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i\Dropbox\BBRA All\2020 BBRA\Races\Point Show #6 August 22, 2020 7AL\"/>
    </mc:Choice>
  </mc:AlternateContent>
  <xr:revisionPtr revIDLastSave="0" documentId="13_ncr:1_{186C3C90-DE83-4E65-AB49-9FBFBA87C3CF}" xr6:coauthVersionLast="45" xr6:coauthVersionMax="45" xr10:uidLastSave="{00000000-0000-0000-0000-000000000000}"/>
  <bookViews>
    <workbookView xWindow="13248" yWindow="0" windowWidth="9444" windowHeight="12360" firstSheet="8" activeTab="10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'$1000'!$A$30:$F$239</definedName>
    <definedName name="_xlnm._FilterDatabase" localSheetId="2" hidden="1">'$150'!$A$30:$F$239</definedName>
    <definedName name="_xlnm._FilterDatabase" localSheetId="5" hidden="1">'$2500'!$A$30:$F$239</definedName>
    <definedName name="_xlnm._FilterDatabase" localSheetId="3" hidden="1">'$500'!$A$30:$F$239</definedName>
    <definedName name="_xlnm._FilterDatabase" localSheetId="9" hidden="1">'3D Adult'!$A$5:$E$273</definedName>
    <definedName name="_xlnm._FilterDatabase" localSheetId="11" hidden="1">'3D Juniors'!$A$5:$E$294</definedName>
    <definedName name="_xlnm._FilterDatabase" localSheetId="13" hidden="1">'3D Poles'!$A$16:$D$238</definedName>
    <definedName name="_xlnm._FilterDatabase" localSheetId="8" hidden="1">'3D Seniors'!$A$5:$G$255</definedName>
    <definedName name="_xlnm._FilterDatabase" localSheetId="10" hidden="1">'3D Youth'!$A$5:$E$242</definedName>
    <definedName name="_xlnm._FilterDatabase" localSheetId="0" hidden="1">FChamps!$A$9:$F$223</definedName>
    <definedName name="_xlnm._FilterDatabase" localSheetId="1" hidden="1">Green!$A$30:$F$239</definedName>
    <definedName name="_xlnm._FilterDatabase" localSheetId="7" hidden="1">'Open 5D'!$A$4:$G$293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'$1000'!$A$1:$H$37</definedName>
    <definedName name="_xlnm.Print_Area" localSheetId="2">'$150'!$A$1:$H$37</definedName>
    <definedName name="_xlnm.Print_Area" localSheetId="5">'$2500'!$A$1:$H$37</definedName>
    <definedName name="_xlnm.Print_Area" localSheetId="3">'$500'!$A$1:$H$37</definedName>
    <definedName name="_xlnm.Print_Area" localSheetId="9">'3D Adult'!$A$1:$H$59</definedName>
    <definedName name="_xlnm.Print_Area" localSheetId="11">'3D Juniors'!$A$1:$H$61</definedName>
    <definedName name="_xlnm.Print_Area" localSheetId="13">'3D Poles'!$A$1:$G$48</definedName>
    <definedName name="_xlnm.Print_Area" localSheetId="8">'3D Seniors'!$A$1:$G$59</definedName>
    <definedName name="_xlnm.Print_Area" localSheetId="10">'3D Youth'!$A$1:$G$68</definedName>
    <definedName name="_xlnm.Print_Area" localSheetId="0">FChamps!$A$1:$F$12</definedName>
    <definedName name="_xlnm.Print_Area" localSheetId="1">Green!$A$1:$H$31</definedName>
    <definedName name="_xlnm.Print_Area" localSheetId="7">'Open 5D'!$A$1:$G$197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4" l="1"/>
  <c r="F6" i="14"/>
  <c r="M29" i="27" l="1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29" i="26"/>
  <c r="L29" i="26"/>
  <c r="K29" i="26"/>
  <c r="J29" i="26"/>
  <c r="I29" i="26"/>
  <c r="M28" i="26"/>
  <c r="L28" i="26"/>
  <c r="K28" i="26"/>
  <c r="J28" i="26"/>
  <c r="I28" i="26"/>
  <c r="M27" i="26"/>
  <c r="L27" i="26"/>
  <c r="K27" i="26"/>
  <c r="J27" i="26"/>
  <c r="I27" i="26"/>
  <c r="M24" i="26"/>
  <c r="L24" i="26"/>
  <c r="K24" i="26"/>
  <c r="J24" i="26"/>
  <c r="I24" i="26"/>
  <c r="M23" i="26"/>
  <c r="L23" i="26"/>
  <c r="K23" i="26"/>
  <c r="J23" i="26"/>
  <c r="I23" i="26"/>
  <c r="M22" i="26"/>
  <c r="L22" i="26"/>
  <c r="K22" i="26"/>
  <c r="J22" i="26"/>
  <c r="I22" i="26"/>
  <c r="M21" i="26"/>
  <c r="L21" i="26"/>
  <c r="K21" i="26"/>
  <c r="J21" i="26"/>
  <c r="I21" i="26"/>
  <c r="M19" i="26"/>
  <c r="L19" i="26"/>
  <c r="K19" i="26"/>
  <c r="J19" i="26"/>
  <c r="I19" i="26"/>
  <c r="M18" i="26"/>
  <c r="L18" i="26"/>
  <c r="K18" i="26"/>
  <c r="J18" i="26"/>
  <c r="I18" i="26"/>
  <c r="M17" i="26"/>
  <c r="L17" i="26"/>
  <c r="K17" i="26"/>
  <c r="J17" i="26"/>
  <c r="I17" i="26"/>
  <c r="M14" i="26"/>
  <c r="L14" i="26"/>
  <c r="K14" i="26"/>
  <c r="J14" i="26"/>
  <c r="I14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29" i="25"/>
  <c r="L29" i="25"/>
  <c r="K29" i="25"/>
  <c r="J29" i="25"/>
  <c r="I29" i="25"/>
  <c r="M28" i="25"/>
  <c r="L28" i="25"/>
  <c r="K28" i="25"/>
  <c r="J28" i="25"/>
  <c r="I28" i="25"/>
  <c r="M27" i="25"/>
  <c r="L27" i="25"/>
  <c r="K27" i="25"/>
  <c r="J27" i="25"/>
  <c r="I27" i="25"/>
  <c r="M24" i="25"/>
  <c r="L24" i="25"/>
  <c r="K24" i="25"/>
  <c r="J24" i="25"/>
  <c r="I24" i="25"/>
  <c r="M23" i="25"/>
  <c r="L23" i="25"/>
  <c r="K23" i="25"/>
  <c r="J23" i="25"/>
  <c r="I23" i="25"/>
  <c r="M22" i="25"/>
  <c r="L22" i="25"/>
  <c r="K22" i="25"/>
  <c r="J22" i="25"/>
  <c r="I22" i="25"/>
  <c r="M21" i="25"/>
  <c r="L21" i="25"/>
  <c r="K21" i="25"/>
  <c r="J21" i="25"/>
  <c r="I21" i="25"/>
  <c r="M19" i="25"/>
  <c r="L19" i="25"/>
  <c r="K19" i="25"/>
  <c r="J19" i="25"/>
  <c r="I19" i="25"/>
  <c r="M18" i="25"/>
  <c r="L18" i="25"/>
  <c r="K18" i="25"/>
  <c r="J18" i="25"/>
  <c r="I18" i="25"/>
  <c r="M17" i="25"/>
  <c r="L17" i="25"/>
  <c r="K17" i="25"/>
  <c r="J17" i="25"/>
  <c r="I17" i="25"/>
  <c r="M14" i="25"/>
  <c r="L14" i="25"/>
  <c r="K14" i="25"/>
  <c r="J14" i="25"/>
  <c r="I14" i="25"/>
  <c r="M13" i="25"/>
  <c r="L13" i="25"/>
  <c r="K13" i="25"/>
  <c r="J13" i="25"/>
  <c r="I13" i="25"/>
  <c r="M12" i="25"/>
  <c r="L12" i="25"/>
  <c r="K12" i="25"/>
  <c r="J12" i="25"/>
  <c r="I12" i="25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50" i="24"/>
  <c r="K50" i="24"/>
  <c r="J50" i="24"/>
  <c r="I50" i="24"/>
  <c r="H50" i="24"/>
  <c r="L43" i="24"/>
  <c r="K43" i="24"/>
  <c r="J43" i="24"/>
  <c r="I43" i="24"/>
  <c r="H43" i="24"/>
  <c r="L39" i="24"/>
  <c r="K39" i="24"/>
  <c r="J39" i="24"/>
  <c r="I39" i="24"/>
  <c r="H39" i="24"/>
  <c r="L38" i="24"/>
  <c r="K38" i="24"/>
  <c r="J38" i="24"/>
  <c r="I38" i="24"/>
  <c r="H38" i="24"/>
  <c r="L29" i="24"/>
  <c r="K29" i="24"/>
  <c r="J29" i="24"/>
  <c r="I29" i="24"/>
  <c r="H29" i="24"/>
  <c r="L22" i="24"/>
  <c r="K22" i="24"/>
  <c r="J22" i="24"/>
  <c r="I22" i="24"/>
  <c r="H22" i="24"/>
  <c r="L7" i="24"/>
  <c r="K7" i="24"/>
  <c r="J7" i="24"/>
  <c r="I7" i="24"/>
  <c r="H7" i="24"/>
  <c r="L6" i="24"/>
  <c r="K6" i="24"/>
  <c r="J6" i="24"/>
  <c r="I6" i="24"/>
  <c r="H6" i="24"/>
  <c r="L50" i="23"/>
  <c r="K50" i="23"/>
  <c r="J50" i="23"/>
  <c r="I50" i="23"/>
  <c r="H50" i="23"/>
  <c r="L43" i="23"/>
  <c r="K43" i="23"/>
  <c r="J43" i="23"/>
  <c r="I43" i="23"/>
  <c r="H43" i="23"/>
  <c r="L39" i="23"/>
  <c r="K39" i="23"/>
  <c r="J39" i="23"/>
  <c r="I39" i="23"/>
  <c r="H39" i="23"/>
  <c r="L38" i="23"/>
  <c r="K38" i="23"/>
  <c r="J38" i="23"/>
  <c r="I38" i="23"/>
  <c r="H38" i="23"/>
  <c r="L29" i="23"/>
  <c r="K29" i="23"/>
  <c r="J29" i="23"/>
  <c r="I29" i="23"/>
  <c r="H29" i="23"/>
  <c r="L22" i="23"/>
  <c r="K22" i="23"/>
  <c r="J22" i="23"/>
  <c r="I22" i="23"/>
  <c r="H22" i="23"/>
  <c r="L7" i="23"/>
  <c r="K7" i="23"/>
  <c r="J7" i="23"/>
  <c r="I7" i="23"/>
  <c r="H7" i="23"/>
  <c r="L6" i="23"/>
  <c r="K6" i="23"/>
  <c r="J6" i="23"/>
  <c r="I6" i="23"/>
  <c r="H6" i="23"/>
  <c r="L50" i="22"/>
  <c r="K50" i="22"/>
  <c r="J50" i="22"/>
  <c r="I50" i="22"/>
  <c r="H50" i="22"/>
  <c r="L43" i="22"/>
  <c r="K43" i="22"/>
  <c r="J43" i="22"/>
  <c r="I43" i="22"/>
  <c r="H43" i="22"/>
  <c r="L39" i="22"/>
  <c r="K39" i="22"/>
  <c r="J39" i="22"/>
  <c r="I39" i="22"/>
  <c r="H39" i="22"/>
  <c r="L38" i="22"/>
  <c r="K38" i="22"/>
  <c r="J38" i="22"/>
  <c r="I38" i="22"/>
  <c r="H38" i="22"/>
  <c r="L29" i="22"/>
  <c r="K29" i="22"/>
  <c r="J29" i="22"/>
  <c r="I29" i="22"/>
  <c r="H29" i="22"/>
  <c r="L22" i="22"/>
  <c r="K22" i="22"/>
  <c r="J22" i="22"/>
  <c r="I22" i="22"/>
  <c r="H22" i="22"/>
  <c r="L7" i="22"/>
  <c r="K7" i="22"/>
  <c r="J7" i="22"/>
  <c r="I7" i="22"/>
  <c r="H7" i="22"/>
  <c r="L6" i="22"/>
  <c r="K6" i="22"/>
  <c r="J6" i="22"/>
  <c r="I6" i="22"/>
  <c r="H6" i="22"/>
  <c r="M29" i="2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129" i="2"/>
  <c r="L129" i="2"/>
  <c r="K129" i="2"/>
  <c r="J129" i="2"/>
  <c r="M113" i="2"/>
  <c r="L113" i="2"/>
  <c r="K113" i="2"/>
  <c r="J113" i="2"/>
  <c r="M88" i="2"/>
  <c r="L88" i="2"/>
  <c r="K88" i="2"/>
  <c r="J88" i="2"/>
  <c r="M72" i="2"/>
  <c r="L72" i="2"/>
  <c r="K72" i="2"/>
  <c r="J72" i="2"/>
  <c r="M55" i="2"/>
  <c r="L55" i="2"/>
  <c r="K55" i="2"/>
  <c r="J55" i="2"/>
  <c r="M23" i="2"/>
  <c r="L23" i="2"/>
  <c r="K23" i="2"/>
  <c r="J23" i="2"/>
  <c r="I23" i="2"/>
  <c r="M22" i="2"/>
  <c r="L22" i="2"/>
  <c r="K22" i="2"/>
  <c r="J22" i="2"/>
  <c r="I22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 s="1"/>
  <c r="E2" i="15" s="1"/>
  <c r="A4" i="10"/>
  <c r="A3" i="10"/>
  <c r="D2" i="10"/>
  <c r="E2" i="10" s="1"/>
  <c r="I117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I101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J87" i="2"/>
  <c r="J86" i="2"/>
  <c r="J85" i="2"/>
  <c r="J84" i="2"/>
  <c r="J83" i="2"/>
  <c r="J82" i="2"/>
  <c r="J81" i="2"/>
  <c r="J80" i="2"/>
  <c r="J79" i="2"/>
  <c r="J78" i="2"/>
  <c r="J77" i="2"/>
  <c r="J76" i="2"/>
  <c r="K71" i="2"/>
  <c r="K70" i="2"/>
  <c r="K69" i="2"/>
  <c r="K68" i="2"/>
  <c r="K67" i="2"/>
  <c r="K66" i="2"/>
  <c r="K65" i="2"/>
  <c r="K64" i="2"/>
  <c r="K63" i="2"/>
  <c r="K62" i="2"/>
  <c r="K61" i="2"/>
  <c r="K60" i="2"/>
  <c r="L54" i="2"/>
  <c r="L53" i="2"/>
  <c r="L52" i="2"/>
  <c r="L51" i="2"/>
  <c r="L50" i="2"/>
  <c r="L49" i="2"/>
  <c r="L48" i="2"/>
  <c r="L47" i="2"/>
  <c r="L46" i="2"/>
  <c r="L45" i="2"/>
  <c r="L44" i="2"/>
  <c r="L43" i="2"/>
  <c r="I76" i="2"/>
  <c r="J71" i="2"/>
  <c r="J70" i="2"/>
  <c r="J69" i="2"/>
  <c r="J68" i="2"/>
  <c r="J67" i="2"/>
  <c r="J66" i="2"/>
  <c r="J65" i="2"/>
  <c r="J64" i="2"/>
  <c r="J63" i="2"/>
  <c r="J62" i="2"/>
  <c r="J61" i="2"/>
  <c r="J60" i="2"/>
  <c r="K54" i="2"/>
  <c r="K53" i="2"/>
  <c r="K52" i="2"/>
  <c r="K51" i="2"/>
  <c r="K50" i="2"/>
  <c r="K49" i="2"/>
  <c r="K48" i="2"/>
  <c r="K47" i="2"/>
  <c r="K46" i="2"/>
  <c r="K45" i="2"/>
  <c r="K44" i="2"/>
  <c r="K43" i="2"/>
  <c r="L87" i="2"/>
  <c r="L86" i="2"/>
  <c r="L85" i="2"/>
  <c r="L84" i="2"/>
  <c r="L83" i="2"/>
  <c r="L82" i="2"/>
  <c r="L81" i="2"/>
  <c r="L80" i="2"/>
  <c r="L79" i="2"/>
  <c r="L78" i="2"/>
  <c r="L77" i="2"/>
  <c r="L76" i="2"/>
  <c r="K87" i="2"/>
  <c r="K83" i="2"/>
  <c r="K79" i="2"/>
  <c r="I60" i="2"/>
  <c r="J51" i="2"/>
  <c r="J45" i="2"/>
  <c r="K86" i="2"/>
  <c r="K82" i="2"/>
  <c r="K78" i="2"/>
  <c r="L71" i="2"/>
  <c r="L69" i="2"/>
  <c r="L67" i="2"/>
  <c r="L65" i="2"/>
  <c r="L63" i="2"/>
  <c r="L61" i="2"/>
  <c r="I43" i="2"/>
  <c r="K85" i="2"/>
  <c r="K81" i="2"/>
  <c r="K77" i="2"/>
  <c r="J54" i="2"/>
  <c r="J52" i="2"/>
  <c r="J50" i="2"/>
  <c r="J48" i="2"/>
  <c r="J46" i="2"/>
  <c r="J44" i="2"/>
  <c r="K84" i="2"/>
  <c r="K80" i="2"/>
  <c r="K76" i="2"/>
  <c r="L70" i="2"/>
  <c r="L68" i="2"/>
  <c r="L66" i="2"/>
  <c r="L64" i="2"/>
  <c r="L62" i="2"/>
  <c r="L60" i="2"/>
  <c r="J53" i="2"/>
  <c r="J49" i="2"/>
  <c r="J47" i="2"/>
  <c r="J43" i="2"/>
  <c r="I6" i="2"/>
  <c r="K6" i="2"/>
  <c r="L6" i="2"/>
  <c r="J6" i="2"/>
  <c r="J16" i="2"/>
  <c r="K15" i="2"/>
  <c r="L16" i="2"/>
  <c r="I15" i="2"/>
  <c r="L15" i="2"/>
  <c r="I16" i="2"/>
  <c r="J15" i="2"/>
  <c r="K16" i="2"/>
  <c r="K39" i="2"/>
  <c r="L39" i="2"/>
  <c r="J3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87" i="2"/>
  <c r="M86" i="2"/>
  <c r="M85" i="2"/>
  <c r="M84" i="2"/>
  <c r="M83" i="2"/>
  <c r="M82" i="2"/>
  <c r="M81" i="2"/>
  <c r="M80" i="2"/>
  <c r="M79" i="2"/>
  <c r="M78" i="2"/>
  <c r="M77" i="2"/>
  <c r="M76" i="2"/>
  <c r="M71" i="2"/>
  <c r="M69" i="2"/>
  <c r="M67" i="2"/>
  <c r="M65" i="2"/>
  <c r="M61" i="2"/>
  <c r="M54" i="2"/>
  <c r="M52" i="2"/>
  <c r="M50" i="2"/>
  <c r="M48" i="2"/>
  <c r="M46" i="2"/>
  <c r="M44" i="2"/>
  <c r="M70" i="2"/>
  <c r="M68" i="2"/>
  <c r="M66" i="2"/>
  <c r="M64" i="2"/>
  <c r="M62" i="2"/>
  <c r="M60" i="2"/>
  <c r="M53" i="2"/>
  <c r="M51" i="2"/>
  <c r="M49" i="2"/>
  <c r="M47" i="2"/>
  <c r="M45" i="2"/>
  <c r="M43" i="2"/>
  <c r="M63" i="2"/>
  <c r="L14" i="2"/>
  <c r="M6" i="2"/>
  <c r="L33" i="2"/>
  <c r="L95" i="2"/>
  <c r="J31" i="2"/>
  <c r="K34" i="2"/>
  <c r="J29" i="2"/>
  <c r="J33" i="2"/>
  <c r="J37" i="2"/>
  <c r="J95" i="2"/>
  <c r="K30" i="2"/>
  <c r="K38" i="2"/>
  <c r="L29" i="2"/>
  <c r="L37" i="2"/>
  <c r="K31" i="2"/>
  <c r="J27" i="2"/>
  <c r="J35" i="2"/>
  <c r="I27" i="2"/>
  <c r="L27" i="2"/>
  <c r="L31" i="2"/>
  <c r="L35" i="2"/>
  <c r="K27" i="2"/>
  <c r="K35" i="2"/>
  <c r="J28" i="2"/>
  <c r="J30" i="2"/>
  <c r="J32" i="2"/>
  <c r="J34" i="2"/>
  <c r="J36" i="2"/>
  <c r="J38" i="2"/>
  <c r="K28" i="2"/>
  <c r="K32" i="2"/>
  <c r="K36" i="2"/>
  <c r="L28" i="2"/>
  <c r="L30" i="2"/>
  <c r="L32" i="2"/>
  <c r="L34" i="2"/>
  <c r="L36" i="2"/>
  <c r="L38" i="2"/>
  <c r="K29" i="2"/>
  <c r="K33" i="2"/>
  <c r="K37" i="2"/>
  <c r="K14" i="2"/>
  <c r="J14" i="2"/>
  <c r="I14" i="2"/>
  <c r="M16" i="2"/>
  <c r="M15" i="2"/>
  <c r="M14" i="2"/>
  <c r="K95" i="2"/>
  <c r="M95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30" i="15" l="1"/>
  <c r="M29" i="15"/>
  <c r="L29" i="15"/>
  <c r="K46" i="15"/>
  <c r="K35" i="15"/>
  <c r="M9" i="15"/>
  <c r="M34" i="15"/>
  <c r="M45" i="15"/>
  <c r="L25" i="15"/>
  <c r="M71" i="15"/>
  <c r="J29" i="15"/>
  <c r="L46" i="15"/>
  <c r="L36" i="15"/>
  <c r="K37" i="15"/>
  <c r="J34" i="15"/>
  <c r="K71" i="15"/>
  <c r="L45" i="15"/>
  <c r="K44" i="15"/>
  <c r="L38" i="15"/>
  <c r="K29" i="15"/>
  <c r="M46" i="15"/>
  <c r="F2" i="15"/>
  <c r="L39" i="15" s="1"/>
  <c r="L35" i="15"/>
  <c r="J10" i="15"/>
  <c r="K42" i="15"/>
  <c r="M40" i="15"/>
  <c r="L44" i="15"/>
  <c r="L18" i="15"/>
  <c r="M8" i="15"/>
  <c r="M42" i="15"/>
  <c r="J18" i="15"/>
  <c r="L8" i="15"/>
  <c r="L42" i="15"/>
  <c r="M39" i="15"/>
  <c r="J9" i="15"/>
  <c r="J30" i="15"/>
  <c r="L30" i="15"/>
  <c r="K24" i="15"/>
  <c r="L40" i="15"/>
  <c r="K30" i="15"/>
  <c r="K9" i="15"/>
  <c r="K41" i="15"/>
  <c r="M36" i="15"/>
  <c r="J24" i="15"/>
  <c r="M41" i="15"/>
  <c r="K39" i="15"/>
  <c r="L37" i="15"/>
  <c r="M24" i="15"/>
  <c r="L10" i="15"/>
  <c r="M37" i="15"/>
  <c r="K34" i="15"/>
  <c r="L24" i="15"/>
  <c r="L9" i="15"/>
  <c r="M43" i="15"/>
  <c r="M10" i="15"/>
  <c r="K8" i="15" l="1"/>
  <c r="M18" i="15"/>
  <c r="K36" i="15"/>
  <c r="L43" i="15"/>
  <c r="K18" i="15"/>
  <c r="M25" i="15"/>
  <c r="J25" i="15"/>
  <c r="K45" i="15"/>
  <c r="K10" i="15"/>
  <c r="L34" i="15"/>
  <c r="L41" i="15"/>
  <c r="J8" i="15"/>
  <c r="N71" i="15"/>
  <c r="N43" i="15"/>
  <c r="N39" i="15"/>
  <c r="N35" i="15"/>
  <c r="N8" i="15"/>
  <c r="N9" i="15"/>
  <c r="N46" i="15"/>
  <c r="N42" i="15"/>
  <c r="N38" i="15"/>
  <c r="N34" i="15"/>
  <c r="N18" i="15"/>
  <c r="N30" i="15"/>
  <c r="N45" i="15"/>
  <c r="N41" i="15"/>
  <c r="N37" i="15"/>
  <c r="N29" i="15"/>
  <c r="N10" i="15"/>
  <c r="N44" i="15"/>
  <c r="N40" i="15"/>
  <c r="N36" i="15"/>
  <c r="N24" i="15"/>
  <c r="N25" i="15"/>
  <c r="M35" i="15"/>
  <c r="M38" i="15"/>
  <c r="M44" i="15"/>
  <c r="K25" i="15"/>
  <c r="K40" i="15"/>
  <c r="K43" i="15"/>
  <c r="K38" i="15"/>
  <c r="L71" i="15"/>
</calcChain>
</file>

<file path=xl/sharedStrings.xml><?xml version="1.0" encoding="utf-8"?>
<sst xmlns="http://schemas.openxmlformats.org/spreadsheetml/2006/main" count="1508" uniqueCount="645">
  <si>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</si>
  <si>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</si>
  <si>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</si>
  <si>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</si>
  <si>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</si>
  <si>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</si>
  <si>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</si>
  <si>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</si>
  <si>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</si>
  <si>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</si>
  <si>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</si>
  <si>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</si>
  <si>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</si>
  <si>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</si>
  <si>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</si>
  <si>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</si>
  <si>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</si>
  <si>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</si>
  <si>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</si>
  <si>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</si>
  <si>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</si>
  <si>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</si>
  <si>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</si>
  <si>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</si>
  <si>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</si>
  <si>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</si>
  <si>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</si>
  <si>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</si>
  <si>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</si>
  <si>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</si>
  <si>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</si>
  <si>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</si>
  <si>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</si>
  <si>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</si>
  <si>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</si>
  <si>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</si>
  <si>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</si>
  <si>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</si>
  <si>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</si>
  <si>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</si>
  <si>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</si>
  <si>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</si>
  <si>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</si>
  <si>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</si>
  <si>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</si>
  <si>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</si>
  <si>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</si>
  <si>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</si>
  <si>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</si>
  <si>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</si>
  <si>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</si>
  <si>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</si>
  <si>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</si>
  <si>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</si>
  <si>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</si>
  <si>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</si>
  <si>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</si>
  <si>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</si>
  <si>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</si>
  <si>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</si>
  <si>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</si>
  <si>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</si>
  <si>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</si>
  <si>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</si>
  <si>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</si>
  <si>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</si>
  <si>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</si>
  <si>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</si>
  <si>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</si>
  <si>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</si>
  <si>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</si>
  <si>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</si>
  <si>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</si>
  <si>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</si>
  <si>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</si>
  <si>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</si>
  <si>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</si>
  <si>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</si>
  <si>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</si>
  <si>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</si>
  <si>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</si>
  <si>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</si>
  <si>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</si>
  <si>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</si>
  <si>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</si>
  <si>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</si>
  <si>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</si>
  <si>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</si>
  <si>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</si>
  <si>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</si>
  <si>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</si>
  <si>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</si>
  <si>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</si>
  <si>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</si>
  <si>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</si>
  <si>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</si>
  <si>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</si>
  <si>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</si>
  <si>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</si>
  <si>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</si>
  <si>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</si>
  <si>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</si>
  <si>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</si>
  <si>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</si>
  <si>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</si>
  <si>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</si>
  <si>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</si>
  <si>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</si>
  <si>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</si>
  <si>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</si>
  <si>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</si>
  <si>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</si>
  <si>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</si>
  <si>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</si>
  <si>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</si>
  <si>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</si>
  <si>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</si>
  <si>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</si>
  <si>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</si>
  <si>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</si>
  <si>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</si>
  <si>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</si>
  <si>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</si>
  <si>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</si>
  <si>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</si>
  <si>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</si>
  <si>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</si>
  <si>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</si>
  <si>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</si>
  <si>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</si>
  <si>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</si>
  <si>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</si>
  <si>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</si>
  <si>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</si>
  <si>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</si>
  <si>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</si>
  <si>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</si>
  <si>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</si>
  <si>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</si>
  <si>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</si>
  <si>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</si>
  <si>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</si>
  <si>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</si>
  <si>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</si>
  <si>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</si>
  <si>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</si>
  <si>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</si>
  <si>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</si>
  <si>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</si>
  <si>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</si>
  <si>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</si>
  <si>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</si>
  <si>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</si>
  <si>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</si>
  <si>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</si>
  <si>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</si>
  <si>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</si>
  <si>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</si>
  <si>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</si>
  <si>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</si>
  <si>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</si>
  <si>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</si>
  <si>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</si>
  <si>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</si>
  <si>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</si>
  <si>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</si>
  <si>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</si>
  <si>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</si>
  <si>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</si>
  <si>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</si>
  <si>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</si>
  <si>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</si>
  <si>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</si>
  <si>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</si>
  <si>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</si>
  <si>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</si>
  <si>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</si>
  <si>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</si>
  <si>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</si>
  <si>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</si>
  <si>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</si>
  <si>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</si>
  <si>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</si>
  <si>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</si>
  <si>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</si>
  <si>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</si>
  <si>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</si>
  <si>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</si>
  <si>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</si>
  <si>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</si>
  <si>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</si>
  <si>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</si>
  <si>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</si>
  <si>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</si>
  <si>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</si>
  <si>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</si>
  <si>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</si>
  <si>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</si>
  <si>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</si>
  <si>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</si>
  <si>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</si>
  <si>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</si>
  <si>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</si>
  <si>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</si>
  <si>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</si>
  <si>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</si>
  <si>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</si>
  <si>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</si>
  <si>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</si>
  <si>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</si>
  <si>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</si>
  <si>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</si>
  <si>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</si>
  <si>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</si>
  <si>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</si>
  <si>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</si>
  <si>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</si>
  <si>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</si>
  <si>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</si>
  <si>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</si>
  <si>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</si>
  <si>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</si>
  <si>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</si>
  <si>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</si>
  <si>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</si>
  <si>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</si>
  <si>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</si>
  <si>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</si>
  <si>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</si>
  <si>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</si>
  <si>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</si>
  <si>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</si>
  <si>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</si>
  <si>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</si>
  <si>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</si>
  <si>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</si>
  <si>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</si>
  <si>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</si>
  <si>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</si>
  <si>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</si>
  <si>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</si>
  <si>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</si>
  <si>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</si>
  <si>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</si>
  <si>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</si>
  <si>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</si>
  <si>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</si>
  <si>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</si>
  <si>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</si>
  <si>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</si>
  <si>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</si>
  <si>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</si>
  <si>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</si>
  <si>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</si>
  <si>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</si>
  <si>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</si>
  <si>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</si>
  <si>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</si>
  <si>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</si>
  <si>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</si>
  <si>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</si>
  <si>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</si>
  <si>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</si>
  <si>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</si>
  <si>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</si>
  <si>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</si>
  <si>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</si>
  <si>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</si>
  <si>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</si>
  <si>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</si>
  <si>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</si>
  <si>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</si>
  <si>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</si>
  <si>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</si>
  <si>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</si>
  <si>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</si>
  <si>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</si>
  <si>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</si>
  <si>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</si>
  <si>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</si>
  <si>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</si>
  <si>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</si>
  <si>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</si>
  <si>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</si>
  <si>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</si>
  <si>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</si>
  <si>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</si>
  <si>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</si>
  <si>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</si>
  <si>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</si>
  <si>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</si>
  <si>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</si>
  <si>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</si>
  <si>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</si>
  <si>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</si>
  <si>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</si>
  <si>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</si>
  <si>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</si>
  <si>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</si>
  <si>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</si>
  <si>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</si>
  <si>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</si>
  <si>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</si>
  <si>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</si>
  <si>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</si>
  <si>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</si>
  <si>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</si>
  <si>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</si>
  <si>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Shana</t>
  </si>
  <si>
    <t>Whatley</t>
  </si>
  <si>
    <t>RR Speed Bomb</t>
  </si>
  <si>
    <t>Morgan</t>
  </si>
  <si>
    <t>Harper</t>
  </si>
  <si>
    <t>Penny</t>
  </si>
  <si>
    <t>Eyes On Otoole</t>
  </si>
  <si>
    <t>Cecily</t>
  </si>
  <si>
    <t>Hicks</t>
  </si>
  <si>
    <t>Anna Hicks</t>
  </si>
  <si>
    <t>Fabulous lika Diamond</t>
  </si>
  <si>
    <t>Danie</t>
  </si>
  <si>
    <t>Milikien</t>
  </si>
  <si>
    <t>Rainey</t>
  </si>
  <si>
    <t>Ayers</t>
  </si>
  <si>
    <t>Lil Skip</t>
  </si>
  <si>
    <t>Streakinforthetrain</t>
  </si>
  <si>
    <t>Sydney</t>
  </si>
  <si>
    <t>Dillard</t>
  </si>
  <si>
    <t>Natasha</t>
  </si>
  <si>
    <t>Hartsfield</t>
  </si>
  <si>
    <t>Tm Call Me Mulberry</t>
  </si>
  <si>
    <t>Emberly</t>
  </si>
  <si>
    <t>Kolesar</t>
  </si>
  <si>
    <t>Chevy Kolesar</t>
  </si>
  <si>
    <t>A Frechman's Fortune</t>
  </si>
  <si>
    <t>McKenna</t>
  </si>
  <si>
    <t>Tschirhart</t>
  </si>
  <si>
    <t>Friday Night Sugar</t>
  </si>
  <si>
    <t>Wanda</t>
  </si>
  <si>
    <t>Sunnysideofthemoon</t>
  </si>
  <si>
    <t>Emma</t>
  </si>
  <si>
    <t>Watson</t>
  </si>
  <si>
    <t>Bar W Whatta Fire</t>
  </si>
  <si>
    <t>Geneva</t>
  </si>
  <si>
    <t>Riley</t>
  </si>
  <si>
    <t>Off The Grid</t>
  </si>
  <si>
    <t>Brenda</t>
  </si>
  <si>
    <t>Jes A Dash Of Cash</t>
  </si>
  <si>
    <t>Janie</t>
  </si>
  <si>
    <t>Coronas Lil Effort</t>
  </si>
  <si>
    <t xml:space="preserve">Alice </t>
  </si>
  <si>
    <t>AD Diamond Chic</t>
  </si>
  <si>
    <t>Trish</t>
  </si>
  <si>
    <t>Reed</t>
  </si>
  <si>
    <t>Lenas Buckskin</t>
  </si>
  <si>
    <t>Rone</t>
  </si>
  <si>
    <t>MC Cross Fire Money</t>
  </si>
  <si>
    <t xml:space="preserve">Idrene </t>
  </si>
  <si>
    <t>Maspero</t>
  </si>
  <si>
    <t>Hollywood Espada Jax</t>
  </si>
  <si>
    <t>Andrea</t>
  </si>
  <si>
    <t>Collins</t>
  </si>
  <si>
    <t>Splash</t>
  </si>
  <si>
    <t>Willow</t>
  </si>
  <si>
    <t>Marc</t>
  </si>
  <si>
    <t>Laseter</t>
  </si>
  <si>
    <t>Chance</t>
  </si>
  <si>
    <t>Makenzie</t>
  </si>
  <si>
    <t>Tallas</t>
  </si>
  <si>
    <t>Time to Chill</t>
  </si>
  <si>
    <t>Shawn</t>
  </si>
  <si>
    <t>Chamrad</t>
  </si>
  <si>
    <t>Royal Lady Buck JF</t>
  </si>
  <si>
    <t>Boxcarl Lilly</t>
  </si>
  <si>
    <t>Donna</t>
  </si>
  <si>
    <t>Garza</t>
  </si>
  <si>
    <t>True Gem</t>
  </si>
  <si>
    <t>Darts Misty Blue</t>
  </si>
  <si>
    <t>Patrica</t>
  </si>
  <si>
    <t>Brander</t>
  </si>
  <si>
    <t>Bryan</t>
  </si>
  <si>
    <t>DeKay</t>
  </si>
  <si>
    <t>Rocket Surprise Jr</t>
  </si>
  <si>
    <t>DKs Rainin Paychecks</t>
  </si>
  <si>
    <t>Katina</t>
  </si>
  <si>
    <t>DKs Hot Tuff</t>
  </si>
  <si>
    <t>FJ Smooth Smooth Jet</t>
  </si>
  <si>
    <t>Ricky Bobby</t>
  </si>
  <si>
    <t>Rocky</t>
  </si>
  <si>
    <t>Haggerty</t>
  </si>
  <si>
    <t>TJ</t>
  </si>
  <si>
    <t>Candyce</t>
  </si>
  <si>
    <t>Holmes</t>
  </si>
  <si>
    <t>Skip Hi Cody Bar</t>
  </si>
  <si>
    <t>Vashti Moon</t>
  </si>
  <si>
    <t>Shes So Prada</t>
  </si>
  <si>
    <t>Allyson</t>
  </si>
  <si>
    <t>Reynolds</t>
  </si>
  <si>
    <t>Chello</t>
  </si>
  <si>
    <t>Aubrey</t>
  </si>
  <si>
    <t>Smith</t>
  </si>
  <si>
    <t>Jess Is A Flash</t>
  </si>
  <si>
    <t>David</t>
  </si>
  <si>
    <t>Leist</t>
  </si>
  <si>
    <t>KCL ImA Tuff Peppy</t>
  </si>
  <si>
    <t>Evins</t>
  </si>
  <si>
    <t>Addison Evins</t>
  </si>
  <si>
    <t>Saunders</t>
  </si>
  <si>
    <t>Ottis Brander</t>
  </si>
  <si>
    <t>Josalynn</t>
  </si>
  <si>
    <t>Delorenzo</t>
  </si>
  <si>
    <t>Kings Redeemn Blood</t>
  </si>
  <si>
    <t>Joker Smart</t>
  </si>
  <si>
    <t>Blue Eyed Jackson</t>
  </si>
  <si>
    <t>Kristin</t>
  </si>
  <si>
    <t>Sosa</t>
  </si>
  <si>
    <t>FSR Drift N Kallie</t>
  </si>
  <si>
    <t>Hez Good N Famous</t>
  </si>
  <si>
    <t>Famous Chicado Lady</t>
  </si>
  <si>
    <t>Jolene</t>
  </si>
  <si>
    <t>Johnson</t>
  </si>
  <si>
    <t>Eyem Justa Girl</t>
  </si>
  <si>
    <t>Payton</t>
  </si>
  <si>
    <t>Snickers</t>
  </si>
  <si>
    <t>Alyssa</t>
  </si>
  <si>
    <t>Flores</t>
  </si>
  <si>
    <t>Charm</t>
  </si>
  <si>
    <t>Peyten</t>
  </si>
  <si>
    <t>Wanat</t>
  </si>
  <si>
    <t>Hennessi</t>
  </si>
  <si>
    <t>Jackie</t>
  </si>
  <si>
    <t>Bet N Pep</t>
  </si>
  <si>
    <t>GayBar Superstar</t>
  </si>
  <si>
    <t>Taylor</t>
  </si>
  <si>
    <t>King</t>
  </si>
  <si>
    <t>Coal</t>
  </si>
  <si>
    <t>Calicos Legend</t>
  </si>
  <si>
    <t>McMane</t>
  </si>
  <si>
    <t>Famous Chant</t>
  </si>
  <si>
    <t>Victoria</t>
  </si>
  <si>
    <t>Thayer</t>
  </si>
  <si>
    <t>Jerrys Miz Fame 37</t>
  </si>
  <si>
    <t>Mackenzi</t>
  </si>
  <si>
    <t>Ferguson</t>
  </si>
  <si>
    <t>King Parr Peppy</t>
  </si>
  <si>
    <t>Rylee</t>
  </si>
  <si>
    <t>Howton</t>
  </si>
  <si>
    <t>A Bit Of Gold Dust</t>
  </si>
  <si>
    <t>Hannah</t>
  </si>
  <si>
    <t>Wittig</t>
  </si>
  <si>
    <t>Cats A Saint</t>
  </si>
  <si>
    <t>Renee</t>
  </si>
  <si>
    <t>Bugs in my firewater</t>
  </si>
  <si>
    <t>Midnight Express</t>
  </si>
  <si>
    <t>Hes A Fast Kitty</t>
  </si>
  <si>
    <t>Naomi</t>
  </si>
  <si>
    <t>George</t>
  </si>
  <si>
    <t>Tyanna</t>
  </si>
  <si>
    <t>Pacheco</t>
  </si>
  <si>
    <t>Dustie</t>
  </si>
  <si>
    <t>Abbi</t>
  </si>
  <si>
    <t>McClaugherty</t>
  </si>
  <si>
    <t>Get N Gritty</t>
  </si>
  <si>
    <t>Naomie</t>
  </si>
  <si>
    <t>Troublesome Thomas</t>
  </si>
  <si>
    <t>Ashtyn</t>
  </si>
  <si>
    <t>Mordica</t>
  </si>
  <si>
    <t>McGolden Dun</t>
  </si>
  <si>
    <t>Hallie</t>
  </si>
  <si>
    <t>Herman</t>
  </si>
  <si>
    <t>Cash On The Native</t>
  </si>
  <si>
    <t>Addison</t>
  </si>
  <si>
    <t>Native Cash Mpact</t>
  </si>
  <si>
    <t>Garner</t>
  </si>
  <si>
    <t>Henke</t>
  </si>
  <si>
    <t>Jes Go Easy</t>
  </si>
  <si>
    <t xml:space="preserve">Robert </t>
  </si>
  <si>
    <t>Rosas</t>
  </si>
  <si>
    <t>Tonka</t>
  </si>
  <si>
    <t>Charlesee</t>
  </si>
  <si>
    <t>Gallaway</t>
  </si>
  <si>
    <t>Boogie</t>
  </si>
  <si>
    <t>Mikayla Jo</t>
  </si>
  <si>
    <t>Goff</t>
  </si>
  <si>
    <t>Canela</t>
  </si>
  <si>
    <t>Marlee</t>
  </si>
  <si>
    <t>Brewer</t>
  </si>
  <si>
    <t>Dashin Catolean</t>
  </si>
  <si>
    <t>Coyle</t>
  </si>
  <si>
    <t>Ol Yellow Bar Whiz</t>
  </si>
  <si>
    <t>Scarlette</t>
  </si>
  <si>
    <t>Salazar</t>
  </si>
  <si>
    <t>Coco</t>
  </si>
  <si>
    <t>Boomerang</t>
  </si>
  <si>
    <t>Kaylee</t>
  </si>
  <si>
    <t>Burnette</t>
  </si>
  <si>
    <t>Reba</t>
  </si>
  <si>
    <t>Glory</t>
  </si>
  <si>
    <t>Hipe</t>
  </si>
  <si>
    <t>Smartplaygirladrftn</t>
  </si>
  <si>
    <t>Lil Quick Dash</t>
  </si>
  <si>
    <t>Louisiana Streak</t>
  </si>
  <si>
    <t>Blondie</t>
  </si>
  <si>
    <t>Macie</t>
  </si>
  <si>
    <t>Hope</t>
  </si>
  <si>
    <t>Kylee</t>
  </si>
  <si>
    <t>Paisley</t>
  </si>
  <si>
    <t>SQHR Susies Freckles</t>
  </si>
  <si>
    <t>Reese</t>
  </si>
  <si>
    <t>Navarro</t>
  </si>
  <si>
    <t>Sangria</t>
  </si>
  <si>
    <t>Serenity</t>
  </si>
  <si>
    <t>Perez</t>
  </si>
  <si>
    <t>Girl</t>
  </si>
  <si>
    <t>Goldy</t>
  </si>
  <si>
    <t>Nicole</t>
  </si>
  <si>
    <t>Klehr</t>
  </si>
  <si>
    <t>Whupitout</t>
  </si>
  <si>
    <t>Kylie</t>
  </si>
  <si>
    <t>Ruiz</t>
  </si>
  <si>
    <t>Matt's Sugar</t>
  </si>
  <si>
    <t>McQuade</t>
  </si>
  <si>
    <t>Newt</t>
  </si>
  <si>
    <t>Nikki</t>
  </si>
  <si>
    <t>Gonzales</t>
  </si>
  <si>
    <t>SNA Streakin Free</t>
  </si>
  <si>
    <t>Missy</t>
  </si>
  <si>
    <t>Ainsley</t>
  </si>
  <si>
    <t>Namgis Beautiful</t>
  </si>
  <si>
    <t>Terry</t>
  </si>
  <si>
    <t>Brandon</t>
  </si>
  <si>
    <t>Hollywood Copper Bar</t>
  </si>
  <si>
    <t xml:space="preserve">Monica </t>
  </si>
  <si>
    <t>Weber</t>
  </si>
  <si>
    <t>Gator</t>
  </si>
  <si>
    <t>Kim</t>
  </si>
  <si>
    <t>Luensmann</t>
  </si>
  <si>
    <t>PC Dancehall Doctor</t>
  </si>
  <si>
    <t>Fame Us Rolex</t>
  </si>
  <si>
    <t>Zanns Parr Jewels</t>
  </si>
  <si>
    <t>LT The Lucky One</t>
  </si>
  <si>
    <t>VVR Ready Cartel</t>
  </si>
  <si>
    <t>Montana</t>
  </si>
  <si>
    <t>Heald</t>
  </si>
  <si>
    <t>Mudbug</t>
  </si>
  <si>
    <t>Margo</t>
  </si>
  <si>
    <t>Deans Terror</t>
  </si>
  <si>
    <t>Millie Playgirl</t>
  </si>
  <si>
    <t>Specht</t>
  </si>
  <si>
    <t>Twister Nic Command</t>
  </si>
  <si>
    <t>Tilley</t>
  </si>
  <si>
    <t>Denallis Painted G</t>
  </si>
  <si>
    <t>JW Panama Bug</t>
  </si>
  <si>
    <t>Sabrina</t>
  </si>
  <si>
    <t>Alvarez-Boyett</t>
  </si>
  <si>
    <t>MSG Wicked Image</t>
  </si>
  <si>
    <t>Jessica</t>
  </si>
  <si>
    <t>Mama</t>
  </si>
  <si>
    <t>Nichole</t>
  </si>
  <si>
    <t>Gramick</t>
  </si>
  <si>
    <t>LS Pies Sport Bar</t>
  </si>
  <si>
    <t>RomancingThe Winner</t>
  </si>
  <si>
    <t>Knight</t>
  </si>
  <si>
    <t>Bella</t>
  </si>
  <si>
    <t>Squirt</t>
  </si>
  <si>
    <t>Julie</t>
  </si>
  <si>
    <t>Kellerman</t>
  </si>
  <si>
    <t>This Stoli is Mine</t>
  </si>
  <si>
    <t>Katarina</t>
  </si>
  <si>
    <t>Purdy In Pink</t>
  </si>
  <si>
    <t>Yolanda</t>
  </si>
  <si>
    <t>Cooper</t>
  </si>
  <si>
    <t>Diego</t>
  </si>
  <si>
    <t>Krissy</t>
  </si>
  <si>
    <t>Moore</t>
  </si>
  <si>
    <t>Red</t>
  </si>
  <si>
    <t>Samantha</t>
  </si>
  <si>
    <t>Barber</t>
  </si>
  <si>
    <t>Ima Bad Mamma Jamma</t>
  </si>
  <si>
    <t>Sparkling Aces</t>
  </si>
  <si>
    <t>Ford Famous</t>
  </si>
  <si>
    <t>Ed</t>
  </si>
  <si>
    <t>Speedy Black Cat</t>
  </si>
  <si>
    <t>KSUOneSmartwildcat</t>
  </si>
  <si>
    <t>JB Shock</t>
  </si>
  <si>
    <t>Edwina</t>
  </si>
  <si>
    <t xml:space="preserve">Corona </t>
  </si>
  <si>
    <t>Bugs In My Firewater</t>
  </si>
  <si>
    <t>Ol YellowBar Whiz</t>
  </si>
  <si>
    <t>NQH Sunsocks Hilda</t>
  </si>
  <si>
    <t>MCClaugherty</t>
  </si>
  <si>
    <t>Cet N Gritty</t>
  </si>
  <si>
    <t>Majestic Skip</t>
  </si>
  <si>
    <t>Pride</t>
  </si>
  <si>
    <t>.</t>
  </si>
  <si>
    <t>BBRA Point Show #6 - 7AL</t>
  </si>
  <si>
    <t>NM</t>
  </si>
  <si>
    <t>Lillie</t>
  </si>
  <si>
    <t>Huitron</t>
  </si>
  <si>
    <t>Bill</t>
  </si>
  <si>
    <t>own</t>
  </si>
  <si>
    <t>McKralea</t>
  </si>
  <si>
    <t>Drive Train</t>
  </si>
  <si>
    <t xml:space="preserve">leadline </t>
  </si>
  <si>
    <t>Kash</t>
  </si>
  <si>
    <t>Lela</t>
  </si>
  <si>
    <t>Dora</t>
  </si>
  <si>
    <t>Coy</t>
  </si>
  <si>
    <t>Toots</t>
  </si>
  <si>
    <t>McKenzye</t>
  </si>
  <si>
    <t>Nicki</t>
  </si>
  <si>
    <t>WilBob</t>
  </si>
  <si>
    <t>Brystol</t>
  </si>
  <si>
    <t>Brynley</t>
  </si>
  <si>
    <t>Kallie</t>
  </si>
  <si>
    <t>leadline</t>
  </si>
  <si>
    <t>Level</t>
  </si>
  <si>
    <t>Sofia</t>
  </si>
  <si>
    <t>De Leon</t>
  </si>
  <si>
    <t>Diesel</t>
  </si>
  <si>
    <t xml:space="preserve">Jersey </t>
  </si>
  <si>
    <t>Mr Bigz</t>
  </si>
  <si>
    <t>Lillian</t>
  </si>
  <si>
    <t>Green</t>
  </si>
  <si>
    <t>Sprit</t>
  </si>
  <si>
    <t>Hannemann</t>
  </si>
  <si>
    <t>Ramsay</t>
  </si>
  <si>
    <t>Butter</t>
  </si>
  <si>
    <t>Cutter</t>
  </si>
  <si>
    <t>Cash</t>
  </si>
  <si>
    <t>Kensi</t>
  </si>
  <si>
    <t>Swaim</t>
  </si>
  <si>
    <t>Kacey</t>
  </si>
  <si>
    <t>Averie</t>
  </si>
  <si>
    <t>Benites</t>
  </si>
  <si>
    <t>Brooke</t>
  </si>
  <si>
    <t>Burns</t>
  </si>
  <si>
    <t>Grumpy</t>
  </si>
  <si>
    <t xml:space="preserve">Isabella </t>
  </si>
  <si>
    <t>Deleon</t>
  </si>
  <si>
    <t>Diesal</t>
  </si>
  <si>
    <t>Alaina</t>
  </si>
  <si>
    <t>Gross</t>
  </si>
  <si>
    <t>Prettyboy Harper</t>
  </si>
  <si>
    <t xml:space="preserve">Modelo   </t>
  </si>
  <si>
    <t>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</si>
</sst>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9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0" fontId="10" fillId="0" borderId="2" xfId="0" applyFont="1" applyBorder="1"/>
    <xf numFmtId="164" fontId="20" fillId="0" borderId="3" xfId="0" applyNumberFormat="1" applyFont="1" applyBorder="1" applyAlignment="1">
      <alignment wrapText="1"/>
    </xf>
    <xf numFmtId="0" fontId="10" fillId="2" borderId="2" xfId="0" applyFont="1" applyFill="1" applyBorder="1"/>
    <xf numFmtId="164" fontId="20" fillId="2" borderId="3" xfId="0" applyNumberFormat="1" applyFont="1" applyFill="1" applyBorder="1" applyAlignment="1">
      <alignment wrapText="1"/>
    </xf>
    <xf numFmtId="164" fontId="20" fillId="0" borderId="3" xfId="0" applyNumberFormat="1" applyFont="1" applyBorder="1" applyAlignment="1">
      <alignment horizontal="right" wrapText="1"/>
    </xf>
    <xf numFmtId="164" fontId="20" fillId="2" borderId="3" xfId="0" applyNumberFormat="1" applyFont="1" applyFill="1" applyBorder="1"/>
    <xf numFmtId="166" fontId="9" fillId="0" borderId="1" xfId="1" applyNumberFormat="1" applyFont="1" applyFill="1" applyBorder="1" applyAlignment="1">
      <alignment horizontal="center"/>
    </xf>
    <xf numFmtId="164" fontId="20" fillId="2" borderId="3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center"/>
    </xf>
    <xf numFmtId="0" fontId="10" fillId="0" borderId="0" xfId="0" applyFont="1"/>
    <xf numFmtId="0" fontId="10" fillId="2" borderId="0" xfId="0" applyFont="1" applyFill="1"/>
    <xf numFmtId="164" fontId="20" fillId="0" borderId="1" xfId="0" applyNumberFormat="1" applyFont="1" applyBorder="1" applyAlignment="1">
      <alignment wrapText="1"/>
    </xf>
    <xf numFmtId="0" fontId="10" fillId="2" borderId="1" xfId="0" applyFont="1" applyFill="1" applyBorder="1"/>
    <xf numFmtId="164" fontId="20" fillId="2" borderId="1" xfId="0" applyNumberFormat="1" applyFont="1" applyFill="1" applyBorder="1" applyAlignment="1">
      <alignment wrapText="1"/>
    </xf>
    <xf numFmtId="0" fontId="9" fillId="2" borderId="2" xfId="0" applyFont="1" applyFill="1" applyBorder="1"/>
    <xf numFmtId="0" fontId="9" fillId="0" borderId="2" xfId="0" applyFont="1" applyBorder="1"/>
    <xf numFmtId="164" fontId="20" fillId="2" borderId="1" xfId="0" applyNumberFormat="1" applyFont="1" applyFill="1" applyBorder="1"/>
    <xf numFmtId="164" fontId="20" fillId="0" borderId="1" xfId="0" applyNumberFormat="1" applyFont="1" applyBorder="1" applyAlignment="1">
      <alignment horizontal="right" wrapText="1"/>
    </xf>
    <xf numFmtId="16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44" fontId="20" fillId="0" borderId="1" xfId="1" applyFont="1" applyFill="1" applyBorder="1" applyAlignment="1">
      <alignment horizontal="center"/>
    </xf>
    <xf numFmtId="44" fontId="8" fillId="0" borderId="1" xfId="1" applyFont="1" applyBorder="1" applyAlignment="1">
      <alignment vertical="center"/>
    </xf>
    <xf numFmtId="44" fontId="8" fillId="0" borderId="4" xfId="1" applyFont="1" applyBorder="1" applyAlignment="1">
      <alignment vertical="center"/>
    </xf>
    <xf numFmtId="166" fontId="8" fillId="0" borderId="1" xfId="1" applyNumberFormat="1" applyFont="1" applyBorder="1" applyAlignment="1">
      <alignment vertical="center"/>
    </xf>
    <xf numFmtId="166" fontId="8" fillId="0" borderId="4" xfId="1" applyNumberFormat="1" applyFont="1" applyBorder="1" applyAlignment="1">
      <alignment vertical="center"/>
    </xf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510"/>
  <sheetViews>
    <sheetView zoomScale="60" zoomScaleNormal="60" workbookViewId="0">
      <selection activeCell="D31" sqref="D31"/>
    </sheetView>
  </sheetViews>
  <sheetFormatPr defaultColWidth="8.88671875" defaultRowHeight="18"/>
  <cols>
    <col min="1" max="1" width="7.44140625" style="88" bestFit="1" customWidth="1"/>
    <col min="2" max="2" width="22.21875" style="84" customWidth="1"/>
    <col min="3" max="3" width="25.88671875" style="84" customWidth="1"/>
    <col min="4" max="4" width="28.44140625" style="84" customWidth="1"/>
    <col min="5" max="5" width="25.6640625" style="84" customWidth="1"/>
    <col min="6" max="6" width="14.88671875" style="84" customWidth="1"/>
    <col min="7" max="16384" width="8.88671875" style="84"/>
  </cols>
  <sheetData>
    <row r="1" spans="1:6" s="89" customFormat="1" ht="22.8">
      <c r="A1" s="204" t="s">
        <v>594</v>
      </c>
      <c r="B1" s="205"/>
      <c r="C1" s="205"/>
      <c r="D1" s="205"/>
      <c r="E1" s="205"/>
      <c r="F1" s="206"/>
    </row>
    <row r="2" spans="1:6" s="89" customFormat="1">
      <c r="A2" s="207">
        <v>44065</v>
      </c>
      <c r="B2" s="208"/>
      <c r="C2" s="208"/>
      <c r="D2" s="208"/>
      <c r="E2" s="208"/>
      <c r="F2" s="209"/>
    </row>
    <row r="3" spans="1:6" s="89" customFormat="1" ht="22.8">
      <c r="A3" s="201" t="s">
        <v>305</v>
      </c>
      <c r="B3" s="202"/>
      <c r="C3" s="202"/>
      <c r="D3" s="202"/>
      <c r="E3" s="202"/>
      <c r="F3" s="203"/>
    </row>
    <row r="4" spans="1:6" s="89" customFormat="1">
      <c r="A4" s="147"/>
      <c r="B4" s="147"/>
      <c r="C4" s="147"/>
      <c r="D4" s="147"/>
      <c r="E4" s="147"/>
      <c r="F4" s="148"/>
    </row>
    <row r="5" spans="1:6" ht="19.05" customHeight="1">
      <c r="A5" s="93">
        <v>1</v>
      </c>
      <c r="B5" s="63" t="s">
        <v>632</v>
      </c>
      <c r="C5" s="63" t="s">
        <v>633</v>
      </c>
      <c r="D5" s="63" t="s">
        <v>273</v>
      </c>
      <c r="E5" s="63" t="s">
        <v>614</v>
      </c>
      <c r="F5" s="194">
        <v>47.195999999999998</v>
      </c>
    </row>
    <row r="6" spans="1:6" ht="19.05" customHeight="1">
      <c r="A6" s="93">
        <v>2</v>
      </c>
      <c r="B6" s="63" t="s">
        <v>609</v>
      </c>
      <c r="C6" s="66" t="s">
        <v>379</v>
      </c>
      <c r="D6" s="66" t="s">
        <v>610</v>
      </c>
      <c r="E6" s="66" t="s">
        <v>599</v>
      </c>
      <c r="F6" s="195">
        <v>40.893999999999998</v>
      </c>
    </row>
    <row r="7" spans="1:6" ht="19.05" customHeight="1">
      <c r="A7" s="93">
        <v>3</v>
      </c>
      <c r="B7" s="63" t="s">
        <v>634</v>
      </c>
      <c r="C7" s="63" t="s">
        <v>635</v>
      </c>
      <c r="D7" s="63" t="s">
        <v>636</v>
      </c>
      <c r="E7" s="63" t="s">
        <v>599</v>
      </c>
      <c r="F7" s="194">
        <v>30.965</v>
      </c>
    </row>
    <row r="8" spans="1:6" ht="19.05" customHeight="1">
      <c r="A8" s="93">
        <v>4</v>
      </c>
      <c r="B8" s="63" t="s">
        <v>619</v>
      </c>
      <c r="C8" s="63" t="s">
        <v>360</v>
      </c>
      <c r="D8" s="188" t="s">
        <v>620</v>
      </c>
      <c r="E8" s="63" t="s">
        <v>599</v>
      </c>
      <c r="F8" s="194">
        <v>41.606999999999999</v>
      </c>
    </row>
    <row r="9" spans="1:6" ht="19.05" customHeight="1">
      <c r="A9" s="93">
        <v>5</v>
      </c>
      <c r="B9" s="63" t="s">
        <v>616</v>
      </c>
      <c r="C9" s="63" t="s">
        <v>617</v>
      </c>
      <c r="D9" s="63" t="s">
        <v>618</v>
      </c>
      <c r="E9" s="63" t="s">
        <v>599</v>
      </c>
      <c r="F9" s="194">
        <v>29.012</v>
      </c>
    </row>
    <row r="10" spans="1:6" ht="19.05" customHeight="1">
      <c r="A10" s="93">
        <v>6</v>
      </c>
      <c r="B10" s="63" t="s">
        <v>637</v>
      </c>
      <c r="C10" s="63" t="s">
        <v>638</v>
      </c>
      <c r="D10" s="188" t="s">
        <v>639</v>
      </c>
      <c r="E10" s="63" t="s">
        <v>614</v>
      </c>
      <c r="F10" s="194">
        <v>87.734999999999999</v>
      </c>
    </row>
    <row r="11" spans="1:6" ht="19.05" customHeight="1">
      <c r="A11" s="93">
        <v>7</v>
      </c>
      <c r="B11" s="63" t="s">
        <v>611</v>
      </c>
      <c r="C11" s="66" t="s">
        <v>326</v>
      </c>
      <c r="D11" s="187" t="s">
        <v>562</v>
      </c>
      <c r="E11" s="66" t="s">
        <v>599</v>
      </c>
      <c r="F11" s="195">
        <v>31.873000000000001</v>
      </c>
    </row>
    <row r="12" spans="1:6" ht="19.05" customHeight="1">
      <c r="A12" s="93">
        <v>8</v>
      </c>
      <c r="B12" s="63" t="s">
        <v>505</v>
      </c>
      <c r="C12" s="63" t="s">
        <v>424</v>
      </c>
      <c r="D12" s="68" t="s">
        <v>506</v>
      </c>
      <c r="E12" s="63" t="s">
        <v>599</v>
      </c>
      <c r="F12" s="194">
        <v>20.213000000000001</v>
      </c>
    </row>
    <row r="13" spans="1:6" ht="19.05" customHeight="1">
      <c r="A13" s="93">
        <v>9</v>
      </c>
      <c r="B13" s="63" t="s">
        <v>627</v>
      </c>
      <c r="C13" s="63" t="s">
        <v>479</v>
      </c>
      <c r="D13" s="63" t="s">
        <v>628</v>
      </c>
      <c r="E13" s="63" t="s">
        <v>614</v>
      </c>
      <c r="F13" s="194">
        <v>80.828999999999994</v>
      </c>
    </row>
    <row r="14" spans="1:6" ht="19.05" customHeight="1">
      <c r="A14" s="93">
        <v>10</v>
      </c>
      <c r="B14" s="63" t="s">
        <v>621</v>
      </c>
      <c r="C14" s="63" t="s">
        <v>622</v>
      </c>
      <c r="D14" s="63" t="s">
        <v>623</v>
      </c>
      <c r="E14" s="63" t="s">
        <v>599</v>
      </c>
      <c r="F14" s="194">
        <v>28.626999999999999</v>
      </c>
    </row>
    <row r="15" spans="1:6" ht="19.05" customHeight="1">
      <c r="A15" s="93">
        <v>11</v>
      </c>
      <c r="B15" s="63" t="s">
        <v>640</v>
      </c>
      <c r="C15" s="63" t="s">
        <v>641</v>
      </c>
      <c r="D15" s="63" t="s">
        <v>580</v>
      </c>
      <c r="E15" s="63" t="s">
        <v>599</v>
      </c>
      <c r="F15" s="194">
        <v>36.991</v>
      </c>
    </row>
    <row r="16" spans="1:6" ht="19.05" customHeight="1">
      <c r="A16" s="93">
        <v>12</v>
      </c>
      <c r="B16" s="63" t="s">
        <v>362</v>
      </c>
      <c r="C16" s="63" t="s">
        <v>624</v>
      </c>
      <c r="D16" s="63" t="s">
        <v>549</v>
      </c>
      <c r="E16" s="63" t="s">
        <v>614</v>
      </c>
      <c r="F16" s="194">
        <v>37.210999999999999</v>
      </c>
    </row>
    <row r="17" spans="1:6" ht="19.05" customHeight="1">
      <c r="A17" s="93">
        <v>13</v>
      </c>
      <c r="B17" s="63" t="s">
        <v>520</v>
      </c>
      <c r="C17" s="63" t="s">
        <v>328</v>
      </c>
      <c r="D17" s="68" t="s">
        <v>521</v>
      </c>
      <c r="E17" s="66" t="s">
        <v>599</v>
      </c>
      <c r="F17" s="195">
        <v>26.161000000000001</v>
      </c>
    </row>
    <row r="18" spans="1:6" ht="19.05" customHeight="1">
      <c r="A18" s="93">
        <v>14</v>
      </c>
      <c r="B18" s="63" t="s">
        <v>472</v>
      </c>
      <c r="C18" s="63" t="s">
        <v>473</v>
      </c>
      <c r="D18" s="170" t="s">
        <v>474</v>
      </c>
      <c r="E18" s="63" t="s">
        <v>599</v>
      </c>
      <c r="F18" s="194">
        <v>17.638000000000002</v>
      </c>
    </row>
    <row r="19" spans="1:6" ht="19.05" customHeight="1">
      <c r="A19" s="93">
        <v>15</v>
      </c>
      <c r="B19" s="63" t="s">
        <v>596</v>
      </c>
      <c r="C19" s="63" t="s">
        <v>597</v>
      </c>
      <c r="D19" s="63" t="s">
        <v>598</v>
      </c>
      <c r="E19" s="63" t="s">
        <v>599</v>
      </c>
      <c r="F19" s="194">
        <v>64.37</v>
      </c>
    </row>
    <row r="20" spans="1:6" ht="19.05" customHeight="1">
      <c r="A20" s="93">
        <v>16</v>
      </c>
      <c r="B20" s="63" t="s">
        <v>603</v>
      </c>
      <c r="C20" s="66" t="s">
        <v>597</v>
      </c>
      <c r="D20" s="66" t="s">
        <v>182</v>
      </c>
      <c r="E20" s="66" t="s">
        <v>599</v>
      </c>
      <c r="F20" s="195">
        <v>47.345999999999997</v>
      </c>
    </row>
    <row r="21" spans="1:6" ht="19.05" customHeight="1">
      <c r="A21" s="93">
        <v>17</v>
      </c>
      <c r="B21" s="63" t="s">
        <v>362</v>
      </c>
      <c r="C21" s="63" t="s">
        <v>331</v>
      </c>
      <c r="D21" s="63" t="s">
        <v>273</v>
      </c>
      <c r="E21" s="63" t="s">
        <v>614</v>
      </c>
      <c r="F21" s="194">
        <v>81.162000000000006</v>
      </c>
    </row>
    <row r="22" spans="1:6" ht="19.05" customHeight="1">
      <c r="A22" s="93">
        <v>18</v>
      </c>
      <c r="B22" s="63" t="s">
        <v>608</v>
      </c>
      <c r="C22" s="66" t="s">
        <v>573</v>
      </c>
      <c r="D22" s="66" t="s">
        <v>470</v>
      </c>
      <c r="E22" s="66" t="s">
        <v>599</v>
      </c>
      <c r="F22" s="195">
        <v>34.661999999999999</v>
      </c>
    </row>
    <row r="23" spans="1:6" ht="19.05" customHeight="1">
      <c r="A23" s="93">
        <v>19</v>
      </c>
      <c r="B23" s="63" t="s">
        <v>600</v>
      </c>
      <c r="C23" s="66" t="s">
        <v>421</v>
      </c>
      <c r="D23" s="66" t="s">
        <v>601</v>
      </c>
      <c r="E23" s="66" t="s">
        <v>602</v>
      </c>
      <c r="F23" s="195">
        <v>93.173000000000002</v>
      </c>
    </row>
    <row r="24" spans="1:6" ht="19.05" customHeight="1">
      <c r="A24" s="93">
        <v>20</v>
      </c>
      <c r="B24" s="63" t="s">
        <v>505</v>
      </c>
      <c r="C24" s="63" t="s">
        <v>625</v>
      </c>
      <c r="D24" s="63" t="s">
        <v>626</v>
      </c>
      <c r="E24" s="63" t="s">
        <v>599</v>
      </c>
      <c r="F24" s="194">
        <v>29.748000000000001</v>
      </c>
    </row>
    <row r="25" spans="1:6" ht="19.05" customHeight="1">
      <c r="A25" s="93">
        <v>21</v>
      </c>
      <c r="B25" s="63" t="s">
        <v>517</v>
      </c>
      <c r="C25" s="66" t="s">
        <v>518</v>
      </c>
      <c r="D25" s="68" t="s">
        <v>519</v>
      </c>
      <c r="E25" s="66" t="s">
        <v>599</v>
      </c>
      <c r="F25" s="195">
        <v>19.349</v>
      </c>
    </row>
    <row r="26" spans="1:6" ht="19.05" customHeight="1">
      <c r="A26" s="93">
        <v>22</v>
      </c>
      <c r="B26" s="63" t="s">
        <v>604</v>
      </c>
      <c r="C26" s="66" t="s">
        <v>406</v>
      </c>
      <c r="D26" s="66" t="s">
        <v>605</v>
      </c>
      <c r="E26" s="66" t="s">
        <v>599</v>
      </c>
      <c r="F26" s="195">
        <v>49.527999999999999</v>
      </c>
    </row>
    <row r="27" spans="1:6" ht="19.05" customHeight="1">
      <c r="A27" s="93">
        <v>23</v>
      </c>
      <c r="B27" s="63" t="s">
        <v>606</v>
      </c>
      <c r="C27" s="66" t="s">
        <v>399</v>
      </c>
      <c r="D27" s="66" t="s">
        <v>607</v>
      </c>
      <c r="E27" s="66" t="s">
        <v>602</v>
      </c>
      <c r="F27" s="195">
        <v>49.564</v>
      </c>
    </row>
    <row r="28" spans="1:6" ht="19.05" customHeight="1">
      <c r="A28" s="93">
        <v>24</v>
      </c>
      <c r="B28" s="63" t="s">
        <v>612</v>
      </c>
      <c r="C28" s="66" t="s">
        <v>414</v>
      </c>
      <c r="D28" s="66" t="s">
        <v>613</v>
      </c>
      <c r="E28" s="66" t="s">
        <v>614</v>
      </c>
      <c r="F28" s="195">
        <v>67.197000000000003</v>
      </c>
    </row>
    <row r="29" spans="1:6" ht="19.05" customHeight="1">
      <c r="A29" s="93">
        <v>25</v>
      </c>
      <c r="B29" s="63" t="s">
        <v>504</v>
      </c>
      <c r="C29" s="63" t="s">
        <v>414</v>
      </c>
      <c r="D29" s="68" t="s">
        <v>615</v>
      </c>
      <c r="E29" s="63" t="s">
        <v>599</v>
      </c>
      <c r="F29" s="194">
        <v>17.472000000000001</v>
      </c>
    </row>
    <row r="30" spans="1:6" ht="19.05" customHeight="1">
      <c r="A30" s="93">
        <v>26</v>
      </c>
      <c r="B30" s="63" t="s">
        <v>629</v>
      </c>
      <c r="C30" s="63" t="s">
        <v>630</v>
      </c>
      <c r="D30" s="63" t="s">
        <v>4</v>
      </c>
      <c r="E30" s="63" t="s">
        <v>599</v>
      </c>
      <c r="F30" s="194">
        <v>24.963999999999999</v>
      </c>
    </row>
    <row r="31" spans="1:6" ht="19.05" customHeight="1">
      <c r="A31" s="93">
        <v>27</v>
      </c>
      <c r="B31" s="63" t="s">
        <v>631</v>
      </c>
      <c r="C31" s="63" t="s">
        <v>630</v>
      </c>
      <c r="D31" s="63" t="s">
        <v>4</v>
      </c>
      <c r="E31" s="63" t="s">
        <v>599</v>
      </c>
      <c r="F31" s="194">
        <v>34.036999999999999</v>
      </c>
    </row>
    <row r="32" spans="1:6" ht="19.05" customHeight="1">
      <c r="A32" s="93">
        <v>28</v>
      </c>
      <c r="B32" s="63"/>
      <c r="C32" s="63"/>
      <c r="D32" s="63"/>
      <c r="E32" s="63"/>
      <c r="F32" s="194"/>
    </row>
    <row r="33" spans="1:6" ht="19.05" customHeight="1">
      <c r="A33" s="93">
        <v>29</v>
      </c>
      <c r="B33" s="104"/>
      <c r="C33" s="104"/>
      <c r="D33" s="104"/>
      <c r="E33" s="104"/>
      <c r="F33" s="103"/>
    </row>
    <row r="34" spans="1:6" ht="19.05" customHeight="1">
      <c r="A34" s="93">
        <v>30</v>
      </c>
      <c r="B34" s="104"/>
      <c r="C34" s="104"/>
      <c r="D34" s="104"/>
      <c r="E34" s="104"/>
      <c r="F34" s="103"/>
    </row>
    <row r="35" spans="1:6">
      <c r="A35" s="87"/>
      <c r="B35" s="82"/>
      <c r="C35" s="82"/>
      <c r="D35" s="82"/>
      <c r="E35" s="82"/>
      <c r="F35" s="12"/>
    </row>
    <row r="36" spans="1:6">
      <c r="A36" s="87"/>
      <c r="B36" s="82"/>
      <c r="C36" s="82"/>
      <c r="D36" s="82"/>
      <c r="E36" s="82"/>
      <c r="F36" s="12"/>
    </row>
    <row r="37" spans="1:6">
      <c r="A37" s="87"/>
      <c r="B37" s="82"/>
      <c r="C37" s="82"/>
      <c r="D37" s="82"/>
      <c r="E37" s="82"/>
      <c r="F37" s="12"/>
    </row>
    <row r="38" spans="1:6">
      <c r="A38" s="87"/>
      <c r="B38" s="82"/>
      <c r="C38" s="82"/>
      <c r="D38" s="82"/>
      <c r="E38" s="82"/>
      <c r="F38" s="12"/>
    </row>
    <row r="39" spans="1:6">
      <c r="A39" s="87"/>
      <c r="B39" s="82"/>
      <c r="C39" s="82"/>
      <c r="D39" s="82"/>
      <c r="E39" s="82"/>
      <c r="F39" s="12"/>
    </row>
    <row r="40" spans="1:6">
      <c r="A40" s="87"/>
      <c r="B40" s="82"/>
      <c r="C40" s="82"/>
      <c r="D40" s="82"/>
      <c r="E40" s="82"/>
      <c r="F40" s="12"/>
    </row>
    <row r="41" spans="1:6">
      <c r="A41" s="87"/>
      <c r="B41" s="82"/>
      <c r="C41" s="82"/>
      <c r="D41" s="82"/>
      <c r="E41" s="82"/>
      <c r="F41" s="12"/>
    </row>
    <row r="42" spans="1:6">
      <c r="A42" s="87"/>
      <c r="B42" s="82"/>
      <c r="C42" s="82"/>
      <c r="D42" s="82"/>
      <c r="E42" s="82"/>
      <c r="F42" s="12"/>
    </row>
    <row r="43" spans="1:6">
      <c r="A43" s="87"/>
      <c r="B43" s="82"/>
      <c r="C43" s="82"/>
      <c r="D43" s="82"/>
      <c r="E43" s="82"/>
      <c r="F43" s="12"/>
    </row>
    <row r="44" spans="1:6">
      <c r="A44" s="87"/>
      <c r="B44" s="82"/>
      <c r="C44" s="82"/>
      <c r="D44" s="82"/>
      <c r="E44" s="82"/>
      <c r="F44" s="12"/>
    </row>
    <row r="45" spans="1:6">
      <c r="A45" s="87"/>
      <c r="B45" s="82"/>
      <c r="C45" s="82"/>
      <c r="D45" s="82"/>
      <c r="E45" s="82"/>
      <c r="F45" s="12"/>
    </row>
    <row r="46" spans="1:6">
      <c r="A46" s="87"/>
      <c r="B46" s="82"/>
      <c r="C46" s="82"/>
      <c r="D46" s="82"/>
      <c r="E46" s="82"/>
      <c r="F46" s="12"/>
    </row>
    <row r="47" spans="1:6">
      <c r="A47" s="87"/>
      <c r="B47" s="82"/>
      <c r="C47" s="82"/>
      <c r="D47" s="82"/>
      <c r="E47" s="82"/>
      <c r="F47" s="12"/>
    </row>
    <row r="48" spans="1:6">
      <c r="A48" s="87"/>
      <c r="B48" s="82"/>
      <c r="C48" s="82"/>
      <c r="D48" s="82"/>
      <c r="E48" s="82"/>
      <c r="F48" s="12"/>
    </row>
    <row r="49" spans="1:6">
      <c r="A49" s="87"/>
      <c r="B49" s="82"/>
      <c r="C49" s="82"/>
      <c r="D49" s="82"/>
      <c r="E49" s="82"/>
      <c r="F49" s="12"/>
    </row>
    <row r="50" spans="1:6">
      <c r="A50" s="87"/>
      <c r="B50" s="82"/>
      <c r="C50" s="82"/>
      <c r="D50" s="82"/>
      <c r="E50" s="82"/>
      <c r="F50" s="12"/>
    </row>
    <row r="51" spans="1:6">
      <c r="A51" s="87"/>
      <c r="B51" s="82"/>
      <c r="C51" s="82"/>
      <c r="D51" s="82"/>
      <c r="E51" s="82"/>
      <c r="F51" s="12"/>
    </row>
    <row r="52" spans="1:6">
      <c r="A52" s="87"/>
      <c r="B52" s="82"/>
      <c r="C52" s="82"/>
      <c r="D52" s="82"/>
      <c r="E52" s="82"/>
      <c r="F52" s="12"/>
    </row>
    <row r="53" spans="1:6">
      <c r="A53" s="87"/>
      <c r="B53" s="82"/>
      <c r="C53" s="82"/>
      <c r="D53" s="82"/>
      <c r="E53" s="82"/>
      <c r="F53" s="12"/>
    </row>
    <row r="54" spans="1:6">
      <c r="A54" s="87"/>
      <c r="B54" s="82"/>
      <c r="C54" s="82"/>
      <c r="D54" s="82"/>
      <c r="E54" s="82"/>
      <c r="F54" s="12"/>
    </row>
    <row r="55" spans="1:6">
      <c r="A55" s="87"/>
      <c r="B55" s="82"/>
      <c r="C55" s="82"/>
      <c r="D55" s="82"/>
      <c r="E55" s="82"/>
      <c r="F55" s="12"/>
    </row>
    <row r="56" spans="1:6">
      <c r="A56" s="87"/>
      <c r="B56" s="82"/>
      <c r="C56" s="82"/>
      <c r="D56" s="82"/>
      <c r="E56" s="82"/>
      <c r="F56" s="12"/>
    </row>
    <row r="57" spans="1:6">
      <c r="A57" s="87"/>
      <c r="B57" s="82"/>
      <c r="C57" s="82"/>
      <c r="D57" s="82"/>
      <c r="E57" s="82"/>
      <c r="F57" s="12"/>
    </row>
    <row r="58" spans="1:6">
      <c r="A58" s="87"/>
      <c r="B58" s="82"/>
      <c r="C58" s="82"/>
      <c r="D58" s="82"/>
      <c r="E58" s="82"/>
      <c r="F58" s="12"/>
    </row>
    <row r="59" spans="1:6">
      <c r="A59" s="87"/>
      <c r="B59" s="82"/>
      <c r="C59" s="82"/>
      <c r="D59" s="82"/>
      <c r="E59" s="82"/>
      <c r="F59" s="12"/>
    </row>
    <row r="60" spans="1:6">
      <c r="A60" s="87"/>
      <c r="B60" s="82"/>
      <c r="C60" s="82"/>
      <c r="D60" s="82"/>
      <c r="E60" s="82"/>
      <c r="F60" s="12"/>
    </row>
    <row r="61" spans="1:6">
      <c r="A61" s="87"/>
      <c r="B61" s="82"/>
      <c r="C61" s="82"/>
      <c r="D61" s="82"/>
      <c r="E61" s="82"/>
      <c r="F61" s="12"/>
    </row>
    <row r="62" spans="1:6">
      <c r="A62" s="87"/>
      <c r="B62" s="82"/>
      <c r="C62" s="82"/>
      <c r="D62" s="82"/>
      <c r="E62" s="82"/>
      <c r="F62" s="12"/>
    </row>
    <row r="63" spans="1:6">
      <c r="A63" s="87"/>
      <c r="B63" s="82"/>
      <c r="C63" s="82"/>
      <c r="D63" s="82"/>
      <c r="E63" s="82"/>
      <c r="F63" s="12"/>
    </row>
    <row r="64" spans="1:6">
      <c r="A64" s="87"/>
      <c r="B64" s="82"/>
      <c r="C64" s="82"/>
      <c r="D64" s="82"/>
      <c r="E64" s="82"/>
      <c r="F64" s="12"/>
    </row>
    <row r="65" spans="1:6">
      <c r="A65" s="87"/>
      <c r="B65" s="82"/>
      <c r="C65" s="82"/>
      <c r="D65" s="82"/>
      <c r="E65" s="82"/>
      <c r="F65" s="12"/>
    </row>
    <row r="66" spans="1:6">
      <c r="A66" s="87"/>
      <c r="B66" s="82"/>
      <c r="C66" s="82"/>
      <c r="D66" s="82"/>
      <c r="E66" s="82"/>
      <c r="F66" s="12"/>
    </row>
    <row r="67" spans="1:6">
      <c r="A67" s="87"/>
      <c r="B67" s="82"/>
      <c r="C67" s="82"/>
      <c r="D67" s="82"/>
      <c r="E67" s="82"/>
      <c r="F67" s="12"/>
    </row>
    <row r="68" spans="1:6">
      <c r="A68" s="87"/>
      <c r="B68" s="82"/>
      <c r="C68" s="82"/>
      <c r="D68" s="82"/>
      <c r="E68" s="82"/>
      <c r="F68" s="12"/>
    </row>
    <row r="69" spans="1:6">
      <c r="A69" s="87"/>
      <c r="B69" s="82"/>
      <c r="C69" s="82"/>
      <c r="D69" s="82"/>
      <c r="E69" s="82"/>
      <c r="F69" s="12"/>
    </row>
    <row r="70" spans="1:6">
      <c r="A70" s="87"/>
      <c r="B70" s="82"/>
      <c r="C70" s="82"/>
      <c r="D70" s="82"/>
      <c r="E70" s="82"/>
      <c r="F70" s="12"/>
    </row>
    <row r="71" spans="1:6">
      <c r="A71" s="87"/>
      <c r="B71" s="82"/>
      <c r="C71" s="82"/>
      <c r="D71" s="82"/>
      <c r="E71" s="82"/>
      <c r="F71" s="12"/>
    </row>
    <row r="72" spans="1:6">
      <c r="A72" s="87"/>
      <c r="B72" s="82"/>
      <c r="C72" s="82"/>
      <c r="D72" s="82"/>
      <c r="E72" s="82"/>
      <c r="F72" s="12"/>
    </row>
    <row r="73" spans="1:6">
      <c r="A73" s="87"/>
      <c r="B73" s="82"/>
      <c r="C73" s="82"/>
      <c r="D73" s="82"/>
      <c r="E73" s="82"/>
      <c r="F73" s="12"/>
    </row>
    <row r="74" spans="1:6">
      <c r="A74" s="87"/>
      <c r="B74" s="82"/>
      <c r="C74" s="82"/>
      <c r="D74" s="82"/>
      <c r="E74" s="82"/>
      <c r="F74" s="12"/>
    </row>
    <row r="75" spans="1:6">
      <c r="A75" s="87"/>
      <c r="B75" s="82"/>
      <c r="C75" s="82"/>
      <c r="D75" s="82"/>
      <c r="E75" s="82"/>
      <c r="F75" s="12"/>
    </row>
    <row r="76" spans="1:6">
      <c r="A76" s="87"/>
      <c r="B76" s="82"/>
      <c r="C76" s="82"/>
      <c r="D76" s="82"/>
      <c r="E76" s="82"/>
      <c r="F76" s="12"/>
    </row>
    <row r="77" spans="1:6">
      <c r="A77" s="87"/>
      <c r="B77" s="82"/>
      <c r="C77" s="82"/>
      <c r="D77" s="82"/>
      <c r="E77" s="82"/>
      <c r="F77" s="12"/>
    </row>
    <row r="78" spans="1:6">
      <c r="A78" s="87"/>
      <c r="B78" s="82"/>
      <c r="C78" s="82"/>
      <c r="D78" s="82"/>
      <c r="E78" s="82"/>
      <c r="F78" s="12"/>
    </row>
    <row r="79" spans="1:6">
      <c r="A79" s="87"/>
      <c r="B79" s="82"/>
      <c r="C79" s="82"/>
      <c r="D79" s="82"/>
      <c r="E79" s="82"/>
      <c r="F79" s="12"/>
    </row>
    <row r="80" spans="1:6">
      <c r="A80" s="87"/>
      <c r="B80" s="82"/>
      <c r="C80" s="82"/>
      <c r="D80" s="82"/>
      <c r="E80" s="82"/>
      <c r="F80" s="12"/>
    </row>
    <row r="81" spans="1:6">
      <c r="A81" s="87"/>
      <c r="B81" s="82"/>
      <c r="C81" s="82"/>
      <c r="D81" s="82"/>
      <c r="E81" s="82"/>
      <c r="F81" s="12"/>
    </row>
    <row r="82" spans="1:6">
      <c r="A82" s="87"/>
      <c r="B82" s="82"/>
      <c r="C82" s="82"/>
      <c r="D82" s="82"/>
      <c r="E82" s="82"/>
      <c r="F82" s="12"/>
    </row>
    <row r="83" spans="1:6">
      <c r="A83" s="87"/>
      <c r="B83" s="82"/>
      <c r="C83" s="82"/>
      <c r="D83" s="82"/>
      <c r="E83" s="82"/>
      <c r="F83" s="12"/>
    </row>
    <row r="84" spans="1:6">
      <c r="A84" s="87"/>
      <c r="B84" s="82"/>
      <c r="C84" s="82"/>
      <c r="D84" s="82"/>
      <c r="E84" s="82"/>
      <c r="F84" s="12"/>
    </row>
    <row r="85" spans="1:6">
      <c r="A85" s="87"/>
      <c r="B85" s="82"/>
      <c r="C85" s="82"/>
      <c r="D85" s="82"/>
      <c r="E85" s="82"/>
      <c r="F85" s="12"/>
    </row>
    <row r="86" spans="1:6">
      <c r="A86" s="87"/>
      <c r="B86" s="82"/>
      <c r="C86" s="82"/>
      <c r="D86" s="82"/>
      <c r="E86" s="82"/>
      <c r="F86" s="12"/>
    </row>
    <row r="87" spans="1:6">
      <c r="A87" s="87"/>
      <c r="B87" s="82"/>
      <c r="C87" s="82"/>
      <c r="D87" s="82"/>
      <c r="E87" s="82"/>
      <c r="F87" s="12"/>
    </row>
    <row r="88" spans="1:6">
      <c r="A88" s="87"/>
      <c r="B88" s="82"/>
      <c r="C88" s="82"/>
      <c r="D88" s="82"/>
      <c r="E88" s="82"/>
      <c r="F88" s="12"/>
    </row>
    <row r="89" spans="1:6">
      <c r="A89" s="87"/>
      <c r="B89" s="82"/>
      <c r="C89" s="82"/>
      <c r="D89" s="82"/>
      <c r="E89" s="82"/>
      <c r="F89" s="12"/>
    </row>
    <row r="90" spans="1:6">
      <c r="A90" s="87"/>
      <c r="B90" s="82"/>
      <c r="C90" s="82"/>
      <c r="D90" s="82"/>
      <c r="E90" s="82"/>
      <c r="F90" s="12"/>
    </row>
    <row r="91" spans="1:6">
      <c r="A91" s="87"/>
      <c r="B91" s="82"/>
      <c r="C91" s="82"/>
      <c r="D91" s="82"/>
      <c r="E91" s="82"/>
      <c r="F91" s="12"/>
    </row>
    <row r="92" spans="1:6">
      <c r="A92" s="87"/>
      <c r="B92" s="82"/>
      <c r="C92" s="82"/>
      <c r="D92" s="82"/>
      <c r="E92" s="82"/>
      <c r="F92" s="12"/>
    </row>
    <row r="93" spans="1:6">
      <c r="A93" s="87"/>
      <c r="B93" s="82"/>
      <c r="C93" s="82"/>
      <c r="D93" s="82"/>
      <c r="E93" s="82"/>
      <c r="F93" s="12"/>
    </row>
    <row r="94" spans="1:6">
      <c r="A94" s="87"/>
      <c r="B94" s="82"/>
      <c r="C94" s="82"/>
      <c r="D94" s="82"/>
      <c r="E94" s="82"/>
      <c r="F94" s="12"/>
    </row>
    <row r="95" spans="1:6">
      <c r="A95" s="87"/>
      <c r="B95" s="82"/>
      <c r="C95" s="82"/>
      <c r="D95" s="82"/>
      <c r="E95" s="82"/>
      <c r="F95" s="12"/>
    </row>
    <row r="96" spans="1:6">
      <c r="A96" s="87"/>
      <c r="B96" s="82"/>
      <c r="C96" s="82"/>
      <c r="D96" s="82"/>
      <c r="E96" s="82"/>
      <c r="F96" s="12"/>
    </row>
    <row r="97" spans="1:6">
      <c r="A97" s="87"/>
      <c r="B97" s="82"/>
      <c r="C97" s="82"/>
      <c r="D97" s="82"/>
      <c r="E97" s="82"/>
      <c r="F97" s="12"/>
    </row>
    <row r="98" spans="1:6">
      <c r="A98" s="87"/>
      <c r="B98" s="82"/>
      <c r="C98" s="82"/>
      <c r="D98" s="82"/>
      <c r="E98" s="82"/>
      <c r="F98" s="12"/>
    </row>
    <row r="99" spans="1:6">
      <c r="A99" s="87"/>
      <c r="B99" s="82"/>
      <c r="C99" s="82"/>
      <c r="D99" s="82"/>
      <c r="E99" s="82"/>
      <c r="F99" s="12"/>
    </row>
    <row r="100" spans="1:6">
      <c r="A100" s="87"/>
      <c r="B100" s="82"/>
      <c r="C100" s="82"/>
      <c r="D100" s="82"/>
      <c r="E100" s="82"/>
      <c r="F100" s="12"/>
    </row>
    <row r="101" spans="1:6">
      <c r="A101" s="87"/>
      <c r="B101" s="82"/>
      <c r="C101" s="82"/>
      <c r="D101" s="82"/>
      <c r="E101" s="82"/>
      <c r="F101" s="12"/>
    </row>
    <row r="102" spans="1:6">
      <c r="A102" s="87"/>
      <c r="B102" s="82"/>
      <c r="C102" s="82"/>
      <c r="D102" s="82"/>
      <c r="E102" s="82"/>
      <c r="F102" s="12"/>
    </row>
    <row r="103" spans="1:6">
      <c r="A103" s="87"/>
      <c r="B103" s="82"/>
      <c r="C103" s="82"/>
      <c r="D103" s="82"/>
      <c r="E103" s="82"/>
      <c r="F103" s="12"/>
    </row>
    <row r="104" spans="1:6">
      <c r="A104" s="87"/>
      <c r="B104" s="82"/>
      <c r="C104" s="82"/>
      <c r="D104" s="82"/>
      <c r="E104" s="82"/>
      <c r="F104" s="12"/>
    </row>
    <row r="105" spans="1:6">
      <c r="A105" s="87"/>
      <c r="B105" s="82"/>
      <c r="C105" s="82"/>
      <c r="D105" s="82"/>
      <c r="E105" s="82"/>
      <c r="F105" s="12"/>
    </row>
    <row r="106" spans="1:6">
      <c r="A106" s="87"/>
      <c r="B106" s="82"/>
      <c r="C106" s="82"/>
      <c r="D106" s="82"/>
      <c r="E106" s="82"/>
      <c r="F106" s="12"/>
    </row>
    <row r="107" spans="1:6">
      <c r="A107" s="87"/>
      <c r="B107" s="82"/>
      <c r="C107" s="82"/>
      <c r="D107" s="82"/>
      <c r="E107" s="82"/>
      <c r="F107" s="12"/>
    </row>
    <row r="108" spans="1:6">
      <c r="A108" s="87"/>
      <c r="B108" s="82"/>
      <c r="C108" s="82"/>
      <c r="D108" s="82"/>
      <c r="E108" s="82"/>
      <c r="F108" s="12"/>
    </row>
    <row r="109" spans="1:6">
      <c r="A109" s="87"/>
      <c r="B109" s="82"/>
      <c r="C109" s="82"/>
      <c r="D109" s="82"/>
      <c r="E109" s="82"/>
      <c r="F109" s="12"/>
    </row>
    <row r="110" spans="1:6">
      <c r="A110" s="87"/>
      <c r="B110" s="82"/>
      <c r="C110" s="82"/>
      <c r="D110" s="82"/>
      <c r="E110" s="82"/>
      <c r="F110" s="12"/>
    </row>
    <row r="111" spans="1:6">
      <c r="A111" s="87"/>
      <c r="B111" s="82"/>
      <c r="C111" s="82"/>
      <c r="D111" s="82"/>
      <c r="E111" s="82"/>
      <c r="F111" s="12"/>
    </row>
    <row r="112" spans="1:6">
      <c r="A112" s="87"/>
      <c r="B112" s="82"/>
      <c r="C112" s="82"/>
      <c r="D112" s="82"/>
      <c r="E112" s="82"/>
      <c r="F112" s="12"/>
    </row>
    <row r="113" spans="1:6">
      <c r="A113" s="87"/>
      <c r="B113" s="82"/>
      <c r="C113" s="82"/>
      <c r="D113" s="82"/>
      <c r="E113" s="82"/>
      <c r="F113" s="12"/>
    </row>
    <row r="114" spans="1:6">
      <c r="A114" s="87"/>
      <c r="B114" s="82"/>
      <c r="C114" s="82"/>
      <c r="D114" s="82"/>
      <c r="E114" s="82"/>
      <c r="F114" s="12"/>
    </row>
    <row r="115" spans="1:6">
      <c r="A115" s="87"/>
      <c r="B115" s="82"/>
      <c r="C115" s="82"/>
      <c r="D115" s="82"/>
      <c r="E115" s="82"/>
      <c r="F115" s="12"/>
    </row>
    <row r="116" spans="1:6">
      <c r="A116" s="87"/>
      <c r="B116" s="82"/>
      <c r="C116" s="82"/>
      <c r="D116" s="82"/>
      <c r="E116" s="82"/>
      <c r="F116" s="12"/>
    </row>
    <row r="117" spans="1:6">
      <c r="A117" s="87"/>
      <c r="B117" s="82"/>
      <c r="C117" s="82"/>
      <c r="D117" s="82"/>
      <c r="E117" s="82"/>
      <c r="F117" s="12"/>
    </row>
    <row r="118" spans="1:6">
      <c r="A118" s="87"/>
      <c r="B118" s="82"/>
      <c r="C118" s="82"/>
      <c r="D118" s="82"/>
      <c r="E118" s="82"/>
      <c r="F118" s="12"/>
    </row>
    <row r="119" spans="1:6">
      <c r="A119" s="87"/>
      <c r="B119" s="82"/>
      <c r="C119" s="82"/>
      <c r="D119" s="82"/>
      <c r="E119" s="82"/>
      <c r="F119" s="12"/>
    </row>
    <row r="120" spans="1:6">
      <c r="A120" s="87"/>
      <c r="B120" s="82"/>
      <c r="C120" s="82"/>
      <c r="D120" s="82"/>
      <c r="E120" s="82"/>
      <c r="F120" s="12"/>
    </row>
    <row r="121" spans="1:6">
      <c r="A121" s="87"/>
      <c r="B121" s="82"/>
      <c r="C121" s="82"/>
      <c r="D121" s="82"/>
      <c r="E121" s="82"/>
      <c r="F121" s="12"/>
    </row>
    <row r="122" spans="1:6">
      <c r="A122" s="87"/>
      <c r="B122" s="82"/>
      <c r="C122" s="82"/>
      <c r="D122" s="82"/>
      <c r="E122" s="82"/>
      <c r="F122" s="12"/>
    </row>
    <row r="123" spans="1:6">
      <c r="A123" s="87"/>
      <c r="B123" s="82"/>
      <c r="C123" s="82"/>
      <c r="D123" s="82"/>
      <c r="E123" s="82"/>
      <c r="F123" s="12"/>
    </row>
    <row r="124" spans="1:6">
      <c r="A124" s="87"/>
      <c r="B124" s="82"/>
      <c r="C124" s="82"/>
      <c r="D124" s="82"/>
      <c r="E124" s="82"/>
      <c r="F124" s="12"/>
    </row>
    <row r="125" spans="1:6">
      <c r="A125" s="87"/>
      <c r="B125" s="82"/>
      <c r="C125" s="82"/>
      <c r="D125" s="82"/>
      <c r="E125" s="82"/>
      <c r="F125" s="12"/>
    </row>
    <row r="126" spans="1:6">
      <c r="A126" s="87"/>
      <c r="B126" s="82"/>
      <c r="C126" s="82"/>
      <c r="D126" s="82"/>
      <c r="E126" s="82"/>
      <c r="F126" s="12"/>
    </row>
    <row r="127" spans="1:6">
      <c r="A127" s="87"/>
      <c r="B127" s="82"/>
      <c r="C127" s="82"/>
      <c r="D127" s="82"/>
      <c r="E127" s="82"/>
      <c r="F127" s="82"/>
    </row>
    <row r="128" spans="1:6">
      <c r="A128" s="87"/>
      <c r="B128" s="82"/>
      <c r="C128" s="82"/>
      <c r="D128" s="82"/>
      <c r="E128" s="82"/>
      <c r="F128" s="82"/>
    </row>
    <row r="129" spans="1:6">
      <c r="A129" s="87"/>
      <c r="B129" s="82"/>
      <c r="C129" s="82"/>
      <c r="D129" s="82"/>
      <c r="E129" s="82"/>
      <c r="F129" s="82"/>
    </row>
    <row r="130" spans="1:6">
      <c r="A130" s="87"/>
      <c r="B130" s="82"/>
      <c r="C130" s="82"/>
      <c r="D130" s="82"/>
      <c r="E130" s="82"/>
      <c r="F130" s="82"/>
    </row>
    <row r="131" spans="1:6">
      <c r="A131" s="87"/>
      <c r="B131" s="82"/>
      <c r="C131" s="82"/>
      <c r="D131" s="82"/>
      <c r="E131" s="82"/>
      <c r="F131" s="82"/>
    </row>
    <row r="132" spans="1:6">
      <c r="A132" s="87"/>
      <c r="B132" s="82"/>
      <c r="C132" s="82"/>
      <c r="D132" s="82"/>
      <c r="E132" s="82"/>
      <c r="F132" s="82"/>
    </row>
    <row r="133" spans="1:6">
      <c r="A133" s="87"/>
      <c r="B133" s="82"/>
      <c r="C133" s="82"/>
      <c r="D133" s="82"/>
      <c r="E133" s="82"/>
      <c r="F133" s="82"/>
    </row>
    <row r="134" spans="1:6">
      <c r="A134" s="87"/>
      <c r="B134" s="82"/>
      <c r="C134" s="82"/>
      <c r="D134" s="82"/>
      <c r="E134" s="82"/>
      <c r="F134" s="82"/>
    </row>
    <row r="135" spans="1:6">
      <c r="A135" s="87"/>
      <c r="B135" s="82"/>
      <c r="C135" s="82"/>
      <c r="D135" s="82"/>
      <c r="E135" s="82"/>
      <c r="F135" s="82"/>
    </row>
    <row r="136" spans="1:6">
      <c r="A136" s="87"/>
      <c r="B136" s="82"/>
      <c r="C136" s="82"/>
      <c r="D136" s="82"/>
      <c r="E136" s="82"/>
      <c r="F136" s="82"/>
    </row>
    <row r="137" spans="1:6">
      <c r="A137" s="87"/>
      <c r="B137" s="82"/>
      <c r="C137" s="82"/>
      <c r="D137" s="82"/>
      <c r="E137" s="82"/>
      <c r="F137" s="82"/>
    </row>
    <row r="138" spans="1:6">
      <c r="A138" s="87"/>
      <c r="B138" s="82"/>
      <c r="C138" s="82"/>
      <c r="D138" s="82"/>
      <c r="E138" s="82"/>
      <c r="F138" s="82"/>
    </row>
    <row r="139" spans="1:6">
      <c r="A139" s="87"/>
      <c r="B139" s="82"/>
      <c r="C139" s="82"/>
      <c r="D139" s="82"/>
      <c r="E139" s="82"/>
      <c r="F139" s="82"/>
    </row>
    <row r="140" spans="1:6">
      <c r="A140" s="87"/>
      <c r="B140" s="82"/>
      <c r="C140" s="82"/>
      <c r="D140" s="82"/>
      <c r="E140" s="82"/>
      <c r="F140" s="82"/>
    </row>
    <row r="141" spans="1:6">
      <c r="A141" s="87"/>
      <c r="B141" s="82"/>
      <c r="C141" s="82"/>
      <c r="D141" s="82"/>
      <c r="E141" s="82"/>
      <c r="F141" s="82"/>
    </row>
    <row r="142" spans="1:6">
      <c r="A142" s="87"/>
      <c r="B142" s="82"/>
      <c r="C142" s="82"/>
      <c r="D142" s="82"/>
      <c r="E142" s="82"/>
      <c r="F142" s="82"/>
    </row>
    <row r="143" spans="1:6">
      <c r="A143" s="87"/>
      <c r="B143" s="82"/>
      <c r="C143" s="82"/>
      <c r="D143" s="82"/>
      <c r="E143" s="82"/>
      <c r="F143" s="82"/>
    </row>
    <row r="144" spans="1:6">
      <c r="A144" s="87"/>
      <c r="B144" s="82"/>
      <c r="C144" s="82"/>
      <c r="D144" s="82"/>
      <c r="E144" s="82"/>
      <c r="F144" s="82"/>
    </row>
    <row r="145" spans="1:6">
      <c r="A145" s="87"/>
      <c r="B145" s="82"/>
      <c r="C145" s="82"/>
      <c r="D145" s="82"/>
      <c r="E145" s="82"/>
      <c r="F145" s="82"/>
    </row>
    <row r="146" spans="1:6">
      <c r="A146" s="87"/>
      <c r="B146" s="82"/>
      <c r="C146" s="82"/>
      <c r="D146" s="82"/>
      <c r="E146" s="82"/>
      <c r="F146" s="82"/>
    </row>
    <row r="147" spans="1:6">
      <c r="A147" s="87"/>
      <c r="B147" s="82"/>
      <c r="C147" s="82"/>
      <c r="D147" s="82"/>
      <c r="E147" s="82"/>
      <c r="F147" s="82"/>
    </row>
    <row r="148" spans="1:6">
      <c r="A148" s="87"/>
      <c r="B148" s="82"/>
      <c r="C148" s="82"/>
      <c r="D148" s="82"/>
      <c r="E148" s="82"/>
      <c r="F148" s="82"/>
    </row>
    <row r="149" spans="1:6">
      <c r="A149" s="87"/>
      <c r="B149" s="82"/>
      <c r="C149" s="82"/>
      <c r="D149" s="82"/>
      <c r="E149" s="82"/>
      <c r="F149" s="82"/>
    </row>
    <row r="150" spans="1:6">
      <c r="A150" s="87"/>
      <c r="B150" s="82"/>
      <c r="C150" s="82"/>
      <c r="D150" s="82"/>
      <c r="E150" s="82"/>
      <c r="F150" s="82"/>
    </row>
    <row r="151" spans="1:6">
      <c r="A151" s="87"/>
      <c r="B151" s="82"/>
      <c r="C151" s="82"/>
      <c r="D151" s="82"/>
      <c r="E151" s="82"/>
      <c r="F151" s="82"/>
    </row>
    <row r="152" spans="1:6">
      <c r="A152" s="87"/>
      <c r="B152" s="82"/>
      <c r="C152" s="82"/>
      <c r="D152" s="82"/>
      <c r="E152" s="82"/>
      <c r="F152" s="82"/>
    </row>
    <row r="153" spans="1:6">
      <c r="A153" s="87"/>
      <c r="B153" s="82"/>
      <c r="C153" s="82"/>
      <c r="D153" s="82"/>
      <c r="E153" s="82"/>
      <c r="F153" s="82"/>
    </row>
    <row r="154" spans="1:6">
      <c r="A154" s="87"/>
      <c r="B154" s="82"/>
      <c r="C154" s="82"/>
      <c r="D154" s="82"/>
      <c r="E154" s="82"/>
      <c r="F154" s="82"/>
    </row>
    <row r="155" spans="1:6">
      <c r="A155" s="87"/>
      <c r="B155" s="82"/>
      <c r="C155" s="82"/>
      <c r="D155" s="82"/>
      <c r="E155" s="82"/>
      <c r="F155" s="82"/>
    </row>
    <row r="156" spans="1:6">
      <c r="A156" s="87"/>
      <c r="B156" s="82"/>
      <c r="C156" s="82"/>
      <c r="D156" s="82"/>
      <c r="E156" s="82"/>
      <c r="F156" s="82"/>
    </row>
    <row r="157" spans="1:6">
      <c r="A157" s="87"/>
      <c r="B157" s="82"/>
      <c r="C157" s="82"/>
      <c r="D157" s="82"/>
      <c r="E157" s="82"/>
      <c r="F157" s="82"/>
    </row>
    <row r="158" spans="1:6">
      <c r="A158" s="87"/>
      <c r="B158" s="82"/>
      <c r="C158" s="82"/>
      <c r="D158" s="82"/>
      <c r="E158" s="82"/>
      <c r="F158" s="82"/>
    </row>
    <row r="159" spans="1:6">
      <c r="A159" s="87"/>
      <c r="B159" s="82"/>
      <c r="C159" s="82"/>
      <c r="D159" s="82"/>
      <c r="E159" s="82"/>
      <c r="F159" s="82"/>
    </row>
    <row r="160" spans="1:6">
      <c r="A160" s="87"/>
      <c r="B160" s="82"/>
      <c r="C160" s="82"/>
      <c r="D160" s="82"/>
      <c r="E160" s="82"/>
      <c r="F160" s="82"/>
    </row>
    <row r="161" spans="1:6">
      <c r="A161" s="87"/>
      <c r="B161" s="82"/>
      <c r="C161" s="82"/>
      <c r="D161" s="82"/>
      <c r="E161" s="82"/>
      <c r="F161" s="82"/>
    </row>
    <row r="162" spans="1:6">
      <c r="A162" s="87"/>
      <c r="B162" s="82"/>
      <c r="C162" s="82"/>
      <c r="D162" s="82"/>
      <c r="E162" s="82"/>
      <c r="F162" s="82"/>
    </row>
    <row r="163" spans="1:6">
      <c r="A163" s="87"/>
      <c r="B163" s="82"/>
      <c r="C163" s="82"/>
      <c r="D163" s="82"/>
      <c r="E163" s="82"/>
      <c r="F163" s="82"/>
    </row>
    <row r="164" spans="1:6">
      <c r="A164" s="87"/>
      <c r="B164" s="82"/>
      <c r="C164" s="82"/>
      <c r="D164" s="82"/>
      <c r="E164" s="82"/>
      <c r="F164" s="82"/>
    </row>
    <row r="165" spans="1:6">
      <c r="A165" s="87"/>
      <c r="B165" s="82"/>
      <c r="C165" s="82"/>
      <c r="D165" s="82"/>
      <c r="E165" s="82"/>
      <c r="F165" s="82"/>
    </row>
    <row r="166" spans="1:6">
      <c r="A166" s="87"/>
      <c r="B166" s="82"/>
      <c r="C166" s="82"/>
      <c r="D166" s="82"/>
      <c r="E166" s="82"/>
      <c r="F166" s="82"/>
    </row>
    <row r="167" spans="1:6">
      <c r="A167" s="87"/>
      <c r="B167" s="82"/>
      <c r="C167" s="82"/>
      <c r="D167" s="82"/>
      <c r="E167" s="82"/>
      <c r="F167" s="82"/>
    </row>
    <row r="168" spans="1:6">
      <c r="A168" s="87"/>
      <c r="B168" s="82"/>
      <c r="C168" s="82"/>
      <c r="D168" s="82"/>
      <c r="E168" s="82"/>
      <c r="F168" s="82"/>
    </row>
    <row r="169" spans="1:6">
      <c r="A169" s="87"/>
      <c r="B169" s="82"/>
      <c r="C169" s="82"/>
      <c r="D169" s="82"/>
      <c r="E169" s="82"/>
      <c r="F169" s="82"/>
    </row>
    <row r="170" spans="1:6">
      <c r="A170" s="87"/>
      <c r="B170" s="82"/>
      <c r="C170" s="82"/>
      <c r="D170" s="82"/>
      <c r="E170" s="82"/>
      <c r="F170" s="82"/>
    </row>
    <row r="171" spans="1:6">
      <c r="A171" s="87"/>
      <c r="B171" s="82"/>
      <c r="C171" s="82"/>
      <c r="D171" s="82"/>
      <c r="E171" s="82"/>
      <c r="F171" s="82"/>
    </row>
    <row r="172" spans="1:6">
      <c r="A172" s="87"/>
      <c r="B172" s="82"/>
      <c r="C172" s="82"/>
      <c r="D172" s="82"/>
      <c r="E172" s="82"/>
      <c r="F172" s="82"/>
    </row>
    <row r="173" spans="1:6">
      <c r="A173" s="87"/>
      <c r="B173" s="82"/>
      <c r="C173" s="82"/>
      <c r="D173" s="82"/>
      <c r="E173" s="82"/>
      <c r="F173" s="82"/>
    </row>
    <row r="174" spans="1:6">
      <c r="A174" s="87"/>
      <c r="B174" s="82"/>
      <c r="C174" s="82"/>
      <c r="D174" s="82"/>
      <c r="E174" s="82"/>
      <c r="F174" s="82"/>
    </row>
    <row r="175" spans="1:6">
      <c r="A175" s="87"/>
      <c r="B175" s="82"/>
      <c r="C175" s="82"/>
      <c r="D175" s="82"/>
      <c r="E175" s="82"/>
      <c r="F175" s="82"/>
    </row>
    <row r="176" spans="1:6">
      <c r="A176" s="87"/>
      <c r="B176" s="82"/>
      <c r="C176" s="82"/>
      <c r="D176" s="82"/>
      <c r="E176" s="82"/>
      <c r="F176" s="82"/>
    </row>
    <row r="177" spans="1:6">
      <c r="A177" s="87"/>
      <c r="B177" s="82"/>
      <c r="C177" s="82"/>
      <c r="D177" s="82"/>
      <c r="E177" s="82"/>
      <c r="F177" s="82"/>
    </row>
    <row r="178" spans="1:6">
      <c r="A178" s="87"/>
      <c r="B178" s="82"/>
      <c r="C178" s="82"/>
      <c r="D178" s="82"/>
      <c r="E178" s="82"/>
      <c r="F178" s="82"/>
    </row>
    <row r="179" spans="1:6">
      <c r="A179" s="87"/>
      <c r="B179" s="82"/>
      <c r="C179" s="82"/>
      <c r="D179" s="82"/>
      <c r="E179" s="82"/>
      <c r="F179" s="82"/>
    </row>
    <row r="180" spans="1:6">
      <c r="A180" s="87"/>
      <c r="B180" s="82"/>
      <c r="C180" s="82"/>
      <c r="D180" s="82"/>
      <c r="E180" s="82"/>
      <c r="F180" s="82"/>
    </row>
    <row r="181" spans="1:6">
      <c r="A181" s="87"/>
      <c r="B181" s="82"/>
      <c r="C181" s="82"/>
      <c r="D181" s="82"/>
      <c r="E181" s="82"/>
      <c r="F181" s="82"/>
    </row>
    <row r="182" spans="1:6">
      <c r="A182" s="87"/>
      <c r="B182" s="82"/>
      <c r="C182" s="82"/>
      <c r="D182" s="82"/>
      <c r="E182" s="82"/>
      <c r="F182" s="82"/>
    </row>
    <row r="183" spans="1:6">
      <c r="A183" s="87"/>
      <c r="B183" s="82"/>
      <c r="C183" s="82"/>
      <c r="D183" s="82"/>
      <c r="E183" s="82"/>
      <c r="F183" s="82"/>
    </row>
    <row r="184" spans="1:6">
      <c r="A184" s="87"/>
      <c r="B184" s="82"/>
      <c r="C184" s="82"/>
      <c r="D184" s="82"/>
      <c r="E184" s="82"/>
      <c r="F184" s="82"/>
    </row>
    <row r="185" spans="1:6">
      <c r="A185" s="87"/>
      <c r="B185" s="82"/>
      <c r="C185" s="82"/>
      <c r="D185" s="82"/>
      <c r="E185" s="82"/>
      <c r="F185" s="82"/>
    </row>
    <row r="186" spans="1:6">
      <c r="A186" s="87"/>
      <c r="B186" s="82"/>
      <c r="C186" s="82"/>
      <c r="D186" s="82"/>
      <c r="E186" s="82"/>
      <c r="F186" s="82"/>
    </row>
    <row r="187" spans="1:6">
      <c r="A187" s="87"/>
      <c r="B187" s="82"/>
      <c r="C187" s="82"/>
      <c r="D187" s="82"/>
      <c r="E187" s="82"/>
      <c r="F187" s="82"/>
    </row>
    <row r="188" spans="1:6">
      <c r="A188" s="87"/>
      <c r="B188" s="82"/>
      <c r="C188" s="82"/>
      <c r="D188" s="82"/>
      <c r="E188" s="82"/>
      <c r="F188" s="82"/>
    </row>
    <row r="189" spans="1:6">
      <c r="A189" s="87"/>
      <c r="B189" s="82"/>
      <c r="C189" s="82"/>
      <c r="D189" s="82"/>
      <c r="E189" s="82"/>
      <c r="F189" s="82"/>
    </row>
    <row r="190" spans="1:6">
      <c r="A190" s="87"/>
      <c r="B190" s="82"/>
      <c r="C190" s="82"/>
      <c r="D190" s="82"/>
      <c r="E190" s="82"/>
      <c r="F190" s="82"/>
    </row>
    <row r="191" spans="1:6">
      <c r="A191" s="87"/>
      <c r="B191" s="82"/>
      <c r="C191" s="82"/>
      <c r="D191" s="82"/>
      <c r="E191" s="82"/>
      <c r="F191" s="82"/>
    </row>
    <row r="192" spans="1:6">
      <c r="A192" s="87"/>
      <c r="B192" s="82"/>
      <c r="C192" s="82"/>
      <c r="D192" s="82"/>
      <c r="E192" s="82"/>
      <c r="F192" s="82"/>
    </row>
    <row r="193" spans="1:6">
      <c r="A193" s="87"/>
      <c r="B193" s="82"/>
      <c r="C193" s="82"/>
      <c r="D193" s="82"/>
      <c r="E193" s="82"/>
      <c r="F193" s="82"/>
    </row>
    <row r="194" spans="1:6">
      <c r="A194" s="87"/>
      <c r="B194" s="82"/>
      <c r="C194" s="82"/>
      <c r="D194" s="82"/>
      <c r="E194" s="82"/>
      <c r="F194" s="82"/>
    </row>
    <row r="195" spans="1:6">
      <c r="A195" s="87"/>
      <c r="B195" s="82"/>
      <c r="C195" s="82"/>
      <c r="D195" s="82"/>
      <c r="E195" s="82"/>
      <c r="F195" s="82"/>
    </row>
    <row r="196" spans="1:6">
      <c r="A196" s="87"/>
      <c r="B196" s="82"/>
      <c r="C196" s="82"/>
      <c r="D196" s="82"/>
      <c r="E196" s="82"/>
      <c r="F196" s="82"/>
    </row>
    <row r="197" spans="1:6">
      <c r="A197" s="87"/>
      <c r="B197" s="82"/>
      <c r="C197" s="82"/>
      <c r="D197" s="82"/>
      <c r="E197" s="82"/>
      <c r="F197" s="82"/>
    </row>
    <row r="198" spans="1:6">
      <c r="A198" s="87"/>
      <c r="B198" s="82"/>
      <c r="C198" s="82"/>
      <c r="D198" s="82"/>
      <c r="E198" s="82"/>
      <c r="F198" s="82"/>
    </row>
    <row r="199" spans="1:6">
      <c r="A199" s="87"/>
      <c r="B199" s="82"/>
      <c r="C199" s="82"/>
      <c r="D199" s="82"/>
      <c r="E199" s="82"/>
      <c r="F199" s="82"/>
    </row>
    <row r="200" spans="1:6">
      <c r="A200" s="87"/>
      <c r="B200" s="82"/>
      <c r="C200" s="82"/>
      <c r="D200" s="82"/>
      <c r="E200" s="82"/>
      <c r="F200" s="82"/>
    </row>
    <row r="201" spans="1:6">
      <c r="A201" s="87"/>
      <c r="B201" s="82"/>
      <c r="C201" s="82"/>
      <c r="D201" s="82"/>
      <c r="E201" s="82"/>
      <c r="F201" s="82"/>
    </row>
    <row r="202" spans="1:6">
      <c r="A202" s="87"/>
      <c r="B202" s="82"/>
      <c r="C202" s="82"/>
      <c r="D202" s="82"/>
      <c r="E202" s="82"/>
      <c r="F202" s="82"/>
    </row>
    <row r="203" spans="1:6">
      <c r="A203" s="87"/>
      <c r="B203" s="82"/>
      <c r="C203" s="82"/>
      <c r="D203" s="82"/>
      <c r="E203" s="82"/>
      <c r="F203" s="82"/>
    </row>
    <row r="204" spans="1:6">
      <c r="A204" s="87"/>
      <c r="B204" s="82"/>
      <c r="C204" s="82"/>
      <c r="D204" s="82"/>
      <c r="E204" s="82"/>
      <c r="F204" s="82"/>
    </row>
    <row r="205" spans="1:6">
      <c r="A205" s="87"/>
      <c r="B205" s="82"/>
      <c r="C205" s="82"/>
      <c r="D205" s="82"/>
      <c r="E205" s="82"/>
      <c r="F205" s="82"/>
    </row>
    <row r="206" spans="1:6">
      <c r="A206" s="87"/>
      <c r="B206" s="82"/>
      <c r="C206" s="82"/>
      <c r="D206" s="82"/>
      <c r="E206" s="82"/>
      <c r="F206" s="82"/>
    </row>
    <row r="207" spans="1:6">
      <c r="A207" s="87"/>
      <c r="B207" s="82"/>
      <c r="C207" s="82"/>
      <c r="D207" s="82"/>
      <c r="E207" s="82"/>
      <c r="F207" s="82"/>
    </row>
    <row r="208" spans="1:6">
      <c r="A208" s="87"/>
      <c r="B208" s="82"/>
      <c r="C208" s="82"/>
      <c r="D208" s="82"/>
      <c r="E208" s="82"/>
      <c r="F208" s="82"/>
    </row>
    <row r="209" spans="1:6">
      <c r="A209" s="87"/>
      <c r="B209" s="82"/>
      <c r="C209" s="82"/>
      <c r="D209" s="82"/>
      <c r="E209" s="82"/>
      <c r="F209" s="82"/>
    </row>
    <row r="210" spans="1:6">
      <c r="A210" s="87"/>
      <c r="B210" s="82"/>
      <c r="C210" s="82"/>
      <c r="D210" s="82"/>
      <c r="E210" s="82"/>
      <c r="F210" s="82"/>
    </row>
    <row r="211" spans="1:6">
      <c r="A211" s="87"/>
      <c r="B211" s="82"/>
      <c r="C211" s="82"/>
      <c r="D211" s="82"/>
      <c r="E211" s="82"/>
      <c r="F211" s="82"/>
    </row>
    <row r="212" spans="1:6">
      <c r="A212" s="87"/>
      <c r="B212" s="82"/>
      <c r="C212" s="82"/>
      <c r="D212" s="82"/>
      <c r="E212" s="82"/>
      <c r="F212" s="82"/>
    </row>
    <row r="213" spans="1:6">
      <c r="A213" s="87"/>
      <c r="B213" s="82"/>
      <c r="C213" s="82"/>
      <c r="D213" s="82"/>
      <c r="E213" s="82"/>
      <c r="F213" s="82"/>
    </row>
    <row r="214" spans="1:6">
      <c r="A214" s="87"/>
      <c r="B214" s="82"/>
      <c r="C214" s="82"/>
      <c r="D214" s="82"/>
      <c r="E214" s="82"/>
      <c r="F214" s="82"/>
    </row>
    <row r="215" spans="1:6">
      <c r="A215" s="87"/>
      <c r="B215" s="82"/>
      <c r="C215" s="82"/>
      <c r="D215" s="82"/>
      <c r="E215" s="82"/>
      <c r="F215" s="82"/>
    </row>
    <row r="216" spans="1:6">
      <c r="A216" s="87"/>
      <c r="B216" s="82"/>
      <c r="C216" s="82"/>
      <c r="D216" s="82"/>
      <c r="E216" s="82"/>
      <c r="F216" s="82"/>
    </row>
    <row r="217" spans="1:6">
      <c r="A217" s="87"/>
      <c r="B217" s="82"/>
      <c r="C217" s="82"/>
      <c r="D217" s="82"/>
      <c r="E217" s="82"/>
      <c r="F217" s="82"/>
    </row>
    <row r="218" spans="1:6">
      <c r="A218" s="87"/>
      <c r="B218" s="82"/>
      <c r="C218" s="82"/>
      <c r="D218" s="82"/>
      <c r="E218" s="82"/>
      <c r="F218" s="82"/>
    </row>
    <row r="219" spans="1:6">
      <c r="A219" s="87"/>
      <c r="B219" s="82"/>
      <c r="C219" s="82"/>
      <c r="D219" s="82"/>
      <c r="E219" s="82"/>
      <c r="F219" s="82"/>
    </row>
    <row r="220" spans="1:6">
      <c r="A220" s="87"/>
      <c r="B220" s="82"/>
      <c r="C220" s="82"/>
      <c r="D220" s="82"/>
      <c r="E220" s="82"/>
      <c r="F220" s="82"/>
    </row>
    <row r="221" spans="1:6">
      <c r="A221" s="87"/>
      <c r="B221" s="82"/>
      <c r="C221" s="82"/>
      <c r="D221" s="82"/>
      <c r="E221" s="82"/>
      <c r="F221" s="82"/>
    </row>
    <row r="222" spans="1:6">
      <c r="A222" s="87"/>
      <c r="B222" s="82"/>
      <c r="C222" s="82"/>
      <c r="D222" s="82"/>
      <c r="E222" s="82"/>
      <c r="F222" s="82"/>
    </row>
    <row r="223" spans="1:6">
      <c r="A223" s="87"/>
      <c r="B223" s="82"/>
      <c r="C223" s="82"/>
      <c r="D223" s="82"/>
      <c r="E223" s="82"/>
      <c r="F223" s="82"/>
    </row>
    <row r="224" spans="1:6">
      <c r="A224" s="87"/>
      <c r="B224" s="82"/>
      <c r="C224" s="82"/>
      <c r="D224" s="82"/>
      <c r="E224" s="82"/>
      <c r="F224" s="82"/>
    </row>
    <row r="225" spans="1:6">
      <c r="A225" s="87"/>
      <c r="B225" s="82"/>
      <c r="C225" s="82"/>
      <c r="D225" s="82"/>
      <c r="E225" s="82"/>
      <c r="F225" s="82"/>
    </row>
    <row r="226" spans="1:6">
      <c r="A226" s="87"/>
      <c r="B226" s="82"/>
      <c r="C226" s="82"/>
      <c r="D226" s="82"/>
      <c r="E226" s="82"/>
      <c r="F226" s="82"/>
    </row>
    <row r="227" spans="1:6">
      <c r="A227" s="87"/>
      <c r="B227" s="82"/>
      <c r="C227" s="82"/>
      <c r="D227" s="82"/>
      <c r="E227" s="82"/>
      <c r="F227" s="82"/>
    </row>
    <row r="228" spans="1:6">
      <c r="A228" s="87"/>
      <c r="B228" s="82"/>
      <c r="C228" s="82"/>
      <c r="D228" s="82"/>
      <c r="E228" s="82"/>
      <c r="F228" s="82"/>
    </row>
    <row r="229" spans="1:6">
      <c r="A229" s="87"/>
      <c r="B229" s="82"/>
      <c r="C229" s="82"/>
      <c r="D229" s="82"/>
      <c r="E229" s="82"/>
      <c r="F229" s="82"/>
    </row>
    <row r="230" spans="1:6">
      <c r="A230" s="87"/>
      <c r="B230" s="82"/>
      <c r="C230" s="82"/>
      <c r="D230" s="82"/>
      <c r="E230" s="82"/>
      <c r="F230" s="82"/>
    </row>
    <row r="231" spans="1:6">
      <c r="A231" s="87"/>
      <c r="B231" s="82"/>
      <c r="C231" s="82"/>
      <c r="D231" s="82"/>
      <c r="E231" s="82"/>
      <c r="F231" s="82"/>
    </row>
    <row r="232" spans="1:6">
      <c r="A232" s="87"/>
      <c r="B232" s="82"/>
      <c r="C232" s="82"/>
      <c r="D232" s="82"/>
      <c r="E232" s="82"/>
      <c r="F232" s="82"/>
    </row>
    <row r="233" spans="1:6">
      <c r="A233" s="87"/>
      <c r="B233" s="82"/>
      <c r="C233" s="82"/>
      <c r="D233" s="82"/>
      <c r="E233" s="82"/>
      <c r="F233" s="82"/>
    </row>
    <row r="234" spans="1:6">
      <c r="A234" s="87"/>
      <c r="B234" s="82"/>
      <c r="C234" s="82"/>
      <c r="D234" s="82"/>
      <c r="E234" s="82"/>
      <c r="F234" s="82"/>
    </row>
    <row r="235" spans="1:6">
      <c r="A235" s="87"/>
      <c r="B235" s="82"/>
      <c r="C235" s="82"/>
      <c r="D235" s="82"/>
      <c r="E235" s="82"/>
      <c r="F235" s="82"/>
    </row>
    <row r="236" spans="1:6">
      <c r="A236" s="87"/>
      <c r="B236" s="82"/>
      <c r="C236" s="82"/>
      <c r="D236" s="82"/>
      <c r="E236" s="82"/>
      <c r="F236" s="82"/>
    </row>
    <row r="237" spans="1:6">
      <c r="A237" s="87"/>
      <c r="B237" s="82"/>
      <c r="C237" s="82"/>
      <c r="D237" s="82"/>
      <c r="E237" s="82"/>
      <c r="F237" s="82"/>
    </row>
    <row r="238" spans="1:6">
      <c r="A238" s="87"/>
      <c r="B238" s="82"/>
      <c r="C238" s="82"/>
      <c r="D238" s="82"/>
      <c r="E238" s="82"/>
      <c r="F238" s="82"/>
    </row>
    <row r="239" spans="1:6">
      <c r="A239" s="87"/>
      <c r="B239" s="82"/>
      <c r="C239" s="82"/>
      <c r="D239" s="82"/>
      <c r="E239" s="82"/>
      <c r="F239" s="82"/>
    </row>
    <row r="240" spans="1:6">
      <c r="A240" s="87"/>
      <c r="B240" s="82"/>
      <c r="C240" s="82"/>
      <c r="D240" s="82"/>
      <c r="E240" s="82"/>
      <c r="F240" s="82"/>
    </row>
    <row r="241" spans="1:6">
      <c r="A241" s="87"/>
      <c r="B241" s="82"/>
      <c r="C241" s="82"/>
      <c r="D241" s="82"/>
      <c r="E241" s="82"/>
      <c r="F241" s="82"/>
    </row>
    <row r="242" spans="1:6">
      <c r="A242" s="87"/>
      <c r="B242" s="82"/>
      <c r="C242" s="82"/>
      <c r="D242" s="82"/>
      <c r="E242" s="82"/>
      <c r="F242" s="82"/>
    </row>
    <row r="243" spans="1:6">
      <c r="A243" s="87"/>
      <c r="B243" s="82"/>
      <c r="C243" s="82"/>
      <c r="D243" s="82"/>
      <c r="E243" s="82"/>
      <c r="F243" s="82"/>
    </row>
    <row r="244" spans="1:6">
      <c r="A244" s="87"/>
      <c r="B244" s="82"/>
      <c r="C244" s="82"/>
      <c r="D244" s="82"/>
      <c r="E244" s="82"/>
      <c r="F244" s="82"/>
    </row>
    <row r="245" spans="1:6">
      <c r="A245" s="87"/>
      <c r="B245" s="82"/>
      <c r="C245" s="82"/>
      <c r="D245" s="82"/>
      <c r="E245" s="82"/>
      <c r="F245" s="82"/>
    </row>
    <row r="246" spans="1:6">
      <c r="A246" s="87"/>
      <c r="B246" s="82"/>
      <c r="C246" s="82"/>
      <c r="D246" s="82"/>
      <c r="E246" s="82"/>
      <c r="F246" s="82"/>
    </row>
    <row r="247" spans="1:6">
      <c r="A247" s="87"/>
      <c r="B247" s="82"/>
      <c r="C247" s="82"/>
      <c r="D247" s="82"/>
      <c r="E247" s="82"/>
      <c r="F247" s="82"/>
    </row>
    <row r="248" spans="1:6">
      <c r="A248" s="87"/>
      <c r="B248" s="82"/>
      <c r="C248" s="82"/>
      <c r="D248" s="82"/>
      <c r="E248" s="82"/>
      <c r="F248" s="82"/>
    </row>
    <row r="249" spans="1:6">
      <c r="A249" s="87"/>
      <c r="B249" s="82"/>
      <c r="C249" s="82"/>
      <c r="D249" s="82"/>
      <c r="E249" s="82"/>
      <c r="F249" s="82"/>
    </row>
    <row r="250" spans="1:6">
      <c r="A250" s="87"/>
      <c r="B250" s="82"/>
      <c r="C250" s="82"/>
      <c r="D250" s="82"/>
      <c r="E250" s="82"/>
      <c r="F250" s="82"/>
    </row>
    <row r="251" spans="1:6">
      <c r="A251" s="87"/>
      <c r="B251" s="82"/>
      <c r="C251" s="82"/>
      <c r="D251" s="82"/>
      <c r="E251" s="82"/>
      <c r="F251" s="82"/>
    </row>
    <row r="252" spans="1:6">
      <c r="A252" s="87"/>
      <c r="B252" s="82"/>
      <c r="C252" s="82"/>
      <c r="D252" s="82"/>
      <c r="E252" s="82"/>
      <c r="F252" s="82"/>
    </row>
    <row r="253" spans="1:6">
      <c r="A253" s="87"/>
      <c r="B253" s="82"/>
      <c r="C253" s="82"/>
      <c r="D253" s="82"/>
      <c r="E253" s="82"/>
      <c r="F253" s="82"/>
    </row>
    <row r="254" spans="1:6">
      <c r="A254" s="87"/>
      <c r="B254" s="82"/>
      <c r="C254" s="82"/>
      <c r="D254" s="82"/>
      <c r="E254" s="82"/>
      <c r="F254" s="82"/>
    </row>
    <row r="255" spans="1:6">
      <c r="A255" s="87"/>
      <c r="B255" s="82"/>
      <c r="C255" s="82"/>
      <c r="D255" s="82"/>
      <c r="E255" s="82"/>
      <c r="F255" s="82"/>
    </row>
    <row r="256" spans="1:6">
      <c r="A256" s="87"/>
      <c r="B256" s="82"/>
      <c r="C256" s="82"/>
      <c r="D256" s="82"/>
      <c r="E256" s="82"/>
      <c r="F256" s="82"/>
    </row>
    <row r="257" spans="1:6">
      <c r="A257" s="87"/>
      <c r="B257" s="82"/>
      <c r="C257" s="82"/>
      <c r="D257" s="82"/>
      <c r="E257" s="82"/>
      <c r="F257" s="82"/>
    </row>
    <row r="258" spans="1:6">
      <c r="A258" s="87"/>
      <c r="B258" s="82"/>
      <c r="C258" s="82"/>
      <c r="D258" s="82"/>
      <c r="E258" s="82"/>
      <c r="F258" s="82"/>
    </row>
    <row r="259" spans="1:6">
      <c r="A259" s="87"/>
      <c r="B259" s="82"/>
      <c r="C259" s="82"/>
      <c r="D259" s="82"/>
      <c r="E259" s="82"/>
      <c r="F259" s="82"/>
    </row>
    <row r="260" spans="1:6">
      <c r="A260" s="87"/>
      <c r="B260" s="82"/>
      <c r="C260" s="82"/>
      <c r="D260" s="82"/>
      <c r="E260" s="82"/>
      <c r="F260" s="82"/>
    </row>
    <row r="261" spans="1:6">
      <c r="A261" s="87"/>
      <c r="B261" s="82"/>
      <c r="C261" s="82"/>
      <c r="D261" s="82"/>
      <c r="E261" s="82"/>
      <c r="F261" s="82"/>
    </row>
    <row r="262" spans="1:6">
      <c r="A262" s="87"/>
      <c r="B262" s="82"/>
      <c r="C262" s="82"/>
      <c r="D262" s="82"/>
      <c r="E262" s="82"/>
      <c r="F262" s="82"/>
    </row>
    <row r="263" spans="1:6">
      <c r="A263" s="87"/>
      <c r="B263" s="82"/>
      <c r="C263" s="82"/>
      <c r="D263" s="82"/>
      <c r="E263" s="82"/>
      <c r="F263" s="82"/>
    </row>
    <row r="264" spans="1:6">
      <c r="A264" s="87"/>
      <c r="B264" s="82"/>
      <c r="C264" s="82"/>
      <c r="D264" s="82"/>
      <c r="E264" s="82"/>
      <c r="F264" s="82"/>
    </row>
    <row r="265" spans="1:6">
      <c r="A265" s="87"/>
      <c r="B265" s="82"/>
      <c r="C265" s="82"/>
      <c r="D265" s="82"/>
      <c r="E265" s="82"/>
      <c r="F265" s="82"/>
    </row>
    <row r="266" spans="1:6">
      <c r="A266" s="87"/>
      <c r="B266" s="82"/>
      <c r="C266" s="82"/>
      <c r="D266" s="82"/>
      <c r="E266" s="82"/>
      <c r="F266" s="82"/>
    </row>
    <row r="267" spans="1:6">
      <c r="A267" s="87"/>
      <c r="B267" s="82"/>
      <c r="C267" s="82"/>
      <c r="D267" s="82"/>
      <c r="E267" s="82"/>
      <c r="F267" s="82"/>
    </row>
    <row r="268" spans="1:6">
      <c r="A268" s="87"/>
      <c r="B268" s="82"/>
      <c r="C268" s="82"/>
      <c r="D268" s="82"/>
      <c r="E268" s="82"/>
      <c r="F268" s="82"/>
    </row>
    <row r="269" spans="1:6">
      <c r="A269" s="87"/>
      <c r="B269" s="82"/>
      <c r="C269" s="82"/>
      <c r="D269" s="82"/>
      <c r="E269" s="82"/>
      <c r="F269" s="82"/>
    </row>
    <row r="270" spans="1:6">
      <c r="A270" s="87"/>
      <c r="B270" s="82"/>
      <c r="C270" s="82"/>
      <c r="D270" s="82"/>
      <c r="E270" s="82"/>
      <c r="F270" s="82"/>
    </row>
    <row r="271" spans="1:6">
      <c r="A271" s="87"/>
      <c r="B271" s="82"/>
      <c r="C271" s="82"/>
      <c r="D271" s="82"/>
      <c r="E271" s="82"/>
      <c r="F271" s="82"/>
    </row>
    <row r="272" spans="1:6">
      <c r="A272" s="87"/>
      <c r="B272" s="82"/>
      <c r="C272" s="82"/>
      <c r="D272" s="82"/>
      <c r="E272" s="82"/>
      <c r="F272" s="82"/>
    </row>
    <row r="273" spans="1:6">
      <c r="A273" s="87"/>
      <c r="B273" s="82"/>
      <c r="C273" s="82"/>
      <c r="D273" s="82"/>
      <c r="E273" s="82"/>
      <c r="F273" s="82"/>
    </row>
    <row r="274" spans="1:6">
      <c r="A274" s="87"/>
      <c r="B274" s="82"/>
      <c r="C274" s="82"/>
      <c r="D274" s="82"/>
      <c r="E274" s="82"/>
      <c r="F274" s="82"/>
    </row>
    <row r="275" spans="1:6">
      <c r="A275" s="87"/>
      <c r="B275" s="82"/>
      <c r="C275" s="82"/>
      <c r="D275" s="82"/>
      <c r="E275" s="82"/>
      <c r="F275" s="82"/>
    </row>
    <row r="276" spans="1:6">
      <c r="A276" s="87"/>
      <c r="B276" s="82"/>
      <c r="C276" s="82"/>
      <c r="D276" s="82"/>
      <c r="E276" s="82"/>
      <c r="F276" s="82"/>
    </row>
    <row r="277" spans="1:6">
      <c r="A277" s="87"/>
      <c r="B277" s="82"/>
      <c r="C277" s="82"/>
      <c r="D277" s="82"/>
      <c r="E277" s="82"/>
      <c r="F277" s="82"/>
    </row>
    <row r="278" spans="1:6">
      <c r="A278" s="87"/>
      <c r="B278" s="82"/>
      <c r="C278" s="82"/>
      <c r="D278" s="82"/>
      <c r="E278" s="82"/>
      <c r="F278" s="82"/>
    </row>
    <row r="279" spans="1:6">
      <c r="A279" s="87"/>
      <c r="B279" s="82"/>
      <c r="C279" s="82"/>
      <c r="D279" s="82"/>
      <c r="E279" s="82"/>
      <c r="F279" s="82"/>
    </row>
    <row r="280" spans="1:6">
      <c r="A280" s="87"/>
      <c r="B280" s="82"/>
      <c r="C280" s="82"/>
      <c r="D280" s="82"/>
      <c r="E280" s="82"/>
      <c r="F280" s="82"/>
    </row>
    <row r="281" spans="1:6">
      <c r="A281" s="87"/>
      <c r="B281" s="82"/>
      <c r="C281" s="82"/>
      <c r="D281" s="82"/>
      <c r="E281" s="82"/>
      <c r="F281" s="82"/>
    </row>
    <row r="282" spans="1:6">
      <c r="A282" s="87"/>
      <c r="B282" s="82"/>
      <c r="C282" s="82"/>
      <c r="D282" s="82"/>
      <c r="E282" s="82"/>
      <c r="F282" s="82"/>
    </row>
    <row r="283" spans="1:6">
      <c r="A283" s="87"/>
      <c r="B283" s="82"/>
      <c r="C283" s="82"/>
      <c r="D283" s="82"/>
      <c r="E283" s="82"/>
      <c r="F283" s="82"/>
    </row>
    <row r="284" spans="1:6">
      <c r="A284" s="87"/>
      <c r="B284" s="82"/>
      <c r="C284" s="82"/>
      <c r="D284" s="82"/>
      <c r="E284" s="82"/>
      <c r="F284" s="82"/>
    </row>
    <row r="285" spans="1:6">
      <c r="A285" s="87"/>
      <c r="B285" s="82"/>
      <c r="C285" s="82"/>
      <c r="D285" s="82"/>
      <c r="E285" s="82"/>
      <c r="F285" s="82"/>
    </row>
    <row r="286" spans="1:6">
      <c r="A286" s="87"/>
      <c r="B286" s="82"/>
      <c r="C286" s="82"/>
      <c r="D286" s="82"/>
      <c r="E286" s="82"/>
      <c r="F286" s="82"/>
    </row>
    <row r="287" spans="1:6">
      <c r="A287" s="87"/>
      <c r="B287" s="82"/>
      <c r="C287" s="82"/>
      <c r="D287" s="82"/>
      <c r="E287" s="82"/>
      <c r="F287" s="82"/>
    </row>
    <row r="288" spans="1:6">
      <c r="A288" s="87"/>
      <c r="B288" s="82"/>
      <c r="C288" s="82"/>
      <c r="D288" s="82"/>
      <c r="E288" s="82"/>
      <c r="F288" s="82"/>
    </row>
    <row r="289" spans="1:6">
      <c r="A289" s="87"/>
      <c r="B289" s="82"/>
      <c r="C289" s="82"/>
      <c r="D289" s="82"/>
      <c r="E289" s="82"/>
      <c r="F289" s="82"/>
    </row>
    <row r="290" spans="1:6">
      <c r="A290" s="87"/>
      <c r="B290" s="82"/>
      <c r="C290" s="82"/>
      <c r="D290" s="82"/>
      <c r="E290" s="82"/>
      <c r="F290" s="82"/>
    </row>
    <row r="291" spans="1:6">
      <c r="A291" s="87"/>
      <c r="B291" s="82"/>
      <c r="C291" s="82"/>
      <c r="D291" s="82"/>
      <c r="E291" s="82"/>
      <c r="F291" s="82"/>
    </row>
    <row r="292" spans="1:6">
      <c r="A292" s="87"/>
      <c r="B292" s="82"/>
      <c r="C292" s="82"/>
      <c r="D292" s="82"/>
      <c r="E292" s="82"/>
      <c r="F292" s="82"/>
    </row>
    <row r="293" spans="1:6">
      <c r="A293" s="87"/>
      <c r="B293" s="82"/>
      <c r="C293" s="82"/>
      <c r="D293" s="82"/>
      <c r="E293" s="82"/>
      <c r="F293" s="82"/>
    </row>
    <row r="294" spans="1:6">
      <c r="A294" s="87"/>
      <c r="B294" s="82"/>
      <c r="C294" s="82"/>
      <c r="D294" s="82"/>
      <c r="E294" s="82"/>
      <c r="F294" s="82"/>
    </row>
    <row r="295" spans="1:6">
      <c r="A295" s="87"/>
      <c r="B295" s="82"/>
      <c r="C295" s="82"/>
      <c r="D295" s="82"/>
      <c r="E295" s="82"/>
      <c r="F295" s="82"/>
    </row>
    <row r="296" spans="1:6">
      <c r="A296" s="87"/>
      <c r="B296" s="82"/>
      <c r="C296" s="82"/>
      <c r="D296" s="82"/>
      <c r="E296" s="82"/>
      <c r="F296" s="82"/>
    </row>
    <row r="297" spans="1:6">
      <c r="A297" s="87"/>
      <c r="B297" s="82"/>
      <c r="C297" s="82"/>
      <c r="D297" s="82"/>
      <c r="E297" s="82"/>
      <c r="F297" s="82"/>
    </row>
    <row r="298" spans="1:6">
      <c r="A298" s="87"/>
      <c r="B298" s="82"/>
      <c r="C298" s="82"/>
      <c r="D298" s="82"/>
      <c r="E298" s="82"/>
      <c r="F298" s="82"/>
    </row>
    <row r="299" spans="1:6">
      <c r="A299" s="87"/>
      <c r="B299" s="82"/>
      <c r="C299" s="82"/>
      <c r="D299" s="82"/>
      <c r="E299" s="82"/>
      <c r="F299" s="82"/>
    </row>
    <row r="300" spans="1:6">
      <c r="A300" s="87"/>
      <c r="B300" s="82"/>
      <c r="C300" s="82"/>
      <c r="D300" s="82"/>
      <c r="E300" s="82"/>
      <c r="F300" s="82"/>
    </row>
    <row r="301" spans="1:6">
      <c r="A301" s="87"/>
      <c r="B301" s="82"/>
      <c r="C301" s="82"/>
      <c r="D301" s="82"/>
      <c r="E301" s="82"/>
      <c r="F301" s="82"/>
    </row>
    <row r="302" spans="1:6">
      <c r="A302" s="87"/>
      <c r="B302" s="82"/>
      <c r="C302" s="82"/>
      <c r="D302" s="82"/>
      <c r="E302" s="82"/>
      <c r="F302" s="82"/>
    </row>
    <row r="303" spans="1:6">
      <c r="A303" s="87"/>
      <c r="B303" s="82"/>
      <c r="C303" s="82"/>
      <c r="D303" s="82"/>
      <c r="E303" s="82"/>
      <c r="F303" s="82"/>
    </row>
    <row r="304" spans="1:6">
      <c r="A304" s="87"/>
      <c r="B304" s="82"/>
      <c r="C304" s="82"/>
      <c r="D304" s="82"/>
      <c r="E304" s="82"/>
      <c r="F304" s="82"/>
    </row>
    <row r="305" spans="1:6">
      <c r="A305" s="87"/>
      <c r="B305" s="82"/>
      <c r="C305" s="82"/>
      <c r="D305" s="82"/>
      <c r="E305" s="82"/>
      <c r="F305" s="82"/>
    </row>
    <row r="306" spans="1:6">
      <c r="A306" s="87"/>
      <c r="B306" s="82"/>
      <c r="C306" s="82"/>
      <c r="D306" s="82"/>
      <c r="E306" s="82"/>
      <c r="F306" s="82"/>
    </row>
    <row r="307" spans="1:6">
      <c r="A307" s="87"/>
      <c r="B307" s="82"/>
      <c r="C307" s="82"/>
      <c r="D307" s="82"/>
      <c r="E307" s="82"/>
      <c r="F307" s="82"/>
    </row>
    <row r="308" spans="1:6">
      <c r="A308" s="87"/>
      <c r="B308" s="82"/>
      <c r="C308" s="82"/>
      <c r="D308" s="82"/>
      <c r="E308" s="82"/>
      <c r="F308" s="82"/>
    </row>
    <row r="309" spans="1:6">
      <c r="A309" s="87"/>
      <c r="B309" s="82"/>
      <c r="C309" s="82"/>
      <c r="D309" s="82"/>
      <c r="E309" s="82"/>
      <c r="F309" s="82"/>
    </row>
    <row r="310" spans="1:6">
      <c r="A310" s="87"/>
      <c r="B310" s="82"/>
      <c r="C310" s="82"/>
      <c r="D310" s="82"/>
      <c r="E310" s="82"/>
      <c r="F310" s="82"/>
    </row>
    <row r="311" spans="1:6">
      <c r="A311" s="87"/>
      <c r="B311" s="82"/>
      <c r="C311" s="82"/>
      <c r="D311" s="82"/>
      <c r="E311" s="82"/>
      <c r="F311" s="82"/>
    </row>
    <row r="312" spans="1:6">
      <c r="A312" s="87"/>
      <c r="B312" s="82"/>
      <c r="C312" s="82"/>
      <c r="D312" s="82"/>
      <c r="E312" s="82"/>
      <c r="F312" s="82"/>
    </row>
    <row r="313" spans="1:6">
      <c r="A313" s="87"/>
      <c r="B313" s="82"/>
      <c r="C313" s="82"/>
      <c r="D313" s="82"/>
      <c r="E313" s="82"/>
      <c r="F313" s="82"/>
    </row>
    <row r="314" spans="1:6">
      <c r="A314" s="87"/>
      <c r="B314" s="82"/>
      <c r="C314" s="82"/>
      <c r="D314" s="82"/>
      <c r="E314" s="82"/>
      <c r="F314" s="82"/>
    </row>
    <row r="315" spans="1:6">
      <c r="A315" s="87"/>
      <c r="B315" s="82"/>
      <c r="C315" s="82"/>
      <c r="D315" s="82"/>
      <c r="E315" s="82"/>
      <c r="F315" s="82"/>
    </row>
    <row r="316" spans="1:6">
      <c r="A316" s="87"/>
      <c r="B316" s="82"/>
      <c r="C316" s="82"/>
      <c r="D316" s="82"/>
      <c r="E316" s="82"/>
      <c r="F316" s="82"/>
    </row>
    <row r="317" spans="1:6">
      <c r="A317" s="87"/>
      <c r="B317" s="82"/>
      <c r="C317" s="82"/>
      <c r="D317" s="82"/>
      <c r="E317" s="82"/>
      <c r="F317" s="82"/>
    </row>
    <row r="318" spans="1:6">
      <c r="A318" s="87"/>
      <c r="B318" s="82"/>
      <c r="C318" s="82"/>
      <c r="D318" s="82"/>
      <c r="E318" s="82"/>
      <c r="F318" s="82"/>
    </row>
    <row r="319" spans="1:6">
      <c r="A319" s="87"/>
      <c r="B319" s="82"/>
      <c r="C319" s="82"/>
      <c r="D319" s="82"/>
      <c r="E319" s="82"/>
      <c r="F319" s="82"/>
    </row>
    <row r="320" spans="1:6">
      <c r="A320" s="87"/>
      <c r="B320" s="82"/>
      <c r="C320" s="82"/>
      <c r="D320" s="82"/>
      <c r="E320" s="82"/>
      <c r="F320" s="82"/>
    </row>
    <row r="321" spans="1:6">
      <c r="A321" s="87"/>
      <c r="B321" s="82"/>
      <c r="C321" s="82"/>
      <c r="D321" s="82"/>
      <c r="E321" s="82"/>
      <c r="F321" s="82"/>
    </row>
    <row r="322" spans="1:6">
      <c r="A322" s="87"/>
      <c r="B322" s="82"/>
      <c r="C322" s="82"/>
      <c r="D322" s="82"/>
      <c r="E322" s="82"/>
      <c r="F322" s="82"/>
    </row>
    <row r="323" spans="1:6">
      <c r="A323" s="87"/>
      <c r="B323" s="82"/>
      <c r="C323" s="82"/>
      <c r="D323" s="82"/>
      <c r="E323" s="82"/>
      <c r="F323" s="82"/>
    </row>
    <row r="324" spans="1:6">
      <c r="A324" s="87"/>
      <c r="B324" s="82"/>
      <c r="C324" s="82"/>
      <c r="D324" s="82"/>
      <c r="E324" s="82"/>
      <c r="F324" s="82"/>
    </row>
    <row r="325" spans="1:6">
      <c r="A325" s="87"/>
      <c r="B325" s="82"/>
      <c r="C325" s="82"/>
      <c r="D325" s="82"/>
      <c r="E325" s="82"/>
      <c r="F325" s="82"/>
    </row>
    <row r="326" spans="1:6">
      <c r="A326" s="87"/>
      <c r="B326" s="82"/>
      <c r="C326" s="82"/>
      <c r="D326" s="82"/>
      <c r="E326" s="82"/>
      <c r="F326" s="82"/>
    </row>
    <row r="327" spans="1:6">
      <c r="A327" s="87"/>
      <c r="B327" s="82"/>
      <c r="C327" s="82"/>
      <c r="D327" s="82"/>
      <c r="E327" s="82"/>
      <c r="F327" s="82"/>
    </row>
    <row r="328" spans="1:6">
      <c r="A328" s="87"/>
      <c r="B328" s="82"/>
      <c r="C328" s="82"/>
      <c r="D328" s="82"/>
      <c r="E328" s="82"/>
      <c r="F328" s="82"/>
    </row>
    <row r="329" spans="1:6">
      <c r="A329" s="87"/>
      <c r="B329" s="82"/>
      <c r="C329" s="82"/>
      <c r="D329" s="82"/>
      <c r="E329" s="82"/>
      <c r="F329" s="82"/>
    </row>
    <row r="330" spans="1:6">
      <c r="A330" s="87"/>
      <c r="B330" s="82"/>
      <c r="C330" s="82"/>
      <c r="D330" s="82"/>
      <c r="E330" s="82"/>
      <c r="F330" s="82"/>
    </row>
    <row r="331" spans="1:6">
      <c r="A331" s="87"/>
      <c r="B331" s="82"/>
      <c r="C331" s="82"/>
      <c r="D331" s="82"/>
      <c r="E331" s="82"/>
      <c r="F331" s="82"/>
    </row>
    <row r="332" spans="1:6">
      <c r="A332" s="87"/>
      <c r="B332" s="82"/>
      <c r="C332" s="82"/>
      <c r="D332" s="82"/>
      <c r="E332" s="82"/>
      <c r="F332" s="82"/>
    </row>
    <row r="333" spans="1:6">
      <c r="A333" s="87"/>
      <c r="B333" s="82"/>
      <c r="C333" s="82"/>
      <c r="D333" s="82"/>
      <c r="E333" s="82"/>
      <c r="F333" s="82"/>
    </row>
    <row r="334" spans="1:6">
      <c r="A334" s="87"/>
      <c r="B334" s="82"/>
      <c r="C334" s="82"/>
      <c r="D334" s="82"/>
      <c r="E334" s="82"/>
      <c r="F334" s="82"/>
    </row>
    <row r="335" spans="1:6">
      <c r="A335" s="87"/>
      <c r="B335" s="82"/>
      <c r="C335" s="82"/>
      <c r="D335" s="82"/>
      <c r="E335" s="82"/>
      <c r="F335" s="82"/>
    </row>
    <row r="336" spans="1:6">
      <c r="A336" s="87"/>
      <c r="B336" s="82"/>
      <c r="C336" s="82"/>
      <c r="D336" s="82"/>
      <c r="E336" s="82"/>
      <c r="F336" s="82"/>
    </row>
    <row r="337" spans="1:6">
      <c r="A337" s="87"/>
      <c r="B337" s="82"/>
      <c r="C337" s="82"/>
      <c r="D337" s="82"/>
      <c r="E337" s="82"/>
      <c r="F337" s="82"/>
    </row>
    <row r="338" spans="1:6">
      <c r="A338" s="87"/>
      <c r="B338" s="82"/>
      <c r="C338" s="82"/>
      <c r="D338" s="82"/>
      <c r="E338" s="82"/>
      <c r="F338" s="82"/>
    </row>
    <row r="339" spans="1:6">
      <c r="A339" s="87"/>
      <c r="B339" s="82"/>
      <c r="C339" s="82"/>
      <c r="D339" s="82"/>
      <c r="E339" s="82"/>
      <c r="F339" s="82"/>
    </row>
    <row r="340" spans="1:6">
      <c r="A340" s="87"/>
      <c r="B340" s="82"/>
      <c r="C340" s="82"/>
      <c r="D340" s="82"/>
      <c r="E340" s="82"/>
      <c r="F340" s="82"/>
    </row>
    <row r="341" spans="1:6">
      <c r="A341" s="87"/>
      <c r="B341" s="82"/>
      <c r="C341" s="82"/>
      <c r="D341" s="82"/>
      <c r="E341" s="82"/>
      <c r="F341" s="82"/>
    </row>
    <row r="342" spans="1:6">
      <c r="A342" s="87"/>
      <c r="B342" s="82"/>
      <c r="C342" s="82"/>
      <c r="D342" s="82"/>
      <c r="E342" s="82"/>
      <c r="F342" s="82"/>
    </row>
    <row r="343" spans="1:6">
      <c r="A343" s="87"/>
      <c r="B343" s="82"/>
      <c r="C343" s="82"/>
      <c r="D343" s="82"/>
      <c r="E343" s="82"/>
      <c r="F343" s="82"/>
    </row>
    <row r="344" spans="1:6">
      <c r="A344" s="87"/>
      <c r="B344" s="82"/>
      <c r="C344" s="82"/>
      <c r="D344" s="82"/>
      <c r="E344" s="82"/>
      <c r="F344" s="82"/>
    </row>
    <row r="345" spans="1:6">
      <c r="A345" s="87"/>
      <c r="B345" s="82"/>
      <c r="C345" s="82"/>
      <c r="D345" s="82"/>
      <c r="E345" s="82"/>
      <c r="F345" s="82"/>
    </row>
    <row r="346" spans="1:6">
      <c r="A346" s="87"/>
      <c r="B346" s="82"/>
      <c r="C346" s="82"/>
      <c r="D346" s="82"/>
      <c r="E346" s="82"/>
      <c r="F346" s="82"/>
    </row>
    <row r="347" spans="1:6">
      <c r="A347" s="87"/>
      <c r="B347" s="82"/>
      <c r="C347" s="82"/>
      <c r="D347" s="82"/>
      <c r="E347" s="82"/>
      <c r="F347" s="82"/>
    </row>
    <row r="348" spans="1:6">
      <c r="A348" s="87"/>
      <c r="B348" s="82"/>
      <c r="C348" s="82"/>
      <c r="D348" s="82"/>
      <c r="E348" s="82"/>
      <c r="F348" s="82"/>
    </row>
    <row r="349" spans="1:6">
      <c r="A349" s="87"/>
      <c r="B349" s="82"/>
      <c r="C349" s="82"/>
      <c r="D349" s="82"/>
      <c r="E349" s="82"/>
      <c r="F349" s="82"/>
    </row>
    <row r="350" spans="1:6">
      <c r="A350" s="87"/>
      <c r="B350" s="82"/>
      <c r="C350" s="82"/>
      <c r="D350" s="82"/>
      <c r="E350" s="82"/>
      <c r="F350" s="82"/>
    </row>
    <row r="351" spans="1:6">
      <c r="A351" s="87"/>
      <c r="B351" s="82"/>
      <c r="C351" s="82"/>
      <c r="D351" s="82"/>
      <c r="E351" s="82"/>
      <c r="F351" s="82"/>
    </row>
    <row r="352" spans="1:6">
      <c r="A352" s="87"/>
      <c r="B352" s="82"/>
      <c r="C352" s="82"/>
      <c r="D352" s="82"/>
      <c r="E352" s="82"/>
      <c r="F352" s="82"/>
    </row>
    <row r="353" spans="1:6">
      <c r="A353" s="87"/>
      <c r="B353" s="82"/>
      <c r="C353" s="82"/>
      <c r="D353" s="82"/>
      <c r="E353" s="82"/>
      <c r="F353" s="82"/>
    </row>
    <row r="354" spans="1:6">
      <c r="A354" s="87"/>
      <c r="B354" s="82"/>
      <c r="C354" s="82"/>
      <c r="D354" s="82"/>
      <c r="E354" s="82"/>
      <c r="F354" s="82"/>
    </row>
    <row r="355" spans="1:6">
      <c r="A355" s="87"/>
      <c r="B355" s="82"/>
      <c r="C355" s="82"/>
      <c r="D355" s="82"/>
      <c r="E355" s="82"/>
      <c r="F355" s="82"/>
    </row>
    <row r="356" spans="1:6">
      <c r="A356" s="87"/>
      <c r="B356" s="82"/>
      <c r="C356" s="82"/>
      <c r="D356" s="82"/>
      <c r="E356" s="82"/>
      <c r="F356" s="82"/>
    </row>
    <row r="357" spans="1:6">
      <c r="A357" s="87"/>
      <c r="B357" s="82"/>
      <c r="C357" s="82"/>
      <c r="D357" s="82"/>
      <c r="E357" s="82"/>
      <c r="F357" s="82"/>
    </row>
    <row r="358" spans="1:6">
      <c r="A358" s="87"/>
      <c r="B358" s="82"/>
      <c r="C358" s="82"/>
      <c r="D358" s="82"/>
      <c r="E358" s="82"/>
      <c r="F358" s="82"/>
    </row>
    <row r="359" spans="1:6">
      <c r="A359" s="87"/>
      <c r="B359" s="82"/>
      <c r="C359" s="82"/>
      <c r="D359" s="82"/>
      <c r="E359" s="82"/>
      <c r="F359" s="82"/>
    </row>
    <row r="360" spans="1:6">
      <c r="A360" s="87"/>
      <c r="B360" s="82"/>
      <c r="C360" s="82"/>
      <c r="D360" s="82"/>
      <c r="E360" s="82"/>
      <c r="F360" s="82"/>
    </row>
    <row r="361" spans="1:6">
      <c r="A361" s="87"/>
      <c r="B361" s="82"/>
      <c r="C361" s="82"/>
      <c r="D361" s="82"/>
      <c r="E361" s="82"/>
      <c r="F361" s="82"/>
    </row>
    <row r="362" spans="1:6">
      <c r="A362" s="87"/>
      <c r="B362" s="82"/>
      <c r="C362" s="82"/>
      <c r="D362" s="82"/>
      <c r="E362" s="82"/>
      <c r="F362" s="82"/>
    </row>
    <row r="363" spans="1:6">
      <c r="A363" s="87"/>
      <c r="B363" s="82"/>
      <c r="C363" s="82"/>
      <c r="D363" s="82"/>
      <c r="E363" s="82"/>
      <c r="F363" s="82"/>
    </row>
    <row r="364" spans="1:6">
      <c r="A364" s="87"/>
      <c r="B364" s="82"/>
      <c r="C364" s="82"/>
      <c r="D364" s="82"/>
      <c r="E364" s="82"/>
      <c r="F364" s="82"/>
    </row>
    <row r="365" spans="1:6">
      <c r="A365" s="87"/>
      <c r="B365" s="82"/>
      <c r="C365" s="82"/>
      <c r="D365" s="82"/>
      <c r="E365" s="82"/>
      <c r="F365" s="82"/>
    </row>
    <row r="366" spans="1:6">
      <c r="A366" s="87"/>
      <c r="B366" s="82"/>
      <c r="C366" s="82"/>
      <c r="D366" s="82"/>
      <c r="E366" s="82"/>
      <c r="F366" s="82"/>
    </row>
    <row r="367" spans="1:6">
      <c r="A367" s="87"/>
      <c r="B367" s="82"/>
      <c r="C367" s="82"/>
      <c r="D367" s="82"/>
      <c r="E367" s="82"/>
      <c r="F367" s="82"/>
    </row>
    <row r="368" spans="1:6">
      <c r="A368" s="87"/>
      <c r="B368" s="82"/>
      <c r="C368" s="82"/>
      <c r="D368" s="82"/>
      <c r="E368" s="82"/>
      <c r="F368" s="82"/>
    </row>
    <row r="369" spans="1:6">
      <c r="A369" s="87"/>
      <c r="B369" s="82"/>
      <c r="C369" s="82"/>
      <c r="D369" s="82"/>
      <c r="E369" s="82"/>
      <c r="F369" s="82"/>
    </row>
    <row r="370" spans="1:6">
      <c r="A370" s="87"/>
      <c r="B370" s="82"/>
      <c r="C370" s="82"/>
      <c r="D370" s="82"/>
      <c r="E370" s="82"/>
      <c r="F370" s="82"/>
    </row>
    <row r="371" spans="1:6">
      <c r="A371" s="87"/>
      <c r="B371" s="82"/>
      <c r="C371" s="82"/>
      <c r="D371" s="82"/>
      <c r="E371" s="82"/>
      <c r="F371" s="82"/>
    </row>
    <row r="372" spans="1:6">
      <c r="A372" s="87"/>
      <c r="B372" s="82"/>
      <c r="C372" s="82"/>
      <c r="D372" s="82"/>
      <c r="E372" s="82"/>
      <c r="F372" s="82"/>
    </row>
    <row r="373" spans="1:6">
      <c r="A373" s="87"/>
      <c r="B373" s="82"/>
      <c r="C373" s="82"/>
      <c r="D373" s="82"/>
      <c r="E373" s="82"/>
      <c r="F373" s="82"/>
    </row>
    <row r="374" spans="1:6">
      <c r="A374" s="87"/>
      <c r="B374" s="82"/>
      <c r="C374" s="82"/>
      <c r="D374" s="82"/>
      <c r="E374" s="82"/>
      <c r="F374" s="82"/>
    </row>
    <row r="375" spans="1:6">
      <c r="A375" s="87"/>
      <c r="B375" s="82"/>
      <c r="C375" s="82"/>
      <c r="D375" s="82"/>
      <c r="E375" s="82"/>
      <c r="F375" s="82"/>
    </row>
    <row r="376" spans="1:6">
      <c r="A376" s="87"/>
      <c r="B376" s="82"/>
      <c r="C376" s="82"/>
      <c r="D376" s="82"/>
      <c r="E376" s="82"/>
      <c r="F376" s="82"/>
    </row>
    <row r="377" spans="1:6">
      <c r="A377" s="87"/>
      <c r="B377" s="82"/>
      <c r="C377" s="82"/>
      <c r="D377" s="82"/>
      <c r="E377" s="82"/>
      <c r="F377" s="82"/>
    </row>
    <row r="378" spans="1:6">
      <c r="A378" s="87"/>
      <c r="B378" s="82"/>
      <c r="C378" s="82"/>
      <c r="D378" s="82"/>
      <c r="E378" s="82"/>
      <c r="F378" s="82"/>
    </row>
    <row r="379" spans="1:6">
      <c r="A379" s="87"/>
      <c r="B379" s="82"/>
      <c r="C379" s="82"/>
      <c r="D379" s="82"/>
      <c r="E379" s="82"/>
      <c r="F379" s="82"/>
    </row>
    <row r="380" spans="1:6">
      <c r="A380" s="87"/>
      <c r="B380" s="82"/>
      <c r="C380" s="82"/>
      <c r="D380" s="82"/>
      <c r="E380" s="82"/>
      <c r="F380" s="82"/>
    </row>
    <row r="381" spans="1:6">
      <c r="A381" s="87"/>
      <c r="B381" s="82"/>
      <c r="C381" s="82"/>
      <c r="D381" s="82"/>
      <c r="E381" s="82"/>
      <c r="F381" s="82"/>
    </row>
    <row r="382" spans="1:6">
      <c r="A382" s="87"/>
      <c r="B382" s="82"/>
      <c r="C382" s="82"/>
      <c r="D382" s="82"/>
      <c r="E382" s="82"/>
      <c r="F382" s="82"/>
    </row>
    <row r="383" spans="1:6">
      <c r="A383" s="87"/>
      <c r="B383" s="82"/>
      <c r="C383" s="82"/>
      <c r="D383" s="82"/>
      <c r="E383" s="82"/>
      <c r="F383" s="82"/>
    </row>
    <row r="384" spans="1:6">
      <c r="A384" s="87"/>
      <c r="B384" s="82"/>
      <c r="C384" s="82"/>
      <c r="D384" s="82"/>
      <c r="E384" s="82"/>
      <c r="F384" s="82"/>
    </row>
    <row r="385" spans="1:6">
      <c r="A385" s="87"/>
      <c r="B385" s="82"/>
      <c r="C385" s="82"/>
      <c r="D385" s="82"/>
      <c r="E385" s="82"/>
      <c r="F385" s="82"/>
    </row>
    <row r="386" spans="1:6">
      <c r="A386" s="87"/>
      <c r="B386" s="82"/>
      <c r="C386" s="82"/>
      <c r="D386" s="82"/>
      <c r="E386" s="82"/>
      <c r="F386" s="82"/>
    </row>
    <row r="387" spans="1:6">
      <c r="A387" s="87"/>
      <c r="B387" s="82"/>
      <c r="C387" s="82"/>
      <c r="D387" s="82"/>
      <c r="E387" s="82"/>
      <c r="F387" s="82"/>
    </row>
    <row r="388" spans="1:6">
      <c r="A388" s="87"/>
      <c r="B388" s="82"/>
      <c r="C388" s="82"/>
      <c r="D388" s="82"/>
      <c r="E388" s="82"/>
      <c r="F388" s="82"/>
    </row>
    <row r="389" spans="1:6">
      <c r="A389" s="87"/>
      <c r="B389" s="82"/>
      <c r="C389" s="82"/>
      <c r="D389" s="82"/>
      <c r="E389" s="82"/>
      <c r="F389" s="82"/>
    </row>
    <row r="390" spans="1:6">
      <c r="A390" s="87"/>
      <c r="B390" s="82"/>
      <c r="C390" s="82"/>
      <c r="D390" s="82"/>
      <c r="E390" s="82"/>
      <c r="F390" s="82"/>
    </row>
    <row r="391" spans="1:6">
      <c r="A391" s="87"/>
      <c r="B391" s="82"/>
      <c r="C391" s="82"/>
      <c r="D391" s="82"/>
      <c r="E391" s="82"/>
      <c r="F391" s="82"/>
    </row>
    <row r="392" spans="1:6">
      <c r="A392" s="87"/>
      <c r="B392" s="82"/>
      <c r="C392" s="82"/>
      <c r="D392" s="82"/>
      <c r="E392" s="82"/>
      <c r="F392" s="82"/>
    </row>
    <row r="393" spans="1:6">
      <c r="A393" s="87"/>
      <c r="B393" s="82"/>
      <c r="C393" s="82"/>
      <c r="D393" s="82"/>
      <c r="E393" s="82"/>
      <c r="F393" s="82"/>
    </row>
    <row r="394" spans="1:6">
      <c r="A394" s="87"/>
      <c r="B394" s="82"/>
      <c r="C394" s="82"/>
      <c r="D394" s="82"/>
      <c r="E394" s="82"/>
      <c r="F394" s="82"/>
    </row>
    <row r="395" spans="1:6">
      <c r="A395" s="87"/>
      <c r="B395" s="82"/>
      <c r="C395" s="82"/>
      <c r="D395" s="82"/>
      <c r="E395" s="82"/>
      <c r="F395" s="82"/>
    </row>
    <row r="396" spans="1:6">
      <c r="A396" s="87"/>
      <c r="B396" s="82"/>
      <c r="C396" s="82"/>
      <c r="D396" s="82"/>
      <c r="E396" s="82"/>
      <c r="F396" s="82"/>
    </row>
    <row r="397" spans="1:6">
      <c r="A397" s="87"/>
      <c r="B397" s="82"/>
      <c r="C397" s="82"/>
      <c r="D397" s="82"/>
      <c r="E397" s="82"/>
      <c r="F397" s="82"/>
    </row>
    <row r="398" spans="1:6">
      <c r="A398" s="87"/>
      <c r="B398" s="82"/>
      <c r="C398" s="82"/>
      <c r="D398" s="82"/>
      <c r="E398" s="82"/>
      <c r="F398" s="82"/>
    </row>
    <row r="399" spans="1:6">
      <c r="A399" s="87"/>
      <c r="B399" s="82"/>
      <c r="C399" s="82"/>
      <c r="D399" s="82"/>
      <c r="E399" s="82"/>
      <c r="F399" s="82"/>
    </row>
    <row r="400" spans="1:6">
      <c r="A400" s="87"/>
      <c r="B400" s="82"/>
      <c r="C400" s="82"/>
      <c r="D400" s="82"/>
      <c r="E400" s="82"/>
      <c r="F400" s="82"/>
    </row>
    <row r="401" spans="1:6">
      <c r="A401" s="87"/>
      <c r="B401" s="82"/>
      <c r="C401" s="82"/>
      <c r="D401" s="82"/>
      <c r="E401" s="82"/>
      <c r="F401" s="82"/>
    </row>
    <row r="402" spans="1:6">
      <c r="A402" s="87"/>
      <c r="B402" s="82"/>
      <c r="C402" s="82"/>
      <c r="D402" s="82"/>
      <c r="E402" s="82"/>
      <c r="F402" s="82"/>
    </row>
    <row r="403" spans="1:6">
      <c r="A403" s="87"/>
      <c r="B403" s="82"/>
      <c r="C403" s="82"/>
      <c r="D403" s="82"/>
      <c r="E403" s="82"/>
      <c r="F403" s="82"/>
    </row>
    <row r="404" spans="1:6">
      <c r="A404" s="87"/>
      <c r="B404" s="82"/>
      <c r="C404" s="82"/>
      <c r="D404" s="82"/>
      <c r="E404" s="82"/>
      <c r="F404" s="82"/>
    </row>
    <row r="405" spans="1:6">
      <c r="A405" s="87"/>
      <c r="B405" s="82"/>
      <c r="C405" s="82"/>
      <c r="D405" s="82"/>
      <c r="E405" s="82"/>
      <c r="F405" s="82"/>
    </row>
    <row r="406" spans="1:6">
      <c r="A406" s="87"/>
      <c r="B406" s="82"/>
      <c r="C406" s="82"/>
      <c r="D406" s="82"/>
      <c r="E406" s="82"/>
      <c r="F406" s="82"/>
    </row>
    <row r="407" spans="1:6">
      <c r="A407" s="87"/>
      <c r="B407" s="82"/>
      <c r="C407" s="82"/>
      <c r="D407" s="82"/>
      <c r="E407" s="82"/>
      <c r="F407" s="82"/>
    </row>
    <row r="408" spans="1:6">
      <c r="A408" s="87"/>
      <c r="B408" s="82"/>
      <c r="C408" s="82"/>
      <c r="D408" s="82"/>
      <c r="E408" s="82"/>
      <c r="F408" s="82"/>
    </row>
    <row r="409" spans="1:6">
      <c r="A409" s="87"/>
      <c r="B409" s="82"/>
      <c r="C409" s="82"/>
      <c r="D409" s="82"/>
      <c r="E409" s="82"/>
      <c r="F409" s="82"/>
    </row>
    <row r="410" spans="1:6">
      <c r="A410" s="87"/>
      <c r="B410" s="82"/>
      <c r="C410" s="82"/>
      <c r="D410" s="82"/>
      <c r="E410" s="82"/>
      <c r="F410" s="82"/>
    </row>
    <row r="411" spans="1:6">
      <c r="A411" s="87"/>
      <c r="B411" s="82"/>
      <c r="C411" s="82"/>
      <c r="D411" s="82"/>
      <c r="E411" s="82"/>
      <c r="F411" s="82"/>
    </row>
    <row r="412" spans="1:6">
      <c r="A412" s="87"/>
      <c r="B412" s="82"/>
      <c r="C412" s="82"/>
      <c r="D412" s="82"/>
      <c r="E412" s="82"/>
      <c r="F412" s="82"/>
    </row>
    <row r="413" spans="1:6">
      <c r="A413" s="87"/>
      <c r="B413" s="82"/>
      <c r="C413" s="82"/>
      <c r="D413" s="82"/>
      <c r="E413" s="82"/>
      <c r="F413" s="82"/>
    </row>
    <row r="414" spans="1:6">
      <c r="A414" s="87"/>
      <c r="B414" s="82"/>
      <c r="C414" s="82"/>
      <c r="D414" s="82"/>
      <c r="E414" s="82"/>
      <c r="F414" s="82"/>
    </row>
    <row r="415" spans="1:6">
      <c r="A415" s="87"/>
      <c r="B415" s="82"/>
      <c r="C415" s="82"/>
      <c r="D415" s="82"/>
      <c r="E415" s="82"/>
      <c r="F415" s="82"/>
    </row>
    <row r="416" spans="1:6">
      <c r="A416" s="87"/>
      <c r="B416" s="82"/>
      <c r="C416" s="82"/>
      <c r="D416" s="82"/>
      <c r="E416" s="82"/>
      <c r="F416" s="82"/>
    </row>
    <row r="417" spans="1:6">
      <c r="A417" s="87"/>
      <c r="B417" s="82"/>
      <c r="C417" s="82"/>
      <c r="D417" s="82"/>
      <c r="E417" s="82"/>
      <c r="F417" s="82"/>
    </row>
    <row r="418" spans="1:6">
      <c r="A418" s="87"/>
      <c r="B418" s="82"/>
      <c r="C418" s="82"/>
      <c r="D418" s="82"/>
      <c r="E418" s="82"/>
      <c r="F418" s="82"/>
    </row>
    <row r="419" spans="1:6">
      <c r="A419" s="87"/>
      <c r="B419" s="82"/>
      <c r="C419" s="82"/>
      <c r="D419" s="82"/>
      <c r="E419" s="82"/>
      <c r="F419" s="82"/>
    </row>
    <row r="420" spans="1:6">
      <c r="A420" s="87"/>
      <c r="B420" s="82"/>
      <c r="C420" s="82"/>
      <c r="D420" s="82"/>
      <c r="E420" s="82"/>
      <c r="F420" s="82"/>
    </row>
    <row r="421" spans="1:6">
      <c r="A421" s="87"/>
      <c r="B421" s="82"/>
      <c r="C421" s="82"/>
      <c r="D421" s="82"/>
      <c r="E421" s="82"/>
      <c r="F421" s="82"/>
    </row>
    <row r="422" spans="1:6">
      <c r="A422" s="87"/>
      <c r="B422" s="82"/>
      <c r="C422" s="82"/>
      <c r="D422" s="82"/>
      <c r="E422" s="82"/>
      <c r="F422" s="82"/>
    </row>
    <row r="423" spans="1:6">
      <c r="A423" s="87"/>
      <c r="B423" s="82"/>
      <c r="C423" s="82"/>
      <c r="D423" s="82"/>
      <c r="E423" s="82"/>
      <c r="F423" s="82"/>
    </row>
    <row r="424" spans="1:6">
      <c r="A424" s="87"/>
      <c r="B424" s="82"/>
      <c r="C424" s="82"/>
      <c r="D424" s="82"/>
      <c r="E424" s="82"/>
      <c r="F424" s="82"/>
    </row>
    <row r="425" spans="1:6">
      <c r="A425" s="87"/>
      <c r="B425" s="82"/>
      <c r="C425" s="82"/>
      <c r="D425" s="82"/>
      <c r="E425" s="82"/>
      <c r="F425" s="82"/>
    </row>
    <row r="426" spans="1:6">
      <c r="A426" s="87"/>
      <c r="B426" s="82"/>
      <c r="C426" s="82"/>
      <c r="D426" s="82"/>
      <c r="E426" s="82"/>
      <c r="F426" s="82"/>
    </row>
    <row r="427" spans="1:6">
      <c r="A427" s="87"/>
      <c r="B427" s="82"/>
      <c r="C427" s="82"/>
      <c r="D427" s="82"/>
      <c r="E427" s="82"/>
      <c r="F427" s="82"/>
    </row>
    <row r="428" spans="1:6">
      <c r="A428" s="87"/>
      <c r="B428" s="82"/>
      <c r="C428" s="82"/>
      <c r="D428" s="82"/>
      <c r="E428" s="82"/>
      <c r="F428" s="82"/>
    </row>
    <row r="429" spans="1:6">
      <c r="A429" s="87"/>
      <c r="B429" s="82"/>
      <c r="C429" s="82"/>
      <c r="D429" s="82"/>
      <c r="E429" s="82"/>
      <c r="F429" s="82"/>
    </row>
    <row r="430" spans="1:6">
      <c r="A430" s="87"/>
      <c r="B430" s="82"/>
      <c r="C430" s="82"/>
      <c r="D430" s="82"/>
      <c r="E430" s="82"/>
      <c r="F430" s="82"/>
    </row>
    <row r="431" spans="1:6">
      <c r="A431" s="87"/>
      <c r="B431" s="82"/>
      <c r="C431" s="82"/>
      <c r="D431" s="82"/>
      <c r="E431" s="82"/>
      <c r="F431" s="82"/>
    </row>
    <row r="432" spans="1:6">
      <c r="A432" s="87"/>
      <c r="B432" s="82"/>
      <c r="C432" s="82"/>
      <c r="D432" s="82"/>
      <c r="E432" s="82"/>
      <c r="F432" s="82"/>
    </row>
    <row r="433" spans="1:6">
      <c r="A433" s="87"/>
      <c r="B433" s="82"/>
      <c r="C433" s="82"/>
      <c r="D433" s="82"/>
      <c r="E433" s="82"/>
      <c r="F433" s="82"/>
    </row>
    <row r="434" spans="1:6">
      <c r="A434" s="87"/>
      <c r="B434" s="82"/>
      <c r="C434" s="82"/>
      <c r="D434" s="82"/>
      <c r="E434" s="82"/>
      <c r="F434" s="82"/>
    </row>
    <row r="435" spans="1:6">
      <c r="A435" s="87"/>
      <c r="B435" s="82"/>
      <c r="C435" s="82"/>
      <c r="D435" s="82"/>
      <c r="E435" s="82"/>
      <c r="F435" s="82"/>
    </row>
    <row r="436" spans="1:6">
      <c r="A436" s="87"/>
      <c r="B436" s="82"/>
      <c r="C436" s="82"/>
      <c r="D436" s="82"/>
      <c r="E436" s="82"/>
      <c r="F436" s="82"/>
    </row>
    <row r="437" spans="1:6">
      <c r="A437" s="87"/>
      <c r="B437" s="82"/>
      <c r="C437" s="82"/>
      <c r="D437" s="82"/>
      <c r="E437" s="82"/>
      <c r="F437" s="82"/>
    </row>
    <row r="438" spans="1:6">
      <c r="A438" s="87"/>
      <c r="B438" s="82"/>
      <c r="C438" s="82"/>
      <c r="D438" s="82"/>
      <c r="E438" s="82"/>
      <c r="F438" s="82"/>
    </row>
    <row r="439" spans="1:6">
      <c r="A439" s="87"/>
      <c r="B439" s="82"/>
      <c r="C439" s="82"/>
      <c r="D439" s="82"/>
      <c r="E439" s="82"/>
      <c r="F439" s="82"/>
    </row>
    <row r="440" spans="1:6">
      <c r="A440" s="87"/>
      <c r="B440" s="82"/>
      <c r="C440" s="82"/>
      <c r="D440" s="82"/>
      <c r="E440" s="82"/>
      <c r="F440" s="82"/>
    </row>
    <row r="441" spans="1:6">
      <c r="A441" s="87"/>
      <c r="B441" s="82"/>
      <c r="C441" s="82"/>
      <c r="D441" s="82"/>
      <c r="E441" s="82"/>
      <c r="F441" s="82"/>
    </row>
    <row r="442" spans="1:6">
      <c r="A442" s="87"/>
      <c r="B442" s="82"/>
      <c r="C442" s="82"/>
      <c r="D442" s="82"/>
      <c r="E442" s="82"/>
      <c r="F442" s="82"/>
    </row>
    <row r="443" spans="1:6">
      <c r="A443" s="87"/>
      <c r="B443" s="82"/>
      <c r="C443" s="82"/>
      <c r="D443" s="82"/>
      <c r="E443" s="82"/>
      <c r="F443" s="82"/>
    </row>
    <row r="444" spans="1:6">
      <c r="A444" s="87"/>
      <c r="B444" s="82"/>
      <c r="C444" s="82"/>
      <c r="D444" s="82"/>
      <c r="E444" s="82"/>
      <c r="F444" s="82"/>
    </row>
    <row r="445" spans="1:6">
      <c r="A445" s="87"/>
      <c r="B445" s="82"/>
      <c r="C445" s="82"/>
      <c r="D445" s="82"/>
      <c r="E445" s="82"/>
      <c r="F445" s="82"/>
    </row>
    <row r="446" spans="1:6">
      <c r="A446" s="87"/>
      <c r="B446" s="82"/>
      <c r="C446" s="82"/>
      <c r="D446" s="82"/>
      <c r="E446" s="82"/>
      <c r="F446" s="82"/>
    </row>
    <row r="447" spans="1:6">
      <c r="A447" s="87"/>
      <c r="B447" s="82"/>
      <c r="C447" s="82"/>
      <c r="D447" s="82"/>
      <c r="E447" s="82"/>
      <c r="F447" s="82"/>
    </row>
    <row r="448" spans="1:6">
      <c r="A448" s="87"/>
      <c r="B448" s="82"/>
      <c r="C448" s="82"/>
      <c r="D448" s="82"/>
      <c r="E448" s="82"/>
      <c r="F448" s="82"/>
    </row>
    <row r="449" spans="1:6">
      <c r="A449" s="87"/>
      <c r="B449" s="82"/>
      <c r="C449" s="82"/>
      <c r="D449" s="82"/>
      <c r="E449" s="82"/>
      <c r="F449" s="82"/>
    </row>
    <row r="450" spans="1:6">
      <c r="A450" s="87"/>
      <c r="B450" s="82"/>
      <c r="C450" s="82"/>
      <c r="D450" s="82"/>
      <c r="E450" s="82"/>
      <c r="F450" s="82"/>
    </row>
    <row r="451" spans="1:6">
      <c r="A451" s="87"/>
      <c r="B451" s="82"/>
      <c r="C451" s="82"/>
      <c r="D451" s="82"/>
      <c r="E451" s="82"/>
      <c r="F451" s="82"/>
    </row>
    <row r="452" spans="1:6">
      <c r="A452" s="87"/>
      <c r="B452" s="82"/>
      <c r="C452" s="82"/>
      <c r="D452" s="82"/>
      <c r="E452" s="82"/>
      <c r="F452" s="82"/>
    </row>
    <row r="453" spans="1:6">
      <c r="A453" s="87"/>
      <c r="B453" s="82"/>
      <c r="C453" s="82"/>
      <c r="D453" s="82"/>
      <c r="E453" s="82"/>
      <c r="F453" s="82"/>
    </row>
    <row r="454" spans="1:6">
      <c r="A454" s="87"/>
      <c r="B454" s="82"/>
      <c r="C454" s="82"/>
      <c r="D454" s="82"/>
      <c r="E454" s="82"/>
      <c r="F454" s="82"/>
    </row>
    <row r="455" spans="1:6">
      <c r="A455" s="87"/>
      <c r="B455" s="82"/>
      <c r="C455" s="82"/>
      <c r="D455" s="82"/>
      <c r="E455" s="82"/>
      <c r="F455" s="82"/>
    </row>
    <row r="456" spans="1:6">
      <c r="A456" s="87"/>
      <c r="B456" s="82"/>
      <c r="C456" s="82"/>
      <c r="D456" s="82"/>
      <c r="E456" s="82"/>
      <c r="F456" s="82"/>
    </row>
    <row r="457" spans="1:6">
      <c r="A457" s="87"/>
      <c r="B457" s="82"/>
      <c r="C457" s="82"/>
      <c r="D457" s="82"/>
      <c r="E457" s="82"/>
      <c r="F457" s="82"/>
    </row>
    <row r="458" spans="1:6">
      <c r="A458" s="87"/>
      <c r="B458" s="82"/>
      <c r="C458" s="82"/>
      <c r="D458" s="82"/>
      <c r="E458" s="82"/>
      <c r="F458" s="82"/>
    </row>
    <row r="459" spans="1:6">
      <c r="A459" s="87"/>
      <c r="B459" s="82"/>
      <c r="C459" s="82"/>
      <c r="D459" s="82"/>
      <c r="E459" s="82"/>
      <c r="F459" s="82"/>
    </row>
    <row r="460" spans="1:6">
      <c r="A460" s="87"/>
      <c r="B460" s="82"/>
      <c r="C460" s="82"/>
      <c r="D460" s="82"/>
      <c r="E460" s="82"/>
      <c r="F460" s="82"/>
    </row>
    <row r="461" spans="1:6">
      <c r="A461" s="87"/>
      <c r="B461" s="82"/>
      <c r="C461" s="82"/>
      <c r="D461" s="82"/>
      <c r="E461" s="82"/>
      <c r="F461" s="82"/>
    </row>
    <row r="462" spans="1:6">
      <c r="A462" s="87"/>
      <c r="B462" s="82"/>
      <c r="C462" s="82"/>
      <c r="D462" s="82"/>
      <c r="E462" s="82"/>
      <c r="F462" s="82"/>
    </row>
    <row r="463" spans="1:6">
      <c r="A463" s="87"/>
      <c r="B463" s="82"/>
      <c r="C463" s="82"/>
      <c r="D463" s="82"/>
      <c r="E463" s="82"/>
      <c r="F463" s="82"/>
    </row>
    <row r="464" spans="1:6">
      <c r="A464" s="87"/>
      <c r="B464" s="82"/>
      <c r="C464" s="82"/>
      <c r="D464" s="82"/>
      <c r="E464" s="82"/>
      <c r="F464" s="82"/>
    </row>
    <row r="465" spans="1:6">
      <c r="A465" s="87"/>
      <c r="B465" s="82"/>
      <c r="C465" s="82"/>
      <c r="D465" s="82"/>
      <c r="E465" s="82"/>
      <c r="F465" s="82"/>
    </row>
    <row r="466" spans="1:6">
      <c r="A466" s="87"/>
      <c r="B466" s="82"/>
      <c r="C466" s="82"/>
      <c r="D466" s="82"/>
      <c r="E466" s="82"/>
      <c r="F466" s="82"/>
    </row>
    <row r="467" spans="1:6">
      <c r="A467" s="87"/>
      <c r="B467" s="82"/>
      <c r="C467" s="82"/>
      <c r="D467" s="82"/>
      <c r="E467" s="82"/>
      <c r="F467" s="82"/>
    </row>
    <row r="468" spans="1:6">
      <c r="A468" s="87"/>
      <c r="B468" s="82"/>
      <c r="C468" s="82"/>
      <c r="D468" s="82"/>
      <c r="E468" s="82"/>
      <c r="F468" s="82"/>
    </row>
    <row r="469" spans="1:6">
      <c r="A469" s="87"/>
      <c r="B469" s="82"/>
      <c r="C469" s="82"/>
      <c r="D469" s="82"/>
      <c r="E469" s="82"/>
      <c r="F469" s="82"/>
    </row>
    <row r="470" spans="1:6">
      <c r="A470" s="87"/>
      <c r="B470" s="82"/>
      <c r="C470" s="82"/>
      <c r="D470" s="82"/>
      <c r="E470" s="82"/>
      <c r="F470" s="82"/>
    </row>
    <row r="471" spans="1:6">
      <c r="A471" s="87"/>
      <c r="B471" s="82"/>
      <c r="C471" s="82"/>
      <c r="D471" s="82"/>
      <c r="E471" s="82"/>
      <c r="F471" s="82"/>
    </row>
    <row r="472" spans="1:6">
      <c r="A472" s="87"/>
      <c r="B472" s="82"/>
      <c r="C472" s="82"/>
      <c r="D472" s="82"/>
      <c r="E472" s="82"/>
      <c r="F472" s="82"/>
    </row>
    <row r="473" spans="1:6">
      <c r="A473" s="87"/>
      <c r="B473" s="82"/>
      <c r="C473" s="82"/>
      <c r="D473" s="82"/>
      <c r="E473" s="82"/>
      <c r="F473" s="82"/>
    </row>
    <row r="474" spans="1:6">
      <c r="A474" s="87"/>
      <c r="B474" s="82"/>
      <c r="C474" s="82"/>
      <c r="D474" s="82"/>
      <c r="E474" s="82"/>
      <c r="F474" s="82"/>
    </row>
    <row r="475" spans="1:6">
      <c r="A475" s="87"/>
      <c r="B475" s="82"/>
      <c r="C475" s="82"/>
      <c r="D475" s="82"/>
      <c r="E475" s="82"/>
      <c r="F475" s="82"/>
    </row>
    <row r="476" spans="1:6">
      <c r="A476" s="87"/>
      <c r="B476" s="82"/>
      <c r="C476" s="82"/>
      <c r="D476" s="82"/>
      <c r="E476" s="82"/>
      <c r="F476" s="82"/>
    </row>
    <row r="477" spans="1:6">
      <c r="A477" s="87"/>
      <c r="B477" s="82"/>
      <c r="C477" s="82"/>
      <c r="D477" s="82"/>
      <c r="E477" s="82"/>
      <c r="F477" s="82"/>
    </row>
    <row r="478" spans="1:6">
      <c r="A478" s="87"/>
      <c r="B478" s="82"/>
      <c r="C478" s="82"/>
      <c r="D478" s="82"/>
      <c r="E478" s="82"/>
      <c r="F478" s="82"/>
    </row>
    <row r="479" spans="1:6">
      <c r="A479" s="87"/>
      <c r="B479" s="82"/>
      <c r="C479" s="82"/>
      <c r="D479" s="82"/>
      <c r="E479" s="82"/>
      <c r="F479" s="82"/>
    </row>
    <row r="480" spans="1:6">
      <c r="A480" s="87"/>
      <c r="B480" s="82"/>
      <c r="C480" s="82"/>
      <c r="D480" s="82"/>
      <c r="E480" s="82"/>
      <c r="F480" s="82"/>
    </row>
    <row r="481" spans="1:6">
      <c r="A481" s="87"/>
      <c r="B481" s="82"/>
      <c r="C481" s="82"/>
      <c r="D481" s="82"/>
      <c r="E481" s="82"/>
      <c r="F481" s="82"/>
    </row>
    <row r="482" spans="1:6">
      <c r="A482" s="87"/>
      <c r="B482" s="82"/>
      <c r="C482" s="82"/>
      <c r="D482" s="82"/>
      <c r="E482" s="82"/>
      <c r="F482" s="82"/>
    </row>
    <row r="483" spans="1:6">
      <c r="A483" s="87"/>
      <c r="B483" s="82"/>
      <c r="C483" s="82"/>
      <c r="D483" s="82"/>
      <c r="E483" s="82"/>
      <c r="F483" s="82"/>
    </row>
    <row r="484" spans="1:6">
      <c r="A484" s="87"/>
      <c r="B484" s="82"/>
      <c r="C484" s="82"/>
      <c r="D484" s="82"/>
      <c r="E484" s="82"/>
      <c r="F484" s="82"/>
    </row>
    <row r="485" spans="1:6">
      <c r="A485" s="87"/>
      <c r="B485" s="82"/>
      <c r="C485" s="82"/>
      <c r="D485" s="82"/>
      <c r="E485" s="82"/>
      <c r="F485" s="82"/>
    </row>
    <row r="486" spans="1:6">
      <c r="A486" s="87"/>
      <c r="B486" s="82"/>
      <c r="C486" s="82"/>
      <c r="D486" s="82"/>
      <c r="E486" s="82"/>
      <c r="F486" s="82"/>
    </row>
    <row r="487" spans="1:6">
      <c r="A487" s="87"/>
      <c r="B487" s="82"/>
      <c r="C487" s="82"/>
      <c r="D487" s="82"/>
      <c r="E487" s="82"/>
      <c r="F487" s="82"/>
    </row>
    <row r="488" spans="1:6">
      <c r="A488" s="87"/>
      <c r="B488" s="82"/>
      <c r="C488" s="82"/>
      <c r="D488" s="82"/>
      <c r="E488" s="82"/>
      <c r="F488" s="82"/>
    </row>
    <row r="489" spans="1:6">
      <c r="A489" s="87"/>
      <c r="B489" s="82"/>
      <c r="C489" s="82"/>
      <c r="D489" s="82"/>
      <c r="E489" s="82"/>
      <c r="F489" s="82"/>
    </row>
    <row r="490" spans="1:6">
      <c r="A490" s="87"/>
      <c r="B490" s="82"/>
      <c r="C490" s="82"/>
      <c r="D490" s="82"/>
      <c r="E490" s="82"/>
      <c r="F490" s="82"/>
    </row>
    <row r="491" spans="1:6">
      <c r="A491" s="87"/>
      <c r="B491" s="82"/>
      <c r="C491" s="82"/>
      <c r="D491" s="82"/>
      <c r="E491" s="82"/>
      <c r="F491" s="82"/>
    </row>
    <row r="492" spans="1:6">
      <c r="A492" s="87"/>
      <c r="B492" s="82"/>
      <c r="C492" s="82"/>
      <c r="D492" s="82"/>
      <c r="E492" s="82"/>
      <c r="F492" s="82"/>
    </row>
    <row r="493" spans="1:6">
      <c r="A493" s="87"/>
      <c r="B493" s="82"/>
      <c r="C493" s="82"/>
      <c r="D493" s="82"/>
      <c r="E493" s="82"/>
      <c r="F493" s="82"/>
    </row>
    <row r="494" spans="1:6">
      <c r="A494" s="87"/>
      <c r="B494" s="82"/>
      <c r="C494" s="82"/>
      <c r="D494" s="82"/>
      <c r="E494" s="82"/>
      <c r="F494" s="82"/>
    </row>
    <row r="495" spans="1:6">
      <c r="A495" s="87"/>
      <c r="B495" s="82"/>
      <c r="C495" s="82"/>
      <c r="D495" s="82"/>
      <c r="E495" s="82"/>
      <c r="F495" s="82"/>
    </row>
    <row r="496" spans="1:6">
      <c r="A496" s="87"/>
      <c r="B496" s="82"/>
      <c r="C496" s="82"/>
      <c r="D496" s="82"/>
      <c r="E496" s="82"/>
      <c r="F496" s="82"/>
    </row>
    <row r="497" spans="1:6">
      <c r="A497" s="87"/>
      <c r="B497" s="82"/>
      <c r="C497" s="82"/>
      <c r="D497" s="82"/>
      <c r="E497" s="82"/>
      <c r="F497" s="82"/>
    </row>
    <row r="498" spans="1:6">
      <c r="A498" s="87"/>
      <c r="B498" s="82"/>
      <c r="C498" s="82"/>
      <c r="D498" s="82"/>
      <c r="E498" s="82"/>
      <c r="F498" s="82"/>
    </row>
    <row r="499" spans="1:6">
      <c r="A499" s="87"/>
      <c r="B499" s="82"/>
      <c r="C499" s="82"/>
      <c r="D499" s="82"/>
      <c r="E499" s="82"/>
      <c r="F499" s="82"/>
    </row>
    <row r="500" spans="1:6">
      <c r="A500" s="87"/>
      <c r="B500" s="82"/>
      <c r="C500" s="82"/>
      <c r="D500" s="82"/>
      <c r="E500" s="82"/>
      <c r="F500" s="82"/>
    </row>
    <row r="501" spans="1:6">
      <c r="A501" s="87"/>
      <c r="B501" s="82"/>
      <c r="C501" s="82"/>
      <c r="D501" s="82"/>
      <c r="E501" s="82"/>
      <c r="F501" s="82"/>
    </row>
    <row r="502" spans="1:6">
      <c r="A502" s="87"/>
      <c r="B502" s="82"/>
      <c r="C502" s="82"/>
      <c r="D502" s="82"/>
      <c r="E502" s="82"/>
      <c r="F502" s="82"/>
    </row>
    <row r="503" spans="1:6">
      <c r="A503" s="87"/>
      <c r="B503" s="82"/>
      <c r="C503" s="82"/>
      <c r="D503" s="82"/>
      <c r="E503" s="82"/>
      <c r="F503" s="82"/>
    </row>
    <row r="504" spans="1:6">
      <c r="A504" s="87"/>
      <c r="B504" s="82"/>
      <c r="C504" s="82"/>
      <c r="D504" s="82"/>
      <c r="E504" s="82"/>
      <c r="F504" s="82"/>
    </row>
    <row r="505" spans="1:6">
      <c r="A505" s="87"/>
      <c r="B505" s="82"/>
      <c r="C505" s="82"/>
      <c r="D505" s="82"/>
      <c r="E505" s="82"/>
      <c r="F505" s="82"/>
    </row>
    <row r="506" spans="1:6">
      <c r="A506" s="87"/>
      <c r="B506" s="82"/>
      <c r="C506" s="82"/>
      <c r="D506" s="82"/>
      <c r="E506" s="82"/>
      <c r="F506" s="82"/>
    </row>
    <row r="507" spans="1:6">
      <c r="A507" s="87"/>
      <c r="B507" s="82"/>
      <c r="C507" s="82"/>
      <c r="D507" s="82"/>
      <c r="E507" s="82"/>
      <c r="F507" s="82"/>
    </row>
    <row r="508" spans="1:6">
      <c r="A508" s="87"/>
      <c r="B508" s="82"/>
      <c r="C508" s="82"/>
      <c r="D508" s="82"/>
      <c r="E508" s="82"/>
      <c r="F508" s="82"/>
    </row>
    <row r="509" spans="1:6">
      <c r="A509" s="87"/>
      <c r="B509" s="82"/>
      <c r="C509" s="82"/>
      <c r="D509" s="82"/>
      <c r="E509" s="82"/>
      <c r="F509" s="82"/>
    </row>
    <row r="510" spans="1:6">
      <c r="A510" s="87"/>
      <c r="B510" s="82"/>
      <c r="C510" s="82"/>
      <c r="D510" s="82"/>
      <c r="E510" s="82"/>
      <c r="F510" s="82"/>
    </row>
  </sheetData>
  <sortState xmlns:xlrd2="http://schemas.microsoft.com/office/spreadsheetml/2017/richdata2" ref="B5:F29">
    <sortCondition ref="F5:F29"/>
  </sortState>
  <mergeCells count="3">
    <mergeCell ref="A3:F3"/>
    <mergeCell ref="A1:F1"/>
    <mergeCell ref="A2:F2"/>
  </mergeCells>
  <conditionalFormatting sqref="B5:F5">
    <cfRule type="expression" dxfId="127" priority="1">
      <formula>#REF!="1"</formula>
    </cfRule>
  </conditionalFormatting>
  <printOptions horizontalCentered="1"/>
  <pageMargins left="0.7" right="0.7" top="0.75" bottom="0.75" header="0.3" footer="0.3"/>
  <pageSetup scale="7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L561"/>
  <sheetViews>
    <sheetView zoomScale="80" zoomScaleNormal="80" workbookViewId="0">
      <pane ySplit="3" topLeftCell="A37" activePane="bottomLeft" state="frozen"/>
      <selection activeCell="A3" sqref="A3:E3"/>
      <selection pane="bottomLeft" activeCell="B39" sqref="B39:C39"/>
    </sheetView>
  </sheetViews>
  <sheetFormatPr defaultColWidth="8.88671875" defaultRowHeight="18"/>
  <cols>
    <col min="1" max="1" width="7.44140625" style="110" bestFit="1" customWidth="1"/>
    <col min="2" max="3" width="20.77734375" style="89" customWidth="1"/>
    <col min="4" max="4" width="28.109375" style="89" customWidth="1"/>
    <col min="5" max="5" width="12.44140625" style="89" customWidth="1"/>
    <col min="6" max="6" width="15" style="119" customWidth="1"/>
    <col min="7" max="7" width="11.109375" style="121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10" t="s">
        <v>594</v>
      </c>
      <c r="B1" s="210"/>
      <c r="C1" s="210"/>
      <c r="D1" s="210"/>
      <c r="E1" s="210"/>
      <c r="F1" s="211"/>
      <c r="G1" s="211"/>
      <c r="H1" s="211"/>
    </row>
    <row r="2" spans="1:12">
      <c r="A2" s="212">
        <v>44065</v>
      </c>
      <c r="B2" s="212"/>
      <c r="C2" s="212"/>
      <c r="D2" s="212"/>
      <c r="E2" s="212"/>
      <c r="F2" s="212"/>
      <c r="G2" s="212"/>
      <c r="H2" s="212"/>
    </row>
    <row r="3" spans="1:12" ht="22.8">
      <c r="A3" s="226" t="s">
        <v>306</v>
      </c>
      <c r="B3" s="226"/>
      <c r="C3" s="226"/>
      <c r="D3" s="226"/>
      <c r="E3" s="226"/>
      <c r="F3" s="226"/>
      <c r="G3" s="226"/>
      <c r="H3" s="159"/>
    </row>
    <row r="4" spans="1:12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10</v>
      </c>
      <c r="G4" s="148" t="s">
        <v>7</v>
      </c>
    </row>
    <row r="5" spans="1:12" s="112" customFormat="1" ht="24" customHeight="1">
      <c r="A5" s="225" t="s">
        <v>12</v>
      </c>
      <c r="B5" s="225"/>
      <c r="C5" s="225"/>
      <c r="D5" s="225"/>
      <c r="E5" s="225"/>
      <c r="F5" s="225"/>
      <c r="G5" s="225"/>
    </row>
    <row r="6" spans="1:12" ht="19.05" customHeight="1">
      <c r="A6" s="93">
        <v>1</v>
      </c>
      <c r="B6" s="63" t="s">
        <v>168</v>
      </c>
      <c r="C6" s="63" t="s">
        <v>169</v>
      </c>
      <c r="D6" s="170" t="s">
        <v>412</v>
      </c>
      <c r="E6" s="171">
        <v>14.808</v>
      </c>
      <c r="F6" s="160">
        <v>105</v>
      </c>
      <c r="G6" s="122">
        <v>6</v>
      </c>
      <c r="H6" s="116" t="e">
        <f>IF(MATCH($E6,#REF!,1)=1,MATCH($E6,#REF!,1),"")</f>
        <v>#REF!</v>
      </c>
      <c r="I6" s="116" t="e">
        <f>IF(MATCH($E6,#REF!,1)=2,MATCH($E6,#REF!,1),"")</f>
        <v>#REF!</v>
      </c>
      <c r="J6" s="116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05" customHeight="1">
      <c r="A7" s="93">
        <v>2</v>
      </c>
      <c r="B7" s="63" t="s">
        <v>413</v>
      </c>
      <c r="C7" s="63" t="s">
        <v>414</v>
      </c>
      <c r="D7" s="170" t="s">
        <v>415</v>
      </c>
      <c r="E7" s="171">
        <v>15.288</v>
      </c>
      <c r="F7" s="160">
        <v>63</v>
      </c>
      <c r="G7" s="122">
        <v>5</v>
      </c>
      <c r="H7" s="116" t="e">
        <f>IF(MATCH($E7,#REF!,1)=1,MATCH($E7,#REF!,1),"")</f>
        <v>#REF!</v>
      </c>
      <c r="I7" s="116" t="e">
        <f>IF(MATCH($E7,#REF!,1)=2,MATCH($E7,#REF!,1),"")</f>
        <v>#REF!</v>
      </c>
      <c r="J7" s="116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05" customHeight="1">
      <c r="A8" s="93">
        <v>3</v>
      </c>
      <c r="B8" s="63" t="s">
        <v>44</v>
      </c>
      <c r="C8" s="63" t="s">
        <v>33</v>
      </c>
      <c r="D8" s="170" t="s">
        <v>416</v>
      </c>
      <c r="E8" s="171">
        <v>15.343999999999999</v>
      </c>
      <c r="F8" s="160">
        <v>42</v>
      </c>
      <c r="G8" s="122">
        <v>4</v>
      </c>
      <c r="H8" s="116"/>
      <c r="I8" s="116"/>
      <c r="J8" s="116"/>
    </row>
    <row r="9" spans="1:12" ht="19.05" hidden="1" customHeight="1">
      <c r="A9" s="93">
        <v>4</v>
      </c>
      <c r="B9" s="91"/>
      <c r="C9" s="91"/>
      <c r="D9" s="92"/>
      <c r="E9" s="129"/>
      <c r="F9" s="160"/>
      <c r="G9" s="122"/>
      <c r="H9" s="116"/>
      <c r="I9" s="116"/>
      <c r="J9" s="116"/>
    </row>
    <row r="10" spans="1:12" ht="19.05" hidden="1" customHeight="1">
      <c r="A10" s="93">
        <v>5</v>
      </c>
      <c r="B10" s="91"/>
      <c r="C10" s="91"/>
      <c r="D10" s="92"/>
      <c r="E10" s="129"/>
      <c r="F10" s="160"/>
      <c r="G10" s="122"/>
      <c r="H10" s="116"/>
      <c r="I10" s="116"/>
      <c r="J10" s="116"/>
    </row>
    <row r="11" spans="1:12" ht="19.05" hidden="1" customHeight="1">
      <c r="A11" s="93">
        <v>6</v>
      </c>
      <c r="B11" s="91"/>
      <c r="C11" s="91"/>
      <c r="D11" s="92"/>
      <c r="E11" s="90"/>
      <c r="F11" s="160"/>
      <c r="G11" s="122"/>
      <c r="H11" s="116"/>
      <c r="I11" s="116"/>
      <c r="J11" s="116"/>
    </row>
    <row r="12" spans="1:12" ht="19.05" hidden="1" customHeight="1">
      <c r="A12" s="93">
        <v>7</v>
      </c>
      <c r="B12" s="91"/>
      <c r="C12" s="91"/>
      <c r="D12" s="92"/>
      <c r="E12" s="90"/>
      <c r="F12" s="160"/>
      <c r="G12" s="122"/>
      <c r="H12" s="116"/>
      <c r="I12" s="116"/>
      <c r="J12" s="116"/>
    </row>
    <row r="13" spans="1:12" ht="19.05" hidden="1" customHeight="1">
      <c r="A13" s="93">
        <v>8</v>
      </c>
      <c r="B13" s="91"/>
      <c r="C13" s="91"/>
      <c r="D13" s="92"/>
      <c r="E13" s="90"/>
      <c r="F13" s="160"/>
      <c r="G13" s="122"/>
      <c r="H13" s="116"/>
      <c r="I13" s="116"/>
      <c r="J13" s="116"/>
    </row>
    <row r="14" spans="1:12" ht="19.05" hidden="1" customHeight="1">
      <c r="A14" s="93">
        <v>9</v>
      </c>
      <c r="B14" s="91"/>
      <c r="C14" s="91"/>
      <c r="D14" s="92"/>
      <c r="E14" s="90"/>
      <c r="F14" s="160"/>
      <c r="G14" s="122"/>
      <c r="H14" s="116"/>
      <c r="I14" s="116"/>
      <c r="J14" s="116"/>
    </row>
    <row r="15" spans="1:12" ht="19.05" hidden="1" customHeight="1">
      <c r="A15" s="93">
        <v>10</v>
      </c>
      <c r="B15" s="91"/>
      <c r="C15" s="91"/>
      <c r="D15" s="92"/>
      <c r="E15" s="90"/>
      <c r="F15" s="160"/>
      <c r="G15" s="122"/>
      <c r="H15" s="116"/>
      <c r="I15" s="116"/>
      <c r="J15" s="116"/>
    </row>
    <row r="16" spans="1:12" ht="19.05" hidden="1" customHeight="1">
      <c r="A16" s="93">
        <v>11</v>
      </c>
      <c r="B16" s="91"/>
      <c r="C16" s="91"/>
      <c r="D16" s="92"/>
      <c r="E16" s="90"/>
      <c r="F16" s="160"/>
      <c r="G16" s="122"/>
      <c r="H16" s="116"/>
      <c r="I16" s="116"/>
      <c r="J16" s="116"/>
    </row>
    <row r="17" spans="1:12" ht="19.05" hidden="1" customHeight="1">
      <c r="A17" s="93">
        <v>12</v>
      </c>
      <c r="B17" s="91"/>
      <c r="C17" s="91"/>
      <c r="D17" s="92"/>
      <c r="E17" s="90"/>
      <c r="F17" s="160"/>
      <c r="G17" s="122"/>
      <c r="H17" s="116"/>
      <c r="I17" s="116"/>
      <c r="J17" s="116"/>
    </row>
    <row r="18" spans="1:12" ht="19.05" hidden="1" customHeight="1">
      <c r="A18" s="93">
        <v>13</v>
      </c>
      <c r="B18" s="91"/>
      <c r="C18" s="91"/>
      <c r="D18" s="92"/>
      <c r="E18" s="90"/>
      <c r="F18" s="160"/>
      <c r="G18" s="122"/>
      <c r="H18" s="116"/>
      <c r="I18" s="116"/>
      <c r="J18" s="116"/>
    </row>
    <row r="19" spans="1:12" ht="19.05" hidden="1" customHeight="1">
      <c r="A19" s="93">
        <v>14</v>
      </c>
      <c r="B19" s="91"/>
      <c r="C19" s="91"/>
      <c r="D19" s="92"/>
      <c r="E19" s="90"/>
      <c r="F19" s="160"/>
      <c r="G19" s="122"/>
      <c r="H19" s="116"/>
      <c r="I19" s="116"/>
      <c r="J19" s="116"/>
    </row>
    <row r="20" spans="1:12" ht="19.05" hidden="1" customHeight="1">
      <c r="A20" s="93">
        <v>15</v>
      </c>
      <c r="B20" s="91"/>
      <c r="C20" s="91"/>
      <c r="D20" s="92"/>
      <c r="E20" s="90"/>
      <c r="F20" s="160"/>
      <c r="G20" s="122"/>
      <c r="H20" s="116"/>
      <c r="I20" s="116"/>
      <c r="J20" s="116"/>
    </row>
    <row r="21" spans="1:12" s="112" customFormat="1" ht="24" customHeight="1">
      <c r="A21" s="225" t="s">
        <v>13</v>
      </c>
      <c r="B21" s="225"/>
      <c r="C21" s="225"/>
      <c r="D21" s="225"/>
      <c r="E21" s="225"/>
      <c r="F21" s="225"/>
      <c r="G21" s="225"/>
    </row>
    <row r="22" spans="1:12" ht="19.05" customHeight="1">
      <c r="A22" s="93">
        <v>1</v>
      </c>
      <c r="B22" s="63" t="s">
        <v>327</v>
      </c>
      <c r="C22" s="63" t="s">
        <v>328</v>
      </c>
      <c r="D22" s="170" t="s">
        <v>417</v>
      </c>
      <c r="E22" s="174">
        <v>15.949</v>
      </c>
      <c r="F22" s="160">
        <v>63</v>
      </c>
      <c r="G22" s="123">
        <v>6</v>
      </c>
      <c r="H22" s="116" t="e">
        <f>IF(MATCH($E22,#REF!,1)=1,MATCH($E22,#REF!,1),"")</f>
        <v>#REF!</v>
      </c>
      <c r="I22" s="116" t="e">
        <f>IF(MATCH($E22,#REF!,1)=2,MATCH($E22,#REF!,1),"")</f>
        <v>#REF!</v>
      </c>
      <c r="J22" s="116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05" customHeight="1">
      <c r="A23" s="93">
        <v>2</v>
      </c>
      <c r="B23" s="63" t="s">
        <v>418</v>
      </c>
      <c r="C23" s="63" t="s">
        <v>419</v>
      </c>
      <c r="D23" s="170" t="s">
        <v>420</v>
      </c>
      <c r="E23" s="171">
        <v>15.983000000000001</v>
      </c>
      <c r="F23" s="160">
        <v>38</v>
      </c>
      <c r="G23" s="123" t="s">
        <v>595</v>
      </c>
      <c r="H23" s="116"/>
      <c r="I23" s="116"/>
      <c r="J23" s="116"/>
    </row>
    <row r="24" spans="1:12" ht="19.05" customHeight="1">
      <c r="A24" s="93">
        <v>3</v>
      </c>
      <c r="B24" s="63" t="s">
        <v>100</v>
      </c>
      <c r="C24" s="66" t="s">
        <v>421</v>
      </c>
      <c r="D24" s="172" t="s">
        <v>422</v>
      </c>
      <c r="E24" s="173">
        <v>16.256</v>
      </c>
      <c r="F24" s="160">
        <v>25</v>
      </c>
      <c r="G24" s="123">
        <v>5</v>
      </c>
      <c r="H24" s="116"/>
      <c r="I24" s="116"/>
      <c r="J24" s="116"/>
    </row>
    <row r="25" spans="1:12" ht="19.05" customHeight="1">
      <c r="A25" s="93">
        <v>4</v>
      </c>
      <c r="B25" s="63" t="s">
        <v>423</v>
      </c>
      <c r="C25" s="63" t="s">
        <v>424</v>
      </c>
      <c r="D25" s="170" t="s">
        <v>425</v>
      </c>
      <c r="E25" s="171">
        <v>16.260000000000002</v>
      </c>
      <c r="F25" s="160"/>
      <c r="G25" s="123">
        <v>4</v>
      </c>
      <c r="H25" s="116"/>
      <c r="I25" s="116"/>
      <c r="J25" s="116"/>
    </row>
    <row r="26" spans="1:12" ht="19.05" customHeight="1">
      <c r="A26" s="93">
        <v>5</v>
      </c>
      <c r="B26" s="91"/>
      <c r="C26" s="91"/>
      <c r="D26" s="92"/>
      <c r="E26" s="90"/>
      <c r="F26" s="160"/>
      <c r="G26" s="123"/>
      <c r="H26" s="116"/>
      <c r="I26" s="116"/>
      <c r="J26" s="116"/>
    </row>
    <row r="27" spans="1:12" ht="19.05" hidden="1" customHeight="1">
      <c r="A27" s="93">
        <v>6</v>
      </c>
      <c r="B27" s="91"/>
      <c r="C27" s="91"/>
      <c r="D27" s="92"/>
      <c r="E27" s="90"/>
      <c r="F27" s="160"/>
      <c r="G27" s="123"/>
      <c r="H27" s="116"/>
      <c r="I27" s="116"/>
      <c r="J27" s="116"/>
    </row>
    <row r="28" spans="1:12" ht="19.05" hidden="1" customHeight="1">
      <c r="A28" s="93">
        <v>7</v>
      </c>
      <c r="B28" s="91"/>
      <c r="C28" s="91"/>
      <c r="D28" s="92"/>
      <c r="E28" s="90"/>
      <c r="F28" s="161"/>
      <c r="G28" s="123"/>
    </row>
    <row r="29" spans="1:12" ht="19.05" hidden="1" customHeight="1">
      <c r="A29" s="93">
        <v>8</v>
      </c>
      <c r="B29" s="91"/>
      <c r="C29" s="91"/>
      <c r="D29" s="92"/>
      <c r="E29" s="90"/>
      <c r="F29" s="160"/>
      <c r="G29" s="123"/>
      <c r="H29" s="116" t="e">
        <f>IF(MATCH($E29,#REF!,1)=1,MATCH($E29,#REF!,1),"")</f>
        <v>#REF!</v>
      </c>
      <c r="I29" s="116" t="e">
        <f>IF(MATCH($E29,#REF!,1)=2,MATCH($E29,#REF!,1),"")</f>
        <v>#REF!</v>
      </c>
      <c r="J29" s="116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05" hidden="1" customHeight="1">
      <c r="A30" s="93">
        <v>9</v>
      </c>
      <c r="B30" s="91"/>
      <c r="C30" s="91"/>
      <c r="D30" s="92"/>
      <c r="E30" s="129"/>
      <c r="F30" s="160"/>
      <c r="G30" s="123"/>
      <c r="H30" s="116"/>
      <c r="I30" s="116"/>
      <c r="J30" s="116"/>
    </row>
    <row r="31" spans="1:12" ht="19.05" hidden="1" customHeight="1">
      <c r="A31" s="93">
        <v>10</v>
      </c>
      <c r="B31" s="91"/>
      <c r="C31" s="91"/>
      <c r="D31" s="91"/>
      <c r="E31" s="113"/>
      <c r="F31" s="160"/>
      <c r="G31" s="123"/>
      <c r="H31" s="116"/>
      <c r="I31" s="116"/>
      <c r="J31" s="116"/>
    </row>
    <row r="32" spans="1:12" ht="19.05" hidden="1" customHeight="1">
      <c r="A32" s="93">
        <v>11</v>
      </c>
      <c r="B32" s="91"/>
      <c r="C32" s="91"/>
      <c r="D32" s="91"/>
      <c r="E32" s="113"/>
      <c r="F32" s="160"/>
      <c r="G32" s="123"/>
      <c r="H32" s="116"/>
      <c r="I32" s="116"/>
      <c r="J32" s="116"/>
    </row>
    <row r="33" spans="1:12" ht="19.05" hidden="1" customHeight="1">
      <c r="A33" s="93">
        <v>12</v>
      </c>
      <c r="B33" s="91"/>
      <c r="C33" s="91"/>
      <c r="D33" s="91"/>
      <c r="E33" s="113"/>
      <c r="F33" s="161"/>
      <c r="G33" s="123"/>
      <c r="H33" s="116"/>
      <c r="I33" s="116"/>
      <c r="J33" s="116"/>
    </row>
    <row r="34" spans="1:12" ht="19.05" hidden="1" customHeight="1">
      <c r="A34" s="93">
        <v>13</v>
      </c>
      <c r="B34" s="105"/>
      <c r="C34" s="105"/>
      <c r="D34" s="105"/>
      <c r="E34" s="114"/>
      <c r="F34" s="162"/>
      <c r="G34" s="122"/>
      <c r="H34" s="116"/>
      <c r="I34" s="116"/>
      <c r="J34" s="116"/>
    </row>
    <row r="35" spans="1:12" ht="19.05" hidden="1" customHeight="1">
      <c r="A35" s="93">
        <v>14</v>
      </c>
      <c r="B35" s="91"/>
      <c r="C35" s="91"/>
      <c r="D35" s="91"/>
      <c r="E35" s="113"/>
      <c r="F35" s="161"/>
      <c r="G35" s="123"/>
      <c r="H35" s="116"/>
      <c r="I35" s="116"/>
      <c r="J35" s="116"/>
    </row>
    <row r="36" spans="1:12" ht="19.05" hidden="1" customHeight="1">
      <c r="A36" s="93">
        <v>15</v>
      </c>
      <c r="B36" s="105"/>
      <c r="C36" s="105"/>
      <c r="D36" s="105"/>
      <c r="E36" s="114"/>
      <c r="F36" s="162"/>
      <c r="G36" s="122"/>
      <c r="H36" s="116"/>
      <c r="I36" s="116"/>
      <c r="J36" s="116"/>
    </row>
    <row r="37" spans="1:12" s="112" customFormat="1" ht="24" customHeight="1">
      <c r="A37" s="225" t="s">
        <v>14</v>
      </c>
      <c r="B37" s="225"/>
      <c r="C37" s="225"/>
      <c r="D37" s="225"/>
      <c r="E37" s="225"/>
      <c r="F37" s="225"/>
      <c r="G37" s="225"/>
    </row>
    <row r="38" spans="1:12" ht="19.05" customHeight="1">
      <c r="A38" s="93">
        <v>1</v>
      </c>
      <c r="B38" s="63" t="s">
        <v>426</v>
      </c>
      <c r="C38" s="66" t="s">
        <v>427</v>
      </c>
      <c r="D38" s="172" t="s">
        <v>428</v>
      </c>
      <c r="E38" s="175">
        <v>16.959</v>
      </c>
      <c r="F38" s="160">
        <v>42</v>
      </c>
      <c r="G38" s="122" t="s">
        <v>595</v>
      </c>
      <c r="H38" s="116" t="e">
        <f>IF(MATCH($E38,#REF!,1)=1,MATCH($E38,#REF!,1),"")</f>
        <v>#REF!</v>
      </c>
      <c r="I38" s="116" t="e">
        <f>IF(MATCH($E38,#REF!,1)=2,MATCH($E38,#REF!,1),"")</f>
        <v>#REF!</v>
      </c>
      <c r="J38" s="116" t="e">
        <f>IF(MATCH($E38,#REF!,1)=3,MATCH($E38,#REF!,1),"")</f>
        <v>#REF!</v>
      </c>
      <c r="K38" s="89" t="e">
        <f>IF(MATCH($E38,#REF!,1)=4,MATCH($E38,#REF!,1),"")</f>
        <v>#REF!</v>
      </c>
      <c r="L38" s="89" t="e">
        <f>IF(MATCH($E38,#REF!,1)=5,MATCH($E38,#REF!,1),"")</f>
        <v>#REF!</v>
      </c>
    </row>
    <row r="39" spans="1:12" ht="19.05" customHeight="1">
      <c r="A39" s="93">
        <v>2</v>
      </c>
      <c r="B39" s="63" t="s">
        <v>342</v>
      </c>
      <c r="C39" s="63" t="s">
        <v>343</v>
      </c>
      <c r="D39" s="170" t="s">
        <v>344</v>
      </c>
      <c r="E39" s="171">
        <v>16.988</v>
      </c>
      <c r="F39" s="160">
        <v>25</v>
      </c>
      <c r="G39" s="122">
        <v>6</v>
      </c>
      <c r="H39" s="116" t="e">
        <f>IF(MATCH($E39,#REF!,1)=1,MATCH($E39,#REF!,1),"")</f>
        <v>#REF!</v>
      </c>
      <c r="I39" s="116" t="e">
        <f>IF(MATCH($E39,#REF!,1)=2,MATCH($E39,#REF!,1),"")</f>
        <v>#REF!</v>
      </c>
      <c r="J39" s="116" t="e">
        <f>IF(MATCH($E39,#REF!,1)=3,MATCH($E39,#REF!,1),"")</f>
        <v>#REF!</v>
      </c>
      <c r="K39" s="89" t="e">
        <f>IF(MATCH($E39,#REF!,1)=4,MATCH($E39,#REF!,1),"")</f>
        <v>#REF!</v>
      </c>
      <c r="L39" s="89" t="e">
        <f>IF(MATCH($E39,#REF!,1)=5,MATCH($E39,#REF!,1),"")</f>
        <v>#REF!</v>
      </c>
    </row>
    <row r="40" spans="1:12" ht="19.05" customHeight="1">
      <c r="A40" s="93">
        <v>3</v>
      </c>
      <c r="B40" s="63" t="s">
        <v>429</v>
      </c>
      <c r="C40" s="63" t="s">
        <v>221</v>
      </c>
      <c r="D40" s="170" t="s">
        <v>430</v>
      </c>
      <c r="E40" s="174">
        <v>16.995000000000001</v>
      </c>
      <c r="F40" s="160">
        <v>17</v>
      </c>
      <c r="G40" s="122">
        <v>5</v>
      </c>
      <c r="H40" s="116"/>
      <c r="I40" s="116"/>
      <c r="J40" s="116"/>
    </row>
    <row r="41" spans="1:12" ht="19.05" customHeight="1">
      <c r="A41" s="93">
        <v>4</v>
      </c>
      <c r="B41" s="63" t="s">
        <v>131</v>
      </c>
      <c r="C41" s="63" t="s">
        <v>132</v>
      </c>
      <c r="D41" s="170" t="s">
        <v>240</v>
      </c>
      <c r="E41" s="171">
        <v>17.126999999999999</v>
      </c>
      <c r="F41" s="160"/>
      <c r="G41" s="122">
        <v>4</v>
      </c>
      <c r="H41" s="116"/>
      <c r="I41" s="116"/>
      <c r="J41" s="116"/>
    </row>
    <row r="42" spans="1:12" ht="19.05" customHeight="1">
      <c r="A42" s="93">
        <v>5</v>
      </c>
      <c r="B42" s="63" t="s">
        <v>286</v>
      </c>
      <c r="C42" s="63" t="s">
        <v>404</v>
      </c>
      <c r="D42" s="170" t="s">
        <v>431</v>
      </c>
      <c r="E42" s="171">
        <v>17.128</v>
      </c>
      <c r="F42" s="160"/>
      <c r="G42" s="122">
        <v>3</v>
      </c>
      <c r="H42" s="116"/>
      <c r="I42" s="116"/>
      <c r="J42" s="116"/>
    </row>
    <row r="43" spans="1:12" ht="19.05" customHeight="1">
      <c r="A43" s="93">
        <v>6</v>
      </c>
      <c r="B43" s="63" t="s">
        <v>432</v>
      </c>
      <c r="C43" s="63" t="s">
        <v>433</v>
      </c>
      <c r="D43" s="170" t="s">
        <v>434</v>
      </c>
      <c r="E43" s="171">
        <v>17.221</v>
      </c>
      <c r="F43" s="160"/>
      <c r="G43" s="122">
        <v>2</v>
      </c>
      <c r="H43" s="116" t="e">
        <f>IF(MATCH($E43,#REF!,1)=1,MATCH($E43,#REF!,1),"")</f>
        <v>#REF!</v>
      </c>
      <c r="I43" s="116" t="e">
        <f>IF(MATCH($E43,#REF!,1)=2,MATCH($E43,#REF!,1),"")</f>
        <v>#REF!</v>
      </c>
      <c r="J43" s="116" t="e">
        <f>IF(MATCH($E43,#REF!,1)=3,MATCH($E43,#REF!,1),"")</f>
        <v>#REF!</v>
      </c>
      <c r="K43" s="89" t="e">
        <f>IF(MATCH($E43,#REF!,1)=4,MATCH($E43,#REF!,1),"")</f>
        <v>#REF!</v>
      </c>
      <c r="L43" s="89" t="e">
        <f>IF(MATCH($E43,#REF!,1)=5,MATCH($E43,#REF!,1),"")</f>
        <v>#REF!</v>
      </c>
    </row>
    <row r="44" spans="1:12" ht="19.05" customHeight="1">
      <c r="A44" s="93">
        <v>7</v>
      </c>
      <c r="B44" s="63" t="s">
        <v>359</v>
      </c>
      <c r="C44" s="63" t="s">
        <v>360</v>
      </c>
      <c r="D44" s="170" t="s">
        <v>361</v>
      </c>
      <c r="E44" s="171">
        <v>17.315999999999999</v>
      </c>
      <c r="F44" s="160"/>
      <c r="G44" s="122">
        <v>1</v>
      </c>
      <c r="H44" s="116"/>
      <c r="I44" s="116"/>
      <c r="J44" s="116"/>
    </row>
    <row r="45" spans="1:12" ht="19.05" customHeight="1">
      <c r="A45" s="93">
        <v>8</v>
      </c>
      <c r="B45" s="63" t="s">
        <v>401</v>
      </c>
      <c r="C45" s="63" t="s">
        <v>402</v>
      </c>
      <c r="D45" s="170" t="s">
        <v>435</v>
      </c>
      <c r="E45" s="174">
        <v>17.975999999999999</v>
      </c>
      <c r="F45" s="160"/>
      <c r="G45" s="122"/>
      <c r="H45" s="116"/>
      <c r="I45" s="116"/>
      <c r="J45" s="116"/>
    </row>
    <row r="46" spans="1:12" ht="19.05" customHeight="1">
      <c r="A46" s="93">
        <v>9</v>
      </c>
      <c r="B46" s="63" t="s">
        <v>408</v>
      </c>
      <c r="C46" s="63" t="s">
        <v>409</v>
      </c>
      <c r="D46" s="170" t="s">
        <v>410</v>
      </c>
      <c r="E46" s="171">
        <v>18.552</v>
      </c>
      <c r="F46" s="160"/>
      <c r="G46" s="122"/>
      <c r="H46" s="116"/>
      <c r="I46" s="116"/>
      <c r="J46" s="116"/>
    </row>
    <row r="47" spans="1:12" ht="19.05" customHeight="1">
      <c r="A47" s="93">
        <v>10</v>
      </c>
      <c r="B47" s="63" t="s">
        <v>325</v>
      </c>
      <c r="C47" s="66" t="s">
        <v>326</v>
      </c>
      <c r="D47" s="172" t="s">
        <v>188</v>
      </c>
      <c r="E47" s="175">
        <v>20.382999999999999</v>
      </c>
      <c r="F47" s="160"/>
      <c r="G47" s="122"/>
      <c r="H47" s="116"/>
      <c r="I47" s="116"/>
      <c r="J47" s="116"/>
    </row>
    <row r="48" spans="1:12" ht="19.05" customHeight="1">
      <c r="A48" s="93">
        <v>11</v>
      </c>
      <c r="B48" s="91"/>
      <c r="C48" s="91"/>
      <c r="D48" s="92"/>
      <c r="E48" s="90"/>
      <c r="F48" s="160"/>
      <c r="G48" s="122"/>
      <c r="H48" s="116"/>
      <c r="I48" s="116"/>
      <c r="J48" s="116"/>
    </row>
    <row r="49" spans="1:12" ht="19.05" hidden="1" customHeight="1">
      <c r="A49" s="93">
        <v>12</v>
      </c>
      <c r="B49" s="91"/>
      <c r="C49" s="91"/>
      <c r="D49" s="92"/>
      <c r="E49" s="90"/>
      <c r="F49" s="160"/>
      <c r="G49" s="122"/>
      <c r="H49" s="116"/>
      <c r="I49" s="116"/>
      <c r="J49" s="116"/>
    </row>
    <row r="50" spans="1:12" ht="19.05" hidden="1" customHeight="1">
      <c r="A50" s="93">
        <v>13</v>
      </c>
      <c r="B50" s="91"/>
      <c r="C50" s="91"/>
      <c r="D50" s="92"/>
      <c r="E50" s="90"/>
      <c r="F50" s="160"/>
      <c r="G50" s="122"/>
      <c r="H50" s="116" t="e">
        <f>IF(MATCH($E50,#REF!,1)=1,MATCH($E50,#REF!,1),"")</f>
        <v>#REF!</v>
      </c>
      <c r="I50" s="116" t="e">
        <f>IF(MATCH($E50,#REF!,1)=2,MATCH($E50,#REF!,1),"")</f>
        <v>#REF!</v>
      </c>
      <c r="J50" s="116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.05" hidden="1" customHeight="1">
      <c r="A51" s="93">
        <v>14</v>
      </c>
      <c r="B51" s="91"/>
      <c r="C51" s="91"/>
      <c r="D51" s="92"/>
      <c r="E51" s="90"/>
      <c r="F51" s="160"/>
      <c r="G51" s="122"/>
      <c r="H51" s="116"/>
      <c r="I51" s="116"/>
      <c r="J51" s="116"/>
    </row>
    <row r="52" spans="1:12" ht="19.05" hidden="1" customHeight="1">
      <c r="A52" s="93">
        <v>15</v>
      </c>
      <c r="B52" s="91"/>
      <c r="C52" s="91"/>
      <c r="D52" s="92"/>
      <c r="E52" s="90"/>
      <c r="F52" s="160"/>
      <c r="G52" s="122"/>
      <c r="H52" s="116"/>
      <c r="I52" s="116"/>
      <c r="J52" s="116"/>
    </row>
    <row r="53" spans="1:12" s="112" customFormat="1" ht="24" customHeight="1">
      <c r="A53" s="225" t="s">
        <v>18</v>
      </c>
      <c r="B53" s="225"/>
      <c r="C53" s="225"/>
      <c r="D53" s="225"/>
      <c r="E53" s="225"/>
      <c r="F53" s="225"/>
      <c r="G53" s="225"/>
    </row>
    <row r="54" spans="1:12" ht="19.05" customHeight="1">
      <c r="A54" s="93">
        <v>1</v>
      </c>
      <c r="B54" s="63" t="s">
        <v>369</v>
      </c>
      <c r="C54" s="63" t="s">
        <v>436</v>
      </c>
      <c r="D54" s="170" t="s">
        <v>437</v>
      </c>
      <c r="E54" s="171">
        <v>915.28</v>
      </c>
      <c r="F54" s="160"/>
      <c r="G54" s="122"/>
      <c r="H54" s="116"/>
      <c r="I54" s="116"/>
      <c r="J54" s="116"/>
    </row>
    <row r="55" spans="1:12" ht="19.05" customHeight="1">
      <c r="A55" s="93">
        <v>2</v>
      </c>
      <c r="B55" s="63" t="s">
        <v>327</v>
      </c>
      <c r="C55" s="63" t="s">
        <v>328</v>
      </c>
      <c r="D55" s="182" t="s">
        <v>329</v>
      </c>
      <c r="E55" s="173">
        <v>916.02300000000002</v>
      </c>
      <c r="F55" s="160"/>
      <c r="G55" s="122"/>
      <c r="H55" s="116"/>
      <c r="I55" s="116"/>
      <c r="J55" s="116"/>
    </row>
    <row r="56" spans="1:12" ht="19.05" customHeight="1">
      <c r="A56" s="93">
        <v>3</v>
      </c>
      <c r="B56" s="63" t="s">
        <v>438</v>
      </c>
      <c r="C56" s="63" t="s">
        <v>439</v>
      </c>
      <c r="D56" s="170" t="s">
        <v>440</v>
      </c>
      <c r="E56" s="171">
        <v>916.06700000000001</v>
      </c>
      <c r="F56" s="160"/>
      <c r="G56" s="122"/>
      <c r="H56" s="116"/>
      <c r="I56" s="116"/>
      <c r="J56" s="116"/>
    </row>
    <row r="57" spans="1:12" ht="19.05" customHeight="1">
      <c r="A57" s="93">
        <v>4</v>
      </c>
      <c r="B57" s="63" t="s">
        <v>441</v>
      </c>
      <c r="C57" s="66" t="s">
        <v>442</v>
      </c>
      <c r="D57" s="172" t="s">
        <v>443</v>
      </c>
      <c r="E57" s="175">
        <v>916.5</v>
      </c>
      <c r="F57" s="160"/>
      <c r="G57" s="122"/>
      <c r="H57" s="116"/>
      <c r="I57" s="116"/>
      <c r="J57" s="116"/>
    </row>
    <row r="58" spans="1:12" ht="19.05" customHeight="1">
      <c r="A58" s="93">
        <v>5</v>
      </c>
      <c r="B58" s="91"/>
      <c r="C58" s="91"/>
      <c r="D58" s="92"/>
      <c r="E58" s="90"/>
      <c r="F58" s="160"/>
      <c r="G58" s="122"/>
      <c r="H58" s="116"/>
      <c r="I58" s="116"/>
      <c r="J58" s="116"/>
    </row>
    <row r="59" spans="1:12" ht="19.05" customHeight="1">
      <c r="A59" s="93">
        <v>6</v>
      </c>
      <c r="B59" s="91"/>
      <c r="C59" s="91"/>
      <c r="D59" s="92"/>
      <c r="E59" s="90"/>
      <c r="F59" s="160"/>
      <c r="G59" s="122"/>
      <c r="H59" s="116"/>
      <c r="I59" s="116"/>
      <c r="J59" s="116"/>
    </row>
    <row r="60" spans="1:12" ht="19.05" customHeight="1">
      <c r="A60" s="93">
        <v>7</v>
      </c>
      <c r="B60" s="91"/>
      <c r="C60" s="91"/>
      <c r="D60" s="92"/>
      <c r="E60" s="90"/>
      <c r="F60" s="160"/>
      <c r="G60" s="122"/>
      <c r="H60" s="116"/>
      <c r="I60" s="116"/>
      <c r="J60" s="116"/>
    </row>
    <row r="61" spans="1:12" ht="19.05" customHeight="1">
      <c r="A61" s="93">
        <v>8</v>
      </c>
      <c r="B61" s="91"/>
      <c r="C61" s="91"/>
      <c r="D61" s="92"/>
      <c r="E61" s="90"/>
      <c r="F61" s="160"/>
      <c r="G61" s="122"/>
      <c r="H61" s="116"/>
      <c r="I61" s="116"/>
      <c r="J61" s="116"/>
    </row>
    <row r="62" spans="1:12" ht="19.05" customHeight="1">
      <c r="A62" s="93">
        <v>9</v>
      </c>
      <c r="B62" s="91"/>
      <c r="C62" s="91"/>
      <c r="D62" s="92"/>
      <c r="E62" s="90"/>
      <c r="F62" s="160"/>
      <c r="G62" s="122"/>
      <c r="H62" s="116"/>
      <c r="I62" s="116"/>
      <c r="J62" s="116"/>
    </row>
    <row r="63" spans="1:12" ht="19.05" customHeight="1">
      <c r="A63" s="93">
        <v>10</v>
      </c>
      <c r="B63" s="91"/>
      <c r="C63" s="91"/>
      <c r="D63" s="92"/>
      <c r="E63" s="90"/>
      <c r="F63" s="160"/>
      <c r="G63" s="122"/>
      <c r="H63" s="116"/>
      <c r="I63" s="116"/>
      <c r="J63" s="116"/>
    </row>
    <row r="64" spans="1:12" ht="19.05" customHeight="1">
      <c r="A64" s="93">
        <v>11</v>
      </c>
      <c r="B64" s="91"/>
      <c r="C64" s="91"/>
      <c r="D64" s="92"/>
      <c r="E64" s="90"/>
      <c r="F64" s="160"/>
      <c r="G64" s="122"/>
      <c r="H64" s="116"/>
      <c r="I64" s="116"/>
      <c r="J64" s="116"/>
    </row>
    <row r="65" spans="1:10" ht="19.05" customHeight="1">
      <c r="A65" s="93">
        <v>12</v>
      </c>
      <c r="B65" s="91"/>
      <c r="C65" s="91"/>
      <c r="D65" s="92"/>
      <c r="E65" s="90"/>
      <c r="F65" s="160"/>
      <c r="G65" s="122"/>
      <c r="H65" s="116"/>
      <c r="I65" s="116"/>
      <c r="J65" s="116"/>
    </row>
    <row r="66" spans="1:10" ht="19.05" customHeight="1">
      <c r="A66" s="93">
        <v>13</v>
      </c>
      <c r="B66" s="91"/>
      <c r="C66" s="91"/>
      <c r="D66" s="92"/>
      <c r="E66" s="90"/>
      <c r="F66" s="160"/>
      <c r="G66" s="122"/>
      <c r="H66" s="116"/>
      <c r="I66" s="116"/>
      <c r="J66" s="116"/>
    </row>
    <row r="67" spans="1:10" ht="19.05" customHeight="1">
      <c r="A67" s="93">
        <v>14</v>
      </c>
      <c r="B67" s="91"/>
      <c r="C67" s="91"/>
      <c r="D67" s="92"/>
      <c r="E67" s="90"/>
      <c r="F67" s="160"/>
      <c r="G67" s="122"/>
      <c r="H67" s="116"/>
      <c r="I67" s="116"/>
      <c r="J67" s="116"/>
    </row>
    <row r="68" spans="1:10" ht="19.05" customHeight="1">
      <c r="A68" s="93">
        <v>15</v>
      </c>
      <c r="B68" s="91"/>
      <c r="C68" s="91"/>
      <c r="D68" s="92"/>
      <c r="E68" s="90"/>
      <c r="F68" s="160"/>
      <c r="G68" s="122"/>
      <c r="H68" s="116"/>
      <c r="I68" s="116"/>
      <c r="J68" s="116"/>
    </row>
    <row r="69" spans="1:10" ht="15" customHeight="1">
      <c r="A69" s="106"/>
      <c r="B69" s="117"/>
      <c r="C69" s="117"/>
      <c r="D69" s="117"/>
      <c r="E69" s="18"/>
      <c r="F69" s="120"/>
    </row>
    <row r="70" spans="1:10" ht="15" customHeight="1">
      <c r="A70" s="106"/>
      <c r="B70" s="117"/>
      <c r="C70" s="117"/>
      <c r="D70" s="117"/>
      <c r="E70" s="18"/>
      <c r="F70" s="120"/>
    </row>
    <row r="71" spans="1:10" ht="15" customHeight="1">
      <c r="A71" s="106"/>
      <c r="B71" s="117"/>
      <c r="C71" s="117"/>
      <c r="D71" s="117"/>
      <c r="E71" s="18"/>
      <c r="F71" s="120"/>
    </row>
    <row r="72" spans="1:10" ht="15" customHeight="1">
      <c r="A72" s="63"/>
      <c r="B72" s="63"/>
      <c r="C72" s="170"/>
      <c r="D72" s="171"/>
      <c r="E72" s="18"/>
      <c r="F72" s="120"/>
    </row>
    <row r="73" spans="1:10" ht="15" customHeight="1">
      <c r="A73" s="63"/>
      <c r="B73" s="63"/>
      <c r="C73" s="170"/>
      <c r="D73" s="171"/>
      <c r="E73" s="18"/>
      <c r="F73" s="120"/>
    </row>
    <row r="74" spans="1:10" ht="15" customHeight="1">
      <c r="A74" s="63"/>
      <c r="B74" s="63"/>
      <c r="C74" s="170"/>
      <c r="D74" s="171"/>
      <c r="E74" s="18"/>
      <c r="F74" s="120"/>
    </row>
    <row r="75" spans="1:10" ht="15" customHeight="1">
      <c r="A75" s="63"/>
      <c r="B75" s="63"/>
      <c r="C75" s="170"/>
      <c r="D75" s="174"/>
      <c r="E75" s="18"/>
      <c r="F75" s="120"/>
    </row>
    <row r="76" spans="1:10" ht="15" customHeight="1">
      <c r="A76" s="63"/>
      <c r="B76" s="63"/>
      <c r="C76" s="170"/>
      <c r="D76" s="171"/>
      <c r="E76" s="18"/>
      <c r="F76" s="120"/>
    </row>
    <row r="77" spans="1:10" ht="15" customHeight="1">
      <c r="A77" s="63"/>
      <c r="B77" s="66"/>
      <c r="C77" s="172"/>
      <c r="D77" s="173"/>
      <c r="E77" s="18"/>
      <c r="F77" s="120"/>
    </row>
    <row r="78" spans="1:10" ht="15" customHeight="1">
      <c r="A78" s="63"/>
      <c r="B78" s="63"/>
      <c r="C78" s="170"/>
      <c r="D78" s="171"/>
      <c r="E78" s="18"/>
      <c r="F78" s="120"/>
    </row>
    <row r="79" spans="1:10" ht="15" customHeight="1">
      <c r="A79" s="63"/>
      <c r="B79" s="66"/>
      <c r="C79" s="172"/>
      <c r="D79" s="175"/>
      <c r="E79" s="18"/>
      <c r="F79" s="120"/>
    </row>
    <row r="80" spans="1:10" ht="15" customHeight="1">
      <c r="A80" s="63"/>
      <c r="B80" s="63"/>
      <c r="C80" s="170"/>
      <c r="D80" s="171"/>
      <c r="E80" s="18"/>
      <c r="F80" s="120"/>
    </row>
    <row r="81" spans="1:6" ht="15" customHeight="1">
      <c r="A81" s="63"/>
      <c r="B81" s="63"/>
      <c r="C81" s="170"/>
      <c r="D81" s="174"/>
      <c r="E81" s="18"/>
      <c r="F81" s="120"/>
    </row>
    <row r="82" spans="1:6" ht="15" customHeight="1">
      <c r="A82" s="63"/>
      <c r="B82" s="63"/>
      <c r="C82" s="170"/>
      <c r="D82" s="171"/>
      <c r="E82" s="18"/>
      <c r="F82" s="120"/>
    </row>
    <row r="83" spans="1:6" ht="15" customHeight="1">
      <c r="A83" s="63"/>
      <c r="B83" s="63"/>
      <c r="C83" s="170"/>
      <c r="D83" s="171"/>
      <c r="E83" s="18"/>
      <c r="F83" s="120"/>
    </row>
    <row r="84" spans="1:6" ht="15" customHeight="1">
      <c r="A84" s="63"/>
      <c r="B84" s="63"/>
      <c r="C84" s="170"/>
      <c r="D84" s="171"/>
      <c r="E84" s="18"/>
      <c r="F84" s="120"/>
    </row>
    <row r="85" spans="1:6" ht="15" customHeight="1">
      <c r="A85" s="63"/>
      <c r="B85" s="63"/>
      <c r="C85" s="170"/>
      <c r="D85" s="171"/>
      <c r="E85" s="18"/>
      <c r="F85" s="120"/>
    </row>
    <row r="86" spans="1:6" ht="15" customHeight="1">
      <c r="A86" s="63"/>
      <c r="B86" s="63"/>
      <c r="C86" s="170"/>
      <c r="D86" s="174"/>
      <c r="E86" s="18"/>
      <c r="F86" s="120"/>
    </row>
    <row r="87" spans="1:6" ht="15" customHeight="1">
      <c r="A87" s="63"/>
      <c r="B87" s="63"/>
      <c r="C87" s="170"/>
      <c r="D87" s="171"/>
      <c r="E87" s="18"/>
      <c r="F87" s="120"/>
    </row>
    <row r="88" spans="1:6" ht="15" customHeight="1">
      <c r="A88" s="63"/>
      <c r="B88" s="66"/>
      <c r="C88" s="172"/>
      <c r="D88" s="175"/>
      <c r="E88" s="18"/>
      <c r="F88" s="120"/>
    </row>
    <row r="89" spans="1:6" ht="15" customHeight="1">
      <c r="A89" s="63"/>
      <c r="B89" s="63"/>
      <c r="C89" s="170"/>
      <c r="D89" s="171"/>
      <c r="E89" s="18"/>
      <c r="F89" s="120"/>
    </row>
    <row r="90" spans="1:6" ht="15" customHeight="1">
      <c r="A90" s="63"/>
      <c r="B90" s="63"/>
      <c r="C90" s="182"/>
      <c r="D90" s="173"/>
      <c r="E90" s="18"/>
      <c r="F90" s="120"/>
    </row>
    <row r="91" spans="1:6" ht="15" customHeight="1">
      <c r="A91" s="63"/>
      <c r="B91" s="63"/>
      <c r="C91" s="170"/>
      <c r="D91" s="171"/>
      <c r="E91" s="18"/>
      <c r="F91" s="120"/>
    </row>
    <row r="92" spans="1:6" ht="15" customHeight="1">
      <c r="A92" s="63"/>
      <c r="B92" s="66"/>
      <c r="C92" s="172"/>
      <c r="D92" s="175"/>
      <c r="E92" s="18"/>
      <c r="F92" s="120"/>
    </row>
    <row r="93" spans="1:6" ht="15" customHeight="1">
      <c r="A93" s="106"/>
      <c r="B93" s="117"/>
      <c r="C93" s="117"/>
      <c r="D93" s="117"/>
      <c r="E93" s="18"/>
      <c r="F93" s="120"/>
    </row>
    <row r="94" spans="1:6" ht="15" customHeight="1">
      <c r="A94" s="106"/>
      <c r="B94" s="117"/>
      <c r="C94" s="117"/>
      <c r="D94" s="117"/>
      <c r="E94" s="18"/>
      <c r="F94" s="120"/>
    </row>
    <row r="95" spans="1:6" ht="15" customHeight="1">
      <c r="A95" s="106"/>
      <c r="B95" s="117"/>
      <c r="C95" s="117"/>
      <c r="D95" s="117"/>
      <c r="E95" s="18"/>
      <c r="F95" s="120"/>
    </row>
    <row r="96" spans="1:6" ht="15" customHeight="1">
      <c r="A96" s="106"/>
      <c r="B96" s="117"/>
      <c r="C96" s="117"/>
      <c r="D96" s="117"/>
      <c r="E96" s="18"/>
      <c r="F96" s="120"/>
    </row>
    <row r="97" spans="1:6" ht="15" customHeight="1">
      <c r="A97" s="106"/>
      <c r="B97" s="117"/>
      <c r="C97" s="117"/>
      <c r="D97" s="117"/>
      <c r="E97" s="18"/>
      <c r="F97" s="120"/>
    </row>
    <row r="98" spans="1:6" ht="15" customHeight="1">
      <c r="A98" s="106"/>
      <c r="B98" s="117"/>
      <c r="C98" s="117"/>
      <c r="D98" s="117"/>
      <c r="E98" s="18"/>
      <c r="F98" s="120"/>
    </row>
    <row r="99" spans="1:6" ht="15" customHeight="1">
      <c r="A99" s="106"/>
      <c r="B99" s="117"/>
      <c r="C99" s="117"/>
      <c r="D99" s="117"/>
      <c r="E99" s="18"/>
      <c r="F99" s="120"/>
    </row>
    <row r="100" spans="1:6" ht="15" customHeight="1">
      <c r="A100" s="106"/>
      <c r="B100" s="117"/>
      <c r="C100" s="117"/>
      <c r="D100" s="117"/>
      <c r="E100" s="18"/>
      <c r="F100" s="120"/>
    </row>
    <row r="101" spans="1:6" ht="15" customHeight="1">
      <c r="A101" s="106"/>
      <c r="B101" s="117"/>
      <c r="C101" s="117"/>
      <c r="D101" s="117"/>
      <c r="E101" s="18"/>
      <c r="F101" s="120"/>
    </row>
    <row r="102" spans="1:6" ht="15" customHeight="1">
      <c r="A102" s="106"/>
      <c r="B102" s="117"/>
      <c r="C102" s="117"/>
      <c r="D102" s="117"/>
      <c r="E102" s="18"/>
      <c r="F102" s="120"/>
    </row>
    <row r="103" spans="1:6" ht="15" customHeight="1">
      <c r="A103" s="106"/>
      <c r="B103" s="117"/>
      <c r="C103" s="117"/>
      <c r="D103" s="117"/>
      <c r="E103" s="18"/>
      <c r="F103" s="120"/>
    </row>
    <row r="104" spans="1:6" ht="15" customHeight="1">
      <c r="A104" s="106"/>
      <c r="B104" s="117"/>
      <c r="C104" s="117"/>
      <c r="D104" s="117"/>
      <c r="E104" s="18"/>
      <c r="F104" s="120"/>
    </row>
    <row r="105" spans="1:6" ht="15" customHeight="1">
      <c r="A105" s="106"/>
      <c r="B105" s="117"/>
      <c r="C105" s="117"/>
      <c r="D105" s="117"/>
      <c r="E105" s="18"/>
      <c r="F105" s="120"/>
    </row>
    <row r="106" spans="1:6" ht="15" customHeight="1">
      <c r="A106" s="106"/>
      <c r="B106" s="117"/>
      <c r="C106" s="117"/>
      <c r="D106" s="117"/>
      <c r="E106" s="18"/>
      <c r="F106" s="120"/>
    </row>
    <row r="107" spans="1:6" ht="15" customHeight="1">
      <c r="A107" s="106"/>
      <c r="B107" s="117"/>
      <c r="C107" s="117"/>
      <c r="D107" s="117"/>
      <c r="E107" s="18"/>
      <c r="F107" s="120"/>
    </row>
    <row r="108" spans="1:6" ht="15" customHeight="1">
      <c r="A108" s="106"/>
      <c r="B108" s="117"/>
      <c r="C108" s="117"/>
      <c r="D108" s="117"/>
      <c r="E108" s="18"/>
      <c r="F108" s="120"/>
    </row>
    <row r="109" spans="1:6" ht="15" customHeight="1">
      <c r="A109" s="106"/>
      <c r="B109" s="117"/>
      <c r="C109" s="117"/>
      <c r="D109" s="117"/>
      <c r="E109" s="18"/>
      <c r="F109" s="120"/>
    </row>
    <row r="110" spans="1:6" ht="15" customHeight="1">
      <c r="A110" s="106"/>
      <c r="B110" s="117"/>
      <c r="C110" s="117"/>
      <c r="D110" s="117"/>
      <c r="E110" s="18"/>
      <c r="F110" s="120"/>
    </row>
    <row r="111" spans="1:6" ht="15" customHeight="1">
      <c r="A111" s="106"/>
      <c r="B111" s="117"/>
      <c r="C111" s="117"/>
      <c r="D111" s="117"/>
      <c r="E111" s="18"/>
      <c r="F111" s="120"/>
    </row>
    <row r="112" spans="1:6" ht="15" customHeight="1">
      <c r="A112" s="106"/>
      <c r="B112" s="117"/>
      <c r="C112" s="117"/>
      <c r="D112" s="117"/>
      <c r="E112" s="18"/>
      <c r="F112" s="120"/>
    </row>
    <row r="113" spans="1:6" ht="15" customHeight="1">
      <c r="A113" s="106"/>
      <c r="B113" s="117"/>
      <c r="C113" s="117"/>
      <c r="D113" s="117"/>
      <c r="E113" s="18"/>
      <c r="F113" s="120"/>
    </row>
    <row r="114" spans="1:6" ht="15" customHeight="1">
      <c r="A114" s="106"/>
      <c r="B114" s="117"/>
      <c r="C114" s="117"/>
      <c r="D114" s="117"/>
      <c r="E114" s="18"/>
      <c r="F114" s="120"/>
    </row>
    <row r="115" spans="1:6" ht="15" customHeight="1">
      <c r="A115" s="106"/>
      <c r="B115" s="117"/>
      <c r="C115" s="117"/>
      <c r="D115" s="117"/>
      <c r="E115" s="18"/>
      <c r="F115" s="120"/>
    </row>
    <row r="116" spans="1:6" ht="15" customHeight="1">
      <c r="A116" s="106"/>
      <c r="B116" s="117"/>
      <c r="C116" s="117"/>
      <c r="D116" s="117"/>
      <c r="E116" s="18"/>
      <c r="F116" s="120"/>
    </row>
    <row r="117" spans="1:6" ht="15" customHeight="1">
      <c r="A117" s="106"/>
      <c r="B117" s="117"/>
      <c r="C117" s="117"/>
      <c r="D117" s="117"/>
      <c r="E117" s="18"/>
      <c r="F117" s="120"/>
    </row>
    <row r="118" spans="1:6" ht="15" customHeight="1">
      <c r="A118" s="106"/>
      <c r="B118" s="117"/>
      <c r="C118" s="117"/>
      <c r="D118" s="117"/>
      <c r="E118" s="18"/>
      <c r="F118" s="120"/>
    </row>
    <row r="119" spans="1:6" ht="15" customHeight="1">
      <c r="A119" s="106"/>
      <c r="B119" s="117"/>
      <c r="C119" s="117"/>
      <c r="D119" s="117"/>
      <c r="E119" s="18"/>
      <c r="F119" s="120"/>
    </row>
    <row r="120" spans="1:6" ht="15" customHeight="1">
      <c r="A120" s="106"/>
      <c r="B120" s="117"/>
      <c r="C120" s="117"/>
      <c r="D120" s="117"/>
      <c r="E120" s="18"/>
      <c r="F120" s="120"/>
    </row>
    <row r="121" spans="1:6" ht="15" customHeight="1">
      <c r="A121" s="106"/>
      <c r="B121" s="117"/>
      <c r="C121" s="117"/>
      <c r="D121" s="117"/>
      <c r="E121" s="18"/>
      <c r="F121" s="120"/>
    </row>
    <row r="122" spans="1:6" ht="15" customHeight="1">
      <c r="A122" s="106"/>
      <c r="B122" s="117"/>
      <c r="C122" s="117"/>
      <c r="D122" s="117"/>
      <c r="E122" s="18"/>
      <c r="F122" s="120"/>
    </row>
    <row r="123" spans="1:6" ht="15" customHeight="1">
      <c r="A123" s="106"/>
      <c r="B123" s="117"/>
      <c r="C123" s="117"/>
      <c r="D123" s="117"/>
      <c r="E123" s="18"/>
      <c r="F123" s="120"/>
    </row>
    <row r="124" spans="1:6" ht="15" customHeight="1">
      <c r="A124" s="106"/>
      <c r="B124" s="117"/>
      <c r="C124" s="117"/>
      <c r="D124" s="117"/>
      <c r="E124" s="18"/>
      <c r="F124" s="120"/>
    </row>
    <row r="125" spans="1:6" ht="15" customHeight="1">
      <c r="A125" s="106"/>
      <c r="B125" s="117"/>
      <c r="C125" s="117"/>
      <c r="D125" s="117"/>
      <c r="E125" s="18"/>
      <c r="F125" s="120"/>
    </row>
    <row r="126" spans="1:6" ht="15" customHeight="1">
      <c r="A126" s="106"/>
      <c r="B126" s="117"/>
      <c r="C126" s="117"/>
      <c r="D126" s="117"/>
      <c r="E126" s="18"/>
      <c r="F126" s="120"/>
    </row>
    <row r="127" spans="1:6" ht="15" customHeight="1">
      <c r="A127" s="106"/>
      <c r="B127" s="117"/>
      <c r="C127" s="117"/>
      <c r="D127" s="117"/>
      <c r="E127" s="18"/>
      <c r="F127" s="120"/>
    </row>
    <row r="128" spans="1:6" ht="15" customHeight="1">
      <c r="A128" s="106"/>
      <c r="B128" s="117"/>
      <c r="C128" s="117"/>
      <c r="D128" s="117"/>
      <c r="E128" s="18"/>
      <c r="F128" s="120"/>
    </row>
    <row r="129" spans="1:6" ht="15" customHeight="1">
      <c r="A129" s="106"/>
      <c r="B129" s="117"/>
      <c r="C129" s="117"/>
      <c r="D129" s="117"/>
      <c r="E129" s="18"/>
      <c r="F129" s="120"/>
    </row>
    <row r="130" spans="1:6" ht="15" customHeight="1">
      <c r="A130" s="106"/>
      <c r="B130" s="117"/>
      <c r="C130" s="117"/>
      <c r="D130" s="117"/>
      <c r="E130" s="18"/>
      <c r="F130" s="120"/>
    </row>
    <row r="131" spans="1:6" ht="15" customHeight="1">
      <c r="A131" s="106"/>
      <c r="B131" s="117"/>
      <c r="C131" s="117"/>
      <c r="D131" s="117"/>
      <c r="E131" s="18"/>
      <c r="F131" s="120"/>
    </row>
    <row r="132" spans="1:6" ht="15" customHeight="1">
      <c r="A132" s="106"/>
      <c r="B132" s="117"/>
      <c r="C132" s="117"/>
      <c r="D132" s="117"/>
      <c r="E132" s="18"/>
      <c r="F132" s="120"/>
    </row>
    <row r="133" spans="1:6" ht="15" customHeight="1">
      <c r="A133" s="106"/>
      <c r="B133" s="117"/>
      <c r="C133" s="117"/>
      <c r="D133" s="117"/>
      <c r="E133" s="18"/>
      <c r="F133" s="120"/>
    </row>
    <row r="134" spans="1:6" ht="15" customHeight="1">
      <c r="A134" s="106"/>
      <c r="B134" s="117"/>
      <c r="C134" s="117"/>
      <c r="D134" s="117"/>
      <c r="E134" s="18"/>
      <c r="F134" s="120"/>
    </row>
    <row r="135" spans="1:6" ht="15" customHeight="1">
      <c r="A135" s="106"/>
      <c r="B135" s="117"/>
      <c r="C135" s="117"/>
      <c r="D135" s="117"/>
      <c r="E135" s="18"/>
      <c r="F135" s="120"/>
    </row>
    <row r="136" spans="1:6" ht="15" customHeight="1">
      <c r="A136" s="106"/>
      <c r="B136" s="117"/>
      <c r="C136" s="117"/>
      <c r="D136" s="117"/>
      <c r="E136" s="18"/>
      <c r="F136" s="120"/>
    </row>
    <row r="137" spans="1:6" ht="15" customHeight="1">
      <c r="A137" s="106"/>
      <c r="B137" s="117"/>
      <c r="C137" s="117"/>
      <c r="D137" s="117"/>
      <c r="E137" s="18"/>
      <c r="F137" s="120"/>
    </row>
    <row r="138" spans="1:6" ht="15" customHeight="1">
      <c r="A138" s="106"/>
      <c r="B138" s="117"/>
      <c r="C138" s="117"/>
      <c r="D138" s="117"/>
      <c r="E138" s="18"/>
      <c r="F138" s="120"/>
    </row>
    <row r="139" spans="1:6" ht="15" customHeight="1">
      <c r="A139" s="106"/>
      <c r="B139" s="117"/>
      <c r="C139" s="117"/>
      <c r="D139" s="117"/>
      <c r="E139" s="18"/>
      <c r="F139" s="120"/>
    </row>
    <row r="140" spans="1:6" ht="15" customHeight="1">
      <c r="A140" s="106"/>
      <c r="B140" s="117"/>
      <c r="C140" s="117"/>
      <c r="D140" s="117"/>
      <c r="E140" s="18"/>
      <c r="F140" s="120"/>
    </row>
    <row r="141" spans="1:6" ht="15" customHeight="1">
      <c r="A141" s="106"/>
      <c r="B141" s="117"/>
      <c r="C141" s="117"/>
      <c r="D141" s="117"/>
      <c r="E141" s="18"/>
      <c r="F141" s="120"/>
    </row>
    <row r="142" spans="1:6" ht="15" customHeight="1">
      <c r="A142" s="106"/>
      <c r="B142" s="117"/>
      <c r="C142" s="117"/>
      <c r="D142" s="117"/>
      <c r="E142" s="18"/>
      <c r="F142" s="120"/>
    </row>
    <row r="143" spans="1:6" ht="15" customHeight="1">
      <c r="A143" s="106"/>
      <c r="B143" s="117"/>
      <c r="C143" s="117"/>
      <c r="D143" s="117"/>
      <c r="E143" s="18"/>
      <c r="F143" s="120"/>
    </row>
    <row r="144" spans="1:6" ht="15" customHeight="1">
      <c r="A144" s="106"/>
      <c r="B144" s="117"/>
      <c r="C144" s="117"/>
      <c r="D144" s="117"/>
      <c r="E144" s="18"/>
      <c r="F144" s="120"/>
    </row>
    <row r="145" spans="1:6" ht="15" customHeight="1">
      <c r="A145" s="106"/>
      <c r="B145" s="117"/>
      <c r="C145" s="117"/>
      <c r="D145" s="117"/>
      <c r="E145" s="18"/>
      <c r="F145" s="120"/>
    </row>
    <row r="146" spans="1:6" ht="15" customHeight="1">
      <c r="A146" s="106"/>
      <c r="B146" s="117"/>
      <c r="C146" s="117"/>
      <c r="D146" s="117"/>
      <c r="E146" s="18"/>
      <c r="F146" s="120"/>
    </row>
    <row r="147" spans="1:6" ht="15" customHeight="1">
      <c r="A147" s="106"/>
      <c r="B147" s="117"/>
      <c r="C147" s="117"/>
      <c r="D147" s="117"/>
      <c r="E147" s="18"/>
      <c r="F147" s="120"/>
    </row>
    <row r="148" spans="1:6" ht="15" customHeight="1">
      <c r="A148" s="106"/>
      <c r="B148" s="117"/>
      <c r="C148" s="117"/>
      <c r="D148" s="117"/>
      <c r="E148" s="18"/>
      <c r="F148" s="120"/>
    </row>
    <row r="149" spans="1:6" ht="15" customHeight="1">
      <c r="A149" s="106"/>
      <c r="B149" s="117"/>
      <c r="C149" s="117"/>
      <c r="D149" s="117"/>
      <c r="E149" s="18"/>
      <c r="F149" s="120"/>
    </row>
    <row r="150" spans="1:6" ht="15" customHeight="1">
      <c r="A150" s="106"/>
      <c r="B150" s="117"/>
      <c r="C150" s="117"/>
      <c r="D150" s="117"/>
      <c r="E150" s="18"/>
      <c r="F150" s="120"/>
    </row>
    <row r="151" spans="1:6" ht="15" customHeight="1">
      <c r="A151" s="106"/>
      <c r="B151" s="117"/>
      <c r="C151" s="117"/>
      <c r="D151" s="117"/>
      <c r="E151" s="18"/>
      <c r="F151" s="120"/>
    </row>
    <row r="152" spans="1:6" ht="15" customHeight="1">
      <c r="A152" s="106"/>
      <c r="B152" s="117"/>
      <c r="C152" s="117"/>
      <c r="D152" s="117"/>
      <c r="E152" s="18"/>
      <c r="F152" s="120"/>
    </row>
    <row r="153" spans="1:6" ht="15" customHeight="1">
      <c r="A153" s="106"/>
      <c r="B153" s="117"/>
      <c r="C153" s="117"/>
      <c r="D153" s="117"/>
      <c r="E153" s="18"/>
      <c r="F153" s="120"/>
    </row>
    <row r="154" spans="1:6" ht="15" customHeight="1">
      <c r="A154" s="106"/>
      <c r="B154" s="117"/>
      <c r="C154" s="117"/>
      <c r="D154" s="117"/>
      <c r="E154" s="18"/>
      <c r="F154" s="120"/>
    </row>
    <row r="155" spans="1:6" ht="15" customHeight="1">
      <c r="A155" s="106"/>
      <c r="B155" s="117"/>
      <c r="C155" s="117"/>
      <c r="D155" s="117"/>
      <c r="E155" s="18"/>
      <c r="F155" s="120"/>
    </row>
    <row r="156" spans="1:6" ht="15" customHeight="1">
      <c r="A156" s="106"/>
      <c r="B156" s="117"/>
      <c r="C156" s="117"/>
      <c r="D156" s="117"/>
      <c r="E156" s="18"/>
      <c r="F156" s="120"/>
    </row>
    <row r="157" spans="1:6" ht="15" customHeight="1">
      <c r="A157" s="106"/>
      <c r="B157" s="117"/>
      <c r="C157" s="117"/>
      <c r="D157" s="117"/>
      <c r="E157" s="18"/>
      <c r="F157" s="120"/>
    </row>
    <row r="158" spans="1:6" ht="15" customHeight="1">
      <c r="A158" s="106"/>
      <c r="B158" s="117"/>
      <c r="C158" s="117"/>
      <c r="D158" s="117"/>
      <c r="E158" s="18"/>
      <c r="F158" s="120"/>
    </row>
    <row r="159" spans="1:6" ht="15" customHeight="1">
      <c r="A159" s="106"/>
      <c r="B159" s="117"/>
      <c r="C159" s="117"/>
      <c r="D159" s="117"/>
      <c r="E159" s="18"/>
      <c r="F159" s="120"/>
    </row>
    <row r="160" spans="1:6" ht="15" customHeight="1">
      <c r="A160" s="106"/>
      <c r="B160" s="117"/>
      <c r="C160" s="117"/>
      <c r="D160" s="117"/>
      <c r="E160" s="18"/>
      <c r="F160" s="120"/>
    </row>
    <row r="161" spans="1:6" ht="15" customHeight="1">
      <c r="A161" s="106"/>
      <c r="B161" s="117"/>
      <c r="C161" s="117"/>
      <c r="D161" s="117"/>
      <c r="E161" s="18"/>
      <c r="F161" s="120"/>
    </row>
    <row r="162" spans="1:6" ht="15" customHeight="1">
      <c r="A162" s="106"/>
      <c r="B162" s="117"/>
      <c r="C162" s="117"/>
      <c r="D162" s="117"/>
      <c r="E162" s="18"/>
      <c r="F162" s="120"/>
    </row>
    <row r="163" spans="1:6" ht="15" customHeight="1">
      <c r="A163" s="106"/>
      <c r="B163" s="117"/>
      <c r="C163" s="117"/>
      <c r="D163" s="117"/>
      <c r="E163" s="18"/>
      <c r="F163" s="120"/>
    </row>
    <row r="164" spans="1:6" ht="15" customHeight="1">
      <c r="A164" s="106"/>
      <c r="B164" s="117"/>
      <c r="C164" s="117"/>
      <c r="D164" s="117"/>
      <c r="E164" s="18"/>
      <c r="F164" s="120"/>
    </row>
    <row r="165" spans="1:6" ht="15" customHeight="1">
      <c r="A165" s="106"/>
      <c r="B165" s="117"/>
      <c r="C165" s="117"/>
      <c r="D165" s="117"/>
      <c r="E165" s="18"/>
      <c r="F165" s="120"/>
    </row>
    <row r="166" spans="1:6" ht="15" customHeight="1">
      <c r="A166" s="106"/>
      <c r="B166" s="117"/>
      <c r="C166" s="117"/>
      <c r="D166" s="117"/>
      <c r="E166" s="18"/>
      <c r="F166" s="120"/>
    </row>
    <row r="167" spans="1:6" ht="15" customHeight="1">
      <c r="A167" s="106"/>
      <c r="B167" s="117"/>
      <c r="C167" s="117"/>
      <c r="D167" s="117"/>
      <c r="E167" s="18"/>
      <c r="F167" s="120"/>
    </row>
    <row r="168" spans="1:6" ht="15" customHeight="1">
      <c r="A168" s="106"/>
      <c r="B168" s="117"/>
      <c r="C168" s="117"/>
      <c r="D168" s="117"/>
      <c r="E168" s="18"/>
      <c r="F168" s="120"/>
    </row>
    <row r="169" spans="1:6" ht="15" customHeight="1">
      <c r="A169" s="106"/>
      <c r="B169" s="117"/>
      <c r="C169" s="117"/>
      <c r="D169" s="117"/>
      <c r="E169" s="18"/>
      <c r="F169" s="120"/>
    </row>
    <row r="170" spans="1:6" ht="15" customHeight="1">
      <c r="A170" s="106"/>
      <c r="B170" s="117"/>
      <c r="C170" s="117"/>
      <c r="D170" s="117"/>
      <c r="E170" s="18"/>
      <c r="F170" s="120"/>
    </row>
    <row r="171" spans="1:6" ht="15" customHeight="1">
      <c r="A171" s="106"/>
      <c r="B171" s="117"/>
      <c r="C171" s="117"/>
      <c r="D171" s="117"/>
      <c r="E171" s="18"/>
      <c r="F171" s="120"/>
    </row>
    <row r="172" spans="1:6" ht="15" customHeight="1">
      <c r="A172" s="106"/>
      <c r="B172" s="117"/>
      <c r="C172" s="117"/>
      <c r="D172" s="117"/>
      <c r="E172" s="18"/>
      <c r="F172" s="120"/>
    </row>
    <row r="173" spans="1:6" ht="15" customHeight="1">
      <c r="A173" s="106"/>
      <c r="B173" s="117"/>
      <c r="C173" s="117"/>
      <c r="D173" s="117"/>
      <c r="E173" s="18"/>
      <c r="F173" s="120"/>
    </row>
    <row r="174" spans="1:6" ht="15" customHeight="1">
      <c r="A174" s="106"/>
      <c r="B174" s="117"/>
      <c r="C174" s="117"/>
      <c r="D174" s="117"/>
      <c r="E174" s="18"/>
      <c r="F174" s="120"/>
    </row>
    <row r="175" spans="1:6" ht="15" customHeight="1">
      <c r="A175" s="106"/>
      <c r="B175" s="117"/>
      <c r="C175" s="117"/>
      <c r="D175" s="117"/>
      <c r="E175" s="18"/>
      <c r="F175" s="120"/>
    </row>
    <row r="176" spans="1:6" ht="15" customHeight="1">
      <c r="A176" s="106"/>
      <c r="B176" s="117"/>
      <c r="C176" s="117"/>
      <c r="D176" s="117"/>
      <c r="E176" s="18"/>
      <c r="F176" s="120"/>
    </row>
    <row r="177" spans="1:6" ht="15" customHeight="1">
      <c r="A177" s="106"/>
      <c r="B177" s="117"/>
      <c r="C177" s="117"/>
      <c r="D177" s="117"/>
      <c r="E177" s="117"/>
      <c r="F177" s="120"/>
    </row>
    <row r="178" spans="1:6" ht="15" customHeight="1">
      <c r="A178" s="106"/>
      <c r="B178" s="117"/>
      <c r="C178" s="117"/>
      <c r="D178" s="117"/>
      <c r="E178" s="117"/>
      <c r="F178" s="120"/>
    </row>
    <row r="179" spans="1:6" ht="15" customHeight="1">
      <c r="A179" s="106"/>
      <c r="B179" s="117"/>
      <c r="C179" s="117"/>
      <c r="D179" s="117"/>
      <c r="E179" s="117"/>
      <c r="F179" s="120"/>
    </row>
    <row r="180" spans="1:6" ht="15" customHeight="1">
      <c r="A180" s="106"/>
      <c r="B180" s="117"/>
      <c r="C180" s="117"/>
      <c r="D180" s="117"/>
      <c r="E180" s="117"/>
      <c r="F180" s="120"/>
    </row>
    <row r="181" spans="1:6" ht="15" customHeight="1">
      <c r="A181" s="106"/>
      <c r="B181" s="117"/>
      <c r="C181" s="117"/>
      <c r="D181" s="117"/>
      <c r="E181" s="117"/>
      <c r="F181" s="120"/>
    </row>
    <row r="182" spans="1:6" ht="15" customHeight="1">
      <c r="A182" s="106"/>
      <c r="B182" s="117"/>
      <c r="C182" s="117"/>
      <c r="D182" s="117"/>
      <c r="E182" s="117"/>
      <c r="F182" s="120"/>
    </row>
    <row r="183" spans="1:6" ht="15" customHeight="1">
      <c r="A183" s="106"/>
      <c r="B183" s="117"/>
      <c r="C183" s="117"/>
      <c r="D183" s="117"/>
      <c r="E183" s="117"/>
      <c r="F183" s="120"/>
    </row>
    <row r="184" spans="1:6" ht="15" customHeight="1">
      <c r="A184" s="106"/>
      <c r="B184" s="117"/>
      <c r="C184" s="117"/>
      <c r="D184" s="117"/>
      <c r="E184" s="117"/>
      <c r="F184" s="120"/>
    </row>
    <row r="185" spans="1:6" ht="15" customHeight="1">
      <c r="A185" s="106"/>
      <c r="B185" s="117"/>
      <c r="C185" s="117"/>
      <c r="D185" s="117"/>
      <c r="E185" s="117"/>
      <c r="F185" s="120"/>
    </row>
    <row r="186" spans="1:6" ht="15" customHeight="1">
      <c r="A186" s="106"/>
      <c r="B186" s="117"/>
      <c r="C186" s="117"/>
      <c r="D186" s="117"/>
      <c r="E186" s="117"/>
      <c r="F186" s="120"/>
    </row>
    <row r="187" spans="1:6" ht="15" customHeight="1">
      <c r="A187" s="106"/>
      <c r="B187" s="117"/>
      <c r="C187" s="117"/>
      <c r="D187" s="117"/>
      <c r="E187" s="117"/>
      <c r="F187" s="120"/>
    </row>
    <row r="188" spans="1:6" ht="15" customHeight="1">
      <c r="A188" s="106"/>
      <c r="B188" s="117"/>
      <c r="C188" s="117"/>
      <c r="D188" s="117"/>
      <c r="E188" s="117"/>
      <c r="F188" s="120"/>
    </row>
    <row r="189" spans="1:6" ht="15" customHeight="1">
      <c r="A189" s="106"/>
      <c r="B189" s="117"/>
      <c r="C189" s="117"/>
      <c r="D189" s="117"/>
      <c r="E189" s="117"/>
      <c r="F189" s="120"/>
    </row>
    <row r="190" spans="1:6" ht="15" customHeight="1">
      <c r="A190" s="106"/>
      <c r="B190" s="117"/>
      <c r="C190" s="117"/>
      <c r="D190" s="117"/>
      <c r="E190" s="117"/>
      <c r="F190" s="120"/>
    </row>
    <row r="191" spans="1:6" ht="15" customHeight="1">
      <c r="A191" s="106"/>
      <c r="B191" s="117"/>
      <c r="C191" s="117"/>
      <c r="D191" s="117"/>
      <c r="E191" s="117"/>
      <c r="F191" s="120"/>
    </row>
    <row r="192" spans="1:6" ht="15" customHeight="1">
      <c r="A192" s="106"/>
      <c r="B192" s="117"/>
      <c r="C192" s="117"/>
      <c r="D192" s="117"/>
      <c r="E192" s="117"/>
      <c r="F192" s="120"/>
    </row>
    <row r="193" spans="1:6" ht="15" customHeight="1">
      <c r="A193" s="106"/>
      <c r="B193" s="117"/>
      <c r="C193" s="117"/>
      <c r="D193" s="117"/>
      <c r="E193" s="117"/>
      <c r="F193" s="120"/>
    </row>
    <row r="194" spans="1:6" ht="15" customHeight="1">
      <c r="A194" s="106"/>
      <c r="B194" s="117"/>
      <c r="C194" s="117"/>
      <c r="D194" s="117"/>
      <c r="E194" s="117"/>
      <c r="F194" s="120"/>
    </row>
    <row r="195" spans="1:6" ht="15" customHeight="1">
      <c r="A195" s="106"/>
      <c r="B195" s="117"/>
      <c r="C195" s="117"/>
      <c r="D195" s="117"/>
      <c r="E195" s="117"/>
      <c r="F195" s="120"/>
    </row>
    <row r="196" spans="1:6" ht="15" customHeight="1">
      <c r="A196" s="106"/>
      <c r="B196" s="117"/>
      <c r="C196" s="117"/>
      <c r="D196" s="117"/>
      <c r="E196" s="117"/>
      <c r="F196" s="120"/>
    </row>
    <row r="197" spans="1:6" ht="15" customHeight="1">
      <c r="A197" s="106"/>
      <c r="B197" s="117"/>
      <c r="C197" s="117"/>
      <c r="D197" s="117"/>
      <c r="E197" s="117"/>
      <c r="F197" s="120"/>
    </row>
    <row r="198" spans="1:6" ht="15" customHeight="1">
      <c r="A198" s="106"/>
      <c r="B198" s="117"/>
      <c r="C198" s="117"/>
      <c r="D198" s="117"/>
      <c r="E198" s="117"/>
      <c r="F198" s="120"/>
    </row>
    <row r="199" spans="1:6" ht="15" customHeight="1">
      <c r="A199" s="106"/>
      <c r="B199" s="117"/>
      <c r="C199" s="117"/>
      <c r="D199" s="117"/>
      <c r="E199" s="117"/>
      <c r="F199" s="120"/>
    </row>
    <row r="200" spans="1:6" ht="15" customHeight="1">
      <c r="A200" s="106"/>
      <c r="B200" s="117"/>
      <c r="C200" s="117"/>
      <c r="D200" s="117"/>
      <c r="E200" s="117"/>
      <c r="F200" s="120"/>
    </row>
    <row r="201" spans="1:6" ht="15" customHeight="1">
      <c r="A201" s="106"/>
      <c r="B201" s="117"/>
      <c r="C201" s="117"/>
      <c r="D201" s="117"/>
      <c r="E201" s="117"/>
      <c r="F201" s="120"/>
    </row>
    <row r="202" spans="1:6" ht="15" customHeight="1">
      <c r="A202" s="106"/>
      <c r="B202" s="117"/>
      <c r="C202" s="117"/>
      <c r="D202" s="117"/>
      <c r="E202" s="117"/>
      <c r="F202" s="120"/>
    </row>
    <row r="203" spans="1:6" ht="15" customHeight="1">
      <c r="A203" s="106"/>
      <c r="B203" s="117"/>
      <c r="C203" s="117"/>
      <c r="D203" s="117"/>
      <c r="E203" s="117"/>
      <c r="F203" s="120"/>
    </row>
    <row r="204" spans="1:6" ht="15" customHeight="1">
      <c r="A204" s="106"/>
      <c r="B204" s="117"/>
      <c r="C204" s="117"/>
      <c r="D204" s="117"/>
      <c r="E204" s="117"/>
      <c r="F204" s="120"/>
    </row>
    <row r="205" spans="1:6" ht="15" customHeight="1">
      <c r="A205" s="106"/>
      <c r="B205" s="117"/>
      <c r="C205" s="117"/>
      <c r="D205" s="117"/>
      <c r="E205" s="117"/>
      <c r="F205" s="120"/>
    </row>
    <row r="206" spans="1:6" ht="15" customHeight="1">
      <c r="A206" s="106"/>
      <c r="B206" s="117"/>
      <c r="C206" s="117"/>
      <c r="D206" s="117"/>
      <c r="E206" s="117"/>
      <c r="F206" s="120"/>
    </row>
    <row r="207" spans="1:6" ht="15" customHeight="1">
      <c r="A207" s="106"/>
      <c r="B207" s="117"/>
      <c r="C207" s="117"/>
      <c r="D207" s="117"/>
      <c r="E207" s="117"/>
      <c r="F207" s="120"/>
    </row>
    <row r="208" spans="1:6" ht="15" customHeight="1">
      <c r="A208" s="106"/>
      <c r="B208" s="117"/>
      <c r="C208" s="117"/>
      <c r="D208" s="117"/>
      <c r="E208" s="117"/>
      <c r="F208" s="120"/>
    </row>
    <row r="209" spans="1:6" ht="15" customHeight="1">
      <c r="A209" s="106"/>
      <c r="B209" s="117"/>
      <c r="C209" s="117"/>
      <c r="D209" s="117"/>
      <c r="E209" s="117"/>
      <c r="F209" s="120"/>
    </row>
    <row r="210" spans="1:6" ht="15" customHeight="1">
      <c r="A210" s="106"/>
      <c r="B210" s="117"/>
      <c r="C210" s="117"/>
      <c r="D210" s="117"/>
      <c r="E210" s="117"/>
      <c r="F210" s="120"/>
    </row>
    <row r="211" spans="1:6" ht="15" customHeight="1">
      <c r="A211" s="106"/>
      <c r="B211" s="117"/>
      <c r="C211" s="117"/>
      <c r="D211" s="117"/>
      <c r="E211" s="117"/>
      <c r="F211" s="120"/>
    </row>
    <row r="212" spans="1:6" ht="15" customHeight="1">
      <c r="A212" s="106"/>
      <c r="B212" s="117"/>
      <c r="C212" s="117"/>
      <c r="D212" s="117"/>
      <c r="E212" s="117"/>
      <c r="F212" s="120"/>
    </row>
    <row r="213" spans="1:6" ht="15" customHeight="1">
      <c r="A213" s="106"/>
      <c r="B213" s="117"/>
      <c r="C213" s="117"/>
      <c r="D213" s="117"/>
      <c r="E213" s="117"/>
      <c r="F213" s="120"/>
    </row>
    <row r="214" spans="1:6" ht="15" customHeight="1">
      <c r="A214" s="106"/>
      <c r="B214" s="117"/>
      <c r="C214" s="117"/>
      <c r="D214" s="117"/>
      <c r="E214" s="117"/>
      <c r="F214" s="120"/>
    </row>
    <row r="215" spans="1:6" ht="15" customHeight="1">
      <c r="A215" s="106"/>
      <c r="B215" s="117"/>
      <c r="C215" s="117"/>
      <c r="D215" s="117"/>
      <c r="E215" s="117"/>
      <c r="F215" s="120"/>
    </row>
    <row r="216" spans="1:6" ht="15" customHeight="1">
      <c r="A216" s="106"/>
      <c r="B216" s="117"/>
      <c r="C216" s="117"/>
      <c r="D216" s="117"/>
      <c r="E216" s="117"/>
      <c r="F216" s="120"/>
    </row>
    <row r="217" spans="1:6" ht="15" customHeight="1">
      <c r="A217" s="106"/>
      <c r="B217" s="117"/>
      <c r="C217" s="117"/>
      <c r="D217" s="117"/>
      <c r="E217" s="117"/>
      <c r="F217" s="120"/>
    </row>
    <row r="218" spans="1:6" ht="15" customHeight="1">
      <c r="A218" s="106"/>
      <c r="B218" s="117"/>
      <c r="C218" s="117"/>
      <c r="D218" s="117"/>
      <c r="E218" s="117"/>
      <c r="F218" s="120"/>
    </row>
    <row r="219" spans="1:6" ht="15" customHeight="1">
      <c r="A219" s="106"/>
      <c r="B219" s="117"/>
      <c r="C219" s="117"/>
      <c r="D219" s="117"/>
      <c r="E219" s="117"/>
      <c r="F219" s="120"/>
    </row>
    <row r="220" spans="1:6" ht="15" customHeight="1">
      <c r="A220" s="106"/>
      <c r="B220" s="117"/>
      <c r="C220" s="117"/>
      <c r="D220" s="117"/>
      <c r="E220" s="117"/>
      <c r="F220" s="120"/>
    </row>
    <row r="221" spans="1:6" ht="15" customHeight="1">
      <c r="A221" s="106"/>
      <c r="B221" s="117"/>
      <c r="C221" s="117"/>
      <c r="D221" s="117"/>
      <c r="E221" s="117"/>
      <c r="F221" s="120"/>
    </row>
    <row r="222" spans="1:6" ht="15" customHeight="1">
      <c r="A222" s="106"/>
      <c r="B222" s="117"/>
      <c r="C222" s="117"/>
      <c r="D222" s="117"/>
      <c r="E222" s="117"/>
      <c r="F222" s="120"/>
    </row>
    <row r="223" spans="1:6" ht="15" customHeight="1">
      <c r="A223" s="106"/>
      <c r="B223" s="117"/>
      <c r="C223" s="117"/>
      <c r="D223" s="117"/>
      <c r="E223" s="117"/>
      <c r="F223" s="120"/>
    </row>
    <row r="224" spans="1:6" ht="15" customHeight="1">
      <c r="A224" s="106"/>
      <c r="B224" s="117"/>
      <c r="C224" s="117"/>
      <c r="D224" s="117"/>
      <c r="E224" s="117"/>
      <c r="F224" s="120"/>
    </row>
    <row r="225" spans="1:6" ht="15" customHeight="1">
      <c r="A225" s="106"/>
      <c r="B225" s="117"/>
      <c r="C225" s="117"/>
      <c r="D225" s="117"/>
      <c r="E225" s="117"/>
      <c r="F225" s="120"/>
    </row>
    <row r="226" spans="1:6" ht="15" customHeight="1">
      <c r="A226" s="106"/>
      <c r="B226" s="117"/>
      <c r="C226" s="117"/>
      <c r="D226" s="117"/>
      <c r="E226" s="117"/>
      <c r="F226" s="120"/>
    </row>
    <row r="227" spans="1:6" ht="15" customHeight="1">
      <c r="A227" s="106"/>
      <c r="B227" s="117"/>
      <c r="C227" s="117"/>
      <c r="D227" s="117"/>
      <c r="E227" s="117"/>
      <c r="F227" s="120"/>
    </row>
    <row r="228" spans="1:6" ht="15" customHeight="1">
      <c r="A228" s="106"/>
      <c r="B228" s="117"/>
      <c r="C228" s="117"/>
      <c r="D228" s="117"/>
      <c r="E228" s="117"/>
      <c r="F228" s="120"/>
    </row>
    <row r="229" spans="1:6" ht="15" customHeight="1">
      <c r="A229" s="106"/>
      <c r="B229" s="117"/>
      <c r="C229" s="117"/>
      <c r="D229" s="117"/>
      <c r="E229" s="117"/>
      <c r="F229" s="120"/>
    </row>
    <row r="230" spans="1:6" ht="15" customHeight="1">
      <c r="A230" s="106"/>
      <c r="B230" s="117"/>
      <c r="C230" s="117"/>
      <c r="D230" s="117"/>
      <c r="E230" s="117"/>
      <c r="F230" s="120"/>
    </row>
    <row r="231" spans="1:6" ht="15" customHeight="1">
      <c r="A231" s="106"/>
      <c r="B231" s="117"/>
      <c r="C231" s="117"/>
      <c r="D231" s="117"/>
      <c r="E231" s="117"/>
      <c r="F231" s="120"/>
    </row>
    <row r="232" spans="1:6" ht="15" customHeight="1">
      <c r="A232" s="106"/>
      <c r="B232" s="117"/>
      <c r="C232" s="117"/>
      <c r="D232" s="117"/>
      <c r="E232" s="117"/>
      <c r="F232" s="120"/>
    </row>
    <row r="233" spans="1:6" ht="15" customHeight="1">
      <c r="A233" s="106"/>
      <c r="B233" s="117"/>
      <c r="C233" s="117"/>
      <c r="D233" s="117"/>
      <c r="E233" s="117"/>
      <c r="F233" s="120"/>
    </row>
    <row r="234" spans="1:6" ht="15" customHeight="1">
      <c r="A234" s="106"/>
      <c r="B234" s="117"/>
      <c r="C234" s="117"/>
      <c r="D234" s="117"/>
      <c r="E234" s="117"/>
      <c r="F234" s="120"/>
    </row>
    <row r="235" spans="1:6" ht="15" customHeight="1">
      <c r="A235" s="106"/>
      <c r="B235" s="117"/>
      <c r="C235" s="117"/>
      <c r="D235" s="117"/>
      <c r="E235" s="117"/>
      <c r="F235" s="120"/>
    </row>
    <row r="236" spans="1:6" ht="15" customHeight="1">
      <c r="A236" s="106"/>
      <c r="B236" s="117"/>
      <c r="C236" s="117"/>
      <c r="D236" s="117"/>
      <c r="E236" s="117"/>
      <c r="F236" s="120"/>
    </row>
    <row r="237" spans="1:6" ht="15" customHeight="1">
      <c r="A237" s="106"/>
      <c r="B237" s="117"/>
      <c r="C237" s="117"/>
      <c r="D237" s="117"/>
      <c r="E237" s="117"/>
      <c r="F237" s="120"/>
    </row>
    <row r="238" spans="1:6" ht="15" customHeight="1">
      <c r="A238" s="106"/>
      <c r="B238" s="117"/>
      <c r="C238" s="117"/>
      <c r="D238" s="117"/>
      <c r="E238" s="117"/>
      <c r="F238" s="120"/>
    </row>
    <row r="239" spans="1:6" ht="15" customHeight="1">
      <c r="A239" s="106"/>
      <c r="B239" s="117"/>
      <c r="C239" s="117"/>
      <c r="D239" s="117"/>
      <c r="E239" s="117"/>
      <c r="F239" s="120"/>
    </row>
    <row r="240" spans="1:6" ht="15" customHeight="1">
      <c r="A240" s="106"/>
      <c r="B240" s="117"/>
      <c r="C240" s="117"/>
      <c r="D240" s="117"/>
      <c r="E240" s="117"/>
      <c r="F240" s="120"/>
    </row>
    <row r="241" spans="1:6" ht="15" customHeight="1">
      <c r="A241" s="106"/>
      <c r="B241" s="117"/>
      <c r="C241" s="117"/>
      <c r="D241" s="117"/>
      <c r="E241" s="117"/>
      <c r="F241" s="120"/>
    </row>
    <row r="242" spans="1:6" ht="15" customHeight="1">
      <c r="A242" s="106"/>
      <c r="B242" s="117"/>
      <c r="C242" s="117"/>
      <c r="D242" s="117"/>
      <c r="E242" s="117"/>
      <c r="F242" s="120"/>
    </row>
    <row r="243" spans="1:6" ht="15" customHeight="1">
      <c r="A243" s="106"/>
      <c r="B243" s="117"/>
      <c r="C243" s="117"/>
      <c r="D243" s="117"/>
      <c r="E243" s="117"/>
      <c r="F243" s="120"/>
    </row>
    <row r="244" spans="1:6" ht="15" customHeight="1">
      <c r="A244" s="106"/>
      <c r="B244" s="117"/>
      <c r="C244" s="117"/>
      <c r="D244" s="117"/>
      <c r="E244" s="117"/>
      <c r="F244" s="120"/>
    </row>
    <row r="245" spans="1:6" ht="15" customHeight="1">
      <c r="A245" s="106"/>
      <c r="B245" s="117"/>
      <c r="C245" s="117"/>
      <c r="D245" s="117"/>
      <c r="E245" s="117"/>
      <c r="F245" s="120"/>
    </row>
    <row r="246" spans="1:6" ht="15" customHeight="1">
      <c r="A246" s="106"/>
      <c r="B246" s="117"/>
      <c r="C246" s="117"/>
      <c r="D246" s="117"/>
      <c r="E246" s="117"/>
      <c r="F246" s="120"/>
    </row>
    <row r="247" spans="1:6" ht="15" customHeight="1">
      <c r="A247" s="106"/>
      <c r="B247" s="117"/>
      <c r="C247" s="117"/>
      <c r="D247" s="117"/>
      <c r="E247" s="117"/>
      <c r="F247" s="120"/>
    </row>
    <row r="248" spans="1:6" ht="15" customHeight="1">
      <c r="A248" s="106"/>
      <c r="B248" s="117"/>
      <c r="C248" s="117"/>
      <c r="D248" s="117"/>
      <c r="E248" s="117"/>
      <c r="F248" s="120"/>
    </row>
    <row r="249" spans="1:6" ht="15" customHeight="1">
      <c r="A249" s="106"/>
      <c r="B249" s="117"/>
      <c r="C249" s="117"/>
      <c r="D249" s="117"/>
      <c r="E249" s="117"/>
      <c r="F249" s="120"/>
    </row>
    <row r="250" spans="1:6" ht="15" customHeight="1">
      <c r="A250" s="106"/>
      <c r="B250" s="117"/>
      <c r="C250" s="117"/>
      <c r="D250" s="117"/>
      <c r="E250" s="117"/>
      <c r="F250" s="120"/>
    </row>
    <row r="251" spans="1:6" ht="15" customHeight="1">
      <c r="A251" s="106"/>
      <c r="B251" s="117"/>
      <c r="C251" s="117"/>
      <c r="D251" s="117"/>
      <c r="E251" s="117"/>
      <c r="F251" s="120"/>
    </row>
    <row r="252" spans="1:6" ht="15" customHeight="1">
      <c r="A252" s="106"/>
      <c r="B252" s="117"/>
      <c r="C252" s="117"/>
      <c r="D252" s="117"/>
      <c r="E252" s="117"/>
      <c r="F252" s="120"/>
    </row>
    <row r="253" spans="1:6" ht="15" customHeight="1">
      <c r="A253" s="106"/>
      <c r="B253" s="117"/>
      <c r="C253" s="117"/>
      <c r="D253" s="117"/>
      <c r="E253" s="117"/>
      <c r="F253" s="120"/>
    </row>
    <row r="254" spans="1:6" ht="15" customHeight="1">
      <c r="A254" s="106"/>
      <c r="B254" s="117"/>
      <c r="C254" s="117"/>
      <c r="D254" s="117"/>
      <c r="E254" s="117"/>
      <c r="F254" s="120"/>
    </row>
    <row r="255" spans="1:6" ht="15" customHeight="1">
      <c r="A255" s="106"/>
      <c r="B255" s="117"/>
      <c r="C255" s="117"/>
      <c r="D255" s="117"/>
      <c r="E255" s="117"/>
      <c r="F255" s="120"/>
    </row>
    <row r="256" spans="1:6" ht="15" customHeight="1">
      <c r="A256" s="106"/>
      <c r="B256" s="117"/>
      <c r="C256" s="117"/>
      <c r="D256" s="117"/>
      <c r="E256" s="117"/>
      <c r="F256" s="120"/>
    </row>
    <row r="257" spans="1:6" ht="15" customHeight="1">
      <c r="A257" s="106"/>
      <c r="B257" s="117"/>
      <c r="C257" s="117"/>
      <c r="D257" s="117"/>
      <c r="E257" s="117"/>
      <c r="F257" s="120"/>
    </row>
    <row r="258" spans="1:6" ht="15" customHeight="1">
      <c r="A258" s="106"/>
      <c r="B258" s="117"/>
      <c r="C258" s="117"/>
      <c r="D258" s="117"/>
      <c r="E258" s="117"/>
      <c r="F258" s="120"/>
    </row>
    <row r="259" spans="1:6" ht="15" customHeight="1">
      <c r="A259" s="106"/>
      <c r="B259" s="117"/>
      <c r="C259" s="117"/>
      <c r="D259" s="117"/>
      <c r="E259" s="117"/>
      <c r="F259" s="120"/>
    </row>
    <row r="260" spans="1:6" ht="15" customHeight="1">
      <c r="A260" s="106"/>
      <c r="B260" s="117"/>
      <c r="C260" s="117"/>
      <c r="D260" s="117"/>
      <c r="E260" s="117"/>
      <c r="F260" s="120"/>
    </row>
    <row r="261" spans="1:6" ht="15" customHeight="1">
      <c r="A261" s="106"/>
      <c r="B261" s="117"/>
      <c r="C261" s="117"/>
      <c r="D261" s="117"/>
      <c r="E261" s="117"/>
      <c r="F261" s="120"/>
    </row>
    <row r="262" spans="1:6" ht="15" customHeight="1">
      <c r="A262" s="106"/>
      <c r="B262" s="117"/>
      <c r="C262" s="117"/>
      <c r="D262" s="117"/>
      <c r="E262" s="117"/>
      <c r="F262" s="120"/>
    </row>
    <row r="263" spans="1:6" ht="15" customHeight="1">
      <c r="A263" s="106"/>
      <c r="B263" s="117"/>
      <c r="C263" s="117"/>
      <c r="D263" s="117"/>
      <c r="E263" s="117"/>
      <c r="F263" s="120"/>
    </row>
    <row r="264" spans="1:6" ht="15" customHeight="1">
      <c r="A264" s="106"/>
      <c r="B264" s="117"/>
      <c r="C264" s="117"/>
      <c r="D264" s="117"/>
      <c r="E264" s="117"/>
      <c r="F264" s="120"/>
    </row>
    <row r="265" spans="1:6" ht="15" customHeight="1">
      <c r="A265" s="106"/>
      <c r="B265" s="117"/>
      <c r="C265" s="117"/>
      <c r="D265" s="117"/>
      <c r="E265" s="117"/>
      <c r="F265" s="120"/>
    </row>
    <row r="266" spans="1:6" ht="15" customHeight="1">
      <c r="A266" s="106"/>
      <c r="B266" s="117"/>
      <c r="C266" s="117"/>
      <c r="D266" s="117"/>
      <c r="E266" s="117"/>
      <c r="F266" s="120"/>
    </row>
    <row r="267" spans="1:6" ht="15" customHeight="1">
      <c r="A267" s="106"/>
      <c r="B267" s="117"/>
      <c r="C267" s="117"/>
      <c r="D267" s="117"/>
      <c r="E267" s="117"/>
      <c r="F267" s="120"/>
    </row>
    <row r="268" spans="1:6" ht="15" customHeight="1">
      <c r="A268" s="106"/>
      <c r="B268" s="117"/>
      <c r="C268" s="117"/>
      <c r="D268" s="117"/>
      <c r="E268" s="117"/>
      <c r="F268" s="120"/>
    </row>
    <row r="269" spans="1:6" ht="15" customHeight="1">
      <c r="A269" s="106"/>
      <c r="B269" s="117"/>
      <c r="C269" s="117"/>
      <c r="D269" s="117"/>
      <c r="E269" s="117"/>
      <c r="F269" s="120"/>
    </row>
    <row r="270" spans="1:6" ht="15" customHeight="1">
      <c r="A270" s="106"/>
      <c r="B270" s="117"/>
      <c r="C270" s="117"/>
      <c r="D270" s="117"/>
      <c r="E270" s="117"/>
      <c r="F270" s="120"/>
    </row>
    <row r="271" spans="1:6" ht="15" customHeight="1">
      <c r="A271" s="106"/>
      <c r="B271" s="117"/>
      <c r="C271" s="117"/>
      <c r="D271" s="117"/>
      <c r="E271" s="117"/>
      <c r="F271" s="120"/>
    </row>
    <row r="272" spans="1:6" ht="15" customHeight="1">
      <c r="A272" s="106"/>
      <c r="B272" s="117"/>
      <c r="C272" s="117"/>
      <c r="D272" s="117"/>
      <c r="E272" s="117"/>
      <c r="F272" s="120"/>
    </row>
    <row r="273" spans="1:6" ht="15" customHeight="1">
      <c r="A273" s="106"/>
      <c r="B273" s="117"/>
      <c r="C273" s="117"/>
      <c r="D273" s="117"/>
      <c r="E273" s="117"/>
      <c r="F273" s="120"/>
    </row>
    <row r="274" spans="1:6" ht="15" customHeight="1">
      <c r="A274" s="106"/>
      <c r="B274" s="117"/>
      <c r="C274" s="117"/>
      <c r="D274" s="117"/>
      <c r="E274" s="117"/>
      <c r="F274" s="120"/>
    </row>
    <row r="275" spans="1:6" ht="15" customHeight="1">
      <c r="A275" s="106"/>
      <c r="B275" s="117"/>
      <c r="C275" s="117"/>
      <c r="D275" s="117"/>
      <c r="E275" s="117"/>
      <c r="F275" s="120"/>
    </row>
    <row r="276" spans="1:6" ht="15" customHeight="1">
      <c r="A276" s="106"/>
      <c r="B276" s="117"/>
      <c r="C276" s="117"/>
      <c r="D276" s="117"/>
      <c r="E276" s="117"/>
      <c r="F276" s="120"/>
    </row>
    <row r="277" spans="1:6" ht="15" customHeight="1">
      <c r="A277" s="106"/>
      <c r="B277" s="117"/>
      <c r="C277" s="117"/>
      <c r="D277" s="117"/>
      <c r="E277" s="117"/>
      <c r="F277" s="120"/>
    </row>
    <row r="278" spans="1:6" ht="15" customHeight="1">
      <c r="A278" s="106"/>
      <c r="B278" s="117"/>
      <c r="C278" s="117"/>
      <c r="D278" s="117"/>
      <c r="E278" s="117"/>
      <c r="F278" s="120"/>
    </row>
    <row r="279" spans="1:6" ht="15" customHeight="1">
      <c r="A279" s="106"/>
      <c r="B279" s="117"/>
      <c r="C279" s="117"/>
      <c r="D279" s="117"/>
      <c r="E279" s="117"/>
      <c r="F279" s="120"/>
    </row>
    <row r="280" spans="1:6" ht="15" customHeight="1">
      <c r="A280" s="106"/>
      <c r="B280" s="117"/>
      <c r="C280" s="117"/>
      <c r="D280" s="117"/>
      <c r="E280" s="117"/>
      <c r="F280" s="120"/>
    </row>
    <row r="281" spans="1:6" ht="15" customHeight="1">
      <c r="A281" s="106"/>
      <c r="B281" s="117"/>
      <c r="C281" s="117"/>
      <c r="D281" s="117"/>
      <c r="E281" s="117"/>
      <c r="F281" s="120"/>
    </row>
    <row r="282" spans="1:6" ht="15" customHeight="1">
      <c r="A282" s="106"/>
      <c r="B282" s="117"/>
      <c r="C282" s="117"/>
      <c r="D282" s="117"/>
      <c r="E282" s="117"/>
      <c r="F282" s="120"/>
    </row>
    <row r="283" spans="1:6" ht="15" customHeight="1">
      <c r="A283" s="106"/>
      <c r="B283" s="117"/>
      <c r="C283" s="117"/>
      <c r="D283" s="117"/>
      <c r="E283" s="117"/>
      <c r="F283" s="120"/>
    </row>
    <row r="284" spans="1:6" ht="15" customHeight="1">
      <c r="A284" s="106"/>
      <c r="B284" s="117"/>
      <c r="C284" s="117"/>
      <c r="D284" s="117"/>
      <c r="E284" s="117"/>
      <c r="F284" s="120"/>
    </row>
    <row r="285" spans="1:6" ht="15" customHeight="1">
      <c r="A285" s="106"/>
      <c r="B285" s="117"/>
      <c r="C285" s="117"/>
      <c r="D285" s="117"/>
      <c r="E285" s="117"/>
      <c r="F285" s="120"/>
    </row>
    <row r="286" spans="1:6" ht="15" customHeight="1">
      <c r="A286" s="106"/>
      <c r="B286" s="117"/>
      <c r="C286" s="117"/>
      <c r="D286" s="117"/>
      <c r="E286" s="117"/>
      <c r="F286" s="120"/>
    </row>
    <row r="287" spans="1:6" ht="15" customHeight="1">
      <c r="A287" s="106"/>
      <c r="B287" s="117"/>
      <c r="C287" s="117"/>
      <c r="D287" s="117"/>
      <c r="E287" s="117"/>
      <c r="F287" s="120"/>
    </row>
    <row r="288" spans="1:6" ht="15" customHeight="1">
      <c r="A288" s="106"/>
      <c r="B288" s="117"/>
      <c r="C288" s="117"/>
      <c r="D288" s="117"/>
      <c r="E288" s="117"/>
      <c r="F288" s="120"/>
    </row>
    <row r="289" spans="1:6" ht="15" customHeight="1">
      <c r="A289" s="106"/>
      <c r="B289" s="117"/>
      <c r="C289" s="117"/>
      <c r="D289" s="117"/>
      <c r="E289" s="117"/>
      <c r="F289" s="120"/>
    </row>
    <row r="290" spans="1:6" ht="15" customHeight="1">
      <c r="A290" s="106"/>
      <c r="B290" s="117"/>
      <c r="C290" s="117"/>
      <c r="D290" s="117"/>
      <c r="E290" s="117"/>
      <c r="F290" s="120"/>
    </row>
    <row r="291" spans="1:6" ht="15" customHeight="1">
      <c r="A291" s="106"/>
      <c r="B291" s="117"/>
      <c r="C291" s="117"/>
      <c r="D291" s="117"/>
      <c r="E291" s="117"/>
      <c r="F291" s="120"/>
    </row>
    <row r="292" spans="1:6" ht="15" customHeight="1">
      <c r="A292" s="106"/>
      <c r="B292" s="117"/>
      <c r="C292" s="117"/>
      <c r="D292" s="117"/>
      <c r="E292" s="117"/>
      <c r="F292" s="120"/>
    </row>
    <row r="293" spans="1:6">
      <c r="A293" s="106"/>
      <c r="B293" s="117"/>
      <c r="C293" s="117"/>
      <c r="D293" s="117"/>
      <c r="E293" s="117"/>
      <c r="F293" s="120"/>
    </row>
    <row r="294" spans="1:6">
      <c r="A294" s="106"/>
      <c r="B294" s="117"/>
      <c r="C294" s="117"/>
      <c r="D294" s="117"/>
      <c r="E294" s="117"/>
      <c r="F294" s="120"/>
    </row>
    <row r="295" spans="1:6">
      <c r="A295" s="106"/>
      <c r="B295" s="117"/>
      <c r="C295" s="117"/>
      <c r="D295" s="117"/>
      <c r="E295" s="117"/>
      <c r="F295" s="120"/>
    </row>
    <row r="296" spans="1:6">
      <c r="A296" s="106"/>
      <c r="B296" s="117"/>
      <c r="C296" s="117"/>
      <c r="D296" s="117"/>
      <c r="E296" s="117"/>
      <c r="F296" s="120"/>
    </row>
    <row r="297" spans="1:6">
      <c r="A297" s="106"/>
      <c r="B297" s="117"/>
      <c r="C297" s="117"/>
      <c r="D297" s="117"/>
      <c r="E297" s="117"/>
      <c r="F297" s="120"/>
    </row>
    <row r="298" spans="1:6">
      <c r="A298" s="106"/>
      <c r="B298" s="117"/>
      <c r="C298" s="117"/>
      <c r="D298" s="117"/>
      <c r="E298" s="117"/>
      <c r="F298" s="120"/>
    </row>
    <row r="299" spans="1:6">
      <c r="A299" s="106"/>
      <c r="B299" s="117"/>
      <c r="C299" s="117"/>
      <c r="D299" s="117"/>
      <c r="E299" s="117"/>
      <c r="F299" s="120"/>
    </row>
    <row r="300" spans="1:6">
      <c r="A300" s="106"/>
      <c r="B300" s="117"/>
      <c r="C300" s="117"/>
      <c r="D300" s="117"/>
      <c r="E300" s="117"/>
      <c r="F300" s="120"/>
    </row>
    <row r="301" spans="1:6">
      <c r="A301" s="106"/>
      <c r="B301" s="117"/>
      <c r="C301" s="117"/>
      <c r="D301" s="117"/>
      <c r="E301" s="117"/>
      <c r="F301" s="120"/>
    </row>
    <row r="302" spans="1:6">
      <c r="A302" s="106"/>
      <c r="B302" s="117"/>
      <c r="C302" s="117"/>
      <c r="D302" s="117"/>
      <c r="E302" s="117"/>
      <c r="F302" s="120"/>
    </row>
    <row r="303" spans="1:6">
      <c r="A303" s="106"/>
      <c r="B303" s="117"/>
      <c r="C303" s="117"/>
      <c r="D303" s="117"/>
      <c r="E303" s="117"/>
      <c r="F303" s="120"/>
    </row>
    <row r="304" spans="1:6">
      <c r="A304" s="106"/>
      <c r="B304" s="117"/>
      <c r="C304" s="117"/>
      <c r="D304" s="117"/>
      <c r="E304" s="117"/>
      <c r="F304" s="120"/>
    </row>
    <row r="305" spans="1:6">
      <c r="A305" s="106"/>
      <c r="B305" s="117"/>
      <c r="C305" s="117"/>
      <c r="D305" s="117"/>
      <c r="E305" s="117"/>
      <c r="F305" s="120"/>
    </row>
    <row r="306" spans="1:6">
      <c r="A306" s="106"/>
      <c r="B306" s="117"/>
      <c r="C306" s="117"/>
      <c r="D306" s="117"/>
      <c r="E306" s="117"/>
      <c r="F306" s="120"/>
    </row>
    <row r="307" spans="1:6">
      <c r="A307" s="106"/>
      <c r="B307" s="117"/>
      <c r="C307" s="117"/>
      <c r="D307" s="117"/>
      <c r="E307" s="117"/>
      <c r="F307" s="120"/>
    </row>
    <row r="308" spans="1:6">
      <c r="A308" s="106"/>
      <c r="B308" s="117"/>
      <c r="C308" s="117"/>
      <c r="D308" s="117"/>
      <c r="E308" s="117"/>
      <c r="F308" s="120"/>
    </row>
    <row r="309" spans="1:6">
      <c r="A309" s="106"/>
      <c r="B309" s="117"/>
      <c r="C309" s="117"/>
      <c r="D309" s="117"/>
      <c r="E309" s="117"/>
      <c r="F309" s="120"/>
    </row>
    <row r="310" spans="1:6">
      <c r="A310" s="106"/>
      <c r="B310" s="117"/>
      <c r="C310" s="117"/>
      <c r="D310" s="117"/>
      <c r="E310" s="117"/>
      <c r="F310" s="120"/>
    </row>
    <row r="311" spans="1:6">
      <c r="A311" s="106"/>
      <c r="B311" s="117"/>
      <c r="C311" s="117"/>
      <c r="D311" s="117"/>
      <c r="E311" s="117"/>
      <c r="F311" s="120"/>
    </row>
    <row r="312" spans="1:6">
      <c r="A312" s="106"/>
      <c r="B312" s="117"/>
      <c r="C312" s="117"/>
      <c r="D312" s="117"/>
      <c r="E312" s="117"/>
      <c r="F312" s="120"/>
    </row>
    <row r="313" spans="1:6">
      <c r="A313" s="106"/>
      <c r="B313" s="117"/>
      <c r="C313" s="117"/>
      <c r="D313" s="117"/>
      <c r="E313" s="117"/>
      <c r="F313" s="120"/>
    </row>
    <row r="314" spans="1:6">
      <c r="A314" s="106"/>
      <c r="B314" s="117"/>
      <c r="C314" s="117"/>
      <c r="D314" s="117"/>
      <c r="E314" s="117"/>
      <c r="F314" s="120"/>
    </row>
    <row r="315" spans="1:6">
      <c r="A315" s="106"/>
      <c r="B315" s="117"/>
      <c r="C315" s="117"/>
      <c r="D315" s="117"/>
      <c r="E315" s="117"/>
      <c r="F315" s="120"/>
    </row>
    <row r="316" spans="1:6">
      <c r="A316" s="106"/>
      <c r="B316" s="117"/>
      <c r="C316" s="117"/>
      <c r="D316" s="117"/>
      <c r="E316" s="117"/>
      <c r="F316" s="120"/>
    </row>
    <row r="317" spans="1:6">
      <c r="A317" s="106"/>
      <c r="B317" s="117"/>
      <c r="C317" s="117"/>
      <c r="D317" s="117"/>
      <c r="E317" s="117"/>
      <c r="F317" s="120"/>
    </row>
    <row r="318" spans="1:6">
      <c r="A318" s="106"/>
      <c r="B318" s="117"/>
      <c r="C318" s="117"/>
      <c r="D318" s="117"/>
      <c r="E318" s="117"/>
      <c r="F318" s="120"/>
    </row>
    <row r="319" spans="1:6">
      <c r="A319" s="106"/>
      <c r="B319" s="117"/>
      <c r="C319" s="117"/>
      <c r="D319" s="117"/>
      <c r="E319" s="117"/>
      <c r="F319" s="120"/>
    </row>
    <row r="320" spans="1:6">
      <c r="A320" s="106"/>
      <c r="B320" s="117"/>
      <c r="C320" s="117"/>
      <c r="D320" s="117"/>
      <c r="E320" s="117"/>
      <c r="F320" s="120"/>
    </row>
    <row r="321" spans="1:6">
      <c r="A321" s="106"/>
      <c r="B321" s="117"/>
      <c r="C321" s="117"/>
      <c r="D321" s="117"/>
      <c r="E321" s="117"/>
      <c r="F321" s="120"/>
    </row>
    <row r="322" spans="1:6">
      <c r="A322" s="106"/>
      <c r="B322" s="117"/>
      <c r="C322" s="117"/>
      <c r="D322" s="117"/>
      <c r="E322" s="117"/>
      <c r="F322" s="120"/>
    </row>
    <row r="323" spans="1:6">
      <c r="A323" s="106"/>
      <c r="B323" s="117"/>
      <c r="C323" s="117"/>
      <c r="D323" s="117"/>
      <c r="E323" s="117"/>
      <c r="F323" s="120"/>
    </row>
    <row r="324" spans="1:6">
      <c r="A324" s="106"/>
      <c r="B324" s="117"/>
      <c r="C324" s="117"/>
      <c r="D324" s="117"/>
      <c r="E324" s="117"/>
      <c r="F324" s="120"/>
    </row>
    <row r="325" spans="1:6">
      <c r="A325" s="106"/>
      <c r="B325" s="117"/>
      <c r="C325" s="117"/>
      <c r="D325" s="117"/>
      <c r="E325" s="117"/>
      <c r="F325" s="120"/>
    </row>
    <row r="326" spans="1:6">
      <c r="A326" s="106"/>
      <c r="B326" s="117"/>
      <c r="C326" s="117"/>
      <c r="D326" s="117"/>
      <c r="E326" s="117"/>
      <c r="F326" s="120"/>
    </row>
    <row r="327" spans="1:6">
      <c r="A327" s="106"/>
      <c r="B327" s="117"/>
      <c r="C327" s="117"/>
      <c r="D327" s="117"/>
      <c r="E327" s="117"/>
      <c r="F327" s="120"/>
    </row>
    <row r="328" spans="1:6">
      <c r="A328" s="106"/>
      <c r="B328" s="117"/>
      <c r="C328" s="117"/>
      <c r="D328" s="117"/>
      <c r="E328" s="117"/>
      <c r="F328" s="120"/>
    </row>
    <row r="329" spans="1:6">
      <c r="A329" s="106"/>
      <c r="B329" s="117"/>
      <c r="C329" s="117"/>
      <c r="D329" s="117"/>
      <c r="E329" s="117"/>
      <c r="F329" s="120"/>
    </row>
    <row r="330" spans="1:6">
      <c r="A330" s="106"/>
      <c r="B330" s="117"/>
      <c r="C330" s="117"/>
      <c r="D330" s="117"/>
      <c r="E330" s="117"/>
      <c r="F330" s="120"/>
    </row>
    <row r="331" spans="1:6">
      <c r="A331" s="106"/>
      <c r="B331" s="117"/>
      <c r="C331" s="117"/>
      <c r="D331" s="117"/>
      <c r="E331" s="117"/>
      <c r="F331" s="120"/>
    </row>
    <row r="332" spans="1:6">
      <c r="A332" s="106"/>
      <c r="B332" s="117"/>
      <c r="C332" s="117"/>
      <c r="D332" s="117"/>
      <c r="E332" s="117"/>
      <c r="F332" s="120"/>
    </row>
    <row r="333" spans="1:6">
      <c r="A333" s="106"/>
      <c r="B333" s="117"/>
      <c r="C333" s="117"/>
      <c r="D333" s="117"/>
      <c r="E333" s="117"/>
      <c r="F333" s="120"/>
    </row>
    <row r="334" spans="1:6">
      <c r="A334" s="106"/>
      <c r="B334" s="117"/>
      <c r="C334" s="117"/>
      <c r="D334" s="117"/>
      <c r="E334" s="117"/>
      <c r="F334" s="120"/>
    </row>
    <row r="335" spans="1:6">
      <c r="A335" s="106"/>
      <c r="B335" s="117"/>
      <c r="C335" s="117"/>
      <c r="D335" s="117"/>
      <c r="E335" s="117"/>
      <c r="F335" s="120"/>
    </row>
    <row r="336" spans="1:6">
      <c r="A336" s="106"/>
      <c r="B336" s="117"/>
      <c r="C336" s="117"/>
      <c r="D336" s="117"/>
      <c r="E336" s="117"/>
      <c r="F336" s="120"/>
    </row>
    <row r="337" spans="1:6">
      <c r="A337" s="106"/>
      <c r="B337" s="117"/>
      <c r="C337" s="117"/>
      <c r="D337" s="117"/>
      <c r="E337" s="117"/>
      <c r="F337" s="120"/>
    </row>
    <row r="338" spans="1:6">
      <c r="A338" s="106"/>
      <c r="B338" s="117"/>
      <c r="C338" s="117"/>
      <c r="D338" s="117"/>
      <c r="E338" s="117"/>
      <c r="F338" s="120"/>
    </row>
    <row r="339" spans="1:6">
      <c r="A339" s="106"/>
      <c r="B339" s="117"/>
      <c r="C339" s="117"/>
      <c r="D339" s="117"/>
      <c r="E339" s="117"/>
      <c r="F339" s="120"/>
    </row>
    <row r="340" spans="1:6">
      <c r="A340" s="106"/>
      <c r="B340" s="117"/>
      <c r="C340" s="117"/>
      <c r="D340" s="117"/>
      <c r="E340" s="117"/>
      <c r="F340" s="120"/>
    </row>
    <row r="341" spans="1:6">
      <c r="A341" s="106"/>
      <c r="B341" s="117"/>
      <c r="C341" s="117"/>
      <c r="D341" s="117"/>
      <c r="E341" s="117"/>
      <c r="F341" s="120"/>
    </row>
    <row r="342" spans="1:6">
      <c r="A342" s="106"/>
      <c r="B342" s="117"/>
      <c r="C342" s="117"/>
      <c r="D342" s="117"/>
      <c r="E342" s="117"/>
      <c r="F342" s="120"/>
    </row>
    <row r="343" spans="1:6">
      <c r="A343" s="106"/>
      <c r="B343" s="117"/>
      <c r="C343" s="117"/>
      <c r="D343" s="117"/>
      <c r="E343" s="117"/>
      <c r="F343" s="120"/>
    </row>
    <row r="344" spans="1:6">
      <c r="A344" s="106"/>
      <c r="B344" s="117"/>
      <c r="C344" s="117"/>
      <c r="D344" s="117"/>
      <c r="E344" s="117"/>
      <c r="F344" s="120"/>
    </row>
    <row r="345" spans="1:6">
      <c r="A345" s="106"/>
      <c r="B345" s="117"/>
      <c r="C345" s="117"/>
      <c r="D345" s="117"/>
      <c r="E345" s="117"/>
      <c r="F345" s="120"/>
    </row>
    <row r="346" spans="1:6">
      <c r="A346" s="106"/>
      <c r="B346" s="117"/>
      <c r="C346" s="117"/>
      <c r="D346" s="117"/>
      <c r="E346" s="117"/>
      <c r="F346" s="120"/>
    </row>
    <row r="347" spans="1:6">
      <c r="A347" s="106"/>
      <c r="B347" s="117"/>
      <c r="C347" s="117"/>
      <c r="D347" s="117"/>
      <c r="E347" s="117"/>
      <c r="F347" s="120"/>
    </row>
    <row r="348" spans="1:6">
      <c r="A348" s="106"/>
      <c r="B348" s="117"/>
      <c r="C348" s="117"/>
      <c r="D348" s="117"/>
      <c r="E348" s="117"/>
      <c r="F348" s="120"/>
    </row>
    <row r="349" spans="1:6">
      <c r="A349" s="106"/>
      <c r="B349" s="117"/>
      <c r="C349" s="117"/>
      <c r="D349" s="117"/>
      <c r="E349" s="117"/>
      <c r="F349" s="120"/>
    </row>
    <row r="350" spans="1:6">
      <c r="A350" s="106"/>
      <c r="B350" s="117"/>
      <c r="C350" s="117"/>
      <c r="D350" s="117"/>
      <c r="E350" s="117"/>
      <c r="F350" s="120"/>
    </row>
    <row r="351" spans="1:6">
      <c r="A351" s="106"/>
      <c r="B351" s="117"/>
      <c r="C351" s="117"/>
      <c r="D351" s="117"/>
      <c r="E351" s="117"/>
      <c r="F351" s="120"/>
    </row>
    <row r="352" spans="1:6">
      <c r="A352" s="106"/>
      <c r="B352" s="117"/>
      <c r="C352" s="117"/>
      <c r="D352" s="117"/>
      <c r="E352" s="117"/>
      <c r="F352" s="120"/>
    </row>
    <row r="353" spans="1:6">
      <c r="A353" s="106"/>
      <c r="B353" s="117"/>
      <c r="C353" s="117"/>
      <c r="D353" s="117"/>
      <c r="E353" s="117"/>
      <c r="F353" s="120"/>
    </row>
    <row r="354" spans="1:6">
      <c r="A354" s="106"/>
      <c r="B354" s="117"/>
      <c r="C354" s="117"/>
      <c r="D354" s="117"/>
      <c r="E354" s="117"/>
      <c r="F354" s="120"/>
    </row>
    <row r="355" spans="1:6">
      <c r="A355" s="106"/>
      <c r="B355" s="117"/>
      <c r="C355" s="117"/>
      <c r="D355" s="117"/>
      <c r="E355" s="117"/>
      <c r="F355" s="120"/>
    </row>
    <row r="356" spans="1:6">
      <c r="A356" s="106"/>
      <c r="B356" s="117"/>
      <c r="C356" s="117"/>
      <c r="D356" s="117"/>
      <c r="E356" s="117"/>
      <c r="F356" s="120"/>
    </row>
    <row r="357" spans="1:6">
      <c r="A357" s="106"/>
      <c r="B357" s="117"/>
      <c r="C357" s="117"/>
      <c r="D357" s="117"/>
      <c r="E357" s="117"/>
      <c r="F357" s="120"/>
    </row>
    <row r="358" spans="1:6">
      <c r="A358" s="106"/>
      <c r="B358" s="117"/>
      <c r="C358" s="117"/>
      <c r="D358" s="117"/>
      <c r="E358" s="117"/>
      <c r="F358" s="120"/>
    </row>
    <row r="359" spans="1:6">
      <c r="A359" s="106"/>
      <c r="B359" s="117"/>
      <c r="C359" s="117"/>
      <c r="D359" s="117"/>
      <c r="E359" s="117"/>
      <c r="F359" s="120"/>
    </row>
    <row r="360" spans="1:6">
      <c r="A360" s="106"/>
      <c r="B360" s="117"/>
      <c r="C360" s="117"/>
      <c r="D360" s="117"/>
      <c r="E360" s="117"/>
      <c r="F360" s="120"/>
    </row>
    <row r="361" spans="1:6">
      <c r="A361" s="106"/>
      <c r="B361" s="117"/>
      <c r="C361" s="117"/>
      <c r="D361" s="117"/>
      <c r="E361" s="117"/>
      <c r="F361" s="120"/>
    </row>
    <row r="362" spans="1:6">
      <c r="A362" s="106"/>
      <c r="B362" s="117"/>
      <c r="C362" s="117"/>
      <c r="D362" s="117"/>
      <c r="E362" s="117"/>
      <c r="F362" s="120"/>
    </row>
    <row r="363" spans="1:6">
      <c r="A363" s="106"/>
      <c r="B363" s="117"/>
      <c r="C363" s="117"/>
      <c r="D363" s="117"/>
      <c r="E363" s="117"/>
      <c r="F363" s="120"/>
    </row>
    <row r="364" spans="1:6">
      <c r="A364" s="106"/>
      <c r="B364" s="117"/>
      <c r="C364" s="117"/>
      <c r="D364" s="117"/>
      <c r="E364" s="117"/>
      <c r="F364" s="120"/>
    </row>
    <row r="365" spans="1:6">
      <c r="A365" s="106"/>
      <c r="B365" s="117"/>
      <c r="C365" s="117"/>
      <c r="D365" s="117"/>
      <c r="E365" s="117"/>
      <c r="F365" s="120"/>
    </row>
    <row r="366" spans="1:6">
      <c r="A366" s="106"/>
      <c r="B366" s="117"/>
      <c r="C366" s="117"/>
      <c r="D366" s="117"/>
      <c r="E366" s="117"/>
      <c r="F366" s="120"/>
    </row>
    <row r="367" spans="1:6">
      <c r="A367" s="106"/>
      <c r="B367" s="117"/>
      <c r="C367" s="117"/>
      <c r="D367" s="117"/>
      <c r="E367" s="117"/>
      <c r="F367" s="120"/>
    </row>
    <row r="368" spans="1:6">
      <c r="A368" s="106"/>
      <c r="B368" s="117"/>
      <c r="C368" s="117"/>
      <c r="D368" s="117"/>
      <c r="E368" s="117"/>
      <c r="F368" s="120"/>
    </row>
    <row r="369" spans="1:6">
      <c r="A369" s="106"/>
      <c r="B369" s="117"/>
      <c r="C369" s="117"/>
      <c r="D369" s="117"/>
      <c r="E369" s="117"/>
      <c r="F369" s="120"/>
    </row>
    <row r="370" spans="1:6">
      <c r="A370" s="106"/>
      <c r="B370" s="117"/>
      <c r="C370" s="117"/>
      <c r="D370" s="117"/>
      <c r="E370" s="117"/>
      <c r="F370" s="120"/>
    </row>
    <row r="371" spans="1:6">
      <c r="A371" s="106"/>
      <c r="B371" s="117"/>
      <c r="C371" s="117"/>
      <c r="D371" s="117"/>
      <c r="E371" s="117"/>
      <c r="F371" s="120"/>
    </row>
    <row r="372" spans="1:6">
      <c r="A372" s="106"/>
      <c r="B372" s="117"/>
      <c r="C372" s="117"/>
      <c r="D372" s="117"/>
      <c r="E372" s="117"/>
      <c r="F372" s="120"/>
    </row>
    <row r="373" spans="1:6">
      <c r="A373" s="106"/>
      <c r="B373" s="117"/>
      <c r="C373" s="117"/>
      <c r="D373" s="117"/>
      <c r="E373" s="117"/>
      <c r="F373" s="120"/>
    </row>
    <row r="374" spans="1:6">
      <c r="A374" s="106"/>
      <c r="B374" s="117"/>
      <c r="C374" s="117"/>
      <c r="D374" s="117"/>
      <c r="E374" s="117"/>
      <c r="F374" s="120"/>
    </row>
    <row r="375" spans="1:6">
      <c r="A375" s="106"/>
      <c r="B375" s="117"/>
      <c r="C375" s="117"/>
      <c r="D375" s="117"/>
      <c r="E375" s="117"/>
      <c r="F375" s="120"/>
    </row>
    <row r="376" spans="1:6">
      <c r="A376" s="106"/>
      <c r="B376" s="117"/>
      <c r="C376" s="117"/>
      <c r="D376" s="117"/>
      <c r="E376" s="117"/>
      <c r="F376" s="120"/>
    </row>
    <row r="377" spans="1:6">
      <c r="A377" s="106"/>
      <c r="B377" s="117"/>
      <c r="C377" s="117"/>
      <c r="D377" s="117"/>
      <c r="E377" s="117"/>
      <c r="F377" s="120"/>
    </row>
    <row r="378" spans="1:6">
      <c r="A378" s="106"/>
      <c r="B378" s="117"/>
      <c r="C378" s="117"/>
      <c r="D378" s="117"/>
      <c r="E378" s="117"/>
      <c r="F378" s="120"/>
    </row>
    <row r="379" spans="1:6">
      <c r="A379" s="106"/>
      <c r="B379" s="117"/>
      <c r="C379" s="117"/>
      <c r="D379" s="117"/>
      <c r="E379" s="117"/>
      <c r="F379" s="120"/>
    </row>
    <row r="380" spans="1:6">
      <c r="A380" s="106"/>
      <c r="B380" s="117"/>
      <c r="C380" s="117"/>
      <c r="D380" s="117"/>
      <c r="E380" s="117"/>
      <c r="F380" s="120"/>
    </row>
    <row r="381" spans="1:6">
      <c r="A381" s="106"/>
      <c r="B381" s="117"/>
      <c r="C381" s="117"/>
      <c r="D381" s="117"/>
      <c r="E381" s="117"/>
      <c r="F381" s="120"/>
    </row>
    <row r="382" spans="1:6">
      <c r="A382" s="106"/>
      <c r="B382" s="117"/>
      <c r="C382" s="117"/>
      <c r="D382" s="117"/>
      <c r="E382" s="117"/>
      <c r="F382" s="120"/>
    </row>
    <row r="383" spans="1:6">
      <c r="A383" s="106"/>
      <c r="B383" s="117"/>
      <c r="C383" s="117"/>
      <c r="D383" s="117"/>
      <c r="E383" s="117"/>
      <c r="F383" s="120"/>
    </row>
    <row r="384" spans="1:6">
      <c r="A384" s="106"/>
      <c r="B384" s="117"/>
      <c r="C384" s="117"/>
      <c r="D384" s="117"/>
      <c r="E384" s="117"/>
      <c r="F384" s="120"/>
    </row>
    <row r="385" spans="1:6">
      <c r="A385" s="106"/>
      <c r="B385" s="117"/>
      <c r="C385" s="117"/>
      <c r="D385" s="117"/>
      <c r="E385" s="117"/>
      <c r="F385" s="120"/>
    </row>
    <row r="386" spans="1:6">
      <c r="A386" s="106"/>
      <c r="B386" s="117"/>
      <c r="C386" s="117"/>
      <c r="D386" s="117"/>
      <c r="E386" s="117"/>
      <c r="F386" s="120"/>
    </row>
    <row r="387" spans="1:6">
      <c r="A387" s="106"/>
      <c r="B387" s="117"/>
      <c r="C387" s="117"/>
      <c r="D387" s="117"/>
      <c r="E387" s="117"/>
      <c r="F387" s="120"/>
    </row>
    <row r="388" spans="1:6">
      <c r="A388" s="106"/>
      <c r="B388" s="117"/>
      <c r="C388" s="117"/>
      <c r="D388" s="117"/>
      <c r="E388" s="117"/>
      <c r="F388" s="120"/>
    </row>
    <row r="389" spans="1:6">
      <c r="A389" s="106"/>
      <c r="B389" s="117"/>
      <c r="C389" s="117"/>
      <c r="D389" s="117"/>
      <c r="E389" s="117"/>
      <c r="F389" s="120"/>
    </row>
    <row r="390" spans="1:6">
      <c r="A390" s="106"/>
      <c r="B390" s="117"/>
      <c r="C390" s="117"/>
      <c r="D390" s="117"/>
      <c r="E390" s="117"/>
      <c r="F390" s="120"/>
    </row>
    <row r="391" spans="1:6">
      <c r="A391" s="106"/>
      <c r="B391" s="117"/>
      <c r="C391" s="117"/>
      <c r="D391" s="117"/>
      <c r="E391" s="117"/>
      <c r="F391" s="120"/>
    </row>
    <row r="392" spans="1:6">
      <c r="A392" s="106"/>
      <c r="B392" s="117"/>
      <c r="C392" s="117"/>
      <c r="D392" s="117"/>
      <c r="E392" s="117"/>
      <c r="F392" s="120"/>
    </row>
    <row r="393" spans="1:6">
      <c r="A393" s="106"/>
      <c r="B393" s="117"/>
      <c r="C393" s="117"/>
      <c r="D393" s="117"/>
      <c r="E393" s="117"/>
      <c r="F393" s="120"/>
    </row>
    <row r="394" spans="1:6">
      <c r="A394" s="106"/>
      <c r="B394" s="117"/>
      <c r="C394" s="117"/>
      <c r="D394" s="117"/>
      <c r="E394" s="117"/>
      <c r="F394" s="120"/>
    </row>
    <row r="395" spans="1:6">
      <c r="A395" s="106"/>
      <c r="B395" s="117"/>
      <c r="C395" s="117"/>
      <c r="D395" s="117"/>
      <c r="E395" s="117"/>
      <c r="F395" s="120"/>
    </row>
    <row r="396" spans="1:6">
      <c r="A396" s="106"/>
      <c r="B396" s="117"/>
      <c r="C396" s="117"/>
      <c r="D396" s="117"/>
      <c r="E396" s="117"/>
      <c r="F396" s="120"/>
    </row>
    <row r="397" spans="1:6">
      <c r="A397" s="106"/>
      <c r="B397" s="117"/>
      <c r="C397" s="117"/>
      <c r="D397" s="117"/>
      <c r="E397" s="117"/>
      <c r="F397" s="120"/>
    </row>
    <row r="398" spans="1:6">
      <c r="A398" s="106"/>
      <c r="B398" s="117"/>
      <c r="C398" s="117"/>
      <c r="D398" s="117"/>
      <c r="E398" s="117"/>
      <c r="F398" s="120"/>
    </row>
    <row r="399" spans="1:6">
      <c r="A399" s="106"/>
      <c r="B399" s="117"/>
      <c r="C399" s="117"/>
      <c r="D399" s="117"/>
      <c r="E399" s="117"/>
      <c r="F399" s="120"/>
    </row>
    <row r="400" spans="1:6">
      <c r="A400" s="106"/>
      <c r="B400" s="117"/>
      <c r="C400" s="117"/>
      <c r="D400" s="117"/>
      <c r="E400" s="117"/>
      <c r="F400" s="120"/>
    </row>
    <row r="401" spans="1:6">
      <c r="A401" s="106"/>
      <c r="B401" s="117"/>
      <c r="C401" s="117"/>
      <c r="D401" s="117"/>
      <c r="E401" s="117"/>
      <c r="F401" s="120"/>
    </row>
    <row r="402" spans="1:6">
      <c r="A402" s="106"/>
      <c r="B402" s="117"/>
      <c r="C402" s="117"/>
      <c r="D402" s="117"/>
      <c r="E402" s="117"/>
      <c r="F402" s="120"/>
    </row>
    <row r="403" spans="1:6">
      <c r="A403" s="106"/>
      <c r="B403" s="117"/>
      <c r="C403" s="117"/>
      <c r="D403" s="117"/>
      <c r="E403" s="117"/>
      <c r="F403" s="120"/>
    </row>
    <row r="404" spans="1:6">
      <c r="A404" s="106"/>
      <c r="B404" s="117"/>
      <c r="C404" s="117"/>
      <c r="D404" s="117"/>
      <c r="E404" s="117"/>
      <c r="F404" s="120"/>
    </row>
    <row r="405" spans="1:6">
      <c r="A405" s="106"/>
      <c r="B405" s="117"/>
      <c r="C405" s="117"/>
      <c r="D405" s="117"/>
      <c r="E405" s="117"/>
      <c r="F405" s="120"/>
    </row>
    <row r="406" spans="1:6">
      <c r="A406" s="106"/>
      <c r="B406" s="117"/>
      <c r="C406" s="117"/>
      <c r="D406" s="117"/>
      <c r="E406" s="117"/>
      <c r="F406" s="120"/>
    </row>
    <row r="407" spans="1:6">
      <c r="A407" s="106"/>
      <c r="B407" s="117"/>
      <c r="C407" s="117"/>
      <c r="D407" s="117"/>
      <c r="E407" s="117"/>
      <c r="F407" s="120"/>
    </row>
    <row r="408" spans="1:6">
      <c r="A408" s="106"/>
      <c r="B408" s="117"/>
      <c r="C408" s="117"/>
      <c r="D408" s="117"/>
      <c r="E408" s="117"/>
      <c r="F408" s="120"/>
    </row>
    <row r="409" spans="1:6">
      <c r="A409" s="106"/>
      <c r="B409" s="117"/>
      <c r="C409" s="117"/>
      <c r="D409" s="117"/>
      <c r="E409" s="117"/>
      <c r="F409" s="120"/>
    </row>
    <row r="410" spans="1:6">
      <c r="A410" s="106"/>
      <c r="B410" s="117"/>
      <c r="C410" s="117"/>
      <c r="D410" s="117"/>
      <c r="E410" s="117"/>
      <c r="F410" s="120"/>
    </row>
    <row r="411" spans="1:6">
      <c r="A411" s="106"/>
      <c r="B411" s="117"/>
      <c r="C411" s="117"/>
      <c r="D411" s="117"/>
      <c r="E411" s="117"/>
      <c r="F411" s="120"/>
    </row>
    <row r="412" spans="1:6">
      <c r="A412" s="106"/>
      <c r="B412" s="117"/>
      <c r="C412" s="117"/>
      <c r="D412" s="117"/>
      <c r="E412" s="117"/>
      <c r="F412" s="120"/>
    </row>
    <row r="413" spans="1:6">
      <c r="A413" s="106"/>
      <c r="B413" s="117"/>
      <c r="C413" s="117"/>
      <c r="D413" s="117"/>
      <c r="E413" s="117"/>
      <c r="F413" s="120"/>
    </row>
    <row r="414" spans="1:6">
      <c r="A414" s="106"/>
      <c r="B414" s="117"/>
      <c r="C414" s="117"/>
      <c r="D414" s="117"/>
      <c r="E414" s="117"/>
      <c r="F414" s="120"/>
    </row>
    <row r="415" spans="1:6">
      <c r="A415" s="106"/>
      <c r="B415" s="117"/>
      <c r="C415" s="117"/>
      <c r="D415" s="117"/>
      <c r="E415" s="117"/>
      <c r="F415" s="120"/>
    </row>
    <row r="416" spans="1:6">
      <c r="A416" s="106"/>
      <c r="B416" s="117"/>
      <c r="C416" s="117"/>
      <c r="D416" s="117"/>
      <c r="E416" s="117"/>
      <c r="F416" s="120"/>
    </row>
    <row r="417" spans="1:6">
      <c r="A417" s="106"/>
      <c r="B417" s="117"/>
      <c r="C417" s="117"/>
      <c r="D417" s="117"/>
      <c r="E417" s="117"/>
      <c r="F417" s="120"/>
    </row>
    <row r="418" spans="1:6">
      <c r="A418" s="106"/>
      <c r="B418" s="117"/>
      <c r="C418" s="117"/>
      <c r="D418" s="117"/>
      <c r="E418" s="117"/>
      <c r="F418" s="120"/>
    </row>
    <row r="419" spans="1:6">
      <c r="A419" s="106"/>
      <c r="B419" s="117"/>
      <c r="C419" s="117"/>
      <c r="D419" s="117"/>
      <c r="E419" s="117"/>
      <c r="F419" s="120"/>
    </row>
    <row r="420" spans="1:6">
      <c r="A420" s="106"/>
      <c r="B420" s="117"/>
      <c r="C420" s="117"/>
      <c r="D420" s="117"/>
      <c r="E420" s="117"/>
      <c r="F420" s="120"/>
    </row>
    <row r="421" spans="1:6">
      <c r="A421" s="106"/>
      <c r="B421" s="117"/>
      <c r="C421" s="117"/>
      <c r="D421" s="117"/>
      <c r="E421" s="117"/>
      <c r="F421" s="120"/>
    </row>
    <row r="422" spans="1:6">
      <c r="A422" s="106"/>
      <c r="B422" s="117"/>
      <c r="C422" s="117"/>
      <c r="D422" s="117"/>
      <c r="E422" s="117"/>
      <c r="F422" s="120"/>
    </row>
    <row r="423" spans="1:6">
      <c r="A423" s="106"/>
      <c r="B423" s="117"/>
      <c r="C423" s="117"/>
      <c r="D423" s="117"/>
      <c r="E423" s="117"/>
      <c r="F423" s="120"/>
    </row>
    <row r="424" spans="1:6">
      <c r="A424" s="106"/>
      <c r="B424" s="117"/>
      <c r="C424" s="117"/>
      <c r="D424" s="117"/>
      <c r="E424" s="117"/>
      <c r="F424" s="120"/>
    </row>
    <row r="425" spans="1:6">
      <c r="A425" s="106"/>
      <c r="B425" s="117"/>
      <c r="C425" s="117"/>
      <c r="D425" s="117"/>
      <c r="E425" s="117"/>
      <c r="F425" s="120"/>
    </row>
    <row r="426" spans="1:6">
      <c r="A426" s="106"/>
      <c r="B426" s="117"/>
      <c r="C426" s="117"/>
      <c r="D426" s="117"/>
      <c r="E426" s="117"/>
      <c r="F426" s="120"/>
    </row>
    <row r="427" spans="1:6">
      <c r="A427" s="106"/>
      <c r="B427" s="117"/>
      <c r="C427" s="117"/>
      <c r="D427" s="117"/>
      <c r="E427" s="117"/>
      <c r="F427" s="120"/>
    </row>
    <row r="428" spans="1:6">
      <c r="A428" s="106"/>
      <c r="B428" s="117"/>
      <c r="C428" s="117"/>
      <c r="D428" s="117"/>
      <c r="E428" s="117"/>
      <c r="F428" s="120"/>
    </row>
    <row r="429" spans="1:6">
      <c r="A429" s="106"/>
      <c r="B429" s="117"/>
      <c r="C429" s="117"/>
      <c r="D429" s="117"/>
      <c r="E429" s="117"/>
      <c r="F429" s="120"/>
    </row>
    <row r="430" spans="1:6">
      <c r="A430" s="106"/>
      <c r="B430" s="117"/>
      <c r="C430" s="117"/>
      <c r="D430" s="117"/>
      <c r="E430" s="117"/>
      <c r="F430" s="120"/>
    </row>
    <row r="431" spans="1:6">
      <c r="A431" s="106"/>
      <c r="B431" s="117"/>
      <c r="C431" s="117"/>
      <c r="D431" s="117"/>
      <c r="E431" s="117"/>
      <c r="F431" s="120"/>
    </row>
    <row r="432" spans="1:6">
      <c r="A432" s="106"/>
      <c r="B432" s="117"/>
      <c r="C432" s="117"/>
      <c r="D432" s="117"/>
      <c r="E432" s="117"/>
      <c r="F432" s="120"/>
    </row>
    <row r="433" spans="1:6">
      <c r="A433" s="106"/>
      <c r="B433" s="117"/>
      <c r="C433" s="117"/>
      <c r="D433" s="117"/>
      <c r="E433" s="117"/>
      <c r="F433" s="120"/>
    </row>
    <row r="434" spans="1:6">
      <c r="A434" s="106"/>
      <c r="B434" s="117"/>
      <c r="C434" s="117"/>
      <c r="D434" s="117"/>
      <c r="E434" s="117"/>
      <c r="F434" s="120"/>
    </row>
    <row r="435" spans="1:6">
      <c r="A435" s="106"/>
      <c r="B435" s="117"/>
      <c r="C435" s="117"/>
      <c r="D435" s="117"/>
      <c r="E435" s="117"/>
      <c r="F435" s="120"/>
    </row>
    <row r="436" spans="1:6">
      <c r="A436" s="106"/>
      <c r="B436" s="117"/>
      <c r="C436" s="117"/>
      <c r="D436" s="117"/>
      <c r="E436" s="117"/>
      <c r="F436" s="120"/>
    </row>
    <row r="437" spans="1:6">
      <c r="A437" s="106"/>
      <c r="B437" s="117"/>
      <c r="C437" s="117"/>
      <c r="D437" s="117"/>
      <c r="E437" s="117"/>
      <c r="F437" s="120"/>
    </row>
    <row r="438" spans="1:6">
      <c r="A438" s="106"/>
      <c r="B438" s="117"/>
      <c r="C438" s="117"/>
      <c r="D438" s="117"/>
      <c r="E438" s="117"/>
      <c r="F438" s="120"/>
    </row>
    <row r="439" spans="1:6">
      <c r="A439" s="106"/>
      <c r="B439" s="117"/>
      <c r="C439" s="117"/>
      <c r="D439" s="117"/>
      <c r="E439" s="117"/>
      <c r="F439" s="120"/>
    </row>
    <row r="440" spans="1:6">
      <c r="A440" s="106"/>
      <c r="B440" s="117"/>
      <c r="C440" s="117"/>
      <c r="D440" s="117"/>
      <c r="E440" s="117"/>
      <c r="F440" s="120"/>
    </row>
    <row r="441" spans="1:6">
      <c r="A441" s="106"/>
      <c r="B441" s="117"/>
      <c r="C441" s="117"/>
      <c r="D441" s="117"/>
      <c r="E441" s="117"/>
      <c r="F441" s="120"/>
    </row>
    <row r="442" spans="1:6">
      <c r="A442" s="106"/>
      <c r="B442" s="117"/>
      <c r="C442" s="117"/>
      <c r="D442" s="117"/>
      <c r="E442" s="117"/>
      <c r="F442" s="120"/>
    </row>
    <row r="443" spans="1:6">
      <c r="A443" s="106"/>
      <c r="B443" s="117"/>
      <c r="C443" s="117"/>
      <c r="D443" s="117"/>
      <c r="E443" s="117"/>
      <c r="F443" s="120"/>
    </row>
    <row r="444" spans="1:6">
      <c r="A444" s="106"/>
      <c r="B444" s="117"/>
      <c r="C444" s="117"/>
      <c r="D444" s="117"/>
      <c r="E444" s="117"/>
      <c r="F444" s="120"/>
    </row>
    <row r="445" spans="1:6">
      <c r="A445" s="106"/>
      <c r="B445" s="117"/>
      <c r="C445" s="117"/>
      <c r="D445" s="117"/>
      <c r="E445" s="117"/>
      <c r="F445" s="120"/>
    </row>
    <row r="446" spans="1:6">
      <c r="A446" s="106"/>
      <c r="B446" s="117"/>
      <c r="C446" s="117"/>
      <c r="D446" s="117"/>
      <c r="E446" s="117"/>
      <c r="F446" s="120"/>
    </row>
    <row r="447" spans="1:6">
      <c r="A447" s="106"/>
      <c r="B447" s="117"/>
      <c r="C447" s="117"/>
      <c r="D447" s="117"/>
      <c r="E447" s="117"/>
      <c r="F447" s="120"/>
    </row>
    <row r="448" spans="1:6">
      <c r="A448" s="106"/>
      <c r="B448" s="117"/>
      <c r="C448" s="117"/>
      <c r="D448" s="117"/>
      <c r="E448" s="117"/>
      <c r="F448" s="120"/>
    </row>
    <row r="449" spans="1:6">
      <c r="A449" s="106"/>
      <c r="B449" s="117"/>
      <c r="C449" s="117"/>
      <c r="D449" s="117"/>
      <c r="E449" s="117"/>
      <c r="F449" s="120"/>
    </row>
    <row r="450" spans="1:6">
      <c r="A450" s="106"/>
      <c r="B450" s="117"/>
      <c r="C450" s="117"/>
      <c r="D450" s="117"/>
      <c r="E450" s="117"/>
      <c r="F450" s="120"/>
    </row>
    <row r="451" spans="1:6">
      <c r="A451" s="106"/>
      <c r="B451" s="117"/>
      <c r="C451" s="117"/>
      <c r="D451" s="117"/>
      <c r="E451" s="117"/>
      <c r="F451" s="120"/>
    </row>
    <row r="452" spans="1:6">
      <c r="A452" s="106"/>
      <c r="B452" s="117"/>
      <c r="C452" s="117"/>
      <c r="D452" s="117"/>
      <c r="E452" s="117"/>
      <c r="F452" s="120"/>
    </row>
    <row r="453" spans="1:6">
      <c r="A453" s="106"/>
      <c r="B453" s="117"/>
      <c r="C453" s="117"/>
      <c r="D453" s="117"/>
      <c r="E453" s="117"/>
      <c r="F453" s="120"/>
    </row>
    <row r="454" spans="1:6">
      <c r="A454" s="106"/>
      <c r="B454" s="117"/>
      <c r="C454" s="117"/>
      <c r="D454" s="117"/>
      <c r="E454" s="117"/>
      <c r="F454" s="120"/>
    </row>
    <row r="455" spans="1:6">
      <c r="A455" s="106"/>
      <c r="B455" s="117"/>
      <c r="C455" s="117"/>
      <c r="D455" s="117"/>
      <c r="E455" s="117"/>
      <c r="F455" s="120"/>
    </row>
    <row r="456" spans="1:6">
      <c r="A456" s="106"/>
      <c r="B456" s="117"/>
      <c r="C456" s="117"/>
      <c r="D456" s="117"/>
      <c r="E456" s="117"/>
      <c r="F456" s="120"/>
    </row>
    <row r="457" spans="1:6">
      <c r="A457" s="106"/>
      <c r="B457" s="117"/>
      <c r="C457" s="117"/>
      <c r="D457" s="117"/>
      <c r="E457" s="117"/>
      <c r="F457" s="120"/>
    </row>
    <row r="458" spans="1:6">
      <c r="A458" s="106"/>
      <c r="B458" s="117"/>
      <c r="C458" s="117"/>
      <c r="D458" s="117"/>
      <c r="E458" s="117"/>
      <c r="F458" s="120"/>
    </row>
    <row r="459" spans="1:6">
      <c r="A459" s="106"/>
      <c r="B459" s="117"/>
      <c r="C459" s="117"/>
      <c r="D459" s="117"/>
      <c r="E459" s="117"/>
      <c r="F459" s="120"/>
    </row>
    <row r="460" spans="1:6">
      <c r="A460" s="106"/>
      <c r="B460" s="117"/>
      <c r="C460" s="117"/>
      <c r="D460" s="117"/>
      <c r="E460" s="117"/>
      <c r="F460" s="120"/>
    </row>
    <row r="461" spans="1:6">
      <c r="A461" s="106"/>
      <c r="B461" s="117"/>
      <c r="C461" s="117"/>
      <c r="D461" s="117"/>
      <c r="E461" s="117"/>
      <c r="F461" s="120"/>
    </row>
    <row r="462" spans="1:6">
      <c r="A462" s="106"/>
      <c r="B462" s="117"/>
      <c r="C462" s="117"/>
      <c r="D462" s="117"/>
      <c r="E462" s="117"/>
      <c r="F462" s="120"/>
    </row>
    <row r="463" spans="1:6">
      <c r="A463" s="106"/>
      <c r="B463" s="117"/>
      <c r="C463" s="117"/>
      <c r="D463" s="117"/>
      <c r="E463" s="117"/>
      <c r="F463" s="120"/>
    </row>
    <row r="464" spans="1:6">
      <c r="A464" s="106"/>
      <c r="B464" s="117"/>
      <c r="C464" s="117"/>
      <c r="D464" s="117"/>
      <c r="E464" s="117"/>
      <c r="F464" s="120"/>
    </row>
    <row r="465" spans="1:6">
      <c r="A465" s="106"/>
      <c r="B465" s="117"/>
      <c r="C465" s="117"/>
      <c r="D465" s="117"/>
      <c r="E465" s="117"/>
      <c r="F465" s="120"/>
    </row>
    <row r="466" spans="1:6">
      <c r="A466" s="106"/>
      <c r="B466" s="117"/>
      <c r="C466" s="117"/>
      <c r="D466" s="117"/>
      <c r="E466" s="117"/>
      <c r="F466" s="120"/>
    </row>
    <row r="467" spans="1:6">
      <c r="A467" s="106"/>
      <c r="B467" s="117"/>
      <c r="C467" s="117"/>
      <c r="D467" s="117"/>
      <c r="E467" s="117"/>
      <c r="F467" s="120"/>
    </row>
    <row r="468" spans="1:6">
      <c r="A468" s="106"/>
      <c r="B468" s="117"/>
      <c r="C468" s="117"/>
      <c r="D468" s="117"/>
      <c r="E468" s="117"/>
      <c r="F468" s="120"/>
    </row>
    <row r="469" spans="1:6">
      <c r="A469" s="106"/>
      <c r="B469" s="117"/>
      <c r="C469" s="117"/>
      <c r="D469" s="117"/>
      <c r="E469" s="117"/>
      <c r="F469" s="120"/>
    </row>
    <row r="470" spans="1:6">
      <c r="A470" s="106"/>
      <c r="B470" s="117"/>
      <c r="C470" s="117"/>
      <c r="D470" s="117"/>
      <c r="E470" s="117"/>
      <c r="F470" s="120"/>
    </row>
    <row r="471" spans="1:6">
      <c r="A471" s="106"/>
      <c r="B471" s="117"/>
      <c r="C471" s="117"/>
      <c r="D471" s="117"/>
      <c r="E471" s="117"/>
      <c r="F471" s="120"/>
    </row>
    <row r="472" spans="1:6">
      <c r="A472" s="106"/>
      <c r="B472" s="117"/>
      <c r="C472" s="117"/>
      <c r="D472" s="117"/>
      <c r="E472" s="117"/>
      <c r="F472" s="120"/>
    </row>
    <row r="473" spans="1:6">
      <c r="A473" s="106"/>
      <c r="B473" s="117"/>
      <c r="C473" s="117"/>
      <c r="D473" s="117"/>
      <c r="E473" s="117"/>
      <c r="F473" s="120"/>
    </row>
    <row r="474" spans="1:6">
      <c r="A474" s="106"/>
      <c r="B474" s="117"/>
      <c r="C474" s="117"/>
      <c r="D474" s="117"/>
      <c r="E474" s="117"/>
      <c r="F474" s="120"/>
    </row>
    <row r="475" spans="1:6">
      <c r="A475" s="106"/>
      <c r="B475" s="117"/>
      <c r="C475" s="117"/>
      <c r="D475" s="117"/>
      <c r="E475" s="117"/>
      <c r="F475" s="120"/>
    </row>
    <row r="476" spans="1:6">
      <c r="A476" s="106"/>
      <c r="B476" s="117"/>
      <c r="C476" s="117"/>
      <c r="D476" s="117"/>
      <c r="E476" s="117"/>
      <c r="F476" s="120"/>
    </row>
    <row r="477" spans="1:6">
      <c r="A477" s="106"/>
      <c r="B477" s="117"/>
      <c r="C477" s="117"/>
      <c r="D477" s="117"/>
      <c r="E477" s="117"/>
      <c r="F477" s="120"/>
    </row>
    <row r="478" spans="1:6">
      <c r="A478" s="106"/>
      <c r="B478" s="117"/>
      <c r="C478" s="117"/>
      <c r="D478" s="117"/>
      <c r="E478" s="117"/>
      <c r="F478" s="120"/>
    </row>
    <row r="479" spans="1:6">
      <c r="A479" s="106"/>
      <c r="B479" s="117"/>
      <c r="C479" s="117"/>
      <c r="D479" s="117"/>
      <c r="E479" s="117"/>
      <c r="F479" s="120"/>
    </row>
    <row r="480" spans="1:6">
      <c r="A480" s="106"/>
      <c r="B480" s="117"/>
      <c r="C480" s="117"/>
      <c r="D480" s="117"/>
      <c r="E480" s="117"/>
      <c r="F480" s="120"/>
    </row>
    <row r="481" spans="1:6">
      <c r="A481" s="106"/>
      <c r="B481" s="117"/>
      <c r="C481" s="117"/>
      <c r="D481" s="117"/>
      <c r="E481" s="117"/>
      <c r="F481" s="120"/>
    </row>
    <row r="482" spans="1:6">
      <c r="A482" s="106"/>
      <c r="B482" s="117"/>
      <c r="C482" s="117"/>
      <c r="D482" s="117"/>
      <c r="E482" s="117"/>
      <c r="F482" s="120"/>
    </row>
    <row r="483" spans="1:6">
      <c r="A483" s="106"/>
      <c r="B483" s="117"/>
      <c r="C483" s="117"/>
      <c r="D483" s="117"/>
      <c r="E483" s="117"/>
      <c r="F483" s="120"/>
    </row>
    <row r="484" spans="1:6">
      <c r="A484" s="106"/>
      <c r="B484" s="117"/>
      <c r="C484" s="117"/>
      <c r="D484" s="117"/>
      <c r="E484" s="117"/>
      <c r="F484" s="120"/>
    </row>
    <row r="485" spans="1:6">
      <c r="A485" s="106"/>
      <c r="B485" s="117"/>
      <c r="C485" s="117"/>
      <c r="D485" s="117"/>
      <c r="E485" s="117"/>
      <c r="F485" s="120"/>
    </row>
    <row r="486" spans="1:6">
      <c r="A486" s="106"/>
      <c r="B486" s="117"/>
      <c r="C486" s="117"/>
      <c r="D486" s="117"/>
      <c r="E486" s="117"/>
      <c r="F486" s="120"/>
    </row>
    <row r="487" spans="1:6">
      <c r="A487" s="106"/>
      <c r="B487" s="117"/>
      <c r="C487" s="117"/>
      <c r="D487" s="117"/>
      <c r="E487" s="117"/>
      <c r="F487" s="120"/>
    </row>
    <row r="488" spans="1:6">
      <c r="A488" s="106"/>
      <c r="B488" s="117"/>
      <c r="C488" s="117"/>
      <c r="D488" s="117"/>
      <c r="E488" s="117"/>
      <c r="F488" s="120"/>
    </row>
    <row r="489" spans="1:6">
      <c r="A489" s="106"/>
      <c r="B489" s="117"/>
      <c r="C489" s="117"/>
      <c r="D489" s="117"/>
      <c r="E489" s="117"/>
      <c r="F489" s="120"/>
    </row>
    <row r="490" spans="1:6">
      <c r="A490" s="106"/>
      <c r="B490" s="117"/>
      <c r="C490" s="117"/>
      <c r="D490" s="117"/>
      <c r="E490" s="117"/>
      <c r="F490" s="120"/>
    </row>
    <row r="491" spans="1:6">
      <c r="A491" s="106"/>
      <c r="B491" s="117"/>
      <c r="C491" s="117"/>
      <c r="D491" s="117"/>
      <c r="E491" s="117"/>
      <c r="F491" s="120"/>
    </row>
    <row r="492" spans="1:6">
      <c r="A492" s="106"/>
      <c r="B492" s="117"/>
      <c r="C492" s="117"/>
      <c r="D492" s="117"/>
      <c r="E492" s="117"/>
      <c r="F492" s="120"/>
    </row>
    <row r="493" spans="1:6">
      <c r="A493" s="106"/>
      <c r="B493" s="117"/>
      <c r="C493" s="117"/>
      <c r="D493" s="117"/>
      <c r="E493" s="117"/>
      <c r="F493" s="120"/>
    </row>
    <row r="494" spans="1:6">
      <c r="A494" s="106"/>
      <c r="B494" s="117"/>
      <c r="C494" s="117"/>
      <c r="D494" s="117"/>
      <c r="E494" s="117"/>
      <c r="F494" s="120"/>
    </row>
    <row r="495" spans="1:6">
      <c r="A495" s="106"/>
      <c r="B495" s="117"/>
      <c r="C495" s="117"/>
      <c r="D495" s="117"/>
      <c r="E495" s="117"/>
      <c r="F495" s="120"/>
    </row>
    <row r="496" spans="1:6">
      <c r="A496" s="106"/>
      <c r="B496" s="117"/>
      <c r="C496" s="117"/>
      <c r="D496" s="117"/>
      <c r="E496" s="117"/>
      <c r="F496" s="120"/>
    </row>
    <row r="497" spans="1:6">
      <c r="A497" s="106"/>
      <c r="B497" s="117"/>
      <c r="C497" s="117"/>
      <c r="D497" s="117"/>
      <c r="E497" s="117"/>
      <c r="F497" s="120"/>
    </row>
    <row r="498" spans="1:6">
      <c r="A498" s="106"/>
      <c r="B498" s="117"/>
      <c r="C498" s="117"/>
      <c r="D498" s="117"/>
      <c r="E498" s="117"/>
      <c r="F498" s="120"/>
    </row>
    <row r="499" spans="1:6">
      <c r="A499" s="106"/>
      <c r="B499" s="117"/>
      <c r="C499" s="117"/>
      <c r="D499" s="117"/>
      <c r="E499" s="117"/>
      <c r="F499" s="120"/>
    </row>
    <row r="500" spans="1:6">
      <c r="A500" s="106"/>
      <c r="B500" s="117"/>
      <c r="C500" s="117"/>
      <c r="D500" s="117"/>
      <c r="E500" s="117"/>
      <c r="F500" s="120"/>
    </row>
    <row r="501" spans="1:6">
      <c r="A501" s="106"/>
      <c r="B501" s="117"/>
      <c r="C501" s="117"/>
      <c r="D501" s="117"/>
      <c r="E501" s="117"/>
      <c r="F501" s="120"/>
    </row>
    <row r="502" spans="1:6">
      <c r="A502" s="106"/>
      <c r="B502" s="117"/>
      <c r="C502" s="117"/>
      <c r="D502" s="117"/>
      <c r="E502" s="117"/>
      <c r="F502" s="120"/>
    </row>
    <row r="503" spans="1:6">
      <c r="A503" s="106"/>
      <c r="B503" s="117"/>
      <c r="C503" s="117"/>
      <c r="D503" s="117"/>
      <c r="E503" s="117"/>
      <c r="F503" s="120"/>
    </row>
    <row r="504" spans="1:6">
      <c r="A504" s="106"/>
      <c r="B504" s="117"/>
      <c r="C504" s="117"/>
      <c r="D504" s="117"/>
      <c r="E504" s="117"/>
      <c r="F504" s="120"/>
    </row>
    <row r="505" spans="1:6">
      <c r="A505" s="106"/>
      <c r="B505" s="117"/>
      <c r="C505" s="117"/>
      <c r="D505" s="117"/>
      <c r="E505" s="117"/>
      <c r="F505" s="120"/>
    </row>
    <row r="506" spans="1:6">
      <c r="A506" s="106"/>
      <c r="B506" s="117"/>
      <c r="C506" s="117"/>
      <c r="D506" s="117"/>
      <c r="E506" s="117"/>
      <c r="F506" s="120"/>
    </row>
    <row r="507" spans="1:6">
      <c r="A507" s="106"/>
      <c r="B507" s="117"/>
      <c r="C507" s="117"/>
      <c r="D507" s="117"/>
      <c r="E507" s="117"/>
      <c r="F507" s="120"/>
    </row>
    <row r="508" spans="1:6">
      <c r="A508" s="106"/>
      <c r="B508" s="117"/>
      <c r="C508" s="117"/>
      <c r="D508" s="117"/>
      <c r="E508" s="117"/>
      <c r="F508" s="120"/>
    </row>
    <row r="509" spans="1:6">
      <c r="A509" s="106"/>
      <c r="B509" s="117"/>
      <c r="C509" s="117"/>
      <c r="D509" s="117"/>
      <c r="E509" s="117"/>
      <c r="F509" s="120"/>
    </row>
    <row r="510" spans="1:6">
      <c r="A510" s="106"/>
      <c r="B510" s="117"/>
      <c r="C510" s="117"/>
      <c r="D510" s="117"/>
      <c r="E510" s="117"/>
      <c r="F510" s="120"/>
    </row>
    <row r="511" spans="1:6">
      <c r="A511" s="106"/>
      <c r="B511" s="117"/>
      <c r="C511" s="117"/>
      <c r="D511" s="117"/>
      <c r="E511" s="117"/>
      <c r="F511" s="120"/>
    </row>
    <row r="512" spans="1:6">
      <c r="A512" s="106"/>
      <c r="B512" s="117"/>
      <c r="C512" s="117"/>
      <c r="D512" s="117"/>
      <c r="E512" s="117"/>
      <c r="F512" s="120"/>
    </row>
    <row r="513" spans="1:6">
      <c r="A513" s="106"/>
      <c r="B513" s="117"/>
      <c r="C513" s="117"/>
      <c r="D513" s="117"/>
      <c r="E513" s="117"/>
      <c r="F513" s="120"/>
    </row>
    <row r="514" spans="1:6">
      <c r="A514" s="106"/>
      <c r="B514" s="117"/>
      <c r="C514" s="117"/>
      <c r="D514" s="117"/>
      <c r="E514" s="117"/>
      <c r="F514" s="120"/>
    </row>
    <row r="515" spans="1:6">
      <c r="A515" s="106"/>
      <c r="B515" s="117"/>
      <c r="C515" s="117"/>
      <c r="D515" s="117"/>
      <c r="E515" s="117"/>
      <c r="F515" s="120"/>
    </row>
    <row r="516" spans="1:6">
      <c r="A516" s="106"/>
      <c r="B516" s="117"/>
      <c r="C516" s="117"/>
      <c r="D516" s="117"/>
      <c r="E516" s="117"/>
      <c r="F516" s="120"/>
    </row>
    <row r="517" spans="1:6">
      <c r="A517" s="106"/>
      <c r="B517" s="117"/>
      <c r="C517" s="117"/>
      <c r="D517" s="117"/>
      <c r="E517" s="117"/>
      <c r="F517" s="120"/>
    </row>
    <row r="518" spans="1:6">
      <c r="A518" s="106"/>
      <c r="B518" s="117"/>
      <c r="C518" s="117"/>
      <c r="D518" s="117"/>
      <c r="E518" s="117"/>
      <c r="F518" s="120"/>
    </row>
    <row r="519" spans="1:6">
      <c r="A519" s="106"/>
      <c r="B519" s="117"/>
      <c r="C519" s="117"/>
      <c r="D519" s="117"/>
      <c r="E519" s="117"/>
      <c r="F519" s="120"/>
    </row>
    <row r="520" spans="1:6">
      <c r="A520" s="106"/>
      <c r="B520" s="117"/>
      <c r="C520" s="117"/>
      <c r="D520" s="117"/>
      <c r="E520" s="117"/>
      <c r="F520" s="120"/>
    </row>
    <row r="521" spans="1:6">
      <c r="A521" s="106"/>
      <c r="B521" s="117"/>
      <c r="C521" s="117"/>
      <c r="D521" s="117"/>
      <c r="E521" s="117"/>
      <c r="F521" s="120"/>
    </row>
    <row r="522" spans="1:6">
      <c r="A522" s="106"/>
      <c r="B522" s="117"/>
      <c r="C522" s="117"/>
      <c r="D522" s="117"/>
      <c r="E522" s="117"/>
      <c r="F522" s="120"/>
    </row>
    <row r="523" spans="1:6">
      <c r="A523" s="106"/>
      <c r="B523" s="117"/>
      <c r="C523" s="117"/>
      <c r="D523" s="117"/>
      <c r="E523" s="117"/>
      <c r="F523" s="120"/>
    </row>
    <row r="524" spans="1:6">
      <c r="A524" s="106"/>
      <c r="B524" s="117"/>
      <c r="C524" s="117"/>
      <c r="D524" s="117"/>
      <c r="E524" s="117"/>
      <c r="F524" s="120"/>
    </row>
    <row r="525" spans="1:6">
      <c r="A525" s="106"/>
      <c r="B525" s="117"/>
      <c r="C525" s="117"/>
      <c r="D525" s="117"/>
      <c r="E525" s="117"/>
      <c r="F525" s="120"/>
    </row>
    <row r="526" spans="1:6">
      <c r="A526" s="106"/>
      <c r="B526" s="117"/>
      <c r="C526" s="117"/>
      <c r="D526" s="117"/>
      <c r="E526" s="117"/>
      <c r="F526" s="120"/>
    </row>
    <row r="527" spans="1:6">
      <c r="A527" s="106"/>
      <c r="B527" s="117"/>
      <c r="C527" s="117"/>
      <c r="D527" s="117"/>
      <c r="E527" s="117"/>
      <c r="F527" s="120"/>
    </row>
    <row r="528" spans="1:6">
      <c r="A528" s="106"/>
      <c r="B528" s="117"/>
      <c r="C528" s="117"/>
      <c r="D528" s="117"/>
      <c r="E528" s="117"/>
      <c r="F528" s="120"/>
    </row>
    <row r="529" spans="1:6">
      <c r="A529" s="106"/>
      <c r="B529" s="117"/>
      <c r="C529" s="117"/>
      <c r="D529" s="117"/>
      <c r="E529" s="117"/>
      <c r="F529" s="120"/>
    </row>
    <row r="530" spans="1:6">
      <c r="A530" s="106"/>
      <c r="B530" s="117"/>
      <c r="C530" s="117"/>
      <c r="D530" s="117"/>
      <c r="E530" s="117"/>
      <c r="F530" s="120"/>
    </row>
    <row r="531" spans="1:6">
      <c r="A531" s="106"/>
      <c r="B531" s="117"/>
      <c r="C531" s="117"/>
      <c r="D531" s="117"/>
      <c r="E531" s="117"/>
      <c r="F531" s="120"/>
    </row>
    <row r="532" spans="1:6">
      <c r="A532" s="106"/>
      <c r="B532" s="117"/>
      <c r="C532" s="117"/>
      <c r="D532" s="117"/>
      <c r="E532" s="117"/>
      <c r="F532" s="120"/>
    </row>
    <row r="533" spans="1:6">
      <c r="A533" s="106"/>
      <c r="B533" s="117"/>
      <c r="C533" s="117"/>
      <c r="D533" s="117"/>
      <c r="E533" s="117"/>
      <c r="F533" s="120"/>
    </row>
    <row r="534" spans="1:6">
      <c r="A534" s="106"/>
      <c r="B534" s="117"/>
      <c r="C534" s="117"/>
      <c r="D534" s="117"/>
      <c r="E534" s="117"/>
      <c r="F534" s="120"/>
    </row>
    <row r="535" spans="1:6">
      <c r="A535" s="106"/>
      <c r="B535" s="117"/>
      <c r="C535" s="117"/>
      <c r="D535" s="117"/>
      <c r="E535" s="117"/>
      <c r="F535" s="120"/>
    </row>
    <row r="536" spans="1:6">
      <c r="A536" s="106"/>
      <c r="B536" s="117"/>
      <c r="C536" s="117"/>
      <c r="D536" s="117"/>
      <c r="E536" s="117"/>
      <c r="F536" s="120"/>
    </row>
    <row r="537" spans="1:6">
      <c r="A537" s="106"/>
      <c r="B537" s="117"/>
      <c r="C537" s="117"/>
      <c r="D537" s="117"/>
      <c r="E537" s="117"/>
      <c r="F537" s="120"/>
    </row>
    <row r="538" spans="1:6">
      <c r="A538" s="106"/>
      <c r="B538" s="117"/>
      <c r="C538" s="117"/>
      <c r="D538" s="117"/>
      <c r="E538" s="117"/>
      <c r="F538" s="120"/>
    </row>
    <row r="539" spans="1:6">
      <c r="A539" s="106"/>
      <c r="B539" s="117"/>
      <c r="C539" s="117"/>
      <c r="D539" s="117"/>
      <c r="E539" s="117"/>
      <c r="F539" s="120"/>
    </row>
    <row r="540" spans="1:6">
      <c r="A540" s="106"/>
      <c r="B540" s="117"/>
      <c r="C540" s="117"/>
      <c r="D540" s="117"/>
      <c r="E540" s="117"/>
      <c r="F540" s="120"/>
    </row>
    <row r="541" spans="1:6">
      <c r="A541" s="106"/>
      <c r="B541" s="117"/>
      <c r="C541" s="117"/>
      <c r="D541" s="117"/>
      <c r="E541" s="117"/>
      <c r="F541" s="120"/>
    </row>
    <row r="542" spans="1:6">
      <c r="A542" s="106"/>
      <c r="B542" s="117"/>
      <c r="C542" s="117"/>
      <c r="D542" s="117"/>
      <c r="E542" s="117"/>
      <c r="F542" s="120"/>
    </row>
    <row r="543" spans="1:6">
      <c r="A543" s="106"/>
      <c r="B543" s="117"/>
      <c r="C543" s="117"/>
      <c r="D543" s="117"/>
      <c r="E543" s="117"/>
      <c r="F543" s="120"/>
    </row>
    <row r="544" spans="1:6">
      <c r="A544" s="106"/>
      <c r="B544" s="117"/>
      <c r="C544" s="117"/>
      <c r="D544" s="117"/>
      <c r="E544" s="117"/>
      <c r="F544" s="120"/>
    </row>
    <row r="545" spans="1:6">
      <c r="A545" s="106"/>
      <c r="B545" s="117"/>
      <c r="C545" s="117"/>
      <c r="D545" s="117"/>
      <c r="E545" s="117"/>
      <c r="F545" s="120"/>
    </row>
    <row r="546" spans="1:6">
      <c r="A546" s="106"/>
      <c r="B546" s="117"/>
      <c r="C546" s="117"/>
      <c r="D546" s="117"/>
      <c r="E546" s="117"/>
      <c r="F546" s="120"/>
    </row>
    <row r="547" spans="1:6">
      <c r="A547" s="106"/>
      <c r="B547" s="117"/>
      <c r="C547" s="117"/>
      <c r="D547" s="117"/>
      <c r="E547" s="117"/>
      <c r="F547" s="120"/>
    </row>
    <row r="548" spans="1:6">
      <c r="A548" s="106"/>
      <c r="B548" s="117"/>
      <c r="C548" s="117"/>
      <c r="D548" s="117"/>
      <c r="E548" s="117"/>
      <c r="F548" s="120"/>
    </row>
    <row r="549" spans="1:6">
      <c r="A549" s="106"/>
      <c r="B549" s="117"/>
      <c r="C549" s="117"/>
      <c r="D549" s="117"/>
      <c r="E549" s="117"/>
      <c r="F549" s="120"/>
    </row>
    <row r="550" spans="1:6">
      <c r="A550" s="106"/>
      <c r="B550" s="117"/>
      <c r="C550" s="117"/>
      <c r="D550" s="117"/>
      <c r="E550" s="117"/>
      <c r="F550" s="120"/>
    </row>
    <row r="551" spans="1:6">
      <c r="A551" s="106"/>
      <c r="B551" s="117"/>
      <c r="C551" s="117"/>
      <c r="D551" s="117"/>
      <c r="E551" s="117"/>
      <c r="F551" s="120"/>
    </row>
    <row r="552" spans="1:6">
      <c r="A552" s="106"/>
      <c r="B552" s="117"/>
      <c r="C552" s="117"/>
      <c r="D552" s="117"/>
      <c r="E552" s="117"/>
      <c r="F552" s="120"/>
    </row>
    <row r="553" spans="1:6">
      <c r="A553" s="106"/>
      <c r="B553" s="117"/>
      <c r="C553" s="117"/>
      <c r="D553" s="117"/>
      <c r="E553" s="117"/>
      <c r="F553" s="120"/>
    </row>
    <row r="554" spans="1:6">
      <c r="A554" s="106"/>
      <c r="B554" s="117"/>
      <c r="C554" s="117"/>
      <c r="D554" s="117"/>
      <c r="E554" s="117"/>
      <c r="F554" s="120"/>
    </row>
    <row r="555" spans="1:6">
      <c r="A555" s="106"/>
      <c r="B555" s="117"/>
      <c r="C555" s="117"/>
      <c r="D555" s="117"/>
      <c r="E555" s="117"/>
      <c r="F555" s="120"/>
    </row>
    <row r="556" spans="1:6">
      <c r="A556" s="106"/>
      <c r="B556" s="117"/>
      <c r="C556" s="117"/>
      <c r="D556" s="117"/>
      <c r="E556" s="117"/>
      <c r="F556" s="120"/>
    </row>
    <row r="557" spans="1:6">
      <c r="A557" s="106"/>
      <c r="B557" s="117"/>
      <c r="C557" s="117"/>
      <c r="D557" s="117"/>
      <c r="E557" s="117"/>
      <c r="F557" s="120"/>
    </row>
    <row r="558" spans="1:6">
      <c r="A558" s="106"/>
      <c r="B558" s="117"/>
      <c r="C558" s="117"/>
      <c r="D558" s="117"/>
      <c r="E558" s="117"/>
      <c r="F558" s="120"/>
    </row>
    <row r="559" spans="1:6">
      <c r="A559" s="106"/>
      <c r="B559" s="117"/>
      <c r="C559" s="117"/>
      <c r="D559" s="117"/>
      <c r="E559" s="117"/>
      <c r="F559" s="120"/>
    </row>
    <row r="560" spans="1:6">
      <c r="A560" s="106"/>
      <c r="B560" s="117"/>
      <c r="C560" s="117"/>
      <c r="D560" s="117"/>
      <c r="E560" s="117"/>
      <c r="F560" s="120"/>
    </row>
    <row r="561" spans="1:6">
      <c r="A561" s="106"/>
      <c r="B561" s="117"/>
      <c r="C561" s="117"/>
      <c r="D561" s="117"/>
      <c r="E561" s="117"/>
      <c r="F561" s="120"/>
    </row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36" priority="13">
      <formula>$N6="1"</formula>
    </cfRule>
  </conditionalFormatting>
  <conditionalFormatting sqref="F22:F27">
    <cfRule type="expression" dxfId="35" priority="12">
      <formula>$N22="1"</formula>
    </cfRule>
  </conditionalFormatting>
  <conditionalFormatting sqref="F7:F20">
    <cfRule type="expression" dxfId="34" priority="11">
      <formula>$N7="1"</formula>
    </cfRule>
  </conditionalFormatting>
  <conditionalFormatting sqref="F38 F43:F47">
    <cfRule type="expression" dxfId="33" priority="10">
      <formula>$N38="1"</formula>
    </cfRule>
  </conditionalFormatting>
  <conditionalFormatting sqref="F39:F42">
    <cfRule type="expression" dxfId="32" priority="9">
      <formula>$N39="1"</formula>
    </cfRule>
  </conditionalFormatting>
  <conditionalFormatting sqref="F58:F61">
    <cfRule type="expression" dxfId="31" priority="8">
      <formula>$N58="1"</formula>
    </cfRule>
  </conditionalFormatting>
  <conditionalFormatting sqref="F54:F57">
    <cfRule type="expression" dxfId="30" priority="7">
      <formula>$N54="1"</formula>
    </cfRule>
  </conditionalFormatting>
  <conditionalFormatting sqref="A72:D72">
    <cfRule type="expression" dxfId="29" priority="6">
      <formula>$J72="1"</formula>
    </cfRule>
  </conditionalFormatting>
  <conditionalFormatting sqref="A72:D72">
    <cfRule type="expression" dxfId="28" priority="5">
      <formula>$J72="1"</formula>
    </cfRule>
  </conditionalFormatting>
  <conditionalFormatting sqref="A72:D72">
    <cfRule type="expression" dxfId="27" priority="4">
      <formula>$J72="1"</formula>
    </cfRule>
  </conditionalFormatting>
  <conditionalFormatting sqref="B6:E6">
    <cfRule type="expression" dxfId="26" priority="3">
      <formula>$J6="1"</formula>
    </cfRule>
  </conditionalFormatting>
  <conditionalFormatting sqref="B6:E6">
    <cfRule type="expression" dxfId="25" priority="2">
      <formula>$J6="1"</formula>
    </cfRule>
  </conditionalFormatting>
  <conditionalFormatting sqref="B6:E6">
    <cfRule type="expression" dxfId="24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L530"/>
  <sheetViews>
    <sheetView tabSelected="1" zoomScale="70" zoomScaleNormal="70" workbookViewId="0">
      <pane ySplit="3" topLeftCell="A5" activePane="bottomLeft" state="frozen"/>
      <selection activeCell="A3" sqref="A3:E3"/>
      <selection pane="bottomLeft" activeCell="B38" sqref="B38:C38"/>
    </sheetView>
  </sheetViews>
  <sheetFormatPr defaultColWidth="8.88671875" defaultRowHeight="18"/>
  <cols>
    <col min="1" max="1" width="7.44140625" style="110" bestFit="1" customWidth="1"/>
    <col min="2" max="3" width="20.77734375" style="89" customWidth="1"/>
    <col min="4" max="4" width="28.109375" style="89" customWidth="1"/>
    <col min="5" max="5" width="12.44140625" style="89" customWidth="1"/>
    <col min="6" max="6" width="15" style="119" customWidth="1"/>
    <col min="7" max="7" width="11.109375" style="121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10" t="s">
        <v>594</v>
      </c>
      <c r="B1" s="210"/>
      <c r="C1" s="210"/>
      <c r="D1" s="210"/>
      <c r="E1" s="210"/>
      <c r="F1" s="211"/>
      <c r="G1" s="211"/>
      <c r="H1" s="211"/>
    </row>
    <row r="2" spans="1:12">
      <c r="A2" s="212">
        <v>44065</v>
      </c>
      <c r="B2" s="212"/>
      <c r="C2" s="212"/>
      <c r="D2" s="212"/>
      <c r="E2" s="212"/>
      <c r="F2" s="212"/>
      <c r="G2" s="212"/>
      <c r="H2" s="212"/>
    </row>
    <row r="3" spans="1:12" ht="22.8">
      <c r="A3" s="226" t="s">
        <v>297</v>
      </c>
      <c r="B3" s="226"/>
      <c r="C3" s="226"/>
      <c r="D3" s="226"/>
      <c r="E3" s="226"/>
      <c r="F3" s="226"/>
      <c r="G3" s="226"/>
      <c r="H3" s="159"/>
    </row>
    <row r="4" spans="1:12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10</v>
      </c>
      <c r="G4" s="148" t="s">
        <v>7</v>
      </c>
    </row>
    <row r="5" spans="1:12" s="112" customFormat="1" ht="24" customHeight="1">
      <c r="A5" s="225" t="s">
        <v>12</v>
      </c>
      <c r="B5" s="225"/>
      <c r="C5" s="225"/>
      <c r="D5" s="225"/>
      <c r="E5" s="225"/>
      <c r="F5" s="225"/>
      <c r="G5" s="225"/>
    </row>
    <row r="6" spans="1:12" ht="19.05" customHeight="1">
      <c r="A6" s="93">
        <v>1</v>
      </c>
      <c r="B6" s="63" t="s">
        <v>444</v>
      </c>
      <c r="C6" s="63" t="s">
        <v>445</v>
      </c>
      <c r="D6" s="170" t="s">
        <v>446</v>
      </c>
      <c r="E6" s="171">
        <v>15.239000000000001</v>
      </c>
      <c r="F6" s="160">
        <v>124</v>
      </c>
      <c r="G6" s="122">
        <v>6</v>
      </c>
      <c r="H6" s="116" t="e">
        <f>IF(MATCH($E6,#REF!,1)=1,MATCH($E6,#REF!,1),"")</f>
        <v>#REF!</v>
      </c>
      <c r="I6" s="116" t="e">
        <f>IF(MATCH($E6,#REF!,1)=2,MATCH($E6,#REF!,1),"")</f>
        <v>#REF!</v>
      </c>
      <c r="J6" s="116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05" customHeight="1">
      <c r="A7" s="93">
        <v>2</v>
      </c>
      <c r="B7" s="63" t="s">
        <v>447</v>
      </c>
      <c r="C7" s="63" t="s">
        <v>448</v>
      </c>
      <c r="D7" s="170" t="s">
        <v>449</v>
      </c>
      <c r="E7" s="171">
        <v>15.53</v>
      </c>
      <c r="F7" s="160">
        <v>93</v>
      </c>
      <c r="G7" s="122">
        <v>5</v>
      </c>
      <c r="H7" s="116" t="e">
        <f>IF(MATCH($E7,#REF!,1)=1,MATCH($E7,#REF!,1),"")</f>
        <v>#REF!</v>
      </c>
      <c r="I7" s="116" t="e">
        <f>IF(MATCH($E7,#REF!,1)=2,MATCH($E7,#REF!,1),"")</f>
        <v>#REF!</v>
      </c>
      <c r="J7" s="116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05" customHeight="1">
      <c r="A8" s="93">
        <v>3</v>
      </c>
      <c r="B8" s="63" t="s">
        <v>450</v>
      </c>
      <c r="C8" s="66" t="s">
        <v>357</v>
      </c>
      <c r="D8" s="172" t="s">
        <v>451</v>
      </c>
      <c r="E8" s="173">
        <v>15.641999999999999</v>
      </c>
      <c r="F8" s="160">
        <v>62</v>
      </c>
      <c r="G8" s="122">
        <v>4</v>
      </c>
      <c r="H8" s="116"/>
      <c r="I8" s="116"/>
      <c r="J8" s="116"/>
    </row>
    <row r="9" spans="1:12" ht="19.05" customHeight="1">
      <c r="A9" s="93">
        <v>4</v>
      </c>
      <c r="B9" s="63" t="s">
        <v>315</v>
      </c>
      <c r="C9" s="63" t="s">
        <v>316</v>
      </c>
      <c r="D9" s="170" t="s">
        <v>452</v>
      </c>
      <c r="E9" s="171">
        <v>15.707000000000001</v>
      </c>
      <c r="F9" s="160">
        <v>31</v>
      </c>
      <c r="G9" s="122">
        <v>3</v>
      </c>
      <c r="H9" s="116"/>
      <c r="I9" s="116"/>
      <c r="J9" s="116"/>
    </row>
    <row r="10" spans="1:12" ht="19.05" customHeight="1">
      <c r="A10" s="93">
        <v>5</v>
      </c>
      <c r="B10" s="63" t="s">
        <v>334</v>
      </c>
      <c r="C10" s="63" t="s">
        <v>335</v>
      </c>
      <c r="D10" s="170" t="s">
        <v>336</v>
      </c>
      <c r="E10" s="171">
        <v>15.791</v>
      </c>
      <c r="F10" s="160"/>
      <c r="G10" s="122">
        <v>2</v>
      </c>
      <c r="H10" s="116"/>
      <c r="I10" s="116"/>
      <c r="J10" s="116"/>
    </row>
    <row r="11" spans="1:12" ht="19.05" customHeight="1">
      <c r="A11" s="93">
        <v>6</v>
      </c>
      <c r="B11" s="63" t="s">
        <v>444</v>
      </c>
      <c r="C11" s="63" t="s">
        <v>445</v>
      </c>
      <c r="D11" s="170" t="s">
        <v>453</v>
      </c>
      <c r="E11" s="171">
        <v>15.840999999999999</v>
      </c>
      <c r="F11" s="160"/>
      <c r="G11" s="122" t="s">
        <v>644</v>
      </c>
      <c r="H11" s="116"/>
      <c r="I11" s="116"/>
      <c r="J11" s="116"/>
    </row>
    <row r="12" spans="1:12" ht="19.05" customHeight="1">
      <c r="A12" s="93">
        <v>7</v>
      </c>
      <c r="B12" s="63" t="s">
        <v>454</v>
      </c>
      <c r="C12" s="66" t="s">
        <v>378</v>
      </c>
      <c r="D12" s="172" t="s">
        <v>455</v>
      </c>
      <c r="E12" s="175">
        <v>16.079999999999998</v>
      </c>
      <c r="F12" s="160"/>
      <c r="G12" s="122">
        <v>1</v>
      </c>
      <c r="H12" s="116"/>
      <c r="I12" s="116"/>
      <c r="J12" s="116"/>
    </row>
    <row r="13" spans="1:12" ht="19.05" customHeight="1">
      <c r="A13" s="93">
        <v>8</v>
      </c>
      <c r="B13" s="64" t="s">
        <v>456</v>
      </c>
      <c r="C13" s="66" t="s">
        <v>457</v>
      </c>
      <c r="D13" s="170" t="s">
        <v>458</v>
      </c>
      <c r="E13" s="171">
        <v>16.117999999999999</v>
      </c>
      <c r="F13" s="160"/>
      <c r="G13" s="122"/>
      <c r="H13" s="116"/>
      <c r="I13" s="116"/>
      <c r="J13" s="116"/>
    </row>
    <row r="14" spans="1:12" ht="19.05" customHeight="1">
      <c r="A14" s="93">
        <v>9</v>
      </c>
      <c r="B14" s="91"/>
      <c r="C14" s="91"/>
      <c r="D14" s="92"/>
      <c r="E14" s="90"/>
      <c r="F14" s="160"/>
      <c r="G14" s="122"/>
      <c r="H14" s="116"/>
      <c r="I14" s="116"/>
      <c r="J14" s="116"/>
    </row>
    <row r="15" spans="1:12" ht="19.05" hidden="1" customHeight="1">
      <c r="A15" s="93">
        <v>10</v>
      </c>
      <c r="B15" s="91"/>
      <c r="C15" s="91"/>
      <c r="D15" s="92"/>
      <c r="E15" s="90"/>
      <c r="F15" s="160"/>
      <c r="G15" s="122"/>
      <c r="H15" s="116"/>
      <c r="I15" s="116"/>
      <c r="J15" s="116"/>
    </row>
    <row r="16" spans="1:12" ht="19.05" hidden="1" customHeight="1">
      <c r="A16" s="93">
        <v>11</v>
      </c>
      <c r="B16" s="91"/>
      <c r="C16" s="91"/>
      <c r="D16" s="92"/>
      <c r="E16" s="90"/>
      <c r="F16" s="160"/>
      <c r="G16" s="122"/>
      <c r="H16" s="116"/>
      <c r="I16" s="116"/>
      <c r="J16" s="116"/>
    </row>
    <row r="17" spans="1:12" ht="19.05" hidden="1" customHeight="1">
      <c r="A17" s="93">
        <v>12</v>
      </c>
      <c r="B17" s="91"/>
      <c r="C17" s="91"/>
      <c r="D17" s="92"/>
      <c r="E17" s="90"/>
      <c r="F17" s="160"/>
      <c r="G17" s="122"/>
      <c r="H17" s="116"/>
      <c r="I17" s="116"/>
      <c r="J17" s="116"/>
    </row>
    <row r="18" spans="1:12" ht="19.05" hidden="1" customHeight="1">
      <c r="A18" s="93">
        <v>13</v>
      </c>
      <c r="B18" s="91"/>
      <c r="C18" s="91"/>
      <c r="D18" s="92"/>
      <c r="E18" s="90"/>
      <c r="F18" s="160"/>
      <c r="G18" s="122"/>
      <c r="H18" s="116"/>
      <c r="I18" s="116"/>
      <c r="J18" s="116"/>
    </row>
    <row r="19" spans="1:12" ht="19.05" hidden="1" customHeight="1">
      <c r="A19" s="93">
        <v>14</v>
      </c>
      <c r="B19" s="91"/>
      <c r="C19" s="91"/>
      <c r="D19" s="92"/>
      <c r="E19" s="90"/>
      <c r="F19" s="160"/>
      <c r="G19" s="122"/>
      <c r="H19" s="116"/>
      <c r="I19" s="116"/>
      <c r="J19" s="116"/>
    </row>
    <row r="20" spans="1:12" ht="19.05" hidden="1" customHeight="1">
      <c r="A20" s="93">
        <v>15</v>
      </c>
      <c r="B20" s="91"/>
      <c r="C20" s="91"/>
      <c r="D20" s="92"/>
      <c r="E20" s="90"/>
      <c r="F20" s="160"/>
      <c r="G20" s="122"/>
      <c r="H20" s="116"/>
      <c r="I20" s="116"/>
      <c r="J20" s="116"/>
    </row>
    <row r="21" spans="1:12" s="112" customFormat="1" ht="24" customHeight="1">
      <c r="A21" s="225" t="s">
        <v>13</v>
      </c>
      <c r="B21" s="225"/>
      <c r="C21" s="225"/>
      <c r="D21" s="225"/>
      <c r="E21" s="225"/>
      <c r="F21" s="225"/>
      <c r="G21" s="225"/>
    </row>
    <row r="22" spans="1:12" ht="19.05" customHeight="1">
      <c r="A22" s="93">
        <v>1</v>
      </c>
      <c r="B22" s="63" t="s">
        <v>459</v>
      </c>
      <c r="C22" s="63" t="s">
        <v>460</v>
      </c>
      <c r="D22" s="170" t="s">
        <v>461</v>
      </c>
      <c r="E22" s="171">
        <v>16.248000000000001</v>
      </c>
      <c r="F22" s="160">
        <v>74</v>
      </c>
      <c r="G22" s="123" t="s">
        <v>595</v>
      </c>
      <c r="H22" s="116" t="e">
        <f>IF(MATCH($E22,#REF!,1)=1,MATCH($E22,#REF!,1),"")</f>
        <v>#REF!</v>
      </c>
      <c r="I22" s="116" t="e">
        <f>IF(MATCH($E22,#REF!,1)=2,MATCH($E22,#REF!,1),"")</f>
        <v>#REF!</v>
      </c>
      <c r="J22" s="116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05" customHeight="1">
      <c r="A23" s="93">
        <v>2</v>
      </c>
      <c r="B23" s="63" t="s">
        <v>339</v>
      </c>
      <c r="C23" s="63" t="s">
        <v>340</v>
      </c>
      <c r="D23" s="170" t="s">
        <v>341</v>
      </c>
      <c r="E23" s="171">
        <v>16.294</v>
      </c>
      <c r="F23" s="160">
        <v>56</v>
      </c>
      <c r="G23" s="123">
        <v>6</v>
      </c>
      <c r="H23" s="116"/>
      <c r="I23" s="116"/>
      <c r="J23" s="116"/>
    </row>
    <row r="24" spans="1:12" ht="19.05" customHeight="1">
      <c r="A24" s="93">
        <v>3</v>
      </c>
      <c r="B24" s="63" t="s">
        <v>462</v>
      </c>
      <c r="C24" s="63" t="s">
        <v>309</v>
      </c>
      <c r="D24" s="170" t="s">
        <v>463</v>
      </c>
      <c r="E24" s="171">
        <v>16.428000000000001</v>
      </c>
      <c r="F24" s="160">
        <v>37</v>
      </c>
      <c r="G24" s="123">
        <v>5</v>
      </c>
      <c r="H24" s="116"/>
      <c r="I24" s="116"/>
      <c r="J24" s="116"/>
    </row>
    <row r="25" spans="1:12" ht="19.05" customHeight="1">
      <c r="A25" s="93">
        <v>4</v>
      </c>
      <c r="B25" s="63" t="s">
        <v>464</v>
      </c>
      <c r="C25" s="63" t="s">
        <v>465</v>
      </c>
      <c r="D25" s="170" t="s">
        <v>466</v>
      </c>
      <c r="E25" s="171">
        <v>16.603000000000002</v>
      </c>
      <c r="F25" s="160">
        <v>19</v>
      </c>
      <c r="G25" s="123" t="s">
        <v>595</v>
      </c>
      <c r="H25" s="116"/>
      <c r="I25" s="116"/>
      <c r="J25" s="116"/>
    </row>
    <row r="26" spans="1:12" ht="19.05" customHeight="1">
      <c r="A26" s="93">
        <v>5</v>
      </c>
      <c r="B26" s="64" t="s">
        <v>467</v>
      </c>
      <c r="C26" s="66" t="s">
        <v>468</v>
      </c>
      <c r="D26" s="170" t="s">
        <v>469</v>
      </c>
      <c r="E26" s="171">
        <v>16.681999999999999</v>
      </c>
      <c r="F26" s="160"/>
      <c r="G26" s="123">
        <v>4</v>
      </c>
      <c r="H26" s="116"/>
      <c r="I26" s="116"/>
      <c r="J26" s="116"/>
    </row>
    <row r="27" spans="1:12" ht="19.05" customHeight="1">
      <c r="A27" s="93">
        <v>6</v>
      </c>
      <c r="B27" s="63" t="s">
        <v>470</v>
      </c>
      <c r="C27" s="63" t="s">
        <v>414</v>
      </c>
      <c r="D27" s="170" t="s">
        <v>471</v>
      </c>
      <c r="E27" s="171">
        <v>16.8</v>
      </c>
      <c r="F27" s="160"/>
      <c r="G27" s="123">
        <v>3</v>
      </c>
      <c r="H27" s="116"/>
      <c r="I27" s="116"/>
      <c r="J27" s="116"/>
    </row>
    <row r="28" spans="1:12" ht="19.05" customHeight="1">
      <c r="A28" s="93">
        <v>7</v>
      </c>
      <c r="B28" s="63" t="s">
        <v>472</v>
      </c>
      <c r="C28" s="63" t="s">
        <v>473</v>
      </c>
      <c r="D28" s="170" t="s">
        <v>474</v>
      </c>
      <c r="E28" s="175">
        <v>17.132000000000001</v>
      </c>
      <c r="F28" s="161"/>
      <c r="G28" s="123">
        <v>2</v>
      </c>
    </row>
    <row r="29" spans="1:12" ht="19.05" customHeight="1">
      <c r="A29" s="93">
        <v>8</v>
      </c>
      <c r="B29" s="91"/>
      <c r="C29" s="91"/>
      <c r="D29" s="92"/>
      <c r="E29" s="90"/>
      <c r="F29" s="160"/>
      <c r="G29" s="123"/>
      <c r="H29" s="116" t="e">
        <f>IF(MATCH($E29,#REF!,1)=1,MATCH($E29,#REF!,1),"")</f>
        <v>#REF!</v>
      </c>
      <c r="I29" s="116" t="e">
        <f>IF(MATCH($E29,#REF!,1)=2,MATCH($E29,#REF!,1),"")</f>
        <v>#REF!</v>
      </c>
      <c r="J29" s="116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05" hidden="1" customHeight="1">
      <c r="A30" s="93">
        <v>9</v>
      </c>
      <c r="B30" s="91"/>
      <c r="C30" s="91"/>
      <c r="D30" s="92"/>
      <c r="E30" s="129"/>
      <c r="F30" s="160"/>
      <c r="G30" s="123"/>
      <c r="H30" s="116"/>
      <c r="I30" s="116"/>
      <c r="J30" s="116"/>
    </row>
    <row r="31" spans="1:12" ht="19.05" hidden="1" customHeight="1">
      <c r="A31" s="93">
        <v>10</v>
      </c>
      <c r="B31" s="91"/>
      <c r="C31" s="91"/>
      <c r="D31" s="91"/>
      <c r="E31" s="113"/>
      <c r="F31" s="160"/>
      <c r="G31" s="123"/>
      <c r="H31" s="116"/>
      <c r="I31" s="116"/>
      <c r="J31" s="116"/>
    </row>
    <row r="32" spans="1:12" ht="19.05" hidden="1" customHeight="1">
      <c r="A32" s="93">
        <v>11</v>
      </c>
      <c r="B32" s="91"/>
      <c r="C32" s="91"/>
      <c r="D32" s="91"/>
      <c r="E32" s="113"/>
      <c r="F32" s="160"/>
      <c r="G32" s="123"/>
      <c r="H32" s="116"/>
      <c r="I32" s="116"/>
      <c r="J32" s="116"/>
    </row>
    <row r="33" spans="1:12" ht="19.05" hidden="1" customHeight="1">
      <c r="A33" s="93">
        <v>12</v>
      </c>
      <c r="B33" s="91"/>
      <c r="C33" s="91"/>
      <c r="D33" s="91"/>
      <c r="E33" s="113"/>
      <c r="F33" s="161"/>
      <c r="G33" s="123"/>
      <c r="H33" s="116"/>
      <c r="I33" s="116"/>
      <c r="J33" s="116"/>
    </row>
    <row r="34" spans="1:12" ht="19.05" hidden="1" customHeight="1">
      <c r="A34" s="93">
        <v>13</v>
      </c>
      <c r="B34" s="105"/>
      <c r="C34" s="105"/>
      <c r="D34" s="105"/>
      <c r="E34" s="114"/>
      <c r="F34" s="162"/>
      <c r="G34" s="122"/>
      <c r="H34" s="116"/>
      <c r="I34" s="116"/>
      <c r="J34" s="116"/>
    </row>
    <row r="35" spans="1:12" ht="19.05" hidden="1" customHeight="1">
      <c r="A35" s="93">
        <v>14</v>
      </c>
      <c r="B35" s="91"/>
      <c r="C35" s="91"/>
      <c r="D35" s="91"/>
      <c r="E35" s="113"/>
      <c r="F35" s="161"/>
      <c r="G35" s="123"/>
      <c r="H35" s="116"/>
      <c r="I35" s="116"/>
      <c r="J35" s="116"/>
    </row>
    <row r="36" spans="1:12" ht="19.05" hidden="1" customHeight="1">
      <c r="A36" s="93">
        <v>15</v>
      </c>
      <c r="B36" s="105"/>
      <c r="C36" s="105"/>
      <c r="D36" s="105"/>
      <c r="E36" s="114"/>
      <c r="F36" s="162"/>
      <c r="G36" s="122"/>
      <c r="H36" s="116"/>
      <c r="I36" s="116"/>
      <c r="J36" s="116"/>
    </row>
    <row r="37" spans="1:12" s="112" customFormat="1" ht="24" customHeight="1">
      <c r="A37" s="225" t="s">
        <v>14</v>
      </c>
      <c r="B37" s="225"/>
      <c r="C37" s="225"/>
      <c r="D37" s="225"/>
      <c r="E37" s="225"/>
      <c r="F37" s="225"/>
      <c r="G37" s="225"/>
    </row>
    <row r="38" spans="1:12" ht="19.05" customHeight="1">
      <c r="A38" s="93">
        <v>1</v>
      </c>
      <c r="B38" s="63" t="s">
        <v>321</v>
      </c>
      <c r="C38" s="63" t="s">
        <v>322</v>
      </c>
      <c r="D38" s="170" t="s">
        <v>323</v>
      </c>
      <c r="E38" s="171">
        <v>17.367000000000001</v>
      </c>
      <c r="F38" s="160">
        <v>50</v>
      </c>
      <c r="G38" s="122">
        <v>6</v>
      </c>
      <c r="H38" s="116" t="e">
        <f>IF(MATCH($E38,#REF!,1)=1,MATCH($E38,#REF!,1),"")</f>
        <v>#REF!</v>
      </c>
      <c r="I38" s="116" t="e">
        <f>IF(MATCH($E38,#REF!,1)=2,MATCH($E38,#REF!,1),"")</f>
        <v>#REF!</v>
      </c>
      <c r="J38" s="116" t="e">
        <f>IF(MATCH($E38,#REF!,1)=3,MATCH($E38,#REF!,1),"")</f>
        <v>#REF!</v>
      </c>
      <c r="K38" s="89" t="e">
        <f>IF(MATCH($E38,#REF!,1)=4,MATCH($E38,#REF!,1),"")</f>
        <v>#REF!</v>
      </c>
      <c r="L38" s="89" t="e">
        <f>IF(MATCH($E38,#REF!,1)=5,MATCH($E38,#REF!,1),"")</f>
        <v>#REF!</v>
      </c>
    </row>
    <row r="39" spans="1:12" ht="19.05" customHeight="1">
      <c r="A39" s="93">
        <v>2</v>
      </c>
      <c r="B39" s="63" t="s">
        <v>475</v>
      </c>
      <c r="C39" s="63" t="s">
        <v>476</v>
      </c>
      <c r="D39" s="170" t="s">
        <v>477</v>
      </c>
      <c r="E39" s="171">
        <v>17.811</v>
      </c>
      <c r="F39" s="160">
        <v>37</v>
      </c>
      <c r="G39" s="122">
        <v>5</v>
      </c>
      <c r="H39" s="116" t="e">
        <f>IF(MATCH($E39,#REF!,1)=1,MATCH($E39,#REF!,1),"")</f>
        <v>#REF!</v>
      </c>
      <c r="I39" s="116" t="e">
        <f>IF(MATCH($E39,#REF!,1)=2,MATCH($E39,#REF!,1),"")</f>
        <v>#REF!</v>
      </c>
      <c r="J39" s="116" t="e">
        <f>IF(MATCH($E39,#REF!,1)=3,MATCH($E39,#REF!,1),"")</f>
        <v>#REF!</v>
      </c>
      <c r="K39" s="89" t="e">
        <f>IF(MATCH($E39,#REF!,1)=4,MATCH($E39,#REF!,1),"")</f>
        <v>#REF!</v>
      </c>
      <c r="L39" s="89" t="e">
        <f>IF(MATCH($E39,#REF!,1)=5,MATCH($E39,#REF!,1),"")</f>
        <v>#REF!</v>
      </c>
    </row>
    <row r="40" spans="1:12" ht="19.05" customHeight="1">
      <c r="A40" s="93">
        <v>3</v>
      </c>
      <c r="B40" s="63" t="s">
        <v>478</v>
      </c>
      <c r="C40" s="63" t="s">
        <v>479</v>
      </c>
      <c r="D40" s="170" t="s">
        <v>480</v>
      </c>
      <c r="E40" s="171">
        <v>17.826000000000001</v>
      </c>
      <c r="F40" s="160">
        <v>25</v>
      </c>
      <c r="G40" s="122">
        <v>4</v>
      </c>
      <c r="H40" s="116"/>
      <c r="I40" s="116"/>
      <c r="J40" s="116"/>
    </row>
    <row r="41" spans="1:12" ht="19.05" customHeight="1">
      <c r="A41" s="93">
        <v>4</v>
      </c>
      <c r="B41" s="63" t="s">
        <v>481</v>
      </c>
      <c r="C41" s="66" t="s">
        <v>482</v>
      </c>
      <c r="D41" s="183" t="s">
        <v>483</v>
      </c>
      <c r="E41" s="173">
        <v>18.297000000000001</v>
      </c>
      <c r="F41" s="160">
        <v>12</v>
      </c>
      <c r="G41" s="122" t="s">
        <v>595</v>
      </c>
      <c r="H41" s="116"/>
      <c r="I41" s="116"/>
      <c r="J41" s="116"/>
    </row>
    <row r="42" spans="1:12" ht="19.05" customHeight="1">
      <c r="A42" s="93">
        <v>5</v>
      </c>
      <c r="B42" s="63" t="s">
        <v>484</v>
      </c>
      <c r="C42" s="63" t="s">
        <v>33</v>
      </c>
      <c r="D42" s="170" t="s">
        <v>385</v>
      </c>
      <c r="E42" s="171">
        <v>18.524000000000001</v>
      </c>
      <c r="F42" s="160"/>
      <c r="G42" s="122">
        <v>3</v>
      </c>
      <c r="H42" s="116"/>
      <c r="I42" s="116"/>
      <c r="J42" s="116"/>
    </row>
    <row r="43" spans="1:12" ht="19.05" customHeight="1">
      <c r="A43" s="93">
        <v>6</v>
      </c>
      <c r="B43" s="63" t="s">
        <v>366</v>
      </c>
      <c r="C43" s="66" t="s">
        <v>367</v>
      </c>
      <c r="D43" s="172" t="s">
        <v>368</v>
      </c>
      <c r="E43" s="175">
        <v>19.03</v>
      </c>
      <c r="F43" s="160"/>
      <c r="G43" s="122" t="s">
        <v>595</v>
      </c>
      <c r="H43" s="116" t="e">
        <f>IF(MATCH($E43,#REF!,1)=1,MATCH($E43,#REF!,1),"")</f>
        <v>#REF!</v>
      </c>
      <c r="I43" s="116" t="e">
        <f>IF(MATCH($E43,#REF!,1)=2,MATCH($E43,#REF!,1),"")</f>
        <v>#REF!</v>
      </c>
      <c r="J43" s="116" t="e">
        <f>IF(MATCH($E43,#REF!,1)=3,MATCH($E43,#REF!,1),"")</f>
        <v>#REF!</v>
      </c>
      <c r="K43" s="89" t="e">
        <f>IF(MATCH($E43,#REF!,1)=4,MATCH($E43,#REF!,1),"")</f>
        <v>#REF!</v>
      </c>
      <c r="L43" s="89" t="e">
        <f>IF(MATCH($E43,#REF!,1)=5,MATCH($E43,#REF!,1),"")</f>
        <v>#REF!</v>
      </c>
    </row>
    <row r="44" spans="1:12" ht="19.05" customHeight="1">
      <c r="A44" s="93">
        <v>7</v>
      </c>
      <c r="B44" s="63" t="s">
        <v>438</v>
      </c>
      <c r="C44" s="63" t="s">
        <v>485</v>
      </c>
      <c r="D44" s="170" t="s">
        <v>486</v>
      </c>
      <c r="E44" s="171">
        <v>19.617999999999999</v>
      </c>
      <c r="F44" s="160"/>
      <c r="G44" s="122">
        <v>2</v>
      </c>
      <c r="H44" s="116"/>
      <c r="I44" s="116"/>
      <c r="J44" s="116"/>
    </row>
    <row r="45" spans="1:12" ht="19.05" customHeight="1">
      <c r="A45" s="93">
        <v>8</v>
      </c>
      <c r="B45" s="63" t="s">
        <v>472</v>
      </c>
      <c r="C45" s="66" t="s">
        <v>473</v>
      </c>
      <c r="D45" s="170" t="s">
        <v>223</v>
      </c>
      <c r="E45" s="171">
        <v>21.693999999999999</v>
      </c>
      <c r="F45" s="160"/>
      <c r="G45" s="122">
        <v>1</v>
      </c>
      <c r="H45" s="116"/>
      <c r="I45" s="116"/>
      <c r="J45" s="116"/>
    </row>
    <row r="46" spans="1:12" ht="19.05" customHeight="1">
      <c r="A46" s="93">
        <v>9</v>
      </c>
      <c r="B46" s="91"/>
      <c r="C46" s="91"/>
      <c r="D46" s="92"/>
      <c r="E46" s="90"/>
      <c r="F46" s="160"/>
      <c r="G46" s="122"/>
      <c r="H46" s="116"/>
      <c r="I46" s="116"/>
      <c r="J46" s="116"/>
    </row>
    <row r="47" spans="1:12" ht="19.05" hidden="1" customHeight="1">
      <c r="A47" s="93">
        <v>10</v>
      </c>
      <c r="B47" s="91"/>
      <c r="C47" s="91"/>
      <c r="D47" s="92"/>
      <c r="E47" s="90"/>
      <c r="F47" s="160"/>
      <c r="G47" s="122"/>
      <c r="H47" s="116"/>
      <c r="I47" s="116"/>
      <c r="J47" s="116"/>
    </row>
    <row r="48" spans="1:12" ht="19.05" hidden="1" customHeight="1">
      <c r="A48" s="93">
        <v>11</v>
      </c>
      <c r="B48" s="91"/>
      <c r="C48" s="91"/>
      <c r="D48" s="92"/>
      <c r="E48" s="90"/>
      <c r="F48" s="160"/>
      <c r="G48" s="122"/>
      <c r="H48" s="116"/>
      <c r="I48" s="116"/>
      <c r="J48" s="116"/>
    </row>
    <row r="49" spans="1:12" ht="19.05" hidden="1" customHeight="1">
      <c r="A49" s="93">
        <v>12</v>
      </c>
      <c r="B49" s="91"/>
      <c r="C49" s="91"/>
      <c r="D49" s="92"/>
      <c r="E49" s="90"/>
      <c r="F49" s="160"/>
      <c r="G49" s="122"/>
      <c r="H49" s="116"/>
      <c r="I49" s="116"/>
      <c r="J49" s="116"/>
    </row>
    <row r="50" spans="1:12" ht="19.05" hidden="1" customHeight="1">
      <c r="A50" s="93">
        <v>13</v>
      </c>
      <c r="B50" s="91"/>
      <c r="C50" s="91"/>
      <c r="D50" s="92"/>
      <c r="E50" s="90"/>
      <c r="F50" s="160"/>
      <c r="G50" s="122"/>
      <c r="H50" s="116" t="e">
        <f>IF(MATCH($E50,#REF!,1)=1,MATCH($E50,#REF!,1),"")</f>
        <v>#REF!</v>
      </c>
      <c r="I50" s="116" t="e">
        <f>IF(MATCH($E50,#REF!,1)=2,MATCH($E50,#REF!,1),"")</f>
        <v>#REF!</v>
      </c>
      <c r="J50" s="116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.05" hidden="1" customHeight="1">
      <c r="A51" s="93">
        <v>14</v>
      </c>
      <c r="B51" s="91"/>
      <c r="C51" s="91"/>
      <c r="D51" s="92"/>
      <c r="E51" s="90"/>
      <c r="F51" s="160"/>
      <c r="G51" s="122"/>
      <c r="H51" s="116"/>
      <c r="I51" s="116"/>
      <c r="J51" s="116"/>
    </row>
    <row r="52" spans="1:12" ht="19.05" hidden="1" customHeight="1">
      <c r="A52" s="93">
        <v>15</v>
      </c>
      <c r="B52" s="91"/>
      <c r="C52" s="91"/>
      <c r="D52" s="92"/>
      <c r="E52" s="90"/>
      <c r="F52" s="160"/>
      <c r="G52" s="122"/>
      <c r="H52" s="116"/>
      <c r="I52" s="116"/>
      <c r="J52" s="116"/>
    </row>
    <row r="53" spans="1:12" s="112" customFormat="1" ht="24" customHeight="1">
      <c r="A53" s="225" t="s">
        <v>18</v>
      </c>
      <c r="B53" s="225"/>
      <c r="C53" s="225"/>
      <c r="D53" s="225"/>
      <c r="E53" s="225"/>
      <c r="F53" s="225"/>
      <c r="G53" s="225"/>
    </row>
    <row r="54" spans="1:12" ht="19.05" customHeight="1">
      <c r="A54" s="93">
        <v>1</v>
      </c>
      <c r="B54" s="63" t="s">
        <v>339</v>
      </c>
      <c r="C54" s="63" t="s">
        <v>487</v>
      </c>
      <c r="D54" s="170" t="s">
        <v>488</v>
      </c>
      <c r="E54" s="171">
        <v>915.92899999999997</v>
      </c>
      <c r="F54" s="160"/>
      <c r="G54" s="122"/>
      <c r="H54" s="116"/>
      <c r="I54" s="116"/>
      <c r="J54" s="116"/>
    </row>
    <row r="55" spans="1:12" ht="19.05" customHeight="1">
      <c r="A55" s="93">
        <v>2</v>
      </c>
      <c r="B55" s="63" t="s">
        <v>489</v>
      </c>
      <c r="C55" s="63" t="s">
        <v>490</v>
      </c>
      <c r="D55" s="170" t="s">
        <v>491</v>
      </c>
      <c r="E55" s="171">
        <v>916.27200000000005</v>
      </c>
      <c r="F55" s="160"/>
      <c r="G55" s="122"/>
      <c r="H55" s="116"/>
      <c r="I55" s="116"/>
      <c r="J55" s="116"/>
    </row>
    <row r="56" spans="1:12" ht="19.05" customHeight="1">
      <c r="A56" s="93">
        <v>3</v>
      </c>
      <c r="B56" s="63" t="s">
        <v>478</v>
      </c>
      <c r="C56" s="63" t="s">
        <v>479</v>
      </c>
      <c r="D56" s="68" t="s">
        <v>492</v>
      </c>
      <c r="E56" s="184">
        <v>916.44</v>
      </c>
      <c r="F56" s="160"/>
      <c r="G56" s="122"/>
      <c r="H56" s="116"/>
      <c r="I56" s="116"/>
      <c r="J56" s="116"/>
    </row>
    <row r="57" spans="1:12" ht="19.05" customHeight="1">
      <c r="A57" s="93">
        <v>4</v>
      </c>
      <c r="B57" s="63" t="s">
        <v>493</v>
      </c>
      <c r="C57" s="63" t="s">
        <v>494</v>
      </c>
      <c r="D57" s="68" t="s">
        <v>495</v>
      </c>
      <c r="E57" s="184">
        <v>916.851</v>
      </c>
      <c r="F57" s="160"/>
      <c r="G57" s="122"/>
      <c r="H57" s="116"/>
      <c r="I57" s="116"/>
      <c r="J57" s="116"/>
    </row>
    <row r="58" spans="1:12" ht="19.05" customHeight="1">
      <c r="A58" s="93">
        <v>5</v>
      </c>
      <c r="B58" s="63" t="s">
        <v>496</v>
      </c>
      <c r="C58" s="66" t="s">
        <v>497</v>
      </c>
      <c r="D58" s="185" t="s">
        <v>498</v>
      </c>
      <c r="E58" s="186">
        <v>917.85900000000004</v>
      </c>
      <c r="F58" s="160"/>
      <c r="G58" s="122"/>
      <c r="H58" s="116"/>
      <c r="I58" s="116"/>
      <c r="J58" s="116"/>
    </row>
    <row r="59" spans="1:12" ht="19.05" customHeight="1">
      <c r="A59" s="93">
        <v>6</v>
      </c>
      <c r="B59" s="63" t="s">
        <v>484</v>
      </c>
      <c r="C59" s="63" t="s">
        <v>33</v>
      </c>
      <c r="D59" s="68" t="s">
        <v>499</v>
      </c>
      <c r="E59" s="184">
        <v>918.92700000000002</v>
      </c>
      <c r="F59" s="160"/>
      <c r="G59" s="122"/>
      <c r="H59" s="116"/>
      <c r="I59" s="116"/>
      <c r="J59" s="116"/>
    </row>
    <row r="60" spans="1:12" ht="19.05" customHeight="1">
      <c r="A60" s="93">
        <v>7</v>
      </c>
      <c r="B60" s="63" t="s">
        <v>484</v>
      </c>
      <c r="C60" s="63" t="s">
        <v>33</v>
      </c>
      <c r="D60" s="68" t="s">
        <v>500</v>
      </c>
      <c r="E60" s="184">
        <v>999.99</v>
      </c>
      <c r="F60" s="160"/>
      <c r="G60" s="122"/>
      <c r="H60" s="116"/>
      <c r="I60" s="116"/>
      <c r="J60" s="116"/>
    </row>
    <row r="61" spans="1:12" ht="19.05" customHeight="1">
      <c r="A61" s="93">
        <v>8</v>
      </c>
      <c r="B61" s="64" t="s">
        <v>467</v>
      </c>
      <c r="C61" s="66" t="s">
        <v>468</v>
      </c>
      <c r="D61" s="187" t="s">
        <v>501</v>
      </c>
      <c r="E61" s="171">
        <v>999.99</v>
      </c>
      <c r="F61" s="160"/>
      <c r="G61" s="122"/>
      <c r="H61" s="116"/>
      <c r="I61" s="116"/>
      <c r="J61" s="116"/>
    </row>
    <row r="62" spans="1:12" ht="19.05" customHeight="1">
      <c r="A62" s="93">
        <v>9</v>
      </c>
      <c r="B62" s="91"/>
      <c r="C62" s="91"/>
      <c r="D62" s="92"/>
      <c r="E62" s="90"/>
      <c r="F62" s="160"/>
      <c r="G62" s="122"/>
      <c r="H62" s="116"/>
      <c r="I62" s="116"/>
      <c r="J62" s="116"/>
    </row>
    <row r="63" spans="1:12" ht="19.05" hidden="1" customHeight="1">
      <c r="A63" s="93">
        <v>10</v>
      </c>
      <c r="B63" s="91"/>
      <c r="C63" s="91"/>
      <c r="D63" s="92"/>
      <c r="E63" s="90"/>
      <c r="F63" s="160"/>
      <c r="G63" s="122"/>
      <c r="H63" s="116"/>
      <c r="I63" s="116"/>
      <c r="J63" s="116"/>
    </row>
    <row r="64" spans="1:12" ht="19.05" hidden="1" customHeight="1">
      <c r="A64" s="93">
        <v>11</v>
      </c>
      <c r="B64" s="91"/>
      <c r="C64" s="91"/>
      <c r="D64" s="92"/>
      <c r="E64" s="90"/>
      <c r="F64" s="160"/>
      <c r="G64" s="122"/>
      <c r="H64" s="116"/>
      <c r="I64" s="116"/>
      <c r="J64" s="116"/>
    </row>
    <row r="65" spans="1:10" ht="19.05" hidden="1" customHeight="1">
      <c r="A65" s="93">
        <v>12</v>
      </c>
      <c r="B65" s="91"/>
      <c r="C65" s="91"/>
      <c r="D65" s="92"/>
      <c r="E65" s="90"/>
      <c r="F65" s="160"/>
      <c r="G65" s="122"/>
      <c r="H65" s="116"/>
      <c r="I65" s="116"/>
      <c r="J65" s="116"/>
    </row>
    <row r="66" spans="1:10" ht="19.05" hidden="1" customHeight="1">
      <c r="A66" s="93">
        <v>13</v>
      </c>
      <c r="B66" s="91"/>
      <c r="C66" s="91"/>
      <c r="D66" s="92"/>
      <c r="E66" s="90"/>
      <c r="F66" s="160"/>
      <c r="G66" s="122"/>
      <c r="H66" s="116"/>
      <c r="I66" s="116"/>
      <c r="J66" s="116"/>
    </row>
    <row r="67" spans="1:10" ht="19.05" hidden="1" customHeight="1">
      <c r="A67" s="93">
        <v>14</v>
      </c>
      <c r="B67" s="91"/>
      <c r="C67" s="91"/>
      <c r="D67" s="92"/>
      <c r="E67" s="90"/>
      <c r="F67" s="160"/>
      <c r="G67" s="122"/>
      <c r="H67" s="116"/>
      <c r="I67" s="116"/>
      <c r="J67" s="116"/>
    </row>
    <row r="68" spans="1:10" ht="19.05" hidden="1" customHeight="1">
      <c r="A68" s="93">
        <v>15</v>
      </c>
      <c r="B68" s="91"/>
      <c r="C68" s="91"/>
      <c r="D68" s="92"/>
      <c r="E68" s="90"/>
      <c r="F68" s="160"/>
      <c r="G68" s="122"/>
      <c r="H68" s="116"/>
      <c r="I68" s="116"/>
      <c r="J68" s="116"/>
    </row>
    <row r="69" spans="1:10" ht="15" customHeight="1">
      <c r="A69" s="106"/>
      <c r="B69" s="117"/>
      <c r="C69" s="117"/>
      <c r="D69" s="117"/>
      <c r="E69" s="18"/>
      <c r="F69" s="120"/>
    </row>
    <row r="70" spans="1:10" ht="15" customHeight="1">
      <c r="A70" s="106"/>
      <c r="B70" s="117"/>
      <c r="C70" s="117"/>
      <c r="D70" s="117"/>
      <c r="E70" s="18"/>
      <c r="F70" s="120"/>
    </row>
    <row r="71" spans="1:10" ht="15" customHeight="1">
      <c r="A71" s="106"/>
      <c r="B71" s="117"/>
      <c r="C71" s="117"/>
      <c r="D71" s="117"/>
      <c r="E71" s="18"/>
      <c r="F71" s="120"/>
    </row>
    <row r="72" spans="1:10" ht="15" customHeight="1">
      <c r="A72" s="106"/>
      <c r="B72" s="117"/>
      <c r="C72" s="117"/>
      <c r="D72" s="117"/>
      <c r="E72" s="18"/>
      <c r="F72" s="120"/>
    </row>
    <row r="73" spans="1:10" ht="15" customHeight="1">
      <c r="A73" s="106"/>
      <c r="B73" s="117"/>
      <c r="C73" s="117"/>
      <c r="D73" s="117"/>
      <c r="E73" s="18"/>
      <c r="F73" s="120"/>
    </row>
    <row r="74" spans="1:10" ht="15" customHeight="1">
      <c r="A74" s="106"/>
      <c r="B74" s="117"/>
      <c r="C74" s="117"/>
      <c r="D74" s="117"/>
      <c r="E74" s="18"/>
      <c r="F74" s="120"/>
    </row>
    <row r="75" spans="1:10" ht="15" customHeight="1">
      <c r="A75" s="106"/>
      <c r="B75" s="117"/>
      <c r="C75" s="117"/>
      <c r="D75" s="117"/>
      <c r="E75" s="18"/>
      <c r="F75" s="120"/>
    </row>
    <row r="76" spans="1:10" ht="15" customHeight="1">
      <c r="A76" s="106"/>
      <c r="B76" s="117"/>
      <c r="C76" s="117"/>
      <c r="D76" s="117"/>
      <c r="E76" s="18"/>
      <c r="F76" s="120"/>
    </row>
    <row r="77" spans="1:10" ht="15" customHeight="1">
      <c r="A77" s="106"/>
      <c r="B77" s="117"/>
      <c r="C77" s="117"/>
      <c r="D77" s="117"/>
      <c r="E77" s="18"/>
      <c r="F77" s="120"/>
    </row>
    <row r="78" spans="1:10" ht="15" customHeight="1">
      <c r="A78" s="106"/>
      <c r="B78" s="117"/>
      <c r="C78" s="117"/>
      <c r="D78" s="117"/>
      <c r="E78" s="18"/>
      <c r="F78" s="120"/>
    </row>
    <row r="79" spans="1:10" ht="15" customHeight="1">
      <c r="A79" s="106"/>
      <c r="B79" s="117"/>
      <c r="C79" s="117"/>
      <c r="D79" s="117"/>
      <c r="E79" s="18"/>
      <c r="F79" s="120"/>
    </row>
    <row r="80" spans="1:10" ht="15" customHeight="1">
      <c r="A80" s="106"/>
      <c r="B80" s="117"/>
      <c r="C80" s="117"/>
      <c r="D80" s="117"/>
      <c r="E80" s="18"/>
      <c r="F80" s="120"/>
    </row>
    <row r="81" spans="1:6" ht="15" customHeight="1">
      <c r="A81" s="106"/>
      <c r="B81" s="117"/>
      <c r="C81" s="117"/>
      <c r="D81" s="117"/>
      <c r="E81" s="18"/>
      <c r="F81" s="120"/>
    </row>
    <row r="82" spans="1:6" ht="15" customHeight="1">
      <c r="A82" s="106"/>
      <c r="B82" s="117"/>
      <c r="C82" s="117"/>
      <c r="D82" s="117"/>
      <c r="E82" s="18"/>
      <c r="F82" s="120"/>
    </row>
    <row r="83" spans="1:6" ht="15" customHeight="1">
      <c r="A83" s="106"/>
      <c r="B83" s="117"/>
      <c r="C83" s="117"/>
      <c r="D83" s="117"/>
      <c r="E83" s="18"/>
      <c r="F83" s="120"/>
    </row>
    <row r="84" spans="1:6" ht="15" customHeight="1">
      <c r="A84" s="106"/>
      <c r="B84" s="117"/>
      <c r="C84" s="117"/>
      <c r="D84" s="117"/>
      <c r="E84" s="18"/>
      <c r="F84" s="120"/>
    </row>
    <row r="85" spans="1:6" ht="15" customHeight="1">
      <c r="A85" s="106"/>
      <c r="B85" s="117"/>
      <c r="C85" s="117"/>
      <c r="D85" s="117"/>
      <c r="E85" s="18"/>
      <c r="F85" s="120"/>
    </row>
    <row r="86" spans="1:6" ht="15" customHeight="1">
      <c r="A86" s="106"/>
      <c r="B86" s="117"/>
      <c r="C86" s="117"/>
      <c r="D86" s="117"/>
      <c r="E86" s="18"/>
      <c r="F86" s="120"/>
    </row>
    <row r="87" spans="1:6" ht="15" customHeight="1">
      <c r="A87" s="106"/>
      <c r="B87" s="117"/>
      <c r="C87" s="117"/>
      <c r="D87" s="117"/>
      <c r="E87" s="18"/>
      <c r="F87" s="120"/>
    </row>
    <row r="88" spans="1:6" ht="15" customHeight="1">
      <c r="A88" s="106"/>
      <c r="B88" s="117"/>
      <c r="C88" s="117"/>
      <c r="D88" s="117"/>
      <c r="E88" s="18"/>
      <c r="F88" s="120"/>
    </row>
    <row r="89" spans="1:6" ht="15" customHeight="1">
      <c r="A89" s="106"/>
      <c r="B89" s="117"/>
      <c r="C89" s="117"/>
      <c r="D89" s="117"/>
      <c r="E89" s="18"/>
      <c r="F89" s="120"/>
    </row>
    <row r="90" spans="1:6" ht="15" customHeight="1">
      <c r="A90" s="106"/>
      <c r="B90" s="117"/>
      <c r="C90" s="117"/>
      <c r="D90" s="117"/>
      <c r="E90" s="18"/>
      <c r="F90" s="120"/>
    </row>
    <row r="91" spans="1:6" ht="15" customHeight="1">
      <c r="A91" s="106"/>
      <c r="B91" s="117"/>
      <c r="C91" s="117"/>
      <c r="D91" s="117"/>
      <c r="E91" s="18"/>
      <c r="F91" s="120"/>
    </row>
    <row r="92" spans="1:6" ht="15" customHeight="1">
      <c r="A92" s="106"/>
      <c r="B92" s="117"/>
      <c r="C92" s="117"/>
      <c r="D92" s="117"/>
      <c r="E92" s="18"/>
      <c r="F92" s="120"/>
    </row>
    <row r="93" spans="1:6" ht="15" customHeight="1">
      <c r="A93" s="106"/>
      <c r="B93" s="117"/>
      <c r="C93" s="117"/>
      <c r="D93" s="117"/>
      <c r="E93" s="18"/>
      <c r="F93" s="120"/>
    </row>
    <row r="94" spans="1:6" ht="15" customHeight="1">
      <c r="A94" s="106"/>
      <c r="B94" s="117"/>
      <c r="C94" s="117"/>
      <c r="D94" s="117"/>
      <c r="E94" s="18"/>
      <c r="F94" s="120"/>
    </row>
    <row r="95" spans="1:6" ht="15" customHeight="1">
      <c r="A95" s="106"/>
      <c r="B95" s="117"/>
      <c r="C95" s="117"/>
      <c r="D95" s="117"/>
      <c r="E95" s="18"/>
      <c r="F95" s="120"/>
    </row>
    <row r="96" spans="1:6" ht="15" customHeight="1">
      <c r="A96" s="106"/>
      <c r="B96" s="117"/>
      <c r="C96" s="117"/>
      <c r="D96" s="117"/>
      <c r="E96" s="18"/>
      <c r="F96" s="120"/>
    </row>
    <row r="97" spans="1:6" ht="15" customHeight="1">
      <c r="A97" s="106"/>
      <c r="B97" s="117"/>
      <c r="C97" s="117"/>
      <c r="D97" s="117"/>
      <c r="E97" s="18"/>
      <c r="F97" s="120"/>
    </row>
    <row r="98" spans="1:6" ht="15" customHeight="1">
      <c r="A98" s="106"/>
      <c r="B98" s="117"/>
      <c r="C98" s="117"/>
      <c r="D98" s="117"/>
      <c r="E98" s="18"/>
      <c r="F98" s="120"/>
    </row>
    <row r="99" spans="1:6" ht="15" customHeight="1">
      <c r="A99" s="106"/>
      <c r="B99" s="117"/>
      <c r="C99" s="117"/>
      <c r="D99" s="117"/>
      <c r="E99" s="18"/>
      <c r="F99" s="120"/>
    </row>
    <row r="100" spans="1:6" ht="15" customHeight="1">
      <c r="A100" s="106"/>
      <c r="B100" s="117"/>
      <c r="C100" s="117"/>
      <c r="D100" s="117"/>
      <c r="E100" s="18"/>
      <c r="F100" s="120"/>
    </row>
    <row r="101" spans="1:6" ht="15" customHeight="1">
      <c r="A101" s="106"/>
      <c r="B101" s="117"/>
      <c r="C101" s="117"/>
      <c r="D101" s="117"/>
      <c r="E101" s="18"/>
      <c r="F101" s="120"/>
    </row>
    <row r="102" spans="1:6" ht="15" customHeight="1">
      <c r="A102" s="106"/>
      <c r="B102" s="117"/>
      <c r="C102" s="117"/>
      <c r="D102" s="117"/>
      <c r="E102" s="18"/>
      <c r="F102" s="120"/>
    </row>
    <row r="103" spans="1:6" ht="15" customHeight="1">
      <c r="A103" s="106"/>
      <c r="B103" s="117"/>
      <c r="C103" s="117"/>
      <c r="D103" s="117"/>
      <c r="E103" s="18"/>
      <c r="F103" s="120"/>
    </row>
    <row r="104" spans="1:6" ht="15" customHeight="1">
      <c r="A104" s="106"/>
      <c r="B104" s="117"/>
      <c r="C104" s="117"/>
      <c r="D104" s="117"/>
      <c r="E104" s="18"/>
      <c r="F104" s="120"/>
    </row>
    <row r="105" spans="1:6" ht="15" customHeight="1">
      <c r="A105" s="106"/>
      <c r="B105" s="117"/>
      <c r="C105" s="117"/>
      <c r="D105" s="117"/>
      <c r="E105" s="18"/>
      <c r="F105" s="120"/>
    </row>
    <row r="106" spans="1:6" ht="15" customHeight="1">
      <c r="A106" s="106"/>
      <c r="B106" s="117"/>
      <c r="C106" s="117"/>
      <c r="D106" s="117"/>
      <c r="E106" s="18"/>
      <c r="F106" s="120"/>
    </row>
    <row r="107" spans="1:6" ht="15" customHeight="1">
      <c r="A107" s="106"/>
      <c r="B107" s="117"/>
      <c r="C107" s="117"/>
      <c r="D107" s="117"/>
      <c r="E107" s="18"/>
      <c r="F107" s="120"/>
    </row>
    <row r="108" spans="1:6" ht="15" customHeight="1">
      <c r="A108" s="106"/>
      <c r="B108" s="117"/>
      <c r="C108" s="117"/>
      <c r="D108" s="117"/>
      <c r="E108" s="18"/>
      <c r="F108" s="120"/>
    </row>
    <row r="109" spans="1:6" ht="15" customHeight="1">
      <c r="A109" s="106"/>
      <c r="B109" s="117"/>
      <c r="C109" s="117"/>
      <c r="D109" s="117"/>
      <c r="E109" s="18"/>
      <c r="F109" s="120"/>
    </row>
    <row r="110" spans="1:6" ht="15" customHeight="1">
      <c r="A110" s="106"/>
      <c r="B110" s="117"/>
      <c r="C110" s="117"/>
      <c r="D110" s="117"/>
      <c r="E110" s="18"/>
      <c r="F110" s="120"/>
    </row>
    <row r="111" spans="1:6" ht="15" customHeight="1">
      <c r="A111" s="106"/>
      <c r="B111" s="117"/>
      <c r="C111" s="117"/>
      <c r="D111" s="117"/>
      <c r="E111" s="18"/>
      <c r="F111" s="120"/>
    </row>
    <row r="112" spans="1:6" ht="15" customHeight="1">
      <c r="A112" s="106"/>
      <c r="B112" s="117"/>
      <c r="C112" s="117"/>
      <c r="D112" s="117"/>
      <c r="E112" s="18"/>
      <c r="F112" s="120"/>
    </row>
    <row r="113" spans="1:6" ht="15" customHeight="1">
      <c r="A113" s="106"/>
      <c r="B113" s="117"/>
      <c r="C113" s="117"/>
      <c r="D113" s="117"/>
      <c r="E113" s="18"/>
      <c r="F113" s="120"/>
    </row>
    <row r="114" spans="1:6" ht="15" customHeight="1">
      <c r="A114" s="106"/>
      <c r="B114" s="117"/>
      <c r="C114" s="117"/>
      <c r="D114" s="117"/>
      <c r="E114" s="18"/>
      <c r="F114" s="120"/>
    </row>
    <row r="115" spans="1:6" ht="15" customHeight="1">
      <c r="A115" s="106"/>
      <c r="B115" s="117"/>
      <c r="C115" s="117"/>
      <c r="D115" s="117"/>
      <c r="E115" s="18"/>
      <c r="F115" s="120"/>
    </row>
    <row r="116" spans="1:6" ht="15" customHeight="1">
      <c r="A116" s="106"/>
      <c r="B116" s="117"/>
      <c r="C116" s="117"/>
      <c r="D116" s="117"/>
      <c r="E116" s="18"/>
      <c r="F116" s="120"/>
    </row>
    <row r="117" spans="1:6" ht="15" customHeight="1">
      <c r="A117" s="106"/>
      <c r="B117" s="117"/>
      <c r="C117" s="117"/>
      <c r="D117" s="117"/>
      <c r="E117" s="18"/>
      <c r="F117" s="120"/>
    </row>
    <row r="118" spans="1:6" ht="15" customHeight="1">
      <c r="A118" s="106"/>
      <c r="B118" s="117"/>
      <c r="C118" s="117"/>
      <c r="D118" s="117"/>
      <c r="E118" s="18"/>
      <c r="F118" s="120"/>
    </row>
    <row r="119" spans="1:6" ht="15" customHeight="1">
      <c r="A119" s="106"/>
      <c r="B119" s="117"/>
      <c r="C119" s="117"/>
      <c r="D119" s="117"/>
      <c r="E119" s="18"/>
      <c r="F119" s="120"/>
    </row>
    <row r="120" spans="1:6" ht="15" customHeight="1">
      <c r="A120" s="106"/>
      <c r="B120" s="117"/>
      <c r="C120" s="117"/>
      <c r="D120" s="117"/>
      <c r="E120" s="18"/>
      <c r="F120" s="120"/>
    </row>
    <row r="121" spans="1:6" ht="15" customHeight="1">
      <c r="A121" s="106"/>
      <c r="B121" s="117"/>
      <c r="C121" s="117"/>
      <c r="D121" s="117"/>
      <c r="E121" s="18"/>
      <c r="F121" s="120"/>
    </row>
    <row r="122" spans="1:6" ht="15" customHeight="1">
      <c r="A122" s="106"/>
      <c r="B122" s="117"/>
      <c r="C122" s="117"/>
      <c r="D122" s="117"/>
      <c r="E122" s="18"/>
      <c r="F122" s="120"/>
    </row>
    <row r="123" spans="1:6" ht="15" customHeight="1">
      <c r="A123" s="106"/>
      <c r="B123" s="117"/>
      <c r="C123" s="117"/>
      <c r="D123" s="117"/>
      <c r="E123" s="18"/>
      <c r="F123" s="120"/>
    </row>
    <row r="124" spans="1:6" ht="15" customHeight="1">
      <c r="A124" s="106"/>
      <c r="B124" s="117"/>
      <c r="C124" s="117"/>
      <c r="D124" s="117"/>
      <c r="E124" s="18"/>
      <c r="F124" s="120"/>
    </row>
    <row r="125" spans="1:6" ht="15" customHeight="1">
      <c r="A125" s="106"/>
      <c r="B125" s="117"/>
      <c r="C125" s="117"/>
      <c r="D125" s="117"/>
      <c r="E125" s="18"/>
      <c r="F125" s="120"/>
    </row>
    <row r="126" spans="1:6" ht="15" customHeight="1">
      <c r="A126" s="106"/>
      <c r="B126" s="117"/>
      <c r="C126" s="117"/>
      <c r="D126" s="117"/>
      <c r="E126" s="18"/>
      <c r="F126" s="120"/>
    </row>
    <row r="127" spans="1:6" ht="15" customHeight="1">
      <c r="A127" s="106"/>
      <c r="B127" s="117"/>
      <c r="C127" s="117"/>
      <c r="D127" s="117"/>
      <c r="E127" s="18"/>
      <c r="F127" s="120"/>
    </row>
    <row r="128" spans="1:6" ht="15" customHeight="1">
      <c r="A128" s="106"/>
      <c r="B128" s="117"/>
      <c r="C128" s="117"/>
      <c r="D128" s="117"/>
      <c r="E128" s="18"/>
      <c r="F128" s="120"/>
    </row>
    <row r="129" spans="1:6" ht="15" customHeight="1">
      <c r="A129" s="106"/>
      <c r="B129" s="117"/>
      <c r="C129" s="117"/>
      <c r="D129" s="117"/>
      <c r="E129" s="18"/>
      <c r="F129" s="120"/>
    </row>
    <row r="130" spans="1:6" ht="15" customHeight="1">
      <c r="A130" s="106"/>
      <c r="B130" s="117"/>
      <c r="C130" s="117"/>
      <c r="D130" s="117"/>
      <c r="E130" s="18"/>
      <c r="F130" s="120"/>
    </row>
    <row r="131" spans="1:6" ht="15" customHeight="1">
      <c r="A131" s="106"/>
      <c r="B131" s="117"/>
      <c r="C131" s="117"/>
      <c r="D131" s="117"/>
      <c r="E131" s="18"/>
      <c r="F131" s="120"/>
    </row>
    <row r="132" spans="1:6" ht="15" customHeight="1">
      <c r="A132" s="106"/>
      <c r="B132" s="117"/>
      <c r="C132" s="117"/>
      <c r="D132" s="117"/>
      <c r="E132" s="18"/>
      <c r="F132" s="120"/>
    </row>
    <row r="133" spans="1:6" ht="15" customHeight="1">
      <c r="A133" s="106"/>
      <c r="B133" s="117"/>
      <c r="C133" s="117"/>
      <c r="D133" s="117"/>
      <c r="E133" s="18"/>
      <c r="F133" s="120"/>
    </row>
    <row r="134" spans="1:6" ht="15" customHeight="1">
      <c r="A134" s="106"/>
      <c r="B134" s="117"/>
      <c r="C134" s="117"/>
      <c r="D134" s="117"/>
      <c r="E134" s="18"/>
      <c r="F134" s="120"/>
    </row>
    <row r="135" spans="1:6" ht="15" customHeight="1">
      <c r="A135" s="106"/>
      <c r="B135" s="117"/>
      <c r="C135" s="117"/>
      <c r="D135" s="117"/>
      <c r="E135" s="18"/>
      <c r="F135" s="120"/>
    </row>
    <row r="136" spans="1:6" ht="15" customHeight="1">
      <c r="A136" s="106"/>
      <c r="B136" s="117"/>
      <c r="C136" s="117"/>
      <c r="D136" s="117"/>
      <c r="E136" s="18"/>
      <c r="F136" s="120"/>
    </row>
    <row r="137" spans="1:6" ht="15" customHeight="1">
      <c r="A137" s="106"/>
      <c r="B137" s="117"/>
      <c r="C137" s="117"/>
      <c r="D137" s="117"/>
      <c r="E137" s="18"/>
      <c r="F137" s="120"/>
    </row>
    <row r="138" spans="1:6" ht="15" customHeight="1">
      <c r="A138" s="106"/>
      <c r="B138" s="117"/>
      <c r="C138" s="117"/>
      <c r="D138" s="117"/>
      <c r="E138" s="18"/>
      <c r="F138" s="120"/>
    </row>
    <row r="139" spans="1:6" ht="15" customHeight="1">
      <c r="A139" s="106"/>
      <c r="B139" s="117"/>
      <c r="C139" s="117"/>
      <c r="D139" s="117"/>
      <c r="E139" s="18"/>
      <c r="F139" s="120"/>
    </row>
    <row r="140" spans="1:6" ht="15" customHeight="1">
      <c r="A140" s="106"/>
      <c r="B140" s="117"/>
      <c r="C140" s="117"/>
      <c r="D140" s="117"/>
      <c r="E140" s="18"/>
      <c r="F140" s="120"/>
    </row>
    <row r="141" spans="1:6" ht="15" customHeight="1">
      <c r="A141" s="106"/>
      <c r="B141" s="117"/>
      <c r="C141" s="117"/>
      <c r="D141" s="117"/>
      <c r="E141" s="18"/>
      <c r="F141" s="120"/>
    </row>
    <row r="142" spans="1:6" ht="15" customHeight="1">
      <c r="A142" s="106"/>
      <c r="B142" s="117"/>
      <c r="C142" s="117"/>
      <c r="D142" s="117"/>
      <c r="E142" s="18"/>
      <c r="F142" s="120"/>
    </row>
    <row r="143" spans="1:6" ht="15" customHeight="1">
      <c r="A143" s="106"/>
      <c r="B143" s="117"/>
      <c r="C143" s="117"/>
      <c r="D143" s="117"/>
      <c r="E143" s="18"/>
      <c r="F143" s="120"/>
    </row>
    <row r="144" spans="1:6" ht="15" customHeight="1">
      <c r="A144" s="106"/>
      <c r="B144" s="117"/>
      <c r="C144" s="117"/>
      <c r="D144" s="117"/>
      <c r="E144" s="18"/>
      <c r="F144" s="120"/>
    </row>
    <row r="145" spans="1:6" ht="15" customHeight="1">
      <c r="A145" s="106"/>
      <c r="B145" s="117"/>
      <c r="C145" s="117"/>
      <c r="D145" s="117"/>
      <c r="E145" s="18"/>
      <c r="F145" s="120"/>
    </row>
    <row r="146" spans="1:6" ht="15" customHeight="1">
      <c r="A146" s="106"/>
      <c r="B146" s="117"/>
      <c r="C146" s="117"/>
      <c r="D146" s="117"/>
      <c r="E146" s="117"/>
      <c r="F146" s="120"/>
    </row>
    <row r="147" spans="1:6" ht="15" customHeight="1">
      <c r="A147" s="106"/>
      <c r="B147" s="117"/>
      <c r="C147" s="117"/>
      <c r="D147" s="117"/>
      <c r="E147" s="117"/>
      <c r="F147" s="120"/>
    </row>
    <row r="148" spans="1:6" ht="15" customHeight="1">
      <c r="A148" s="106"/>
      <c r="B148" s="117"/>
      <c r="C148" s="117"/>
      <c r="D148" s="117"/>
      <c r="E148" s="117"/>
      <c r="F148" s="120"/>
    </row>
    <row r="149" spans="1:6" ht="15" customHeight="1">
      <c r="A149" s="106"/>
      <c r="B149" s="117"/>
      <c r="C149" s="117"/>
      <c r="D149" s="117"/>
      <c r="E149" s="117"/>
      <c r="F149" s="120"/>
    </row>
    <row r="150" spans="1:6" ht="15" customHeight="1">
      <c r="A150" s="106"/>
      <c r="B150" s="117"/>
      <c r="C150" s="117"/>
      <c r="D150" s="117"/>
      <c r="E150" s="117"/>
      <c r="F150" s="120"/>
    </row>
    <row r="151" spans="1:6" ht="15" customHeight="1">
      <c r="A151" s="106"/>
      <c r="B151" s="117"/>
      <c r="C151" s="117"/>
      <c r="D151" s="117"/>
      <c r="E151" s="117"/>
      <c r="F151" s="120"/>
    </row>
    <row r="152" spans="1:6" ht="15" customHeight="1">
      <c r="A152" s="106"/>
      <c r="B152" s="117"/>
      <c r="C152" s="117"/>
      <c r="D152" s="117"/>
      <c r="E152" s="117"/>
      <c r="F152" s="120"/>
    </row>
    <row r="153" spans="1:6" ht="15" customHeight="1">
      <c r="A153" s="106"/>
      <c r="B153" s="117"/>
      <c r="C153" s="117"/>
      <c r="D153" s="117"/>
      <c r="E153" s="117"/>
      <c r="F153" s="120"/>
    </row>
    <row r="154" spans="1:6" ht="15" customHeight="1">
      <c r="A154" s="106"/>
      <c r="B154" s="117"/>
      <c r="C154" s="117"/>
      <c r="D154" s="117"/>
      <c r="E154" s="117"/>
      <c r="F154" s="120"/>
    </row>
    <row r="155" spans="1:6" ht="15" customHeight="1">
      <c r="A155" s="106"/>
      <c r="B155" s="117"/>
      <c r="C155" s="117"/>
      <c r="D155" s="117"/>
      <c r="E155" s="117"/>
      <c r="F155" s="120"/>
    </row>
    <row r="156" spans="1:6" ht="15" customHeight="1">
      <c r="A156" s="106"/>
      <c r="B156" s="117"/>
      <c r="C156" s="117"/>
      <c r="D156" s="117"/>
      <c r="E156" s="117"/>
      <c r="F156" s="120"/>
    </row>
    <row r="157" spans="1:6" ht="15" customHeight="1">
      <c r="A157" s="106"/>
      <c r="B157" s="117"/>
      <c r="C157" s="117"/>
      <c r="D157" s="117"/>
      <c r="E157" s="117"/>
      <c r="F157" s="120"/>
    </row>
    <row r="158" spans="1:6" ht="15" customHeight="1">
      <c r="A158" s="106"/>
      <c r="B158" s="117"/>
      <c r="C158" s="117"/>
      <c r="D158" s="117"/>
      <c r="E158" s="117"/>
      <c r="F158" s="120"/>
    </row>
    <row r="159" spans="1:6" ht="15" customHeight="1">
      <c r="A159" s="106"/>
      <c r="B159" s="117"/>
      <c r="C159" s="117"/>
      <c r="D159" s="117"/>
      <c r="E159" s="117"/>
      <c r="F159" s="120"/>
    </row>
    <row r="160" spans="1:6" ht="15" customHeight="1">
      <c r="A160" s="106"/>
      <c r="B160" s="117"/>
      <c r="C160" s="117"/>
      <c r="D160" s="117"/>
      <c r="E160" s="117"/>
      <c r="F160" s="120"/>
    </row>
    <row r="161" spans="1:6" ht="15" customHeight="1">
      <c r="A161" s="106"/>
      <c r="B161" s="117"/>
      <c r="C161" s="117"/>
      <c r="D161" s="117"/>
      <c r="E161" s="117"/>
      <c r="F161" s="120"/>
    </row>
    <row r="162" spans="1:6" ht="15" customHeight="1">
      <c r="A162" s="106"/>
      <c r="B162" s="117"/>
      <c r="C162" s="117"/>
      <c r="D162" s="117"/>
      <c r="E162" s="117"/>
      <c r="F162" s="120"/>
    </row>
    <row r="163" spans="1:6" ht="15" customHeight="1">
      <c r="A163" s="106"/>
      <c r="B163" s="117"/>
      <c r="C163" s="117"/>
      <c r="D163" s="117"/>
      <c r="E163" s="117"/>
      <c r="F163" s="120"/>
    </row>
    <row r="164" spans="1:6" ht="15" customHeight="1">
      <c r="A164" s="106"/>
      <c r="B164" s="117"/>
      <c r="C164" s="117"/>
      <c r="D164" s="117"/>
      <c r="E164" s="117"/>
      <c r="F164" s="120"/>
    </row>
    <row r="165" spans="1:6" ht="15" customHeight="1">
      <c r="A165" s="106"/>
      <c r="B165" s="117"/>
      <c r="C165" s="117"/>
      <c r="D165" s="117"/>
      <c r="E165" s="117"/>
      <c r="F165" s="120"/>
    </row>
    <row r="166" spans="1:6" ht="15" customHeight="1">
      <c r="A166" s="106"/>
      <c r="B166" s="117"/>
      <c r="C166" s="117"/>
      <c r="D166" s="117"/>
      <c r="E166" s="117"/>
      <c r="F166" s="120"/>
    </row>
    <row r="167" spans="1:6" ht="15" customHeight="1">
      <c r="A167" s="106"/>
      <c r="B167" s="117"/>
      <c r="C167" s="117"/>
      <c r="D167" s="117"/>
      <c r="E167" s="117"/>
      <c r="F167" s="120"/>
    </row>
    <row r="168" spans="1:6" ht="15" customHeight="1">
      <c r="A168" s="106"/>
      <c r="B168" s="117"/>
      <c r="C168" s="117"/>
      <c r="D168" s="117"/>
      <c r="E168" s="117"/>
      <c r="F168" s="120"/>
    </row>
    <row r="169" spans="1:6" ht="15" customHeight="1">
      <c r="A169" s="106"/>
      <c r="B169" s="117"/>
      <c r="C169" s="117"/>
      <c r="D169" s="117"/>
      <c r="E169" s="117"/>
      <c r="F169" s="120"/>
    </row>
    <row r="170" spans="1:6" ht="15" customHeight="1">
      <c r="A170" s="106"/>
      <c r="B170" s="117"/>
      <c r="C170" s="117"/>
      <c r="D170" s="117"/>
      <c r="E170" s="117"/>
      <c r="F170" s="120"/>
    </row>
    <row r="171" spans="1:6" ht="15" customHeight="1">
      <c r="A171" s="106"/>
      <c r="B171" s="117"/>
      <c r="C171" s="117"/>
      <c r="D171" s="117"/>
      <c r="E171" s="117"/>
      <c r="F171" s="120"/>
    </row>
    <row r="172" spans="1:6" ht="15" customHeight="1">
      <c r="A172" s="106"/>
      <c r="B172" s="117"/>
      <c r="C172" s="117"/>
      <c r="D172" s="117"/>
      <c r="E172" s="117"/>
      <c r="F172" s="120"/>
    </row>
    <row r="173" spans="1:6" ht="15" customHeight="1">
      <c r="A173" s="106"/>
      <c r="B173" s="117"/>
      <c r="C173" s="117"/>
      <c r="D173" s="117"/>
      <c r="E173" s="117"/>
      <c r="F173" s="120"/>
    </row>
    <row r="174" spans="1:6" ht="15" customHeight="1">
      <c r="A174" s="106"/>
      <c r="B174" s="117"/>
      <c r="C174" s="117"/>
      <c r="D174" s="117"/>
      <c r="E174" s="117"/>
      <c r="F174" s="120"/>
    </row>
    <row r="175" spans="1:6" ht="15" customHeight="1">
      <c r="A175" s="106"/>
      <c r="B175" s="117"/>
      <c r="C175" s="117"/>
      <c r="D175" s="117"/>
      <c r="E175" s="117"/>
      <c r="F175" s="120"/>
    </row>
    <row r="176" spans="1:6" ht="15" customHeight="1">
      <c r="A176" s="106"/>
      <c r="B176" s="117"/>
      <c r="C176" s="117"/>
      <c r="D176" s="117"/>
      <c r="E176" s="117"/>
      <c r="F176" s="120"/>
    </row>
    <row r="177" spans="1:6" ht="15" customHeight="1">
      <c r="A177" s="106"/>
      <c r="B177" s="117"/>
      <c r="C177" s="117"/>
      <c r="D177" s="117"/>
      <c r="E177" s="117"/>
      <c r="F177" s="120"/>
    </row>
    <row r="178" spans="1:6" ht="15" customHeight="1">
      <c r="A178" s="106"/>
      <c r="B178" s="117"/>
      <c r="C178" s="117"/>
      <c r="D178" s="117"/>
      <c r="E178" s="117"/>
      <c r="F178" s="120"/>
    </row>
    <row r="179" spans="1:6" ht="15" customHeight="1">
      <c r="A179" s="106"/>
      <c r="B179" s="117"/>
      <c r="C179" s="117"/>
      <c r="D179" s="117"/>
      <c r="E179" s="117"/>
      <c r="F179" s="120"/>
    </row>
    <row r="180" spans="1:6" ht="15" customHeight="1">
      <c r="A180" s="106"/>
      <c r="B180" s="117"/>
      <c r="C180" s="117"/>
      <c r="D180" s="117"/>
      <c r="E180" s="117"/>
      <c r="F180" s="120"/>
    </row>
    <row r="181" spans="1:6" ht="15" customHeight="1">
      <c r="A181" s="106"/>
      <c r="B181" s="117"/>
      <c r="C181" s="117"/>
      <c r="D181" s="117"/>
      <c r="E181" s="117"/>
      <c r="F181" s="120"/>
    </row>
    <row r="182" spans="1:6" ht="15" customHeight="1">
      <c r="A182" s="106"/>
      <c r="B182" s="117"/>
      <c r="C182" s="117"/>
      <c r="D182" s="117"/>
      <c r="E182" s="117"/>
      <c r="F182" s="120"/>
    </row>
    <row r="183" spans="1:6" ht="15" customHeight="1">
      <c r="A183" s="106"/>
      <c r="B183" s="117"/>
      <c r="C183" s="117"/>
      <c r="D183" s="117"/>
      <c r="E183" s="117"/>
      <c r="F183" s="120"/>
    </row>
    <row r="184" spans="1:6" ht="15" customHeight="1">
      <c r="A184" s="106"/>
      <c r="B184" s="117"/>
      <c r="C184" s="117"/>
      <c r="D184" s="117"/>
      <c r="E184" s="117"/>
      <c r="F184" s="120"/>
    </row>
    <row r="185" spans="1:6" ht="15" customHeight="1">
      <c r="A185" s="106"/>
      <c r="B185" s="117"/>
      <c r="C185" s="117"/>
      <c r="D185" s="117"/>
      <c r="E185" s="117"/>
      <c r="F185" s="120"/>
    </row>
    <row r="186" spans="1:6" ht="15" customHeight="1">
      <c r="A186" s="106"/>
      <c r="B186" s="117"/>
      <c r="C186" s="117"/>
      <c r="D186" s="117"/>
      <c r="E186" s="117"/>
      <c r="F186" s="120"/>
    </row>
    <row r="187" spans="1:6" ht="15" customHeight="1">
      <c r="A187" s="106"/>
      <c r="B187" s="117"/>
      <c r="C187" s="117"/>
      <c r="D187" s="117"/>
      <c r="E187" s="117"/>
      <c r="F187" s="120"/>
    </row>
    <row r="188" spans="1:6" ht="15" customHeight="1">
      <c r="A188" s="106"/>
      <c r="B188" s="117"/>
      <c r="C188" s="117"/>
      <c r="D188" s="117"/>
      <c r="E188" s="117"/>
      <c r="F188" s="120"/>
    </row>
    <row r="189" spans="1:6" ht="15" customHeight="1">
      <c r="A189" s="106"/>
      <c r="B189" s="117"/>
      <c r="C189" s="117"/>
      <c r="D189" s="117"/>
      <c r="E189" s="117"/>
      <c r="F189" s="120"/>
    </row>
    <row r="190" spans="1:6" ht="15" customHeight="1">
      <c r="A190" s="106"/>
      <c r="B190" s="117"/>
      <c r="C190" s="117"/>
      <c r="D190" s="117"/>
      <c r="E190" s="117"/>
      <c r="F190" s="120"/>
    </row>
    <row r="191" spans="1:6" ht="15" customHeight="1">
      <c r="A191" s="106"/>
      <c r="B191" s="117"/>
      <c r="C191" s="117"/>
      <c r="D191" s="117"/>
      <c r="E191" s="117"/>
      <c r="F191" s="120"/>
    </row>
    <row r="192" spans="1:6" ht="15" customHeight="1">
      <c r="A192" s="106"/>
      <c r="B192" s="117"/>
      <c r="C192" s="117"/>
      <c r="D192" s="117"/>
      <c r="E192" s="117"/>
      <c r="F192" s="120"/>
    </row>
    <row r="193" spans="1:6" ht="15" customHeight="1">
      <c r="A193" s="106"/>
      <c r="B193" s="117"/>
      <c r="C193" s="117"/>
      <c r="D193" s="117"/>
      <c r="E193" s="117"/>
      <c r="F193" s="120"/>
    </row>
    <row r="194" spans="1:6" ht="15" customHeight="1">
      <c r="A194" s="106"/>
      <c r="B194" s="117"/>
      <c r="C194" s="117"/>
      <c r="D194" s="117"/>
      <c r="E194" s="117"/>
      <c r="F194" s="120"/>
    </row>
    <row r="195" spans="1:6" ht="15" customHeight="1">
      <c r="A195" s="106"/>
      <c r="B195" s="117"/>
      <c r="C195" s="117"/>
      <c r="D195" s="117"/>
      <c r="E195" s="117"/>
      <c r="F195" s="120"/>
    </row>
    <row r="196" spans="1:6" ht="15" customHeight="1">
      <c r="A196" s="106"/>
      <c r="B196" s="117"/>
      <c r="C196" s="117"/>
      <c r="D196" s="117"/>
      <c r="E196" s="117"/>
      <c r="F196" s="120"/>
    </row>
    <row r="197" spans="1:6" ht="15" customHeight="1">
      <c r="A197" s="106"/>
      <c r="B197" s="117"/>
      <c r="C197" s="117"/>
      <c r="D197" s="117"/>
      <c r="E197" s="117"/>
      <c r="F197" s="120"/>
    </row>
    <row r="198" spans="1:6" ht="15" customHeight="1">
      <c r="A198" s="106"/>
      <c r="B198" s="117"/>
      <c r="C198" s="117"/>
      <c r="D198" s="117"/>
      <c r="E198" s="117"/>
      <c r="F198" s="120"/>
    </row>
    <row r="199" spans="1:6" ht="15" customHeight="1">
      <c r="A199" s="106"/>
      <c r="B199" s="117"/>
      <c r="C199" s="117"/>
      <c r="D199" s="117"/>
      <c r="E199" s="117"/>
      <c r="F199" s="120"/>
    </row>
    <row r="200" spans="1:6" ht="15" customHeight="1">
      <c r="A200" s="106"/>
      <c r="B200" s="117"/>
      <c r="C200" s="117"/>
      <c r="D200" s="117"/>
      <c r="E200" s="117"/>
      <c r="F200" s="120"/>
    </row>
    <row r="201" spans="1:6" ht="15" customHeight="1">
      <c r="A201" s="106"/>
      <c r="B201" s="117"/>
      <c r="C201" s="117"/>
      <c r="D201" s="117"/>
      <c r="E201" s="117"/>
      <c r="F201" s="120"/>
    </row>
    <row r="202" spans="1:6" ht="15" customHeight="1">
      <c r="A202" s="106"/>
      <c r="B202" s="117"/>
      <c r="C202" s="117"/>
      <c r="D202" s="117"/>
      <c r="E202" s="117"/>
      <c r="F202" s="120"/>
    </row>
    <row r="203" spans="1:6" ht="15" customHeight="1">
      <c r="A203" s="106"/>
      <c r="B203" s="117"/>
      <c r="C203" s="117"/>
      <c r="D203" s="117"/>
      <c r="E203" s="117"/>
      <c r="F203" s="120"/>
    </row>
    <row r="204" spans="1:6" ht="15" customHeight="1">
      <c r="A204" s="106"/>
      <c r="B204" s="117"/>
      <c r="C204" s="117"/>
      <c r="D204" s="117"/>
      <c r="E204" s="117"/>
      <c r="F204" s="120"/>
    </row>
    <row r="205" spans="1:6" ht="15" customHeight="1">
      <c r="A205" s="106"/>
      <c r="B205" s="117"/>
      <c r="C205" s="117"/>
      <c r="D205" s="117"/>
      <c r="E205" s="117"/>
      <c r="F205" s="120"/>
    </row>
    <row r="206" spans="1:6" ht="15" customHeight="1">
      <c r="A206" s="106"/>
      <c r="B206" s="117"/>
      <c r="C206" s="117"/>
      <c r="D206" s="117"/>
      <c r="E206" s="117"/>
      <c r="F206" s="120"/>
    </row>
    <row r="207" spans="1:6" ht="15" customHeight="1">
      <c r="A207" s="106"/>
      <c r="B207" s="117"/>
      <c r="C207" s="117"/>
      <c r="D207" s="117"/>
      <c r="E207" s="117"/>
      <c r="F207" s="120"/>
    </row>
    <row r="208" spans="1:6" ht="15" customHeight="1">
      <c r="A208" s="106"/>
      <c r="B208" s="117"/>
      <c r="C208" s="117"/>
      <c r="D208" s="117"/>
      <c r="E208" s="117"/>
      <c r="F208" s="120"/>
    </row>
    <row r="209" spans="1:6" ht="15" customHeight="1">
      <c r="A209" s="106"/>
      <c r="B209" s="117"/>
      <c r="C209" s="117"/>
      <c r="D209" s="117"/>
      <c r="E209" s="117"/>
      <c r="F209" s="120"/>
    </row>
    <row r="210" spans="1:6" ht="15" customHeight="1">
      <c r="A210" s="106"/>
      <c r="B210" s="117"/>
      <c r="C210" s="117"/>
      <c r="D210" s="117"/>
      <c r="E210" s="117"/>
      <c r="F210" s="120"/>
    </row>
    <row r="211" spans="1:6" ht="15" customHeight="1">
      <c r="A211" s="106"/>
      <c r="B211" s="117"/>
      <c r="C211" s="117"/>
      <c r="D211" s="117"/>
      <c r="E211" s="117"/>
      <c r="F211" s="120"/>
    </row>
    <row r="212" spans="1:6" ht="15" customHeight="1">
      <c r="A212" s="106"/>
      <c r="B212" s="117"/>
      <c r="C212" s="117"/>
      <c r="D212" s="117"/>
      <c r="E212" s="117"/>
      <c r="F212" s="120"/>
    </row>
    <row r="213" spans="1:6" ht="15" customHeight="1">
      <c r="A213" s="106"/>
      <c r="B213" s="117"/>
      <c r="C213" s="117"/>
      <c r="D213" s="117"/>
      <c r="E213" s="117"/>
      <c r="F213" s="120"/>
    </row>
    <row r="214" spans="1:6" ht="15" customHeight="1">
      <c r="A214" s="106"/>
      <c r="B214" s="117"/>
      <c r="C214" s="117"/>
      <c r="D214" s="117"/>
      <c r="E214" s="117"/>
      <c r="F214" s="120"/>
    </row>
    <row r="215" spans="1:6" ht="15" customHeight="1">
      <c r="A215" s="106"/>
      <c r="B215" s="117"/>
      <c r="C215" s="117"/>
      <c r="D215" s="117"/>
      <c r="E215" s="117"/>
      <c r="F215" s="120"/>
    </row>
    <row r="216" spans="1:6" ht="15" customHeight="1">
      <c r="A216" s="106"/>
      <c r="B216" s="117"/>
      <c r="C216" s="117"/>
      <c r="D216" s="117"/>
      <c r="E216" s="117"/>
      <c r="F216" s="120"/>
    </row>
    <row r="217" spans="1:6" ht="15" customHeight="1">
      <c r="A217" s="106"/>
      <c r="B217" s="117"/>
      <c r="C217" s="117"/>
      <c r="D217" s="117"/>
      <c r="E217" s="117"/>
      <c r="F217" s="120"/>
    </row>
    <row r="218" spans="1:6" ht="15" customHeight="1">
      <c r="A218" s="106"/>
      <c r="B218" s="117"/>
      <c r="C218" s="117"/>
      <c r="D218" s="117"/>
      <c r="E218" s="117"/>
      <c r="F218" s="120"/>
    </row>
    <row r="219" spans="1:6" ht="15" customHeight="1">
      <c r="A219" s="106"/>
      <c r="B219" s="117"/>
      <c r="C219" s="117"/>
      <c r="D219" s="117"/>
      <c r="E219" s="117"/>
      <c r="F219" s="120"/>
    </row>
    <row r="220" spans="1:6" ht="15" customHeight="1">
      <c r="A220" s="106"/>
      <c r="B220" s="117"/>
      <c r="C220" s="117"/>
      <c r="D220" s="117"/>
      <c r="E220" s="117"/>
      <c r="F220" s="120"/>
    </row>
    <row r="221" spans="1:6" ht="15" customHeight="1">
      <c r="A221" s="106"/>
      <c r="B221" s="117"/>
      <c r="C221" s="117"/>
      <c r="D221" s="117"/>
      <c r="E221" s="117"/>
      <c r="F221" s="120"/>
    </row>
    <row r="222" spans="1:6" ht="15" customHeight="1">
      <c r="A222" s="106"/>
      <c r="B222" s="117"/>
      <c r="C222" s="117"/>
      <c r="D222" s="117"/>
      <c r="E222" s="117"/>
      <c r="F222" s="120"/>
    </row>
    <row r="223" spans="1:6" ht="15" customHeight="1">
      <c r="A223" s="106"/>
      <c r="B223" s="117"/>
      <c r="C223" s="117"/>
      <c r="D223" s="117"/>
      <c r="E223" s="117"/>
      <c r="F223" s="120"/>
    </row>
    <row r="224" spans="1:6" ht="15" customHeight="1">
      <c r="A224" s="106"/>
      <c r="B224" s="117"/>
      <c r="C224" s="117"/>
      <c r="D224" s="117"/>
      <c r="E224" s="117"/>
      <c r="F224" s="120"/>
    </row>
    <row r="225" spans="1:6" ht="15" customHeight="1">
      <c r="A225" s="106"/>
      <c r="B225" s="117"/>
      <c r="C225" s="117"/>
      <c r="D225" s="117"/>
      <c r="E225" s="117"/>
      <c r="F225" s="120"/>
    </row>
    <row r="226" spans="1:6" ht="15" customHeight="1">
      <c r="A226" s="106"/>
      <c r="B226" s="117"/>
      <c r="C226" s="117"/>
      <c r="D226" s="117"/>
      <c r="E226" s="117"/>
      <c r="F226" s="120"/>
    </row>
    <row r="227" spans="1:6" ht="15" customHeight="1">
      <c r="A227" s="106"/>
      <c r="B227" s="117"/>
      <c r="C227" s="117"/>
      <c r="D227" s="117"/>
      <c r="E227" s="117"/>
      <c r="F227" s="120"/>
    </row>
    <row r="228" spans="1:6" ht="15" customHeight="1">
      <c r="A228" s="106"/>
      <c r="B228" s="117"/>
      <c r="C228" s="117"/>
      <c r="D228" s="117"/>
      <c r="E228" s="117"/>
      <c r="F228" s="120"/>
    </row>
    <row r="229" spans="1:6" ht="15" customHeight="1">
      <c r="A229" s="106"/>
      <c r="B229" s="117"/>
      <c r="C229" s="117"/>
      <c r="D229" s="117"/>
      <c r="E229" s="117"/>
      <c r="F229" s="120"/>
    </row>
    <row r="230" spans="1:6" ht="15" customHeight="1">
      <c r="A230" s="106"/>
      <c r="B230" s="117"/>
      <c r="C230" s="117"/>
      <c r="D230" s="117"/>
      <c r="E230" s="117"/>
      <c r="F230" s="120"/>
    </row>
    <row r="231" spans="1:6" ht="15" customHeight="1">
      <c r="A231" s="106"/>
      <c r="B231" s="117"/>
      <c r="C231" s="117"/>
      <c r="D231" s="117"/>
      <c r="E231" s="117"/>
      <c r="F231" s="120"/>
    </row>
    <row r="232" spans="1:6" ht="15" customHeight="1">
      <c r="A232" s="106"/>
      <c r="B232" s="117"/>
      <c r="C232" s="117"/>
      <c r="D232" s="117"/>
      <c r="E232" s="117"/>
      <c r="F232" s="120"/>
    </row>
    <row r="233" spans="1:6" ht="15" customHeight="1">
      <c r="A233" s="106"/>
      <c r="B233" s="117"/>
      <c r="C233" s="117"/>
      <c r="D233" s="117"/>
      <c r="E233" s="117"/>
      <c r="F233" s="120"/>
    </row>
    <row r="234" spans="1:6" ht="15" customHeight="1">
      <c r="A234" s="106"/>
      <c r="B234" s="117"/>
      <c r="C234" s="117"/>
      <c r="D234" s="117"/>
      <c r="E234" s="117"/>
      <c r="F234" s="120"/>
    </row>
    <row r="235" spans="1:6" ht="15" customHeight="1">
      <c r="A235" s="106"/>
      <c r="B235" s="117"/>
      <c r="C235" s="117"/>
      <c r="D235" s="117"/>
      <c r="E235" s="117"/>
      <c r="F235" s="120"/>
    </row>
    <row r="236" spans="1:6" ht="15" customHeight="1">
      <c r="A236" s="106"/>
      <c r="B236" s="117"/>
      <c r="C236" s="117"/>
      <c r="D236" s="117"/>
      <c r="E236" s="117"/>
      <c r="F236" s="120"/>
    </row>
    <row r="237" spans="1:6" ht="15" customHeight="1">
      <c r="A237" s="106"/>
      <c r="B237" s="117"/>
      <c r="C237" s="117"/>
      <c r="D237" s="117"/>
      <c r="E237" s="117"/>
      <c r="F237" s="120"/>
    </row>
    <row r="238" spans="1:6" ht="15" customHeight="1">
      <c r="A238" s="106"/>
      <c r="B238" s="117"/>
      <c r="C238" s="117"/>
      <c r="D238" s="117"/>
      <c r="E238" s="117"/>
      <c r="F238" s="120"/>
    </row>
    <row r="239" spans="1:6" ht="15" customHeight="1">
      <c r="A239" s="106"/>
      <c r="B239" s="117"/>
      <c r="C239" s="117"/>
      <c r="D239" s="117"/>
      <c r="E239" s="117"/>
      <c r="F239" s="120"/>
    </row>
    <row r="240" spans="1:6" ht="15" customHeight="1">
      <c r="A240" s="106"/>
      <c r="B240" s="117"/>
      <c r="C240" s="117"/>
      <c r="D240" s="117"/>
      <c r="E240" s="117"/>
      <c r="F240" s="120"/>
    </row>
    <row r="241" spans="1:6" ht="15" customHeight="1">
      <c r="A241" s="106"/>
      <c r="B241" s="117"/>
      <c r="C241" s="117"/>
      <c r="D241" s="117"/>
      <c r="E241" s="117"/>
      <c r="F241" s="120"/>
    </row>
    <row r="242" spans="1:6" ht="15" customHeight="1">
      <c r="A242" s="106"/>
      <c r="B242" s="117"/>
      <c r="C242" s="117"/>
      <c r="D242" s="117"/>
      <c r="E242" s="117"/>
      <c r="F242" s="120"/>
    </row>
    <row r="243" spans="1:6" ht="15" customHeight="1">
      <c r="A243" s="106"/>
      <c r="B243" s="117"/>
      <c r="C243" s="117"/>
      <c r="D243" s="117"/>
      <c r="E243" s="117"/>
      <c r="F243" s="120"/>
    </row>
    <row r="244" spans="1:6" ht="15" customHeight="1">
      <c r="A244" s="106"/>
      <c r="B244" s="117"/>
      <c r="C244" s="117"/>
      <c r="D244" s="117"/>
      <c r="E244" s="117"/>
      <c r="F244" s="120"/>
    </row>
    <row r="245" spans="1:6" ht="15" customHeight="1">
      <c r="A245" s="106"/>
      <c r="B245" s="117"/>
      <c r="C245" s="117"/>
      <c r="D245" s="117"/>
      <c r="E245" s="117"/>
      <c r="F245" s="120"/>
    </row>
    <row r="246" spans="1:6" ht="15" customHeight="1">
      <c r="A246" s="106"/>
      <c r="B246" s="117"/>
      <c r="C246" s="117"/>
      <c r="D246" s="117"/>
      <c r="E246" s="117"/>
      <c r="F246" s="120"/>
    </row>
    <row r="247" spans="1:6" ht="15" customHeight="1">
      <c r="A247" s="106"/>
      <c r="B247" s="117"/>
      <c r="C247" s="117"/>
      <c r="D247" s="117"/>
      <c r="E247" s="117"/>
      <c r="F247" s="120"/>
    </row>
    <row r="248" spans="1:6" ht="15" customHeight="1">
      <c r="A248" s="106"/>
      <c r="B248" s="117"/>
      <c r="C248" s="117"/>
      <c r="D248" s="117"/>
      <c r="E248" s="117"/>
      <c r="F248" s="120"/>
    </row>
    <row r="249" spans="1:6" ht="15" customHeight="1">
      <c r="A249" s="106"/>
      <c r="B249" s="117"/>
      <c r="C249" s="117"/>
      <c r="D249" s="117"/>
      <c r="E249" s="117"/>
      <c r="F249" s="120"/>
    </row>
    <row r="250" spans="1:6" ht="15" customHeight="1">
      <c r="A250" s="106"/>
      <c r="B250" s="117"/>
      <c r="C250" s="117"/>
      <c r="D250" s="117"/>
      <c r="E250" s="117"/>
      <c r="F250" s="120"/>
    </row>
    <row r="251" spans="1:6" ht="15" customHeight="1">
      <c r="A251" s="106"/>
      <c r="B251" s="117"/>
      <c r="C251" s="117"/>
      <c r="D251" s="117"/>
      <c r="E251" s="117"/>
      <c r="F251" s="120"/>
    </row>
    <row r="252" spans="1:6" ht="15" customHeight="1">
      <c r="A252" s="106"/>
      <c r="B252" s="117"/>
      <c r="C252" s="117"/>
      <c r="D252" s="117"/>
      <c r="E252" s="117"/>
      <c r="F252" s="120"/>
    </row>
    <row r="253" spans="1:6" ht="15" customHeight="1">
      <c r="A253" s="106"/>
      <c r="B253" s="117"/>
      <c r="C253" s="117"/>
      <c r="D253" s="117"/>
      <c r="E253" s="117"/>
      <c r="F253" s="120"/>
    </row>
    <row r="254" spans="1:6" ht="15" customHeight="1">
      <c r="A254" s="106"/>
      <c r="B254" s="117"/>
      <c r="C254" s="117"/>
      <c r="D254" s="117"/>
      <c r="E254" s="117"/>
      <c r="F254" s="120"/>
    </row>
    <row r="255" spans="1:6" ht="15" customHeight="1">
      <c r="A255" s="106"/>
      <c r="B255" s="117"/>
      <c r="C255" s="117"/>
      <c r="D255" s="117"/>
      <c r="E255" s="117"/>
      <c r="F255" s="120"/>
    </row>
    <row r="256" spans="1:6" ht="15" customHeight="1">
      <c r="A256" s="106"/>
      <c r="B256" s="117"/>
      <c r="C256" s="117"/>
      <c r="D256" s="117"/>
      <c r="E256" s="117"/>
      <c r="F256" s="120"/>
    </row>
    <row r="257" spans="1:6" ht="15" customHeight="1">
      <c r="A257" s="106"/>
      <c r="B257" s="117"/>
      <c r="C257" s="117"/>
      <c r="D257" s="117"/>
      <c r="E257" s="117"/>
      <c r="F257" s="120"/>
    </row>
    <row r="258" spans="1:6" ht="15" customHeight="1">
      <c r="A258" s="106"/>
      <c r="B258" s="117"/>
      <c r="C258" s="117"/>
      <c r="D258" s="117"/>
      <c r="E258" s="117"/>
      <c r="F258" s="120"/>
    </row>
    <row r="259" spans="1:6" ht="15" customHeight="1">
      <c r="A259" s="106"/>
      <c r="B259" s="117"/>
      <c r="C259" s="117"/>
      <c r="D259" s="117"/>
      <c r="E259" s="117"/>
      <c r="F259" s="120"/>
    </row>
    <row r="260" spans="1:6" ht="15" customHeight="1">
      <c r="A260" s="106"/>
      <c r="B260" s="117"/>
      <c r="C260" s="117"/>
      <c r="D260" s="117"/>
      <c r="E260" s="117"/>
      <c r="F260" s="120"/>
    </row>
    <row r="261" spans="1:6" ht="15" customHeight="1">
      <c r="A261" s="106"/>
      <c r="B261" s="117"/>
      <c r="C261" s="117"/>
      <c r="D261" s="117"/>
      <c r="E261" s="117"/>
      <c r="F261" s="120"/>
    </row>
    <row r="262" spans="1:6">
      <c r="A262" s="106"/>
      <c r="B262" s="117"/>
      <c r="C262" s="117"/>
      <c r="D262" s="117"/>
      <c r="E262" s="117"/>
      <c r="F262" s="120"/>
    </row>
    <row r="263" spans="1:6">
      <c r="A263" s="106"/>
      <c r="B263" s="117"/>
      <c r="C263" s="117"/>
      <c r="D263" s="117"/>
      <c r="E263" s="117"/>
      <c r="F263" s="120"/>
    </row>
    <row r="264" spans="1:6">
      <c r="A264" s="106"/>
      <c r="B264" s="117"/>
      <c r="C264" s="117"/>
      <c r="D264" s="117"/>
      <c r="E264" s="117"/>
      <c r="F264" s="120"/>
    </row>
    <row r="265" spans="1:6">
      <c r="A265" s="106"/>
      <c r="B265" s="117"/>
      <c r="C265" s="117"/>
      <c r="D265" s="117"/>
      <c r="E265" s="117"/>
      <c r="F265" s="120"/>
    </row>
    <row r="266" spans="1:6">
      <c r="A266" s="106"/>
      <c r="B266" s="117"/>
      <c r="C266" s="117"/>
      <c r="D266" s="117"/>
      <c r="E266" s="117"/>
      <c r="F266" s="120"/>
    </row>
    <row r="267" spans="1:6">
      <c r="A267" s="106"/>
      <c r="B267" s="117"/>
      <c r="C267" s="117"/>
      <c r="D267" s="117"/>
      <c r="E267" s="117"/>
      <c r="F267" s="120"/>
    </row>
    <row r="268" spans="1:6">
      <c r="A268" s="106"/>
      <c r="B268" s="117"/>
      <c r="C268" s="117"/>
      <c r="D268" s="117"/>
      <c r="E268" s="117"/>
      <c r="F268" s="120"/>
    </row>
    <row r="269" spans="1:6">
      <c r="A269" s="106"/>
      <c r="B269" s="117"/>
      <c r="C269" s="117"/>
      <c r="D269" s="117"/>
      <c r="E269" s="117"/>
      <c r="F269" s="120"/>
    </row>
    <row r="270" spans="1:6">
      <c r="A270" s="106"/>
      <c r="B270" s="117"/>
      <c r="C270" s="117"/>
      <c r="D270" s="117"/>
      <c r="E270" s="117"/>
      <c r="F270" s="120"/>
    </row>
    <row r="271" spans="1:6">
      <c r="A271" s="106"/>
      <c r="B271" s="117"/>
      <c r="C271" s="117"/>
      <c r="D271" s="117"/>
      <c r="E271" s="117"/>
      <c r="F271" s="120"/>
    </row>
    <row r="272" spans="1:6">
      <c r="A272" s="106"/>
      <c r="B272" s="117"/>
      <c r="C272" s="117"/>
      <c r="D272" s="117"/>
      <c r="E272" s="117"/>
      <c r="F272" s="120"/>
    </row>
    <row r="273" spans="1:6">
      <c r="A273" s="106"/>
      <c r="B273" s="117"/>
      <c r="C273" s="117"/>
      <c r="D273" s="117"/>
      <c r="E273" s="117"/>
      <c r="F273" s="120"/>
    </row>
    <row r="274" spans="1:6">
      <c r="A274" s="106"/>
      <c r="B274" s="117"/>
      <c r="C274" s="117"/>
      <c r="D274" s="117"/>
      <c r="E274" s="117"/>
      <c r="F274" s="120"/>
    </row>
    <row r="275" spans="1:6">
      <c r="A275" s="106"/>
      <c r="B275" s="117"/>
      <c r="C275" s="117"/>
      <c r="D275" s="117"/>
      <c r="E275" s="117"/>
      <c r="F275" s="120"/>
    </row>
    <row r="276" spans="1:6">
      <c r="A276" s="106"/>
      <c r="B276" s="117"/>
      <c r="C276" s="117"/>
      <c r="D276" s="117"/>
      <c r="E276" s="117"/>
      <c r="F276" s="120"/>
    </row>
    <row r="277" spans="1:6">
      <c r="A277" s="106"/>
      <c r="B277" s="117"/>
      <c r="C277" s="117"/>
      <c r="D277" s="117"/>
      <c r="E277" s="117"/>
      <c r="F277" s="120"/>
    </row>
    <row r="278" spans="1:6">
      <c r="A278" s="106"/>
      <c r="B278" s="117"/>
      <c r="C278" s="117"/>
      <c r="D278" s="117"/>
      <c r="E278" s="117"/>
      <c r="F278" s="120"/>
    </row>
    <row r="279" spans="1:6">
      <c r="A279" s="106"/>
      <c r="B279" s="117"/>
      <c r="C279" s="117"/>
      <c r="D279" s="117"/>
      <c r="E279" s="117"/>
      <c r="F279" s="120"/>
    </row>
    <row r="280" spans="1:6">
      <c r="A280" s="106"/>
      <c r="B280" s="117"/>
      <c r="C280" s="117"/>
      <c r="D280" s="117"/>
      <c r="E280" s="117"/>
      <c r="F280" s="120"/>
    </row>
    <row r="281" spans="1:6">
      <c r="A281" s="106"/>
      <c r="B281" s="117"/>
      <c r="C281" s="117"/>
      <c r="D281" s="117"/>
      <c r="E281" s="117"/>
      <c r="F281" s="120"/>
    </row>
    <row r="282" spans="1:6">
      <c r="A282" s="106"/>
      <c r="B282" s="117"/>
      <c r="C282" s="117"/>
      <c r="D282" s="117"/>
      <c r="E282" s="117"/>
      <c r="F282" s="120"/>
    </row>
    <row r="283" spans="1:6">
      <c r="A283" s="106"/>
      <c r="B283" s="117"/>
      <c r="C283" s="117"/>
      <c r="D283" s="117"/>
      <c r="E283" s="117"/>
      <c r="F283" s="120"/>
    </row>
    <row r="284" spans="1:6">
      <c r="A284" s="106"/>
      <c r="B284" s="117"/>
      <c r="C284" s="117"/>
      <c r="D284" s="117"/>
      <c r="E284" s="117"/>
      <c r="F284" s="120"/>
    </row>
    <row r="285" spans="1:6">
      <c r="A285" s="106"/>
      <c r="B285" s="117"/>
      <c r="C285" s="117"/>
      <c r="D285" s="117"/>
      <c r="E285" s="117"/>
      <c r="F285" s="120"/>
    </row>
    <row r="286" spans="1:6">
      <c r="A286" s="106"/>
      <c r="B286" s="117"/>
      <c r="C286" s="117"/>
      <c r="D286" s="117"/>
      <c r="E286" s="117"/>
      <c r="F286" s="120"/>
    </row>
    <row r="287" spans="1:6">
      <c r="A287" s="106"/>
      <c r="B287" s="117"/>
      <c r="C287" s="117"/>
      <c r="D287" s="117"/>
      <c r="E287" s="117"/>
      <c r="F287" s="120"/>
    </row>
    <row r="288" spans="1:6">
      <c r="A288" s="106"/>
      <c r="B288" s="117"/>
      <c r="C288" s="117"/>
      <c r="D288" s="117"/>
      <c r="E288" s="117"/>
      <c r="F288" s="120"/>
    </row>
    <row r="289" spans="1:6">
      <c r="A289" s="106"/>
      <c r="B289" s="117"/>
      <c r="C289" s="117"/>
      <c r="D289" s="117"/>
      <c r="E289" s="117"/>
      <c r="F289" s="120"/>
    </row>
    <row r="290" spans="1:6">
      <c r="A290" s="106"/>
      <c r="B290" s="117"/>
      <c r="C290" s="117"/>
      <c r="D290" s="117"/>
      <c r="E290" s="117"/>
      <c r="F290" s="120"/>
    </row>
    <row r="291" spans="1:6">
      <c r="A291" s="106"/>
      <c r="B291" s="117"/>
      <c r="C291" s="117"/>
      <c r="D291" s="117"/>
      <c r="E291" s="117"/>
      <c r="F291" s="120"/>
    </row>
    <row r="292" spans="1:6">
      <c r="A292" s="106"/>
      <c r="B292" s="117"/>
      <c r="C292" s="117"/>
      <c r="D292" s="117"/>
      <c r="E292" s="117"/>
      <c r="F292" s="120"/>
    </row>
    <row r="293" spans="1:6">
      <c r="A293" s="106"/>
      <c r="B293" s="117"/>
      <c r="C293" s="117"/>
      <c r="D293" s="117"/>
      <c r="E293" s="117"/>
      <c r="F293" s="120"/>
    </row>
    <row r="294" spans="1:6">
      <c r="A294" s="106"/>
      <c r="B294" s="117"/>
      <c r="C294" s="117"/>
      <c r="D294" s="117"/>
      <c r="E294" s="117"/>
      <c r="F294" s="120"/>
    </row>
    <row r="295" spans="1:6">
      <c r="A295" s="106"/>
      <c r="B295" s="117"/>
      <c r="C295" s="117"/>
      <c r="D295" s="117"/>
      <c r="E295" s="117"/>
      <c r="F295" s="120"/>
    </row>
    <row r="296" spans="1:6">
      <c r="A296" s="106"/>
      <c r="B296" s="117"/>
      <c r="C296" s="117"/>
      <c r="D296" s="117"/>
      <c r="E296" s="117"/>
      <c r="F296" s="120"/>
    </row>
    <row r="297" spans="1:6">
      <c r="A297" s="106"/>
      <c r="B297" s="117"/>
      <c r="C297" s="117"/>
      <c r="D297" s="117"/>
      <c r="E297" s="117"/>
      <c r="F297" s="120"/>
    </row>
    <row r="298" spans="1:6">
      <c r="A298" s="106"/>
      <c r="B298" s="117"/>
      <c r="C298" s="117"/>
      <c r="D298" s="117"/>
      <c r="E298" s="117"/>
      <c r="F298" s="120"/>
    </row>
    <row r="299" spans="1:6">
      <c r="A299" s="106"/>
      <c r="B299" s="117"/>
      <c r="C299" s="117"/>
      <c r="D299" s="117"/>
      <c r="E299" s="117"/>
      <c r="F299" s="120"/>
    </row>
    <row r="300" spans="1:6">
      <c r="A300" s="106"/>
      <c r="B300" s="117"/>
      <c r="C300" s="117"/>
      <c r="D300" s="117"/>
      <c r="E300" s="117"/>
      <c r="F300" s="120"/>
    </row>
    <row r="301" spans="1:6">
      <c r="A301" s="106"/>
      <c r="B301" s="117"/>
      <c r="C301" s="117"/>
      <c r="D301" s="117"/>
      <c r="E301" s="117"/>
      <c r="F301" s="120"/>
    </row>
    <row r="302" spans="1:6">
      <c r="A302" s="106"/>
      <c r="B302" s="117"/>
      <c r="C302" s="117"/>
      <c r="D302" s="117"/>
      <c r="E302" s="117"/>
      <c r="F302" s="120"/>
    </row>
    <row r="303" spans="1:6">
      <c r="A303" s="106"/>
      <c r="B303" s="117"/>
      <c r="C303" s="117"/>
      <c r="D303" s="117"/>
      <c r="E303" s="117"/>
      <c r="F303" s="120"/>
    </row>
    <row r="304" spans="1:6">
      <c r="A304" s="106"/>
      <c r="B304" s="117"/>
      <c r="C304" s="117"/>
      <c r="D304" s="117"/>
      <c r="E304" s="117"/>
      <c r="F304" s="120"/>
    </row>
    <row r="305" spans="1:6">
      <c r="A305" s="106"/>
      <c r="B305" s="117"/>
      <c r="C305" s="117"/>
      <c r="D305" s="117"/>
      <c r="E305" s="117"/>
      <c r="F305" s="120"/>
    </row>
    <row r="306" spans="1:6">
      <c r="A306" s="106"/>
      <c r="B306" s="117"/>
      <c r="C306" s="117"/>
      <c r="D306" s="117"/>
      <c r="E306" s="117"/>
      <c r="F306" s="120"/>
    </row>
    <row r="307" spans="1:6">
      <c r="A307" s="106"/>
      <c r="B307" s="117"/>
      <c r="C307" s="117"/>
      <c r="D307" s="117"/>
      <c r="E307" s="117"/>
      <c r="F307" s="120"/>
    </row>
    <row r="308" spans="1:6">
      <c r="A308" s="106"/>
      <c r="B308" s="117"/>
      <c r="C308" s="117"/>
      <c r="D308" s="117"/>
      <c r="E308" s="117"/>
      <c r="F308" s="120"/>
    </row>
    <row r="309" spans="1:6">
      <c r="A309" s="106"/>
      <c r="B309" s="117"/>
      <c r="C309" s="117"/>
      <c r="D309" s="117"/>
      <c r="E309" s="117"/>
      <c r="F309" s="120"/>
    </row>
    <row r="310" spans="1:6">
      <c r="A310" s="106"/>
      <c r="B310" s="117"/>
      <c r="C310" s="117"/>
      <c r="D310" s="117"/>
      <c r="E310" s="117"/>
      <c r="F310" s="120"/>
    </row>
    <row r="311" spans="1:6">
      <c r="A311" s="106"/>
      <c r="B311" s="117"/>
      <c r="C311" s="117"/>
      <c r="D311" s="117"/>
      <c r="E311" s="117"/>
      <c r="F311" s="120"/>
    </row>
    <row r="312" spans="1:6">
      <c r="A312" s="106"/>
      <c r="B312" s="117"/>
      <c r="C312" s="117"/>
      <c r="D312" s="117"/>
      <c r="E312" s="117"/>
      <c r="F312" s="120"/>
    </row>
    <row r="313" spans="1:6">
      <c r="A313" s="106"/>
      <c r="B313" s="117"/>
      <c r="C313" s="117"/>
      <c r="D313" s="117"/>
      <c r="E313" s="117"/>
      <c r="F313" s="120"/>
    </row>
    <row r="314" spans="1:6">
      <c r="A314" s="106"/>
      <c r="B314" s="117"/>
      <c r="C314" s="117"/>
      <c r="D314" s="117"/>
      <c r="E314" s="117"/>
      <c r="F314" s="120"/>
    </row>
    <row r="315" spans="1:6">
      <c r="A315" s="106"/>
      <c r="B315" s="117"/>
      <c r="C315" s="117"/>
      <c r="D315" s="117"/>
      <c r="E315" s="117"/>
      <c r="F315" s="120"/>
    </row>
    <row r="316" spans="1:6">
      <c r="A316" s="106"/>
      <c r="B316" s="117"/>
      <c r="C316" s="117"/>
      <c r="D316" s="117"/>
      <c r="E316" s="117"/>
      <c r="F316" s="120"/>
    </row>
    <row r="317" spans="1:6">
      <c r="A317" s="106"/>
      <c r="B317" s="117"/>
      <c r="C317" s="117"/>
      <c r="D317" s="117"/>
      <c r="E317" s="117"/>
      <c r="F317" s="120"/>
    </row>
    <row r="318" spans="1:6">
      <c r="A318" s="106"/>
      <c r="B318" s="117"/>
      <c r="C318" s="117"/>
      <c r="D318" s="117"/>
      <c r="E318" s="117"/>
      <c r="F318" s="120"/>
    </row>
    <row r="319" spans="1:6">
      <c r="A319" s="106"/>
      <c r="B319" s="117"/>
      <c r="C319" s="117"/>
      <c r="D319" s="117"/>
      <c r="E319" s="117"/>
      <c r="F319" s="120"/>
    </row>
    <row r="320" spans="1:6">
      <c r="A320" s="106"/>
      <c r="B320" s="117"/>
      <c r="C320" s="117"/>
      <c r="D320" s="117"/>
      <c r="E320" s="117"/>
      <c r="F320" s="120"/>
    </row>
    <row r="321" spans="1:6">
      <c r="A321" s="106"/>
      <c r="B321" s="117"/>
      <c r="C321" s="117"/>
      <c r="D321" s="117"/>
      <c r="E321" s="117"/>
      <c r="F321" s="120"/>
    </row>
    <row r="322" spans="1:6">
      <c r="A322" s="106"/>
      <c r="B322" s="117"/>
      <c r="C322" s="117"/>
      <c r="D322" s="117"/>
      <c r="E322" s="117"/>
      <c r="F322" s="120"/>
    </row>
    <row r="323" spans="1:6">
      <c r="A323" s="106"/>
      <c r="B323" s="117"/>
      <c r="C323" s="117"/>
      <c r="D323" s="117"/>
      <c r="E323" s="117"/>
      <c r="F323" s="120"/>
    </row>
    <row r="324" spans="1:6">
      <c r="A324" s="106"/>
      <c r="B324" s="117"/>
      <c r="C324" s="117"/>
      <c r="D324" s="117"/>
      <c r="E324" s="117"/>
      <c r="F324" s="120"/>
    </row>
    <row r="325" spans="1:6">
      <c r="A325" s="106"/>
      <c r="B325" s="117"/>
      <c r="C325" s="117"/>
      <c r="D325" s="117"/>
      <c r="E325" s="117"/>
      <c r="F325" s="120"/>
    </row>
    <row r="326" spans="1:6">
      <c r="A326" s="106"/>
      <c r="B326" s="117"/>
      <c r="C326" s="117"/>
      <c r="D326" s="117"/>
      <c r="E326" s="117"/>
      <c r="F326" s="120"/>
    </row>
    <row r="327" spans="1:6">
      <c r="A327" s="106"/>
      <c r="B327" s="117"/>
      <c r="C327" s="117"/>
      <c r="D327" s="117"/>
      <c r="E327" s="117"/>
      <c r="F327" s="120"/>
    </row>
    <row r="328" spans="1:6">
      <c r="A328" s="106"/>
      <c r="B328" s="117"/>
      <c r="C328" s="117"/>
      <c r="D328" s="117"/>
      <c r="E328" s="117"/>
      <c r="F328" s="120"/>
    </row>
    <row r="329" spans="1:6">
      <c r="A329" s="106"/>
      <c r="B329" s="117"/>
      <c r="C329" s="117"/>
      <c r="D329" s="117"/>
      <c r="E329" s="117"/>
      <c r="F329" s="120"/>
    </row>
    <row r="330" spans="1:6">
      <c r="A330" s="106"/>
      <c r="B330" s="117"/>
      <c r="C330" s="117"/>
      <c r="D330" s="117"/>
      <c r="E330" s="117"/>
      <c r="F330" s="120"/>
    </row>
    <row r="331" spans="1:6">
      <c r="A331" s="106"/>
      <c r="B331" s="117"/>
      <c r="C331" s="117"/>
      <c r="D331" s="117"/>
      <c r="E331" s="117"/>
      <c r="F331" s="120"/>
    </row>
    <row r="332" spans="1:6">
      <c r="A332" s="106"/>
      <c r="B332" s="117"/>
      <c r="C332" s="117"/>
      <c r="D332" s="117"/>
      <c r="E332" s="117"/>
      <c r="F332" s="120"/>
    </row>
    <row r="333" spans="1:6">
      <c r="A333" s="106"/>
      <c r="B333" s="117"/>
      <c r="C333" s="117"/>
      <c r="D333" s="117"/>
      <c r="E333" s="117"/>
      <c r="F333" s="120"/>
    </row>
    <row r="334" spans="1:6">
      <c r="A334" s="106"/>
      <c r="B334" s="117"/>
      <c r="C334" s="117"/>
      <c r="D334" s="117"/>
      <c r="E334" s="117"/>
      <c r="F334" s="120"/>
    </row>
    <row r="335" spans="1:6">
      <c r="A335" s="106"/>
      <c r="B335" s="117"/>
      <c r="C335" s="117"/>
      <c r="D335" s="117"/>
      <c r="E335" s="117"/>
      <c r="F335" s="120"/>
    </row>
    <row r="336" spans="1:6">
      <c r="A336" s="106"/>
      <c r="B336" s="117"/>
      <c r="C336" s="117"/>
      <c r="D336" s="117"/>
      <c r="E336" s="117"/>
      <c r="F336" s="120"/>
    </row>
    <row r="337" spans="1:6">
      <c r="A337" s="106"/>
      <c r="B337" s="117"/>
      <c r="C337" s="117"/>
      <c r="D337" s="117"/>
      <c r="E337" s="117"/>
      <c r="F337" s="120"/>
    </row>
    <row r="338" spans="1:6">
      <c r="A338" s="106"/>
      <c r="B338" s="117"/>
      <c r="C338" s="117"/>
      <c r="D338" s="117"/>
      <c r="E338" s="117"/>
      <c r="F338" s="120"/>
    </row>
    <row r="339" spans="1:6">
      <c r="A339" s="106"/>
      <c r="B339" s="117"/>
      <c r="C339" s="117"/>
      <c r="D339" s="117"/>
      <c r="E339" s="117"/>
      <c r="F339" s="120"/>
    </row>
    <row r="340" spans="1:6">
      <c r="A340" s="106"/>
      <c r="B340" s="117"/>
      <c r="C340" s="117"/>
      <c r="D340" s="117"/>
      <c r="E340" s="117"/>
      <c r="F340" s="120"/>
    </row>
    <row r="341" spans="1:6">
      <c r="A341" s="106"/>
      <c r="B341" s="117"/>
      <c r="C341" s="117"/>
      <c r="D341" s="117"/>
      <c r="E341" s="117"/>
      <c r="F341" s="120"/>
    </row>
    <row r="342" spans="1:6">
      <c r="A342" s="106"/>
      <c r="B342" s="117"/>
      <c r="C342" s="117"/>
      <c r="D342" s="117"/>
      <c r="E342" s="117"/>
      <c r="F342" s="120"/>
    </row>
    <row r="343" spans="1:6">
      <c r="A343" s="106"/>
      <c r="B343" s="117"/>
      <c r="C343" s="117"/>
      <c r="D343" s="117"/>
      <c r="E343" s="117"/>
      <c r="F343" s="120"/>
    </row>
    <row r="344" spans="1:6">
      <c r="A344" s="106"/>
      <c r="B344" s="117"/>
      <c r="C344" s="117"/>
      <c r="D344" s="117"/>
      <c r="E344" s="117"/>
      <c r="F344" s="120"/>
    </row>
    <row r="345" spans="1:6">
      <c r="A345" s="106"/>
      <c r="B345" s="117"/>
      <c r="C345" s="117"/>
      <c r="D345" s="117"/>
      <c r="E345" s="117"/>
      <c r="F345" s="120"/>
    </row>
    <row r="346" spans="1:6">
      <c r="A346" s="106"/>
      <c r="B346" s="117"/>
      <c r="C346" s="117"/>
      <c r="D346" s="117"/>
      <c r="E346" s="117"/>
      <c r="F346" s="120"/>
    </row>
    <row r="347" spans="1:6">
      <c r="A347" s="106"/>
      <c r="B347" s="117"/>
      <c r="C347" s="117"/>
      <c r="D347" s="117"/>
      <c r="E347" s="117"/>
      <c r="F347" s="120"/>
    </row>
    <row r="348" spans="1:6">
      <c r="A348" s="106"/>
      <c r="B348" s="117"/>
      <c r="C348" s="117"/>
      <c r="D348" s="117"/>
      <c r="E348" s="117"/>
      <c r="F348" s="120"/>
    </row>
    <row r="349" spans="1:6">
      <c r="A349" s="106"/>
      <c r="B349" s="117"/>
      <c r="C349" s="117"/>
      <c r="D349" s="117"/>
      <c r="E349" s="117"/>
      <c r="F349" s="120"/>
    </row>
    <row r="350" spans="1:6">
      <c r="A350" s="106"/>
      <c r="B350" s="117"/>
      <c r="C350" s="117"/>
      <c r="D350" s="117"/>
      <c r="E350" s="117"/>
      <c r="F350" s="120"/>
    </row>
    <row r="351" spans="1:6">
      <c r="A351" s="106"/>
      <c r="B351" s="117"/>
      <c r="C351" s="117"/>
      <c r="D351" s="117"/>
      <c r="E351" s="117"/>
      <c r="F351" s="120"/>
    </row>
    <row r="352" spans="1:6">
      <c r="A352" s="106"/>
      <c r="B352" s="117"/>
      <c r="C352" s="117"/>
      <c r="D352" s="117"/>
      <c r="E352" s="117"/>
      <c r="F352" s="120"/>
    </row>
    <row r="353" spans="1:6">
      <c r="A353" s="106"/>
      <c r="B353" s="117"/>
      <c r="C353" s="117"/>
      <c r="D353" s="117"/>
      <c r="E353" s="117"/>
      <c r="F353" s="120"/>
    </row>
    <row r="354" spans="1:6">
      <c r="A354" s="106"/>
      <c r="B354" s="117"/>
      <c r="C354" s="117"/>
      <c r="D354" s="117"/>
      <c r="E354" s="117"/>
      <c r="F354" s="120"/>
    </row>
    <row r="355" spans="1:6">
      <c r="A355" s="106"/>
      <c r="B355" s="117"/>
      <c r="C355" s="117"/>
      <c r="D355" s="117"/>
      <c r="E355" s="117"/>
      <c r="F355" s="120"/>
    </row>
    <row r="356" spans="1:6">
      <c r="A356" s="106"/>
      <c r="B356" s="117"/>
      <c r="C356" s="117"/>
      <c r="D356" s="117"/>
      <c r="E356" s="117"/>
      <c r="F356" s="120"/>
    </row>
    <row r="357" spans="1:6">
      <c r="A357" s="106"/>
      <c r="B357" s="117"/>
      <c r="C357" s="117"/>
      <c r="D357" s="117"/>
      <c r="E357" s="117"/>
      <c r="F357" s="120"/>
    </row>
    <row r="358" spans="1:6">
      <c r="A358" s="106"/>
      <c r="B358" s="117"/>
      <c r="C358" s="117"/>
      <c r="D358" s="117"/>
      <c r="E358" s="117"/>
      <c r="F358" s="120"/>
    </row>
    <row r="359" spans="1:6">
      <c r="A359" s="106"/>
      <c r="B359" s="117"/>
      <c r="C359" s="117"/>
      <c r="D359" s="117"/>
      <c r="E359" s="117"/>
      <c r="F359" s="120"/>
    </row>
    <row r="360" spans="1:6">
      <c r="A360" s="106"/>
      <c r="B360" s="117"/>
      <c r="C360" s="117"/>
      <c r="D360" s="117"/>
      <c r="E360" s="117"/>
      <c r="F360" s="120"/>
    </row>
    <row r="361" spans="1:6">
      <c r="A361" s="106"/>
      <c r="B361" s="117"/>
      <c r="C361" s="117"/>
      <c r="D361" s="117"/>
      <c r="E361" s="117"/>
      <c r="F361" s="120"/>
    </row>
    <row r="362" spans="1:6">
      <c r="A362" s="106"/>
      <c r="B362" s="117"/>
      <c r="C362" s="117"/>
      <c r="D362" s="117"/>
      <c r="E362" s="117"/>
      <c r="F362" s="120"/>
    </row>
    <row r="363" spans="1:6">
      <c r="A363" s="106"/>
      <c r="B363" s="117"/>
      <c r="C363" s="117"/>
      <c r="D363" s="117"/>
      <c r="E363" s="117"/>
      <c r="F363" s="120"/>
    </row>
    <row r="364" spans="1:6">
      <c r="A364" s="106"/>
      <c r="B364" s="117"/>
      <c r="C364" s="117"/>
      <c r="D364" s="117"/>
      <c r="E364" s="117"/>
      <c r="F364" s="120"/>
    </row>
    <row r="365" spans="1:6">
      <c r="A365" s="106"/>
      <c r="B365" s="117"/>
      <c r="C365" s="117"/>
      <c r="D365" s="117"/>
      <c r="E365" s="117"/>
      <c r="F365" s="120"/>
    </row>
    <row r="366" spans="1:6">
      <c r="A366" s="106"/>
      <c r="B366" s="117"/>
      <c r="C366" s="117"/>
      <c r="D366" s="117"/>
      <c r="E366" s="117"/>
      <c r="F366" s="120"/>
    </row>
    <row r="367" spans="1:6">
      <c r="A367" s="106"/>
      <c r="B367" s="117"/>
      <c r="C367" s="117"/>
      <c r="D367" s="117"/>
      <c r="E367" s="117"/>
      <c r="F367" s="120"/>
    </row>
    <row r="368" spans="1:6">
      <c r="A368" s="106"/>
      <c r="B368" s="117"/>
      <c r="C368" s="117"/>
      <c r="D368" s="117"/>
      <c r="E368" s="117"/>
      <c r="F368" s="120"/>
    </row>
    <row r="369" spans="1:6">
      <c r="A369" s="106"/>
      <c r="B369" s="117"/>
      <c r="C369" s="117"/>
      <c r="D369" s="117"/>
      <c r="E369" s="117"/>
      <c r="F369" s="120"/>
    </row>
    <row r="370" spans="1:6">
      <c r="A370" s="106"/>
      <c r="B370" s="117"/>
      <c r="C370" s="117"/>
      <c r="D370" s="117"/>
      <c r="E370" s="117"/>
      <c r="F370" s="120"/>
    </row>
    <row r="371" spans="1:6">
      <c r="A371" s="106"/>
      <c r="B371" s="117"/>
      <c r="C371" s="117"/>
      <c r="D371" s="117"/>
      <c r="E371" s="117"/>
      <c r="F371" s="120"/>
    </row>
    <row r="372" spans="1:6">
      <c r="A372" s="106"/>
      <c r="B372" s="117"/>
      <c r="C372" s="117"/>
      <c r="D372" s="117"/>
      <c r="E372" s="117"/>
      <c r="F372" s="120"/>
    </row>
    <row r="373" spans="1:6">
      <c r="A373" s="106"/>
      <c r="B373" s="117"/>
      <c r="C373" s="117"/>
      <c r="D373" s="117"/>
      <c r="E373" s="117"/>
      <c r="F373" s="120"/>
    </row>
    <row r="374" spans="1:6">
      <c r="A374" s="106"/>
      <c r="B374" s="117"/>
      <c r="C374" s="117"/>
      <c r="D374" s="117"/>
      <c r="E374" s="117"/>
      <c r="F374" s="120"/>
    </row>
    <row r="375" spans="1:6">
      <c r="A375" s="106"/>
      <c r="B375" s="117"/>
      <c r="C375" s="117"/>
      <c r="D375" s="117"/>
      <c r="E375" s="117"/>
      <c r="F375" s="120"/>
    </row>
    <row r="376" spans="1:6">
      <c r="A376" s="106"/>
      <c r="B376" s="117"/>
      <c r="C376" s="117"/>
      <c r="D376" s="117"/>
      <c r="E376" s="117"/>
      <c r="F376" s="120"/>
    </row>
    <row r="377" spans="1:6">
      <c r="A377" s="106"/>
      <c r="B377" s="117"/>
      <c r="C377" s="117"/>
      <c r="D377" s="117"/>
      <c r="E377" s="117"/>
      <c r="F377" s="120"/>
    </row>
    <row r="378" spans="1:6">
      <c r="A378" s="106"/>
      <c r="B378" s="117"/>
      <c r="C378" s="117"/>
      <c r="D378" s="117"/>
      <c r="E378" s="117"/>
      <c r="F378" s="120"/>
    </row>
    <row r="379" spans="1:6">
      <c r="A379" s="106"/>
      <c r="B379" s="117"/>
      <c r="C379" s="117"/>
      <c r="D379" s="117"/>
      <c r="E379" s="117"/>
      <c r="F379" s="120"/>
    </row>
    <row r="380" spans="1:6">
      <c r="A380" s="106"/>
      <c r="B380" s="117"/>
      <c r="C380" s="117"/>
      <c r="D380" s="117"/>
      <c r="E380" s="117"/>
      <c r="F380" s="120"/>
    </row>
    <row r="381" spans="1:6">
      <c r="A381" s="106"/>
      <c r="B381" s="117"/>
      <c r="C381" s="117"/>
      <c r="D381" s="117"/>
      <c r="E381" s="117"/>
      <c r="F381" s="120"/>
    </row>
    <row r="382" spans="1:6">
      <c r="A382" s="106"/>
      <c r="B382" s="117"/>
      <c r="C382" s="117"/>
      <c r="D382" s="117"/>
      <c r="E382" s="117"/>
      <c r="F382" s="120"/>
    </row>
    <row r="383" spans="1:6">
      <c r="A383" s="106"/>
      <c r="B383" s="117"/>
      <c r="C383" s="117"/>
      <c r="D383" s="117"/>
      <c r="E383" s="117"/>
      <c r="F383" s="120"/>
    </row>
    <row r="384" spans="1:6">
      <c r="A384" s="106"/>
      <c r="B384" s="117"/>
      <c r="C384" s="117"/>
      <c r="D384" s="117"/>
      <c r="E384" s="117"/>
      <c r="F384" s="120"/>
    </row>
    <row r="385" spans="1:6">
      <c r="A385" s="106"/>
      <c r="B385" s="117"/>
      <c r="C385" s="117"/>
      <c r="D385" s="117"/>
      <c r="E385" s="117"/>
      <c r="F385" s="120"/>
    </row>
    <row r="386" spans="1:6">
      <c r="A386" s="106"/>
      <c r="B386" s="117"/>
      <c r="C386" s="117"/>
      <c r="D386" s="117"/>
      <c r="E386" s="117"/>
      <c r="F386" s="120"/>
    </row>
    <row r="387" spans="1:6">
      <c r="A387" s="106"/>
      <c r="B387" s="117"/>
      <c r="C387" s="117"/>
      <c r="D387" s="117"/>
      <c r="E387" s="117"/>
      <c r="F387" s="120"/>
    </row>
    <row r="388" spans="1:6">
      <c r="A388" s="106"/>
      <c r="B388" s="117"/>
      <c r="C388" s="117"/>
      <c r="D388" s="117"/>
      <c r="E388" s="117"/>
      <c r="F388" s="120"/>
    </row>
    <row r="389" spans="1:6">
      <c r="A389" s="106"/>
      <c r="B389" s="117"/>
      <c r="C389" s="117"/>
      <c r="D389" s="117"/>
      <c r="E389" s="117"/>
      <c r="F389" s="120"/>
    </row>
    <row r="390" spans="1:6">
      <c r="A390" s="106"/>
      <c r="B390" s="117"/>
      <c r="C390" s="117"/>
      <c r="D390" s="117"/>
      <c r="E390" s="117"/>
      <c r="F390" s="120"/>
    </row>
    <row r="391" spans="1:6">
      <c r="A391" s="106"/>
      <c r="B391" s="117"/>
      <c r="C391" s="117"/>
      <c r="D391" s="117"/>
      <c r="E391" s="117"/>
      <c r="F391" s="120"/>
    </row>
    <row r="392" spans="1:6">
      <c r="A392" s="106"/>
      <c r="B392" s="117"/>
      <c r="C392" s="117"/>
      <c r="D392" s="117"/>
      <c r="E392" s="117"/>
      <c r="F392" s="120"/>
    </row>
    <row r="393" spans="1:6">
      <c r="A393" s="106"/>
      <c r="B393" s="117"/>
      <c r="C393" s="117"/>
      <c r="D393" s="117"/>
      <c r="E393" s="117"/>
      <c r="F393" s="120"/>
    </row>
    <row r="394" spans="1:6">
      <c r="A394" s="106"/>
      <c r="B394" s="117"/>
      <c r="C394" s="117"/>
      <c r="D394" s="117"/>
      <c r="E394" s="117"/>
      <c r="F394" s="120"/>
    </row>
    <row r="395" spans="1:6">
      <c r="A395" s="106"/>
      <c r="B395" s="117"/>
      <c r="C395" s="117"/>
      <c r="D395" s="117"/>
      <c r="E395" s="117"/>
      <c r="F395" s="120"/>
    </row>
    <row r="396" spans="1:6">
      <c r="A396" s="106"/>
      <c r="B396" s="117"/>
      <c r="C396" s="117"/>
      <c r="D396" s="117"/>
      <c r="E396" s="117"/>
      <c r="F396" s="120"/>
    </row>
    <row r="397" spans="1:6">
      <c r="A397" s="106"/>
      <c r="B397" s="117"/>
      <c r="C397" s="117"/>
      <c r="D397" s="117"/>
      <c r="E397" s="117"/>
      <c r="F397" s="120"/>
    </row>
    <row r="398" spans="1:6">
      <c r="A398" s="106"/>
      <c r="B398" s="117"/>
      <c r="C398" s="117"/>
      <c r="D398" s="117"/>
      <c r="E398" s="117"/>
      <c r="F398" s="120"/>
    </row>
    <row r="399" spans="1:6">
      <c r="A399" s="106"/>
      <c r="B399" s="117"/>
      <c r="C399" s="117"/>
      <c r="D399" s="117"/>
      <c r="E399" s="117"/>
      <c r="F399" s="120"/>
    </row>
    <row r="400" spans="1:6">
      <c r="A400" s="106"/>
      <c r="B400" s="117"/>
      <c r="C400" s="117"/>
      <c r="D400" s="117"/>
      <c r="E400" s="117"/>
      <c r="F400" s="120"/>
    </row>
    <row r="401" spans="1:6">
      <c r="A401" s="106"/>
      <c r="B401" s="117"/>
      <c r="C401" s="117"/>
      <c r="D401" s="117"/>
      <c r="E401" s="117"/>
      <c r="F401" s="120"/>
    </row>
    <row r="402" spans="1:6">
      <c r="A402" s="106"/>
      <c r="B402" s="117"/>
      <c r="C402" s="117"/>
      <c r="D402" s="117"/>
      <c r="E402" s="117"/>
      <c r="F402" s="120"/>
    </row>
    <row r="403" spans="1:6">
      <c r="A403" s="106"/>
      <c r="B403" s="117"/>
      <c r="C403" s="117"/>
      <c r="D403" s="117"/>
      <c r="E403" s="117"/>
      <c r="F403" s="120"/>
    </row>
    <row r="404" spans="1:6">
      <c r="A404" s="106"/>
      <c r="B404" s="117"/>
      <c r="C404" s="117"/>
      <c r="D404" s="117"/>
      <c r="E404" s="117"/>
      <c r="F404" s="120"/>
    </row>
    <row r="405" spans="1:6">
      <c r="A405" s="106"/>
      <c r="B405" s="117"/>
      <c r="C405" s="117"/>
      <c r="D405" s="117"/>
      <c r="E405" s="117"/>
      <c r="F405" s="120"/>
    </row>
    <row r="406" spans="1:6">
      <c r="A406" s="106"/>
      <c r="B406" s="117"/>
      <c r="C406" s="117"/>
      <c r="D406" s="117"/>
      <c r="E406" s="117"/>
      <c r="F406" s="120"/>
    </row>
    <row r="407" spans="1:6">
      <c r="A407" s="106"/>
      <c r="B407" s="117"/>
      <c r="C407" s="117"/>
      <c r="D407" s="117"/>
      <c r="E407" s="117"/>
      <c r="F407" s="120"/>
    </row>
    <row r="408" spans="1:6">
      <c r="A408" s="106"/>
      <c r="B408" s="117"/>
      <c r="C408" s="117"/>
      <c r="D408" s="117"/>
      <c r="E408" s="117"/>
      <c r="F408" s="120"/>
    </row>
    <row r="409" spans="1:6">
      <c r="A409" s="106"/>
      <c r="B409" s="117"/>
      <c r="C409" s="117"/>
      <c r="D409" s="117"/>
      <c r="E409" s="117"/>
      <c r="F409" s="120"/>
    </row>
    <row r="410" spans="1:6">
      <c r="A410" s="106"/>
      <c r="B410" s="117"/>
      <c r="C410" s="117"/>
      <c r="D410" s="117"/>
      <c r="E410" s="117"/>
      <c r="F410" s="120"/>
    </row>
    <row r="411" spans="1:6">
      <c r="A411" s="106"/>
      <c r="B411" s="117"/>
      <c r="C411" s="117"/>
      <c r="D411" s="117"/>
      <c r="E411" s="117"/>
      <c r="F411" s="120"/>
    </row>
    <row r="412" spans="1:6">
      <c r="A412" s="106"/>
      <c r="B412" s="117"/>
      <c r="C412" s="117"/>
      <c r="D412" s="117"/>
      <c r="E412" s="117"/>
      <c r="F412" s="120"/>
    </row>
    <row r="413" spans="1:6">
      <c r="A413" s="106"/>
      <c r="B413" s="117"/>
      <c r="C413" s="117"/>
      <c r="D413" s="117"/>
      <c r="E413" s="117"/>
      <c r="F413" s="120"/>
    </row>
    <row r="414" spans="1:6">
      <c r="A414" s="106"/>
      <c r="B414" s="117"/>
      <c r="C414" s="117"/>
      <c r="D414" s="117"/>
      <c r="E414" s="117"/>
      <c r="F414" s="120"/>
    </row>
    <row r="415" spans="1:6">
      <c r="A415" s="106"/>
      <c r="B415" s="117"/>
      <c r="C415" s="117"/>
      <c r="D415" s="117"/>
      <c r="E415" s="117"/>
      <c r="F415" s="120"/>
    </row>
    <row r="416" spans="1:6">
      <c r="A416" s="106"/>
      <c r="B416" s="117"/>
      <c r="C416" s="117"/>
      <c r="D416" s="117"/>
      <c r="E416" s="117"/>
      <c r="F416" s="120"/>
    </row>
    <row r="417" spans="1:6">
      <c r="A417" s="106"/>
      <c r="B417" s="117"/>
      <c r="C417" s="117"/>
      <c r="D417" s="117"/>
      <c r="E417" s="117"/>
      <c r="F417" s="120"/>
    </row>
    <row r="418" spans="1:6">
      <c r="A418" s="106"/>
      <c r="B418" s="117"/>
      <c r="C418" s="117"/>
      <c r="D418" s="117"/>
      <c r="E418" s="117"/>
      <c r="F418" s="120"/>
    </row>
    <row r="419" spans="1:6">
      <c r="A419" s="106"/>
      <c r="B419" s="117"/>
      <c r="C419" s="117"/>
      <c r="D419" s="117"/>
      <c r="E419" s="117"/>
      <c r="F419" s="120"/>
    </row>
    <row r="420" spans="1:6">
      <c r="A420" s="106"/>
      <c r="B420" s="117"/>
      <c r="C420" s="117"/>
      <c r="D420" s="117"/>
      <c r="E420" s="117"/>
      <c r="F420" s="120"/>
    </row>
    <row r="421" spans="1:6">
      <c r="A421" s="106"/>
      <c r="B421" s="117"/>
      <c r="C421" s="117"/>
      <c r="D421" s="117"/>
      <c r="E421" s="117"/>
      <c r="F421" s="120"/>
    </row>
    <row r="422" spans="1:6">
      <c r="A422" s="106"/>
      <c r="B422" s="117"/>
      <c r="C422" s="117"/>
      <c r="D422" s="117"/>
      <c r="E422" s="117"/>
      <c r="F422" s="120"/>
    </row>
    <row r="423" spans="1:6">
      <c r="A423" s="106"/>
      <c r="B423" s="117"/>
      <c r="C423" s="117"/>
      <c r="D423" s="117"/>
      <c r="E423" s="117"/>
      <c r="F423" s="120"/>
    </row>
    <row r="424" spans="1:6">
      <c r="A424" s="106"/>
      <c r="B424" s="117"/>
      <c r="C424" s="117"/>
      <c r="D424" s="117"/>
      <c r="E424" s="117"/>
      <c r="F424" s="120"/>
    </row>
    <row r="425" spans="1:6">
      <c r="A425" s="106"/>
      <c r="B425" s="117"/>
      <c r="C425" s="117"/>
      <c r="D425" s="117"/>
      <c r="E425" s="117"/>
      <c r="F425" s="120"/>
    </row>
    <row r="426" spans="1:6">
      <c r="A426" s="106"/>
      <c r="B426" s="117"/>
      <c r="C426" s="117"/>
      <c r="D426" s="117"/>
      <c r="E426" s="117"/>
      <c r="F426" s="120"/>
    </row>
    <row r="427" spans="1:6">
      <c r="A427" s="106"/>
      <c r="B427" s="117"/>
      <c r="C427" s="117"/>
      <c r="D427" s="117"/>
      <c r="E427" s="117"/>
      <c r="F427" s="120"/>
    </row>
    <row r="428" spans="1:6">
      <c r="A428" s="106"/>
      <c r="B428" s="117"/>
      <c r="C428" s="117"/>
      <c r="D428" s="117"/>
      <c r="E428" s="117"/>
      <c r="F428" s="120"/>
    </row>
    <row r="429" spans="1:6">
      <c r="A429" s="106"/>
      <c r="B429" s="117"/>
      <c r="C429" s="117"/>
      <c r="D429" s="117"/>
      <c r="E429" s="117"/>
      <c r="F429" s="120"/>
    </row>
    <row r="430" spans="1:6">
      <c r="A430" s="106"/>
      <c r="B430" s="117"/>
      <c r="C430" s="117"/>
      <c r="D430" s="117"/>
      <c r="E430" s="117"/>
      <c r="F430" s="120"/>
    </row>
    <row r="431" spans="1:6">
      <c r="A431" s="106"/>
      <c r="B431" s="117"/>
      <c r="C431" s="117"/>
      <c r="D431" s="117"/>
      <c r="E431" s="117"/>
      <c r="F431" s="120"/>
    </row>
    <row r="432" spans="1:6">
      <c r="A432" s="106"/>
      <c r="B432" s="117"/>
      <c r="C432" s="117"/>
      <c r="D432" s="117"/>
      <c r="E432" s="117"/>
      <c r="F432" s="120"/>
    </row>
    <row r="433" spans="1:6">
      <c r="A433" s="106"/>
      <c r="B433" s="117"/>
      <c r="C433" s="117"/>
      <c r="D433" s="117"/>
      <c r="E433" s="117"/>
      <c r="F433" s="120"/>
    </row>
    <row r="434" spans="1:6">
      <c r="A434" s="106"/>
      <c r="B434" s="117"/>
      <c r="C434" s="117"/>
      <c r="D434" s="117"/>
      <c r="E434" s="117"/>
      <c r="F434" s="120"/>
    </row>
    <row r="435" spans="1:6">
      <c r="A435" s="106"/>
      <c r="B435" s="117"/>
      <c r="C435" s="117"/>
      <c r="D435" s="117"/>
      <c r="E435" s="117"/>
      <c r="F435" s="120"/>
    </row>
    <row r="436" spans="1:6">
      <c r="A436" s="106"/>
      <c r="B436" s="117"/>
      <c r="C436" s="117"/>
      <c r="D436" s="117"/>
      <c r="E436" s="117"/>
      <c r="F436" s="120"/>
    </row>
    <row r="437" spans="1:6">
      <c r="A437" s="106"/>
      <c r="B437" s="117"/>
      <c r="C437" s="117"/>
      <c r="D437" s="117"/>
      <c r="E437" s="117"/>
      <c r="F437" s="120"/>
    </row>
    <row r="438" spans="1:6">
      <c r="A438" s="106"/>
      <c r="B438" s="117"/>
      <c r="C438" s="117"/>
      <c r="D438" s="117"/>
      <c r="E438" s="117"/>
      <c r="F438" s="120"/>
    </row>
    <row r="439" spans="1:6">
      <c r="A439" s="106"/>
      <c r="B439" s="117"/>
      <c r="C439" s="117"/>
      <c r="D439" s="117"/>
      <c r="E439" s="117"/>
      <c r="F439" s="120"/>
    </row>
    <row r="440" spans="1:6">
      <c r="A440" s="106"/>
      <c r="B440" s="117"/>
      <c r="C440" s="117"/>
      <c r="D440" s="117"/>
      <c r="E440" s="117"/>
      <c r="F440" s="120"/>
    </row>
    <row r="441" spans="1:6">
      <c r="A441" s="106"/>
      <c r="B441" s="117"/>
      <c r="C441" s="117"/>
      <c r="D441" s="117"/>
      <c r="E441" s="117"/>
      <c r="F441" s="120"/>
    </row>
    <row r="442" spans="1:6">
      <c r="A442" s="106"/>
      <c r="B442" s="117"/>
      <c r="C442" s="117"/>
      <c r="D442" s="117"/>
      <c r="E442" s="117"/>
      <c r="F442" s="120"/>
    </row>
    <row r="443" spans="1:6">
      <c r="A443" s="106"/>
      <c r="B443" s="117"/>
      <c r="C443" s="117"/>
      <c r="D443" s="117"/>
      <c r="E443" s="117"/>
      <c r="F443" s="120"/>
    </row>
    <row r="444" spans="1:6">
      <c r="A444" s="106"/>
      <c r="B444" s="117"/>
      <c r="C444" s="117"/>
      <c r="D444" s="117"/>
      <c r="E444" s="117"/>
      <c r="F444" s="120"/>
    </row>
    <row r="445" spans="1:6">
      <c r="A445" s="106"/>
      <c r="B445" s="117"/>
      <c r="C445" s="117"/>
      <c r="D445" s="117"/>
      <c r="E445" s="117"/>
      <c r="F445" s="120"/>
    </row>
    <row r="446" spans="1:6">
      <c r="A446" s="106"/>
      <c r="B446" s="117"/>
      <c r="C446" s="117"/>
      <c r="D446" s="117"/>
      <c r="E446" s="117"/>
      <c r="F446" s="120"/>
    </row>
    <row r="447" spans="1:6">
      <c r="A447" s="106"/>
      <c r="B447" s="117"/>
      <c r="C447" s="117"/>
      <c r="D447" s="117"/>
      <c r="E447" s="117"/>
      <c r="F447" s="120"/>
    </row>
    <row r="448" spans="1:6">
      <c r="A448" s="106"/>
      <c r="B448" s="117"/>
      <c r="C448" s="117"/>
      <c r="D448" s="117"/>
      <c r="E448" s="117"/>
      <c r="F448" s="120"/>
    </row>
    <row r="449" spans="1:6">
      <c r="A449" s="106"/>
      <c r="B449" s="117"/>
      <c r="C449" s="117"/>
      <c r="D449" s="117"/>
      <c r="E449" s="117"/>
      <c r="F449" s="120"/>
    </row>
    <row r="450" spans="1:6">
      <c r="A450" s="106"/>
      <c r="B450" s="117"/>
      <c r="C450" s="117"/>
      <c r="D450" s="117"/>
      <c r="E450" s="117"/>
      <c r="F450" s="120"/>
    </row>
    <row r="451" spans="1:6">
      <c r="A451" s="106"/>
      <c r="B451" s="117"/>
      <c r="C451" s="117"/>
      <c r="D451" s="117"/>
      <c r="E451" s="117"/>
      <c r="F451" s="120"/>
    </row>
    <row r="452" spans="1:6">
      <c r="A452" s="106"/>
      <c r="B452" s="117"/>
      <c r="C452" s="117"/>
      <c r="D452" s="117"/>
      <c r="E452" s="117"/>
      <c r="F452" s="120"/>
    </row>
    <row r="453" spans="1:6">
      <c r="A453" s="106"/>
      <c r="B453" s="117"/>
      <c r="C453" s="117"/>
      <c r="D453" s="117"/>
      <c r="E453" s="117"/>
      <c r="F453" s="120"/>
    </row>
    <row r="454" spans="1:6">
      <c r="A454" s="106"/>
      <c r="B454" s="117"/>
      <c r="C454" s="117"/>
      <c r="D454" s="117"/>
      <c r="E454" s="117"/>
      <c r="F454" s="120"/>
    </row>
    <row r="455" spans="1:6">
      <c r="A455" s="106"/>
      <c r="B455" s="117"/>
      <c r="C455" s="117"/>
      <c r="D455" s="117"/>
      <c r="E455" s="117"/>
      <c r="F455" s="120"/>
    </row>
    <row r="456" spans="1:6">
      <c r="A456" s="106"/>
      <c r="B456" s="117"/>
      <c r="C456" s="117"/>
      <c r="D456" s="117"/>
      <c r="E456" s="117"/>
      <c r="F456" s="120"/>
    </row>
    <row r="457" spans="1:6">
      <c r="A457" s="106"/>
      <c r="B457" s="117"/>
      <c r="C457" s="117"/>
      <c r="D457" s="117"/>
      <c r="E457" s="117"/>
      <c r="F457" s="120"/>
    </row>
    <row r="458" spans="1:6">
      <c r="A458" s="106"/>
      <c r="B458" s="117"/>
      <c r="C458" s="117"/>
      <c r="D458" s="117"/>
      <c r="E458" s="117"/>
      <c r="F458" s="120"/>
    </row>
    <row r="459" spans="1:6">
      <c r="A459" s="106"/>
      <c r="B459" s="117"/>
      <c r="C459" s="117"/>
      <c r="D459" s="117"/>
      <c r="E459" s="117"/>
      <c r="F459" s="120"/>
    </row>
    <row r="460" spans="1:6">
      <c r="A460" s="106"/>
      <c r="B460" s="117"/>
      <c r="C460" s="117"/>
      <c r="D460" s="117"/>
      <c r="E460" s="117"/>
      <c r="F460" s="120"/>
    </row>
    <row r="461" spans="1:6">
      <c r="A461" s="106"/>
      <c r="B461" s="117"/>
      <c r="C461" s="117"/>
      <c r="D461" s="117"/>
      <c r="E461" s="117"/>
      <c r="F461" s="120"/>
    </row>
    <row r="462" spans="1:6">
      <c r="A462" s="106"/>
      <c r="B462" s="117"/>
      <c r="C462" s="117"/>
      <c r="D462" s="117"/>
      <c r="E462" s="117"/>
      <c r="F462" s="120"/>
    </row>
    <row r="463" spans="1:6">
      <c r="A463" s="106"/>
      <c r="B463" s="117"/>
      <c r="C463" s="117"/>
      <c r="D463" s="117"/>
      <c r="E463" s="117"/>
      <c r="F463" s="120"/>
    </row>
    <row r="464" spans="1:6">
      <c r="A464" s="106"/>
      <c r="B464" s="117"/>
      <c r="C464" s="117"/>
      <c r="D464" s="117"/>
      <c r="E464" s="117"/>
      <c r="F464" s="120"/>
    </row>
    <row r="465" spans="1:6">
      <c r="A465" s="106"/>
      <c r="B465" s="117"/>
      <c r="C465" s="117"/>
      <c r="D465" s="117"/>
      <c r="E465" s="117"/>
      <c r="F465" s="120"/>
    </row>
    <row r="466" spans="1:6">
      <c r="A466" s="106"/>
      <c r="B466" s="117"/>
      <c r="C466" s="117"/>
      <c r="D466" s="117"/>
      <c r="E466" s="117"/>
      <c r="F466" s="120"/>
    </row>
    <row r="467" spans="1:6">
      <c r="A467" s="106"/>
      <c r="B467" s="117"/>
      <c r="C467" s="117"/>
      <c r="D467" s="117"/>
      <c r="E467" s="117"/>
      <c r="F467" s="120"/>
    </row>
    <row r="468" spans="1:6">
      <c r="A468" s="106"/>
      <c r="B468" s="117"/>
      <c r="C468" s="117"/>
      <c r="D468" s="117"/>
      <c r="E468" s="117"/>
      <c r="F468" s="120"/>
    </row>
    <row r="469" spans="1:6">
      <c r="A469" s="106"/>
      <c r="B469" s="117"/>
      <c r="C469" s="117"/>
      <c r="D469" s="117"/>
      <c r="E469" s="117"/>
      <c r="F469" s="120"/>
    </row>
    <row r="470" spans="1:6">
      <c r="A470" s="106"/>
      <c r="B470" s="117"/>
      <c r="C470" s="117"/>
      <c r="D470" s="117"/>
      <c r="E470" s="117"/>
      <c r="F470" s="120"/>
    </row>
    <row r="471" spans="1:6">
      <c r="A471" s="106"/>
      <c r="B471" s="117"/>
      <c r="C471" s="117"/>
      <c r="D471" s="117"/>
      <c r="E471" s="117"/>
      <c r="F471" s="120"/>
    </row>
    <row r="472" spans="1:6">
      <c r="A472" s="106"/>
      <c r="B472" s="117"/>
      <c r="C472" s="117"/>
      <c r="D472" s="117"/>
      <c r="E472" s="117"/>
      <c r="F472" s="120"/>
    </row>
    <row r="473" spans="1:6">
      <c r="A473" s="106"/>
      <c r="B473" s="117"/>
      <c r="C473" s="117"/>
      <c r="D473" s="117"/>
      <c r="E473" s="117"/>
      <c r="F473" s="120"/>
    </row>
    <row r="474" spans="1:6">
      <c r="A474" s="106"/>
      <c r="B474" s="117"/>
      <c r="C474" s="117"/>
      <c r="D474" s="117"/>
      <c r="E474" s="117"/>
      <c r="F474" s="120"/>
    </row>
    <row r="475" spans="1:6">
      <c r="A475" s="106"/>
      <c r="B475" s="117"/>
      <c r="C475" s="117"/>
      <c r="D475" s="117"/>
      <c r="E475" s="117"/>
      <c r="F475" s="120"/>
    </row>
    <row r="476" spans="1:6">
      <c r="A476" s="106"/>
      <c r="B476" s="117"/>
      <c r="C476" s="117"/>
      <c r="D476" s="117"/>
      <c r="E476" s="117"/>
      <c r="F476" s="120"/>
    </row>
    <row r="477" spans="1:6">
      <c r="A477" s="106"/>
      <c r="B477" s="117"/>
      <c r="C477" s="117"/>
      <c r="D477" s="117"/>
      <c r="E477" s="117"/>
      <c r="F477" s="120"/>
    </row>
    <row r="478" spans="1:6">
      <c r="A478" s="106"/>
      <c r="B478" s="117"/>
      <c r="C478" s="117"/>
      <c r="D478" s="117"/>
      <c r="E478" s="117"/>
      <c r="F478" s="120"/>
    </row>
    <row r="479" spans="1:6">
      <c r="A479" s="106"/>
      <c r="B479" s="117"/>
      <c r="C479" s="117"/>
      <c r="D479" s="117"/>
      <c r="E479" s="117"/>
      <c r="F479" s="120"/>
    </row>
    <row r="480" spans="1:6">
      <c r="A480" s="106"/>
      <c r="B480" s="117"/>
      <c r="C480" s="117"/>
      <c r="D480" s="117"/>
      <c r="E480" s="117"/>
      <c r="F480" s="120"/>
    </row>
    <row r="481" spans="1:6">
      <c r="A481" s="106"/>
      <c r="B481" s="117"/>
      <c r="C481" s="117"/>
      <c r="D481" s="117"/>
      <c r="E481" s="117"/>
      <c r="F481" s="120"/>
    </row>
    <row r="482" spans="1:6">
      <c r="A482" s="106"/>
      <c r="B482" s="117"/>
      <c r="C482" s="117"/>
      <c r="D482" s="117"/>
      <c r="E482" s="117"/>
      <c r="F482" s="120"/>
    </row>
    <row r="483" spans="1:6">
      <c r="A483" s="106"/>
      <c r="B483" s="117"/>
      <c r="C483" s="117"/>
      <c r="D483" s="117"/>
      <c r="E483" s="117"/>
      <c r="F483" s="120"/>
    </row>
    <row r="484" spans="1:6">
      <c r="A484" s="106"/>
      <c r="B484" s="117"/>
      <c r="C484" s="117"/>
      <c r="D484" s="117"/>
      <c r="E484" s="117"/>
      <c r="F484" s="120"/>
    </row>
    <row r="485" spans="1:6">
      <c r="A485" s="106"/>
      <c r="B485" s="117"/>
      <c r="C485" s="117"/>
      <c r="D485" s="117"/>
      <c r="E485" s="117"/>
      <c r="F485" s="120"/>
    </row>
    <row r="486" spans="1:6">
      <c r="A486" s="106"/>
      <c r="B486" s="117"/>
      <c r="C486" s="117"/>
      <c r="D486" s="117"/>
      <c r="E486" s="117"/>
      <c r="F486" s="120"/>
    </row>
    <row r="487" spans="1:6">
      <c r="A487" s="106"/>
      <c r="B487" s="117"/>
      <c r="C487" s="117"/>
      <c r="D487" s="117"/>
      <c r="E487" s="117"/>
      <c r="F487" s="120"/>
    </row>
    <row r="488" spans="1:6">
      <c r="A488" s="106"/>
      <c r="B488" s="117"/>
      <c r="C488" s="117"/>
      <c r="D488" s="117"/>
      <c r="E488" s="117"/>
      <c r="F488" s="120"/>
    </row>
    <row r="489" spans="1:6">
      <c r="A489" s="106"/>
      <c r="B489" s="117"/>
      <c r="C489" s="117"/>
      <c r="D489" s="117"/>
      <c r="E489" s="117"/>
      <c r="F489" s="120"/>
    </row>
    <row r="490" spans="1:6">
      <c r="A490" s="106"/>
      <c r="B490" s="117"/>
      <c r="C490" s="117"/>
      <c r="D490" s="117"/>
      <c r="E490" s="117"/>
      <c r="F490" s="120"/>
    </row>
    <row r="491" spans="1:6">
      <c r="A491" s="106"/>
      <c r="B491" s="117"/>
      <c r="C491" s="117"/>
      <c r="D491" s="117"/>
      <c r="E491" s="117"/>
      <c r="F491" s="120"/>
    </row>
    <row r="492" spans="1:6">
      <c r="A492" s="106"/>
      <c r="B492" s="117"/>
      <c r="C492" s="117"/>
      <c r="D492" s="117"/>
      <c r="E492" s="117"/>
      <c r="F492" s="120"/>
    </row>
    <row r="493" spans="1:6">
      <c r="A493" s="106"/>
      <c r="B493" s="117"/>
      <c r="C493" s="117"/>
      <c r="D493" s="117"/>
      <c r="E493" s="117"/>
      <c r="F493" s="120"/>
    </row>
    <row r="494" spans="1:6">
      <c r="A494" s="106"/>
      <c r="B494" s="117"/>
      <c r="C494" s="117"/>
      <c r="D494" s="117"/>
      <c r="E494" s="117"/>
      <c r="F494" s="120"/>
    </row>
    <row r="495" spans="1:6">
      <c r="A495" s="106"/>
      <c r="B495" s="117"/>
      <c r="C495" s="117"/>
      <c r="D495" s="117"/>
      <c r="E495" s="117"/>
      <c r="F495" s="120"/>
    </row>
    <row r="496" spans="1:6">
      <c r="A496" s="106"/>
      <c r="B496" s="117"/>
      <c r="C496" s="117"/>
      <c r="D496" s="117"/>
      <c r="E496" s="117"/>
      <c r="F496" s="120"/>
    </row>
    <row r="497" spans="1:6">
      <c r="A497" s="106"/>
      <c r="B497" s="117"/>
      <c r="C497" s="117"/>
      <c r="D497" s="117"/>
      <c r="E497" s="117"/>
      <c r="F497" s="120"/>
    </row>
    <row r="498" spans="1:6">
      <c r="A498" s="106"/>
      <c r="B498" s="117"/>
      <c r="C498" s="117"/>
      <c r="D498" s="117"/>
      <c r="E498" s="117"/>
      <c r="F498" s="120"/>
    </row>
    <row r="499" spans="1:6">
      <c r="A499" s="106"/>
      <c r="B499" s="117"/>
      <c r="C499" s="117"/>
      <c r="D499" s="117"/>
      <c r="E499" s="117"/>
      <c r="F499" s="120"/>
    </row>
    <row r="500" spans="1:6">
      <c r="A500" s="106"/>
      <c r="B500" s="117"/>
      <c r="C500" s="117"/>
      <c r="D500" s="117"/>
      <c r="E500" s="117"/>
      <c r="F500" s="120"/>
    </row>
    <row r="501" spans="1:6">
      <c r="A501" s="106"/>
      <c r="B501" s="117"/>
      <c r="C501" s="117"/>
      <c r="D501" s="117"/>
      <c r="E501" s="117"/>
      <c r="F501" s="120"/>
    </row>
    <row r="502" spans="1:6">
      <c r="A502" s="106"/>
      <c r="B502" s="117"/>
      <c r="C502" s="117"/>
      <c r="D502" s="117"/>
      <c r="E502" s="117"/>
      <c r="F502" s="120"/>
    </row>
    <row r="503" spans="1:6">
      <c r="A503" s="106"/>
      <c r="B503" s="117"/>
      <c r="C503" s="117"/>
      <c r="D503" s="117"/>
      <c r="E503" s="117"/>
      <c r="F503" s="120"/>
    </row>
    <row r="504" spans="1:6">
      <c r="A504" s="106"/>
      <c r="B504" s="117"/>
      <c r="C504" s="117"/>
      <c r="D504" s="117"/>
      <c r="E504" s="117"/>
      <c r="F504" s="120"/>
    </row>
    <row r="505" spans="1:6">
      <c r="A505" s="106"/>
      <c r="B505" s="117"/>
      <c r="C505" s="117"/>
      <c r="D505" s="117"/>
      <c r="E505" s="117"/>
      <c r="F505" s="120"/>
    </row>
    <row r="506" spans="1:6">
      <c r="A506" s="106"/>
      <c r="B506" s="117"/>
      <c r="C506" s="117"/>
      <c r="D506" s="117"/>
      <c r="E506" s="117"/>
      <c r="F506" s="120"/>
    </row>
    <row r="507" spans="1:6">
      <c r="A507" s="106"/>
      <c r="B507" s="117"/>
      <c r="C507" s="117"/>
      <c r="D507" s="117"/>
      <c r="E507" s="117"/>
      <c r="F507" s="120"/>
    </row>
    <row r="508" spans="1:6">
      <c r="A508" s="106"/>
      <c r="B508" s="117"/>
      <c r="C508" s="117"/>
      <c r="D508" s="117"/>
      <c r="E508" s="117"/>
      <c r="F508" s="120"/>
    </row>
    <row r="509" spans="1:6">
      <c r="A509" s="106"/>
      <c r="B509" s="117"/>
      <c r="C509" s="117"/>
      <c r="D509" s="117"/>
      <c r="E509" s="117"/>
      <c r="F509" s="120"/>
    </row>
    <row r="510" spans="1:6">
      <c r="A510" s="106"/>
      <c r="B510" s="117"/>
      <c r="C510" s="117"/>
      <c r="D510" s="117"/>
      <c r="E510" s="117"/>
      <c r="F510" s="120"/>
    </row>
    <row r="511" spans="1:6">
      <c r="A511" s="106"/>
      <c r="B511" s="117"/>
      <c r="C511" s="117"/>
      <c r="D511" s="117"/>
      <c r="E511" s="117"/>
      <c r="F511" s="120"/>
    </row>
    <row r="512" spans="1:6">
      <c r="A512" s="106"/>
      <c r="B512" s="117"/>
      <c r="C512" s="117"/>
      <c r="D512" s="117"/>
      <c r="E512" s="117"/>
      <c r="F512" s="120"/>
    </row>
    <row r="513" spans="1:6">
      <c r="A513" s="106"/>
      <c r="B513" s="117"/>
      <c r="C513" s="117"/>
      <c r="D513" s="117"/>
      <c r="E513" s="117"/>
      <c r="F513" s="120"/>
    </row>
    <row r="514" spans="1:6">
      <c r="A514" s="106"/>
      <c r="B514" s="117"/>
      <c r="C514" s="117"/>
      <c r="D514" s="117"/>
      <c r="E514" s="117"/>
      <c r="F514" s="120"/>
    </row>
    <row r="515" spans="1:6">
      <c r="A515" s="106"/>
      <c r="B515" s="117"/>
      <c r="C515" s="117"/>
      <c r="D515" s="117"/>
      <c r="E515" s="117"/>
      <c r="F515" s="120"/>
    </row>
    <row r="516" spans="1:6">
      <c r="A516" s="106"/>
      <c r="B516" s="117"/>
      <c r="C516" s="117"/>
      <c r="D516" s="117"/>
      <c r="E516" s="117"/>
      <c r="F516" s="120"/>
    </row>
    <row r="517" spans="1:6">
      <c r="A517" s="106"/>
      <c r="B517" s="117"/>
      <c r="C517" s="117"/>
      <c r="D517" s="117"/>
      <c r="E517" s="117"/>
      <c r="F517" s="120"/>
    </row>
    <row r="518" spans="1:6">
      <c r="A518" s="106"/>
      <c r="B518" s="117"/>
      <c r="C518" s="117"/>
      <c r="D518" s="117"/>
      <c r="E518" s="117"/>
      <c r="F518" s="120"/>
    </row>
    <row r="519" spans="1:6">
      <c r="A519" s="106"/>
      <c r="B519" s="117"/>
      <c r="C519" s="117"/>
      <c r="D519" s="117"/>
      <c r="E519" s="117"/>
      <c r="F519" s="120"/>
    </row>
    <row r="520" spans="1:6">
      <c r="A520" s="106"/>
      <c r="B520" s="117"/>
      <c r="C520" s="117"/>
      <c r="D520" s="117"/>
      <c r="E520" s="117"/>
      <c r="F520" s="120"/>
    </row>
    <row r="521" spans="1:6">
      <c r="A521" s="106"/>
      <c r="B521" s="117"/>
      <c r="C521" s="117"/>
      <c r="D521" s="117"/>
      <c r="E521" s="117"/>
      <c r="F521" s="120"/>
    </row>
    <row r="522" spans="1:6">
      <c r="A522" s="106"/>
      <c r="B522" s="117"/>
      <c r="C522" s="117"/>
      <c r="D522" s="117"/>
      <c r="E522" s="117"/>
      <c r="F522" s="120"/>
    </row>
    <row r="523" spans="1:6">
      <c r="A523" s="106"/>
      <c r="B523" s="117"/>
      <c r="C523" s="117"/>
      <c r="D523" s="117"/>
      <c r="E523" s="117"/>
      <c r="F523" s="120"/>
    </row>
    <row r="524" spans="1:6">
      <c r="A524" s="106"/>
      <c r="B524" s="117"/>
      <c r="C524" s="117"/>
      <c r="D524" s="117"/>
      <c r="E524" s="117"/>
      <c r="F524" s="120"/>
    </row>
    <row r="525" spans="1:6">
      <c r="A525" s="106"/>
      <c r="B525" s="117"/>
      <c r="C525" s="117"/>
      <c r="D525" s="117"/>
      <c r="E525" s="117"/>
      <c r="F525" s="120"/>
    </row>
    <row r="526" spans="1:6">
      <c r="A526" s="106"/>
      <c r="B526" s="117"/>
      <c r="C526" s="117"/>
      <c r="D526" s="117"/>
      <c r="E526" s="117"/>
      <c r="F526" s="120"/>
    </row>
    <row r="527" spans="1:6">
      <c r="A527" s="106"/>
      <c r="B527" s="117"/>
      <c r="C527" s="117"/>
      <c r="D527" s="117"/>
      <c r="E527" s="117"/>
      <c r="F527" s="120"/>
    </row>
    <row r="528" spans="1:6">
      <c r="A528" s="106"/>
      <c r="B528" s="117"/>
      <c r="C528" s="117"/>
      <c r="D528" s="117"/>
      <c r="E528" s="117"/>
      <c r="F528" s="120"/>
    </row>
    <row r="529" spans="1:6">
      <c r="A529" s="106"/>
      <c r="B529" s="117"/>
      <c r="C529" s="117"/>
      <c r="D529" s="117"/>
      <c r="E529" s="117"/>
      <c r="F529" s="120"/>
    </row>
    <row r="530" spans="1:6">
      <c r="A530" s="106"/>
      <c r="B530" s="117"/>
      <c r="C530" s="117"/>
      <c r="D530" s="117"/>
      <c r="E530" s="117"/>
      <c r="F530" s="120"/>
    </row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23" priority="23">
      <formula>$N6="1"</formula>
    </cfRule>
  </conditionalFormatting>
  <conditionalFormatting sqref="F22:F27">
    <cfRule type="expression" dxfId="22" priority="22">
      <formula>$N22="1"</formula>
    </cfRule>
  </conditionalFormatting>
  <conditionalFormatting sqref="F7:F20">
    <cfRule type="expression" dxfId="21" priority="21">
      <formula>$N7="1"</formula>
    </cfRule>
  </conditionalFormatting>
  <conditionalFormatting sqref="F38 F43:F47">
    <cfRule type="expression" dxfId="20" priority="20">
      <formula>$N38="1"</formula>
    </cfRule>
  </conditionalFormatting>
  <conditionalFormatting sqref="F39:F42">
    <cfRule type="expression" dxfId="19" priority="19">
      <formula>$N39="1"</formula>
    </cfRule>
  </conditionalFormatting>
  <conditionalFormatting sqref="F58:F61">
    <cfRule type="expression" dxfId="18" priority="18">
      <formula>$N58="1"</formula>
    </cfRule>
  </conditionalFormatting>
  <conditionalFormatting sqref="F54:F57">
    <cfRule type="expression" dxfId="17" priority="17">
      <formula>$N54="1"</formula>
    </cfRule>
  </conditionalFormatting>
  <conditionalFormatting sqref="B6:E6">
    <cfRule type="expression" dxfId="16" priority="3">
      <formula>$J6="1"</formula>
    </cfRule>
  </conditionalFormatting>
  <conditionalFormatting sqref="B6:E6">
    <cfRule type="expression" dxfId="15" priority="2">
      <formula>$J6="1"</formula>
    </cfRule>
  </conditionalFormatting>
  <conditionalFormatting sqref="B6:E6">
    <cfRule type="expression" dxfId="14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1:L582"/>
  <sheetViews>
    <sheetView zoomScale="80" zoomScaleNormal="80" workbookViewId="0">
      <pane ySplit="3" topLeftCell="A10" activePane="bottomLeft" state="frozen"/>
      <selection activeCell="A3" sqref="A3:E3"/>
      <selection pane="bottomLeft" activeCell="G43" sqref="G43"/>
    </sheetView>
  </sheetViews>
  <sheetFormatPr defaultColWidth="8.88671875" defaultRowHeight="18"/>
  <cols>
    <col min="1" max="1" width="7.44140625" style="110" bestFit="1" customWidth="1"/>
    <col min="2" max="3" width="20.77734375" style="89" customWidth="1"/>
    <col min="4" max="4" width="28.109375" style="89" customWidth="1"/>
    <col min="5" max="5" width="12.44140625" style="89" customWidth="1"/>
    <col min="6" max="6" width="15" style="119" customWidth="1"/>
    <col min="7" max="7" width="11.109375" style="121" customWidth="1"/>
    <col min="8" max="10" width="9.109375" style="89" hidden="1" customWidth="1"/>
    <col min="11" max="12" width="0" style="89" hidden="1" customWidth="1"/>
    <col min="13" max="16384" width="8.88671875" style="89"/>
  </cols>
  <sheetData>
    <row r="1" spans="1:12" ht="22.8">
      <c r="A1" s="210" t="s">
        <v>594</v>
      </c>
      <c r="B1" s="210"/>
      <c r="C1" s="210"/>
      <c r="D1" s="210"/>
      <c r="E1" s="210"/>
      <c r="F1" s="211"/>
      <c r="G1" s="211"/>
      <c r="H1" s="211"/>
    </row>
    <row r="2" spans="1:12">
      <c r="A2" s="212">
        <v>44065</v>
      </c>
      <c r="B2" s="212"/>
      <c r="C2" s="212"/>
      <c r="D2" s="212"/>
      <c r="E2" s="212"/>
      <c r="F2" s="212"/>
      <c r="G2" s="212"/>
      <c r="H2" s="212"/>
    </row>
    <row r="3" spans="1:12" ht="22.8">
      <c r="A3" s="226" t="s">
        <v>307</v>
      </c>
      <c r="B3" s="226"/>
      <c r="C3" s="226"/>
      <c r="D3" s="226"/>
      <c r="E3" s="226"/>
      <c r="F3" s="226"/>
      <c r="G3" s="226"/>
      <c r="H3" s="159"/>
    </row>
    <row r="4" spans="1:12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10</v>
      </c>
      <c r="G4" s="148" t="s">
        <v>7</v>
      </c>
    </row>
    <row r="5" spans="1:12" s="112" customFormat="1" ht="24" customHeight="1">
      <c r="A5" s="225" t="s">
        <v>12</v>
      </c>
      <c r="B5" s="225"/>
      <c r="C5" s="225"/>
      <c r="D5" s="225"/>
      <c r="E5" s="225"/>
      <c r="F5" s="225"/>
      <c r="G5" s="225"/>
    </row>
    <row r="6" spans="1:12" ht="19.05" customHeight="1">
      <c r="A6" s="93">
        <v>1</v>
      </c>
      <c r="B6" s="63" t="s">
        <v>454</v>
      </c>
      <c r="C6" s="66" t="s">
        <v>378</v>
      </c>
      <c r="D6" s="172" t="s">
        <v>455</v>
      </c>
      <c r="E6" s="175">
        <v>16.079999999999998</v>
      </c>
      <c r="F6" s="160">
        <v>100</v>
      </c>
      <c r="G6" s="122">
        <v>6</v>
      </c>
      <c r="H6" s="116" t="e">
        <f>IF(MATCH($E6,#REF!,1)=1,MATCH($E6,#REF!,1),"")</f>
        <v>#REF!</v>
      </c>
      <c r="I6" s="116" t="e">
        <f>IF(MATCH($E6,#REF!,1)=2,MATCH($E6,#REF!,1),"")</f>
        <v>#REF!</v>
      </c>
      <c r="J6" s="116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.05" customHeight="1">
      <c r="A7" s="93">
        <v>2</v>
      </c>
      <c r="B7" s="63" t="s">
        <v>464</v>
      </c>
      <c r="C7" s="63" t="s">
        <v>465</v>
      </c>
      <c r="D7" s="170" t="s">
        <v>466</v>
      </c>
      <c r="E7" s="171">
        <v>16.603000000000002</v>
      </c>
      <c r="F7" s="160">
        <v>60</v>
      </c>
      <c r="G7" s="122" t="s">
        <v>595</v>
      </c>
      <c r="H7" s="116" t="e">
        <f>IF(MATCH($E7,#REF!,1)=1,MATCH($E7,#REF!,1),"")</f>
        <v>#REF!</v>
      </c>
      <c r="I7" s="116" t="e">
        <f>IF(MATCH($E7,#REF!,1)=2,MATCH($E7,#REF!,1),"")</f>
        <v>#REF!</v>
      </c>
      <c r="J7" s="116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.05" customHeight="1">
      <c r="A8" s="93">
        <v>3</v>
      </c>
      <c r="B8" s="63" t="s">
        <v>489</v>
      </c>
      <c r="C8" s="63" t="s">
        <v>490</v>
      </c>
      <c r="D8" s="170" t="s">
        <v>458</v>
      </c>
      <c r="E8" s="171">
        <v>16.646000000000001</v>
      </c>
      <c r="F8" s="160">
        <v>40</v>
      </c>
      <c r="G8" s="122">
        <v>5</v>
      </c>
      <c r="H8" s="116"/>
      <c r="I8" s="116"/>
      <c r="J8" s="116"/>
    </row>
    <row r="9" spans="1:12" ht="19.05" customHeight="1">
      <c r="A9" s="93">
        <v>4</v>
      </c>
      <c r="B9" s="63" t="s">
        <v>470</v>
      </c>
      <c r="C9" s="63" t="s">
        <v>414</v>
      </c>
      <c r="D9" s="170" t="s">
        <v>471</v>
      </c>
      <c r="E9" s="171">
        <v>16.8</v>
      </c>
      <c r="F9" s="160"/>
      <c r="G9" s="122">
        <v>4</v>
      </c>
      <c r="H9" s="116"/>
      <c r="I9" s="116"/>
      <c r="J9" s="116"/>
    </row>
    <row r="10" spans="1:12" ht="19.05" customHeight="1">
      <c r="A10" s="93">
        <v>5</v>
      </c>
      <c r="B10" s="91"/>
      <c r="C10" s="91"/>
      <c r="D10" s="92"/>
      <c r="E10" s="129"/>
      <c r="F10" s="160"/>
      <c r="G10" s="122"/>
      <c r="H10" s="116"/>
      <c r="I10" s="116"/>
      <c r="J10" s="116"/>
    </row>
    <row r="11" spans="1:12" ht="19.05" hidden="1" customHeight="1">
      <c r="A11" s="93">
        <v>6</v>
      </c>
      <c r="B11" s="91"/>
      <c r="C11" s="91"/>
      <c r="D11" s="92"/>
      <c r="E11" s="90"/>
      <c r="F11" s="160"/>
      <c r="G11" s="122"/>
      <c r="H11" s="116"/>
      <c r="I11" s="116"/>
      <c r="J11" s="116"/>
    </row>
    <row r="12" spans="1:12" ht="19.05" hidden="1" customHeight="1">
      <c r="A12" s="93">
        <v>7</v>
      </c>
      <c r="B12" s="91"/>
      <c r="C12" s="91"/>
      <c r="D12" s="92"/>
      <c r="E12" s="90"/>
      <c r="F12" s="160"/>
      <c r="G12" s="122"/>
      <c r="H12" s="116"/>
      <c r="I12" s="116"/>
      <c r="J12" s="116"/>
    </row>
    <row r="13" spans="1:12" ht="19.05" hidden="1" customHeight="1">
      <c r="A13" s="93">
        <v>8</v>
      </c>
      <c r="B13" s="91"/>
      <c r="C13" s="91"/>
      <c r="D13" s="92"/>
      <c r="E13" s="90"/>
      <c r="F13" s="160"/>
      <c r="G13" s="122"/>
      <c r="H13" s="116"/>
      <c r="I13" s="116"/>
      <c r="J13" s="116"/>
    </row>
    <row r="14" spans="1:12" ht="19.05" hidden="1" customHeight="1">
      <c r="A14" s="93">
        <v>9</v>
      </c>
      <c r="B14" s="91"/>
      <c r="C14" s="91"/>
      <c r="D14" s="92"/>
      <c r="E14" s="90"/>
      <c r="F14" s="160"/>
      <c r="G14" s="122"/>
      <c r="H14" s="116"/>
      <c r="I14" s="116"/>
      <c r="J14" s="116"/>
    </row>
    <row r="15" spans="1:12" ht="19.05" hidden="1" customHeight="1">
      <c r="A15" s="93">
        <v>10</v>
      </c>
      <c r="B15" s="91"/>
      <c r="C15" s="91"/>
      <c r="D15" s="92"/>
      <c r="E15" s="90"/>
      <c r="F15" s="160"/>
      <c r="G15" s="122"/>
      <c r="H15" s="116"/>
      <c r="I15" s="116"/>
      <c r="J15" s="116"/>
    </row>
    <row r="16" spans="1:12" ht="19.05" hidden="1" customHeight="1">
      <c r="A16" s="93">
        <v>11</v>
      </c>
      <c r="B16" s="91"/>
      <c r="C16" s="91"/>
      <c r="D16" s="92"/>
      <c r="E16" s="90"/>
      <c r="F16" s="160"/>
      <c r="G16" s="122"/>
      <c r="H16" s="116"/>
      <c r="I16" s="116"/>
      <c r="J16" s="116"/>
    </row>
    <row r="17" spans="1:12" ht="19.05" hidden="1" customHeight="1">
      <c r="A17" s="93">
        <v>12</v>
      </c>
      <c r="B17" s="91"/>
      <c r="C17" s="91"/>
      <c r="D17" s="92"/>
      <c r="E17" s="90"/>
      <c r="F17" s="160"/>
      <c r="G17" s="122"/>
      <c r="H17" s="116"/>
      <c r="I17" s="116"/>
      <c r="J17" s="116"/>
    </row>
    <row r="18" spans="1:12" ht="19.05" hidden="1" customHeight="1">
      <c r="A18" s="93">
        <v>13</v>
      </c>
      <c r="B18" s="91"/>
      <c r="C18" s="91"/>
      <c r="D18" s="92"/>
      <c r="E18" s="90"/>
      <c r="F18" s="160"/>
      <c r="G18" s="122"/>
      <c r="H18" s="116"/>
      <c r="I18" s="116"/>
      <c r="J18" s="116"/>
    </row>
    <row r="19" spans="1:12" ht="19.05" hidden="1" customHeight="1">
      <c r="A19" s="93">
        <v>14</v>
      </c>
      <c r="B19" s="91"/>
      <c r="C19" s="91"/>
      <c r="D19" s="92"/>
      <c r="E19" s="90"/>
      <c r="F19" s="160"/>
      <c r="G19" s="122"/>
      <c r="H19" s="116"/>
      <c r="I19" s="116"/>
      <c r="J19" s="116"/>
    </row>
    <row r="20" spans="1:12" ht="19.05" hidden="1" customHeight="1">
      <c r="A20" s="93">
        <v>15</v>
      </c>
      <c r="B20" s="91"/>
      <c r="C20" s="91"/>
      <c r="D20" s="92"/>
      <c r="E20" s="90"/>
      <c r="F20" s="160"/>
      <c r="G20" s="122"/>
      <c r="H20" s="116"/>
      <c r="I20" s="116"/>
      <c r="J20" s="116"/>
    </row>
    <row r="21" spans="1:12" s="112" customFormat="1" ht="24" customHeight="1">
      <c r="A21" s="225" t="s">
        <v>13</v>
      </c>
      <c r="B21" s="225"/>
      <c r="C21" s="225"/>
      <c r="D21" s="225"/>
      <c r="E21" s="225"/>
      <c r="F21" s="225"/>
      <c r="G21" s="225"/>
    </row>
    <row r="22" spans="1:12" ht="19.05" customHeight="1">
      <c r="A22" s="93">
        <v>1</v>
      </c>
      <c r="B22" s="63" t="s">
        <v>472</v>
      </c>
      <c r="C22" s="63" t="s">
        <v>473</v>
      </c>
      <c r="D22" s="170" t="s">
        <v>474</v>
      </c>
      <c r="E22" s="175">
        <v>17.132000000000001</v>
      </c>
      <c r="F22" s="160">
        <v>60</v>
      </c>
      <c r="G22" s="123">
        <v>6</v>
      </c>
      <c r="H22" s="116" t="e">
        <f>IF(MATCH($E22,#REF!,1)=1,MATCH($E22,#REF!,1),"")</f>
        <v>#REF!</v>
      </c>
      <c r="I22" s="116" t="e">
        <f>IF(MATCH($E22,#REF!,1)=2,MATCH($E22,#REF!,1),"")</f>
        <v>#REF!</v>
      </c>
      <c r="J22" s="116" t="e">
        <f>IF(MATCH($E22,#REF!,1)=3,MATCH($E22,#REF!,1),"")</f>
        <v>#REF!</v>
      </c>
      <c r="K22" s="89" t="e">
        <f>IF(MATCH($E22,#REF!,1)=4,MATCH($E22,#REF!,1),"")</f>
        <v>#REF!</v>
      </c>
      <c r="L22" s="89" t="e">
        <f>IF(MATCH($E22,#REF!,1)=5,MATCH($E22,#REF!,1),"")</f>
        <v>#REF!</v>
      </c>
    </row>
    <row r="23" spans="1:12" ht="19.05" customHeight="1">
      <c r="A23" s="93">
        <v>2</v>
      </c>
      <c r="B23" s="63" t="s">
        <v>502</v>
      </c>
      <c r="C23" s="66" t="s">
        <v>482</v>
      </c>
      <c r="D23" s="172" t="s">
        <v>503</v>
      </c>
      <c r="E23" s="175">
        <v>17.683</v>
      </c>
      <c r="F23" s="160">
        <v>36</v>
      </c>
      <c r="G23" s="123" t="s">
        <v>595</v>
      </c>
      <c r="H23" s="116"/>
      <c r="I23" s="116"/>
      <c r="J23" s="116"/>
    </row>
    <row r="24" spans="1:12" ht="19.05" customHeight="1">
      <c r="A24" s="93">
        <v>3</v>
      </c>
      <c r="B24" s="63" t="s">
        <v>478</v>
      </c>
      <c r="C24" s="63" t="s">
        <v>479</v>
      </c>
      <c r="D24" s="170" t="s">
        <v>480</v>
      </c>
      <c r="E24" s="171">
        <v>17.826000000000001</v>
      </c>
      <c r="F24" s="160">
        <v>24</v>
      </c>
      <c r="G24" s="123">
        <v>5</v>
      </c>
      <c r="H24" s="116"/>
      <c r="I24" s="116"/>
      <c r="J24" s="116"/>
    </row>
    <row r="25" spans="1:12" ht="19.05" customHeight="1">
      <c r="A25" s="93">
        <v>4</v>
      </c>
      <c r="B25" s="91"/>
      <c r="C25" s="91"/>
      <c r="D25" s="92"/>
      <c r="E25" s="90"/>
      <c r="F25" s="160"/>
      <c r="G25" s="123"/>
      <c r="H25" s="116"/>
      <c r="I25" s="116"/>
      <c r="J25" s="116"/>
    </row>
    <row r="26" spans="1:12" ht="19.05" hidden="1" customHeight="1">
      <c r="A26" s="93">
        <v>5</v>
      </c>
      <c r="B26" s="91"/>
      <c r="C26" s="91"/>
      <c r="D26" s="92"/>
      <c r="E26" s="90"/>
      <c r="F26" s="160"/>
      <c r="G26" s="123"/>
      <c r="H26" s="116"/>
      <c r="I26" s="116"/>
      <c r="J26" s="116"/>
    </row>
    <row r="27" spans="1:12" ht="19.05" hidden="1" customHeight="1">
      <c r="A27" s="93">
        <v>6</v>
      </c>
      <c r="B27" s="91"/>
      <c r="C27" s="91"/>
      <c r="D27" s="92"/>
      <c r="E27" s="90"/>
      <c r="F27" s="160"/>
      <c r="G27" s="123"/>
      <c r="H27" s="116"/>
      <c r="I27" s="116"/>
      <c r="J27" s="116"/>
    </row>
    <row r="28" spans="1:12" ht="19.05" hidden="1" customHeight="1">
      <c r="A28" s="93">
        <v>7</v>
      </c>
      <c r="B28" s="91"/>
      <c r="C28" s="91"/>
      <c r="D28" s="92"/>
      <c r="E28" s="90"/>
      <c r="F28" s="161"/>
      <c r="G28" s="123"/>
    </row>
    <row r="29" spans="1:12" ht="19.05" hidden="1" customHeight="1">
      <c r="A29" s="93">
        <v>8</v>
      </c>
      <c r="B29" s="91"/>
      <c r="C29" s="91"/>
      <c r="D29" s="92"/>
      <c r="E29" s="90"/>
      <c r="F29" s="160"/>
      <c r="G29" s="123"/>
      <c r="H29" s="116" t="e">
        <f>IF(MATCH($E29,#REF!,1)=1,MATCH($E29,#REF!,1),"")</f>
        <v>#REF!</v>
      </c>
      <c r="I29" s="116" t="e">
        <f>IF(MATCH($E29,#REF!,1)=2,MATCH($E29,#REF!,1),"")</f>
        <v>#REF!</v>
      </c>
      <c r="J29" s="116" t="e">
        <f>IF(MATCH($E29,#REF!,1)=3,MATCH($E29,#REF!,1),"")</f>
        <v>#REF!</v>
      </c>
      <c r="K29" s="89" t="e">
        <f>IF(MATCH($E29,#REF!,1)=4,MATCH($E29,#REF!,1),"")</f>
        <v>#REF!</v>
      </c>
      <c r="L29" s="89" t="e">
        <f>IF(MATCH($E29,#REF!,1)=5,MATCH($E29,#REF!,1),"")</f>
        <v>#REF!</v>
      </c>
    </row>
    <row r="30" spans="1:12" ht="19.05" hidden="1" customHeight="1">
      <c r="A30" s="93">
        <v>9</v>
      </c>
      <c r="B30" s="91"/>
      <c r="C30" s="91"/>
      <c r="D30" s="92"/>
      <c r="E30" s="129"/>
      <c r="F30" s="160"/>
      <c r="G30" s="123"/>
      <c r="H30" s="116"/>
      <c r="I30" s="116"/>
      <c r="J30" s="116"/>
    </row>
    <row r="31" spans="1:12" ht="19.05" hidden="1" customHeight="1">
      <c r="A31" s="93">
        <v>10</v>
      </c>
      <c r="B31" s="91"/>
      <c r="C31" s="91"/>
      <c r="D31" s="91"/>
      <c r="E31" s="113"/>
      <c r="F31" s="160"/>
      <c r="G31" s="123"/>
      <c r="H31" s="116"/>
      <c r="I31" s="116"/>
      <c r="J31" s="116"/>
    </row>
    <row r="32" spans="1:12" ht="19.05" hidden="1" customHeight="1">
      <c r="A32" s="93">
        <v>11</v>
      </c>
      <c r="B32" s="91"/>
      <c r="C32" s="91"/>
      <c r="D32" s="91"/>
      <c r="E32" s="113"/>
      <c r="F32" s="160"/>
      <c r="G32" s="123"/>
      <c r="H32" s="116"/>
      <c r="I32" s="116"/>
      <c r="J32" s="116"/>
    </row>
    <row r="33" spans="1:12" ht="19.05" hidden="1" customHeight="1">
      <c r="A33" s="93">
        <v>12</v>
      </c>
      <c r="B33" s="91"/>
      <c r="C33" s="91"/>
      <c r="D33" s="91"/>
      <c r="E33" s="113"/>
      <c r="F33" s="161"/>
      <c r="G33" s="123"/>
      <c r="H33" s="116"/>
      <c r="I33" s="116"/>
      <c r="J33" s="116"/>
    </row>
    <row r="34" spans="1:12" ht="19.05" hidden="1" customHeight="1">
      <c r="A34" s="93">
        <v>13</v>
      </c>
      <c r="B34" s="105"/>
      <c r="C34" s="105"/>
      <c r="D34" s="105"/>
      <c r="E34" s="114"/>
      <c r="F34" s="162"/>
      <c r="G34" s="122"/>
      <c r="H34" s="116"/>
      <c r="I34" s="116"/>
      <c r="J34" s="116"/>
    </row>
    <row r="35" spans="1:12" ht="19.05" hidden="1" customHeight="1">
      <c r="A35" s="93">
        <v>14</v>
      </c>
      <c r="B35" s="91"/>
      <c r="C35" s="91"/>
      <c r="D35" s="91"/>
      <c r="E35" s="113"/>
      <c r="F35" s="161"/>
      <c r="G35" s="123"/>
      <c r="H35" s="116"/>
      <c r="I35" s="116"/>
      <c r="J35" s="116"/>
    </row>
    <row r="36" spans="1:12" ht="19.05" hidden="1" customHeight="1">
      <c r="A36" s="93">
        <v>15</v>
      </c>
      <c r="B36" s="105"/>
      <c r="C36" s="105"/>
      <c r="D36" s="105"/>
      <c r="E36" s="114"/>
      <c r="F36" s="162"/>
      <c r="G36" s="122"/>
      <c r="H36" s="116"/>
      <c r="I36" s="116"/>
      <c r="J36" s="116"/>
    </row>
    <row r="37" spans="1:12" s="112" customFormat="1" ht="24" customHeight="1">
      <c r="A37" s="225" t="s">
        <v>14</v>
      </c>
      <c r="B37" s="225"/>
      <c r="C37" s="225"/>
      <c r="D37" s="225"/>
      <c r="E37" s="225"/>
      <c r="F37" s="225"/>
      <c r="G37" s="225"/>
    </row>
    <row r="38" spans="1:12" ht="19.05" customHeight="1">
      <c r="A38" s="93">
        <v>1</v>
      </c>
      <c r="B38" s="63" t="s">
        <v>484</v>
      </c>
      <c r="C38" s="63" t="s">
        <v>33</v>
      </c>
      <c r="D38" s="170" t="s">
        <v>385</v>
      </c>
      <c r="E38" s="171">
        <v>18.524000000000001</v>
      </c>
      <c r="F38" s="160">
        <v>40</v>
      </c>
      <c r="G38" s="122">
        <v>6</v>
      </c>
      <c r="H38" s="116" t="e">
        <f>IF(MATCH($E38,#REF!,1)=1,MATCH($E38,#REF!,1),"")</f>
        <v>#REF!</v>
      </c>
      <c r="I38" s="116" t="e">
        <f>IF(MATCH($E38,#REF!,1)=2,MATCH($E38,#REF!,1),"")</f>
        <v>#REF!</v>
      </c>
      <c r="J38" s="116" t="e">
        <f>IF(MATCH($E38,#REF!,1)=3,MATCH($E38,#REF!,1),"")</f>
        <v>#REF!</v>
      </c>
      <c r="K38" s="89" t="e">
        <f>IF(MATCH($E38,#REF!,1)=4,MATCH($E38,#REF!,1),"")</f>
        <v>#REF!</v>
      </c>
      <c r="L38" s="89" t="e">
        <f>IF(MATCH($E38,#REF!,1)=5,MATCH($E38,#REF!,1),"")</f>
        <v>#REF!</v>
      </c>
    </row>
    <row r="39" spans="1:12" ht="19.05" customHeight="1">
      <c r="A39" s="93">
        <v>2</v>
      </c>
      <c r="B39" s="63" t="s">
        <v>504</v>
      </c>
      <c r="C39" s="66" t="s">
        <v>414</v>
      </c>
      <c r="D39" s="172" t="s">
        <v>471</v>
      </c>
      <c r="E39" s="173">
        <v>18.878</v>
      </c>
      <c r="F39" s="160">
        <v>24</v>
      </c>
      <c r="G39" s="122">
        <v>5</v>
      </c>
      <c r="H39" s="116" t="e">
        <f>IF(MATCH($E39,#REF!,1)=1,MATCH($E39,#REF!,1),"")</f>
        <v>#REF!</v>
      </c>
      <c r="I39" s="116" t="e">
        <f>IF(MATCH($E39,#REF!,1)=2,MATCH($E39,#REF!,1),"")</f>
        <v>#REF!</v>
      </c>
      <c r="J39" s="116" t="e">
        <f>IF(MATCH($E39,#REF!,1)=3,MATCH($E39,#REF!,1),"")</f>
        <v>#REF!</v>
      </c>
      <c r="K39" s="89" t="e">
        <f>IF(MATCH($E39,#REF!,1)=4,MATCH($E39,#REF!,1),"")</f>
        <v>#REF!</v>
      </c>
      <c r="L39" s="89" t="e">
        <f>IF(MATCH($E39,#REF!,1)=5,MATCH($E39,#REF!,1),"")</f>
        <v>#REF!</v>
      </c>
    </row>
    <row r="40" spans="1:12" ht="19.05" customHeight="1">
      <c r="A40" s="93">
        <v>3</v>
      </c>
      <c r="B40" s="63" t="s">
        <v>505</v>
      </c>
      <c r="C40" s="63" t="s">
        <v>424</v>
      </c>
      <c r="D40" s="170" t="s">
        <v>506</v>
      </c>
      <c r="E40" s="171">
        <v>20.527999999999999</v>
      </c>
      <c r="F40" s="160">
        <v>16</v>
      </c>
      <c r="G40" s="122">
        <v>4</v>
      </c>
      <c r="H40" s="116"/>
      <c r="I40" s="116"/>
      <c r="J40" s="116"/>
    </row>
    <row r="41" spans="1:12" ht="19.05" customHeight="1">
      <c r="A41" s="93">
        <v>4</v>
      </c>
      <c r="B41" s="63" t="s">
        <v>507</v>
      </c>
      <c r="C41" s="66" t="s">
        <v>508</v>
      </c>
      <c r="D41" s="172" t="s">
        <v>509</v>
      </c>
      <c r="E41" s="173">
        <v>20.605</v>
      </c>
      <c r="F41" s="160"/>
      <c r="G41" s="122">
        <v>3</v>
      </c>
      <c r="H41" s="116"/>
      <c r="I41" s="116"/>
      <c r="J41" s="116"/>
    </row>
    <row r="42" spans="1:12" ht="19.05" customHeight="1">
      <c r="A42" s="93">
        <v>5</v>
      </c>
      <c r="B42" s="63" t="s">
        <v>472</v>
      </c>
      <c r="C42" s="66" t="s">
        <v>473</v>
      </c>
      <c r="D42" s="170" t="s">
        <v>223</v>
      </c>
      <c r="E42" s="171">
        <v>21.693999999999999</v>
      </c>
      <c r="F42" s="160"/>
      <c r="G42" s="122">
        <v>2</v>
      </c>
      <c r="H42" s="116"/>
      <c r="I42" s="116"/>
      <c r="J42" s="116"/>
    </row>
    <row r="43" spans="1:12" ht="19.05" customHeight="1">
      <c r="A43" s="93">
        <v>6</v>
      </c>
      <c r="B43" s="63" t="s">
        <v>510</v>
      </c>
      <c r="C43" s="66" t="s">
        <v>511</v>
      </c>
      <c r="D43" s="172" t="s">
        <v>512</v>
      </c>
      <c r="E43" s="175">
        <v>23.515000000000001</v>
      </c>
      <c r="F43" s="160"/>
      <c r="G43" s="122" t="s">
        <v>595</v>
      </c>
      <c r="H43" s="116" t="e">
        <f>IF(MATCH($E43,#REF!,1)=1,MATCH($E43,#REF!,1),"")</f>
        <v>#REF!</v>
      </c>
      <c r="I43" s="116" t="e">
        <f>IF(MATCH($E43,#REF!,1)=2,MATCH($E43,#REF!,1),"")</f>
        <v>#REF!</v>
      </c>
      <c r="J43" s="116" t="e">
        <f>IF(MATCH($E43,#REF!,1)=3,MATCH($E43,#REF!,1),"")</f>
        <v>#REF!</v>
      </c>
      <c r="K43" s="89" t="e">
        <f>IF(MATCH($E43,#REF!,1)=4,MATCH($E43,#REF!,1),"")</f>
        <v>#REF!</v>
      </c>
      <c r="L43" s="89" t="e">
        <f>IF(MATCH($E43,#REF!,1)=5,MATCH($E43,#REF!,1),"")</f>
        <v>#REF!</v>
      </c>
    </row>
    <row r="44" spans="1:12" ht="19.05" customHeight="1">
      <c r="A44" s="93">
        <v>7</v>
      </c>
      <c r="B44" s="91"/>
      <c r="C44" s="91"/>
      <c r="D44" s="92"/>
      <c r="E44" s="90"/>
      <c r="F44" s="160"/>
      <c r="G44" s="122"/>
      <c r="H44" s="116"/>
      <c r="I44" s="116"/>
      <c r="J44" s="116"/>
    </row>
    <row r="45" spans="1:12" ht="19.05" hidden="1" customHeight="1">
      <c r="A45" s="93">
        <v>8</v>
      </c>
      <c r="B45" s="91"/>
      <c r="C45" s="91"/>
      <c r="D45" s="92"/>
      <c r="E45" s="129"/>
      <c r="F45" s="160"/>
      <c r="G45" s="122"/>
      <c r="H45" s="116"/>
      <c r="I45" s="116"/>
      <c r="J45" s="116"/>
    </row>
    <row r="46" spans="1:12" ht="19.05" hidden="1" customHeight="1">
      <c r="A46" s="93">
        <v>9</v>
      </c>
      <c r="B46" s="91"/>
      <c r="C46" s="91"/>
      <c r="D46" s="92"/>
      <c r="E46" s="90"/>
      <c r="F46" s="160"/>
      <c r="G46" s="122"/>
      <c r="H46" s="116"/>
      <c r="I46" s="116"/>
      <c r="J46" s="116"/>
    </row>
    <row r="47" spans="1:12" ht="19.05" hidden="1" customHeight="1">
      <c r="A47" s="93">
        <v>10</v>
      </c>
      <c r="B47" s="91"/>
      <c r="C47" s="91"/>
      <c r="D47" s="92"/>
      <c r="E47" s="90"/>
      <c r="F47" s="160"/>
      <c r="G47" s="122"/>
      <c r="H47" s="116"/>
      <c r="I47" s="116"/>
      <c r="J47" s="116"/>
    </row>
    <row r="48" spans="1:12" ht="19.05" hidden="1" customHeight="1">
      <c r="A48" s="93">
        <v>11</v>
      </c>
      <c r="B48" s="91"/>
      <c r="C48" s="91"/>
      <c r="D48" s="92"/>
      <c r="E48" s="90"/>
      <c r="F48" s="160"/>
      <c r="G48" s="122"/>
      <c r="H48" s="116"/>
      <c r="I48" s="116"/>
      <c r="J48" s="116"/>
    </row>
    <row r="49" spans="1:12" ht="19.05" hidden="1" customHeight="1">
      <c r="A49" s="93">
        <v>12</v>
      </c>
      <c r="B49" s="91"/>
      <c r="C49" s="91"/>
      <c r="D49" s="92"/>
      <c r="E49" s="90"/>
      <c r="F49" s="160"/>
      <c r="G49" s="122"/>
      <c r="H49" s="116"/>
      <c r="I49" s="116"/>
      <c r="J49" s="116"/>
    </row>
    <row r="50" spans="1:12" ht="19.05" hidden="1" customHeight="1">
      <c r="A50" s="93">
        <v>13</v>
      </c>
      <c r="B50" s="91"/>
      <c r="C50" s="91"/>
      <c r="D50" s="92"/>
      <c r="E50" s="90"/>
      <c r="F50" s="160"/>
      <c r="G50" s="122"/>
      <c r="H50" s="116" t="e">
        <f>IF(MATCH($E50,#REF!,1)=1,MATCH($E50,#REF!,1),"")</f>
        <v>#REF!</v>
      </c>
      <c r="I50" s="116" t="e">
        <f>IF(MATCH($E50,#REF!,1)=2,MATCH($E50,#REF!,1),"")</f>
        <v>#REF!</v>
      </c>
      <c r="J50" s="116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.05" hidden="1" customHeight="1">
      <c r="A51" s="93">
        <v>14</v>
      </c>
      <c r="B51" s="91"/>
      <c r="C51" s="91"/>
      <c r="D51" s="92"/>
      <c r="E51" s="90"/>
      <c r="F51" s="160"/>
      <c r="G51" s="122"/>
      <c r="H51" s="116"/>
      <c r="I51" s="116"/>
      <c r="J51" s="116"/>
    </row>
    <row r="52" spans="1:12" ht="19.05" hidden="1" customHeight="1">
      <c r="A52" s="93">
        <v>15</v>
      </c>
      <c r="B52" s="91"/>
      <c r="C52" s="91"/>
      <c r="D52" s="92"/>
      <c r="E52" s="90"/>
      <c r="F52" s="160"/>
      <c r="G52" s="122"/>
      <c r="H52" s="116"/>
      <c r="I52" s="116"/>
      <c r="J52" s="116"/>
    </row>
    <row r="53" spans="1:12" s="112" customFormat="1" ht="24" customHeight="1">
      <c r="A53" s="225" t="s">
        <v>18</v>
      </c>
      <c r="B53" s="225"/>
      <c r="C53" s="225"/>
      <c r="D53" s="225"/>
      <c r="E53" s="225"/>
      <c r="F53" s="225"/>
      <c r="G53" s="225"/>
    </row>
    <row r="54" spans="1:12" ht="19.05" customHeight="1">
      <c r="A54" s="93">
        <v>1</v>
      </c>
      <c r="B54" s="63" t="s">
        <v>510</v>
      </c>
      <c r="C54" s="66" t="s">
        <v>511</v>
      </c>
      <c r="D54" s="172" t="s">
        <v>513</v>
      </c>
      <c r="E54" s="175">
        <v>99.998999999999995</v>
      </c>
      <c r="F54" s="160"/>
      <c r="G54" s="122"/>
      <c r="H54" s="116"/>
      <c r="I54" s="116"/>
      <c r="J54" s="116"/>
    </row>
    <row r="55" spans="1:12" ht="19.05" customHeight="1">
      <c r="A55" s="93">
        <v>2</v>
      </c>
      <c r="B55" s="63" t="s">
        <v>478</v>
      </c>
      <c r="C55" s="63" t="s">
        <v>479</v>
      </c>
      <c r="D55" s="170" t="s">
        <v>492</v>
      </c>
      <c r="E55" s="171">
        <v>916.44</v>
      </c>
      <c r="F55" s="160"/>
      <c r="G55" s="122"/>
      <c r="H55" s="116"/>
      <c r="I55" s="116"/>
      <c r="J55" s="116"/>
    </row>
    <row r="56" spans="1:12" ht="19.05" customHeight="1">
      <c r="A56" s="93">
        <v>3</v>
      </c>
      <c r="B56" s="63" t="s">
        <v>514</v>
      </c>
      <c r="C56" s="63" t="s">
        <v>515</v>
      </c>
      <c r="D56" s="170" t="s">
        <v>516</v>
      </c>
      <c r="E56" s="171">
        <v>918.57399999999996</v>
      </c>
      <c r="F56" s="160"/>
      <c r="G56" s="122"/>
      <c r="H56" s="116"/>
      <c r="I56" s="116"/>
      <c r="J56" s="116"/>
    </row>
    <row r="57" spans="1:12" ht="19.05" customHeight="1">
      <c r="A57" s="93">
        <v>4</v>
      </c>
      <c r="B57" s="63" t="s">
        <v>484</v>
      </c>
      <c r="C57" s="63" t="s">
        <v>33</v>
      </c>
      <c r="D57" s="170" t="s">
        <v>499</v>
      </c>
      <c r="E57" s="171">
        <v>918.92700000000002</v>
      </c>
      <c r="F57" s="160"/>
      <c r="G57" s="122"/>
      <c r="H57" s="116"/>
      <c r="I57" s="116"/>
      <c r="J57" s="116"/>
    </row>
    <row r="58" spans="1:12" ht="19.05" customHeight="1">
      <c r="A58" s="93">
        <v>5</v>
      </c>
      <c r="B58" s="63" t="s">
        <v>517</v>
      </c>
      <c r="C58" s="66" t="s">
        <v>518</v>
      </c>
      <c r="D58" s="170" t="s">
        <v>519</v>
      </c>
      <c r="E58" s="175">
        <v>919.85500000000002</v>
      </c>
      <c r="F58" s="160"/>
      <c r="G58" s="122"/>
      <c r="H58" s="116"/>
      <c r="I58" s="116"/>
      <c r="J58" s="116"/>
    </row>
    <row r="59" spans="1:12" ht="19.05" customHeight="1">
      <c r="A59" s="93">
        <v>6</v>
      </c>
      <c r="B59" s="63" t="s">
        <v>520</v>
      </c>
      <c r="C59" s="63" t="s">
        <v>328</v>
      </c>
      <c r="D59" s="182" t="s">
        <v>521</v>
      </c>
      <c r="E59" s="174">
        <v>929.71799999999996</v>
      </c>
      <c r="F59" s="160"/>
      <c r="G59" s="122"/>
      <c r="H59" s="116"/>
      <c r="I59" s="116"/>
      <c r="J59" s="116"/>
    </row>
    <row r="60" spans="1:12" ht="19.05" customHeight="1">
      <c r="A60" s="93">
        <v>7</v>
      </c>
      <c r="B60" s="63" t="s">
        <v>484</v>
      </c>
      <c r="C60" s="63" t="s">
        <v>33</v>
      </c>
      <c r="D60" s="170" t="s">
        <v>500</v>
      </c>
      <c r="E60" s="171">
        <v>999.99</v>
      </c>
      <c r="F60" s="160"/>
      <c r="G60" s="122"/>
      <c r="H60" s="116"/>
      <c r="I60" s="116"/>
      <c r="J60" s="116"/>
    </row>
    <row r="61" spans="1:12" ht="19.05" customHeight="1">
      <c r="A61" s="93">
        <v>8</v>
      </c>
      <c r="B61" s="91"/>
      <c r="C61" s="91"/>
      <c r="D61" s="92"/>
      <c r="E61" s="90"/>
      <c r="F61" s="160"/>
      <c r="G61" s="122"/>
      <c r="H61" s="116"/>
      <c r="I61" s="116"/>
      <c r="J61" s="116"/>
    </row>
    <row r="62" spans="1:12" ht="19.05" hidden="1" customHeight="1">
      <c r="A62" s="93">
        <v>9</v>
      </c>
      <c r="B62" s="91"/>
      <c r="C62" s="91"/>
      <c r="D62" s="92"/>
      <c r="E62" s="90"/>
      <c r="F62" s="160"/>
      <c r="G62" s="122"/>
      <c r="H62" s="116"/>
      <c r="I62" s="116"/>
      <c r="J62" s="116"/>
    </row>
    <row r="63" spans="1:12" ht="19.05" hidden="1" customHeight="1">
      <c r="A63" s="93">
        <v>10</v>
      </c>
      <c r="B63" s="91"/>
      <c r="C63" s="91"/>
      <c r="D63" s="92"/>
      <c r="E63" s="90"/>
      <c r="F63" s="160"/>
      <c r="G63" s="122"/>
      <c r="H63" s="116"/>
      <c r="I63" s="116"/>
      <c r="J63" s="116"/>
    </row>
    <row r="64" spans="1:12" ht="19.05" hidden="1" customHeight="1">
      <c r="A64" s="93">
        <v>11</v>
      </c>
      <c r="B64" s="91"/>
      <c r="C64" s="91"/>
      <c r="D64" s="92"/>
      <c r="E64" s="90"/>
      <c r="F64" s="160"/>
      <c r="G64" s="122"/>
      <c r="H64" s="116"/>
      <c r="I64" s="116"/>
      <c r="J64" s="116"/>
    </row>
    <row r="65" spans="1:10" ht="19.05" hidden="1" customHeight="1">
      <c r="A65" s="93">
        <v>12</v>
      </c>
      <c r="B65" s="91"/>
      <c r="C65" s="91"/>
      <c r="D65" s="92"/>
      <c r="E65" s="90"/>
      <c r="F65" s="160"/>
      <c r="G65" s="122"/>
      <c r="H65" s="116"/>
      <c r="I65" s="116"/>
      <c r="J65" s="116"/>
    </row>
    <row r="66" spans="1:10" ht="19.05" hidden="1" customHeight="1">
      <c r="A66" s="93">
        <v>13</v>
      </c>
      <c r="B66" s="91"/>
      <c r="C66" s="91"/>
      <c r="D66" s="92"/>
      <c r="E66" s="90"/>
      <c r="F66" s="160"/>
      <c r="G66" s="122"/>
      <c r="H66" s="116"/>
      <c r="I66" s="116"/>
      <c r="J66" s="116"/>
    </row>
    <row r="67" spans="1:10" ht="19.05" hidden="1" customHeight="1">
      <c r="A67" s="93">
        <v>14</v>
      </c>
      <c r="B67" s="91"/>
      <c r="C67" s="91"/>
      <c r="D67" s="92"/>
      <c r="E67" s="90"/>
      <c r="F67" s="160"/>
      <c r="G67" s="122"/>
      <c r="H67" s="116"/>
      <c r="I67" s="116"/>
      <c r="J67" s="116"/>
    </row>
    <row r="68" spans="1:10" ht="19.05" hidden="1" customHeight="1">
      <c r="A68" s="93">
        <v>15</v>
      </c>
      <c r="B68" s="91"/>
      <c r="C68" s="91"/>
      <c r="D68" s="92"/>
      <c r="E68" s="90"/>
      <c r="F68" s="160"/>
      <c r="G68" s="122"/>
      <c r="H68" s="116"/>
      <c r="I68" s="116"/>
      <c r="J68" s="116"/>
    </row>
    <row r="69" spans="1:10" ht="15" customHeight="1">
      <c r="A69" s="106"/>
      <c r="B69" s="117"/>
      <c r="C69" s="117"/>
      <c r="D69" s="117"/>
      <c r="E69" s="18"/>
      <c r="F69" s="120"/>
    </row>
    <row r="70" spans="1:10" ht="15" customHeight="1">
      <c r="A70" s="106"/>
      <c r="B70" s="117"/>
      <c r="C70" s="117"/>
      <c r="D70" s="117"/>
      <c r="E70" s="18"/>
      <c r="F70" s="120"/>
    </row>
    <row r="71" spans="1:10" ht="15" customHeight="1">
      <c r="A71" s="106"/>
      <c r="B71" s="117"/>
      <c r="C71" s="117"/>
      <c r="D71" s="117"/>
      <c r="E71" s="18"/>
      <c r="F71" s="120"/>
    </row>
    <row r="72" spans="1:10" ht="15" customHeight="1">
      <c r="A72" s="106"/>
      <c r="B72" s="117"/>
      <c r="C72" s="117"/>
      <c r="D72" s="117"/>
      <c r="E72" s="18"/>
      <c r="F72" s="120"/>
    </row>
    <row r="73" spans="1:10" ht="15" customHeight="1">
      <c r="A73" s="106"/>
      <c r="B73" s="117"/>
      <c r="C73" s="117"/>
      <c r="D73" s="117"/>
      <c r="E73" s="18"/>
      <c r="F73" s="120"/>
    </row>
    <row r="74" spans="1:10" ht="15" customHeight="1">
      <c r="A74" s="106"/>
      <c r="B74" s="117"/>
      <c r="C74" s="117"/>
      <c r="D74" s="117"/>
      <c r="E74" s="18"/>
      <c r="F74" s="120"/>
    </row>
    <row r="75" spans="1:10" ht="15" customHeight="1">
      <c r="A75" s="106"/>
      <c r="B75" s="117"/>
      <c r="C75" s="117"/>
      <c r="D75" s="117"/>
      <c r="E75" s="18"/>
      <c r="F75" s="120"/>
    </row>
    <row r="76" spans="1:10" ht="15" customHeight="1">
      <c r="A76" s="106"/>
      <c r="B76" s="117"/>
      <c r="C76" s="117"/>
      <c r="D76" s="117"/>
      <c r="E76" s="18"/>
      <c r="F76" s="120"/>
    </row>
    <row r="77" spans="1:10" ht="15" customHeight="1">
      <c r="A77" s="106"/>
      <c r="B77" s="117"/>
      <c r="C77" s="117"/>
      <c r="D77" s="117"/>
      <c r="E77" s="18"/>
      <c r="F77" s="120"/>
    </row>
    <row r="78" spans="1:10" ht="15" customHeight="1">
      <c r="A78" s="106"/>
      <c r="B78" s="117"/>
      <c r="C78" s="117"/>
      <c r="D78" s="117"/>
      <c r="E78" s="18"/>
      <c r="F78" s="120"/>
    </row>
    <row r="79" spans="1:10" ht="15" customHeight="1">
      <c r="A79" s="106"/>
      <c r="B79" s="117"/>
      <c r="C79" s="117"/>
      <c r="D79" s="117"/>
      <c r="E79" s="18"/>
      <c r="F79" s="120"/>
    </row>
    <row r="80" spans="1:10" ht="15" customHeight="1">
      <c r="A80" s="106"/>
      <c r="B80" s="117"/>
      <c r="C80" s="117"/>
      <c r="D80" s="117"/>
      <c r="E80" s="18"/>
      <c r="F80" s="120"/>
    </row>
    <row r="81" spans="1:6" ht="15" customHeight="1">
      <c r="A81" s="106"/>
      <c r="B81" s="117"/>
      <c r="C81" s="117"/>
      <c r="D81" s="117"/>
      <c r="E81" s="18"/>
      <c r="F81" s="120"/>
    </row>
    <row r="82" spans="1:6" ht="15" customHeight="1">
      <c r="A82" s="106"/>
      <c r="B82" s="117"/>
      <c r="C82" s="117"/>
      <c r="D82" s="117"/>
      <c r="E82" s="18"/>
      <c r="F82" s="120"/>
    </row>
    <row r="83" spans="1:6" ht="15" customHeight="1">
      <c r="A83" s="106"/>
      <c r="B83" s="117"/>
      <c r="C83" s="117"/>
      <c r="D83" s="117"/>
      <c r="E83" s="18"/>
      <c r="F83" s="120"/>
    </row>
    <row r="84" spans="1:6" ht="15" customHeight="1">
      <c r="A84" s="106"/>
      <c r="B84" s="117"/>
      <c r="C84" s="117"/>
      <c r="D84" s="117"/>
      <c r="E84" s="18"/>
      <c r="F84" s="120"/>
    </row>
    <row r="85" spans="1:6" ht="15" customHeight="1">
      <c r="A85" s="106"/>
      <c r="B85" s="117"/>
      <c r="C85" s="117"/>
      <c r="D85" s="117"/>
      <c r="E85" s="18"/>
      <c r="F85" s="120"/>
    </row>
    <row r="86" spans="1:6" ht="15" customHeight="1">
      <c r="A86" s="106"/>
      <c r="B86" s="117"/>
      <c r="C86" s="117"/>
      <c r="D86" s="117"/>
      <c r="E86" s="18"/>
      <c r="F86" s="120"/>
    </row>
    <row r="87" spans="1:6" ht="15" customHeight="1">
      <c r="A87" s="106"/>
      <c r="B87" s="117"/>
      <c r="C87" s="117"/>
      <c r="D87" s="117"/>
      <c r="E87" s="18"/>
      <c r="F87" s="120"/>
    </row>
    <row r="88" spans="1:6" ht="15" customHeight="1">
      <c r="A88" s="106"/>
      <c r="B88" s="117"/>
      <c r="C88" s="117"/>
      <c r="D88" s="117"/>
      <c r="E88" s="18"/>
      <c r="F88" s="120"/>
    </row>
    <row r="89" spans="1:6" ht="15" customHeight="1">
      <c r="A89" s="106"/>
      <c r="B89" s="117"/>
      <c r="C89" s="117"/>
      <c r="D89" s="117"/>
      <c r="E89" s="18"/>
      <c r="F89" s="120"/>
    </row>
    <row r="90" spans="1:6" ht="15" customHeight="1">
      <c r="A90" s="106"/>
      <c r="B90" s="117"/>
      <c r="C90" s="117"/>
      <c r="D90" s="117"/>
      <c r="E90" s="18"/>
      <c r="F90" s="120"/>
    </row>
    <row r="91" spans="1:6" ht="15" customHeight="1">
      <c r="A91" s="106"/>
      <c r="B91" s="117"/>
      <c r="C91" s="117"/>
      <c r="D91" s="117"/>
      <c r="E91" s="18"/>
      <c r="F91" s="120"/>
    </row>
    <row r="92" spans="1:6" ht="15" customHeight="1">
      <c r="A92" s="106"/>
      <c r="B92" s="117"/>
      <c r="C92" s="117"/>
      <c r="D92" s="117"/>
      <c r="E92" s="18"/>
      <c r="F92" s="120"/>
    </row>
    <row r="93" spans="1:6" ht="15" customHeight="1">
      <c r="A93" s="106"/>
      <c r="B93" s="63" t="s">
        <v>454</v>
      </c>
      <c r="C93" s="66" t="s">
        <v>378</v>
      </c>
      <c r="D93" s="172" t="s">
        <v>455</v>
      </c>
      <c r="E93" s="175">
        <v>16.079999999999998</v>
      </c>
      <c r="F93" s="120"/>
    </row>
    <row r="94" spans="1:6" ht="15" customHeight="1">
      <c r="A94" s="106"/>
      <c r="B94" s="63" t="s">
        <v>464</v>
      </c>
      <c r="C94" s="63" t="s">
        <v>465</v>
      </c>
      <c r="D94" s="170" t="s">
        <v>466</v>
      </c>
      <c r="E94" s="171">
        <v>16.603000000000002</v>
      </c>
      <c r="F94" s="120"/>
    </row>
    <row r="95" spans="1:6" ht="15" customHeight="1">
      <c r="A95" s="106"/>
      <c r="B95" s="63" t="s">
        <v>489</v>
      </c>
      <c r="C95" s="63" t="s">
        <v>490</v>
      </c>
      <c r="D95" s="170" t="s">
        <v>458</v>
      </c>
      <c r="E95" s="171">
        <v>16.646000000000001</v>
      </c>
      <c r="F95" s="120"/>
    </row>
    <row r="96" spans="1:6" ht="15" customHeight="1">
      <c r="A96" s="106"/>
      <c r="B96" s="63" t="s">
        <v>470</v>
      </c>
      <c r="C96" s="63" t="s">
        <v>414</v>
      </c>
      <c r="D96" s="170" t="s">
        <v>471</v>
      </c>
      <c r="E96" s="171">
        <v>16.8</v>
      </c>
      <c r="F96" s="120"/>
    </row>
    <row r="97" spans="1:6" ht="15" customHeight="1">
      <c r="A97" s="106"/>
      <c r="B97" s="63" t="s">
        <v>472</v>
      </c>
      <c r="C97" s="63" t="s">
        <v>473</v>
      </c>
      <c r="D97" s="170" t="s">
        <v>474</v>
      </c>
      <c r="E97" s="175">
        <v>17.132000000000001</v>
      </c>
      <c r="F97" s="120"/>
    </row>
    <row r="98" spans="1:6" ht="15" customHeight="1">
      <c r="A98" s="106"/>
      <c r="B98" s="63" t="s">
        <v>502</v>
      </c>
      <c r="C98" s="66" t="s">
        <v>482</v>
      </c>
      <c r="D98" s="172" t="s">
        <v>503</v>
      </c>
      <c r="E98" s="175">
        <v>17.683</v>
      </c>
      <c r="F98" s="120"/>
    </row>
    <row r="99" spans="1:6" ht="15" customHeight="1">
      <c r="A99" s="106"/>
      <c r="B99" s="63" t="s">
        <v>478</v>
      </c>
      <c r="C99" s="63" t="s">
        <v>479</v>
      </c>
      <c r="D99" s="170" t="s">
        <v>480</v>
      </c>
      <c r="E99" s="171">
        <v>17.826000000000001</v>
      </c>
      <c r="F99" s="120"/>
    </row>
    <row r="100" spans="1:6" ht="15" customHeight="1">
      <c r="A100" s="106"/>
      <c r="B100" s="63" t="s">
        <v>484</v>
      </c>
      <c r="C100" s="63" t="s">
        <v>33</v>
      </c>
      <c r="D100" s="170" t="s">
        <v>385</v>
      </c>
      <c r="E100" s="171">
        <v>18.524000000000001</v>
      </c>
      <c r="F100" s="120"/>
    </row>
    <row r="101" spans="1:6" ht="15" customHeight="1">
      <c r="A101" s="106"/>
      <c r="B101" s="63" t="s">
        <v>504</v>
      </c>
      <c r="C101" s="66" t="s">
        <v>414</v>
      </c>
      <c r="D101" s="172" t="s">
        <v>471</v>
      </c>
      <c r="E101" s="173">
        <v>18.878</v>
      </c>
      <c r="F101" s="120"/>
    </row>
    <row r="102" spans="1:6" ht="15" customHeight="1">
      <c r="A102" s="106"/>
      <c r="B102" s="63" t="s">
        <v>505</v>
      </c>
      <c r="C102" s="63" t="s">
        <v>424</v>
      </c>
      <c r="D102" s="170" t="s">
        <v>506</v>
      </c>
      <c r="E102" s="171">
        <v>20.527999999999999</v>
      </c>
      <c r="F102" s="120"/>
    </row>
    <row r="103" spans="1:6" ht="15" customHeight="1">
      <c r="A103" s="106"/>
      <c r="B103" s="63" t="s">
        <v>507</v>
      </c>
      <c r="C103" s="66" t="s">
        <v>508</v>
      </c>
      <c r="D103" s="172" t="s">
        <v>509</v>
      </c>
      <c r="E103" s="173">
        <v>20.605</v>
      </c>
      <c r="F103" s="120"/>
    </row>
    <row r="104" spans="1:6" ht="15" customHeight="1">
      <c r="A104" s="106"/>
      <c r="B104" s="63" t="s">
        <v>472</v>
      </c>
      <c r="C104" s="66" t="s">
        <v>473</v>
      </c>
      <c r="D104" s="170" t="s">
        <v>223</v>
      </c>
      <c r="E104" s="171">
        <v>21.693999999999999</v>
      </c>
      <c r="F104" s="120"/>
    </row>
    <row r="105" spans="1:6" ht="15" customHeight="1">
      <c r="A105" s="106"/>
      <c r="B105" s="63" t="s">
        <v>510</v>
      </c>
      <c r="C105" s="66" t="s">
        <v>511</v>
      </c>
      <c r="D105" s="172" t="s">
        <v>512</v>
      </c>
      <c r="E105" s="175">
        <v>23.515000000000001</v>
      </c>
      <c r="F105" s="120"/>
    </row>
    <row r="106" spans="1:6" ht="15" customHeight="1">
      <c r="A106" s="106"/>
      <c r="B106" s="63" t="s">
        <v>510</v>
      </c>
      <c r="C106" s="66" t="s">
        <v>511</v>
      </c>
      <c r="D106" s="172" t="s">
        <v>513</v>
      </c>
      <c r="E106" s="175">
        <v>99.998999999999995</v>
      </c>
      <c r="F106" s="120"/>
    </row>
    <row r="107" spans="1:6" ht="15" customHeight="1">
      <c r="A107" s="106"/>
      <c r="B107" s="63" t="s">
        <v>478</v>
      </c>
      <c r="C107" s="63" t="s">
        <v>479</v>
      </c>
      <c r="D107" s="170" t="s">
        <v>492</v>
      </c>
      <c r="E107" s="171">
        <v>916.44</v>
      </c>
      <c r="F107" s="120"/>
    </row>
    <row r="108" spans="1:6" ht="15" customHeight="1">
      <c r="A108" s="106"/>
      <c r="B108" s="63" t="s">
        <v>514</v>
      </c>
      <c r="C108" s="63" t="s">
        <v>515</v>
      </c>
      <c r="D108" s="170" t="s">
        <v>516</v>
      </c>
      <c r="E108" s="171">
        <v>918.57399999999996</v>
      </c>
      <c r="F108" s="120"/>
    </row>
    <row r="109" spans="1:6" ht="15" customHeight="1">
      <c r="A109" s="106"/>
      <c r="B109" s="63" t="s">
        <v>484</v>
      </c>
      <c r="C109" s="63" t="s">
        <v>33</v>
      </c>
      <c r="D109" s="170" t="s">
        <v>499</v>
      </c>
      <c r="E109" s="171">
        <v>918.92700000000002</v>
      </c>
      <c r="F109" s="120"/>
    </row>
    <row r="110" spans="1:6" ht="15" customHeight="1">
      <c r="A110" s="106"/>
      <c r="B110" s="63" t="s">
        <v>517</v>
      </c>
      <c r="C110" s="66" t="s">
        <v>518</v>
      </c>
      <c r="D110" s="170" t="s">
        <v>519</v>
      </c>
      <c r="E110" s="175">
        <v>919.85500000000002</v>
      </c>
      <c r="F110" s="120"/>
    </row>
    <row r="111" spans="1:6" ht="15" customHeight="1">
      <c r="A111" s="106"/>
      <c r="B111" s="63" t="s">
        <v>520</v>
      </c>
      <c r="C111" s="63" t="s">
        <v>328</v>
      </c>
      <c r="D111" s="182" t="s">
        <v>521</v>
      </c>
      <c r="E111" s="174">
        <v>929.71799999999996</v>
      </c>
      <c r="F111" s="120"/>
    </row>
    <row r="112" spans="1:6" ht="15" customHeight="1">
      <c r="A112" s="106"/>
      <c r="B112" s="63" t="s">
        <v>484</v>
      </c>
      <c r="C112" s="63" t="s">
        <v>33</v>
      </c>
      <c r="D112" s="170" t="s">
        <v>500</v>
      </c>
      <c r="E112" s="171">
        <v>999.99</v>
      </c>
      <c r="F112" s="120"/>
    </row>
    <row r="113" spans="1:6" ht="15" customHeight="1">
      <c r="A113" s="106"/>
      <c r="B113" s="117"/>
      <c r="C113" s="117"/>
      <c r="D113" s="117"/>
      <c r="E113" s="18"/>
      <c r="F113" s="120"/>
    </row>
    <row r="114" spans="1:6" ht="15" customHeight="1">
      <c r="A114" s="106"/>
      <c r="B114" s="117"/>
      <c r="C114" s="117"/>
      <c r="D114" s="117"/>
      <c r="E114" s="18"/>
      <c r="F114" s="120"/>
    </row>
    <row r="115" spans="1:6" ht="15" customHeight="1">
      <c r="A115" s="106"/>
      <c r="B115" s="117"/>
      <c r="C115" s="117"/>
      <c r="D115" s="117"/>
      <c r="E115" s="18"/>
      <c r="F115" s="120"/>
    </row>
    <row r="116" spans="1:6" ht="15" customHeight="1">
      <c r="A116" s="106"/>
      <c r="B116" s="117"/>
      <c r="C116" s="117"/>
      <c r="D116" s="117"/>
      <c r="E116" s="18"/>
      <c r="F116" s="120"/>
    </row>
    <row r="117" spans="1:6" ht="15" customHeight="1">
      <c r="A117" s="106"/>
      <c r="B117" s="117"/>
      <c r="C117" s="117"/>
      <c r="D117" s="117"/>
      <c r="E117" s="18"/>
      <c r="F117" s="120"/>
    </row>
    <row r="118" spans="1:6" ht="15" customHeight="1">
      <c r="A118" s="106"/>
      <c r="B118" s="117"/>
      <c r="C118" s="117"/>
      <c r="D118" s="117"/>
      <c r="E118" s="18"/>
      <c r="F118" s="120"/>
    </row>
    <row r="119" spans="1:6" ht="15" customHeight="1">
      <c r="A119" s="106"/>
      <c r="B119" s="117"/>
      <c r="C119" s="117"/>
      <c r="D119" s="117"/>
      <c r="E119" s="18"/>
      <c r="F119" s="120"/>
    </row>
    <row r="120" spans="1:6" ht="15" customHeight="1">
      <c r="A120" s="106"/>
      <c r="B120" s="117"/>
      <c r="C120" s="117"/>
      <c r="D120" s="117"/>
      <c r="E120" s="18"/>
      <c r="F120" s="120"/>
    </row>
    <row r="121" spans="1:6" ht="15" customHeight="1">
      <c r="A121" s="106"/>
      <c r="B121" s="117"/>
      <c r="C121" s="117"/>
      <c r="D121" s="117"/>
      <c r="E121" s="18"/>
      <c r="F121" s="120"/>
    </row>
    <row r="122" spans="1:6" ht="15" customHeight="1">
      <c r="A122" s="106"/>
      <c r="B122" s="117"/>
      <c r="C122" s="117"/>
      <c r="D122" s="117"/>
      <c r="E122" s="18"/>
      <c r="F122" s="120"/>
    </row>
    <row r="123" spans="1:6" ht="15" customHeight="1">
      <c r="A123" s="106"/>
      <c r="B123" s="117"/>
      <c r="C123" s="117"/>
      <c r="D123" s="117"/>
      <c r="E123" s="18"/>
      <c r="F123" s="120"/>
    </row>
    <row r="124" spans="1:6" ht="15" customHeight="1">
      <c r="A124" s="106"/>
      <c r="B124" s="117"/>
      <c r="C124" s="117"/>
      <c r="D124" s="117"/>
      <c r="E124" s="18"/>
      <c r="F124" s="120"/>
    </row>
    <row r="125" spans="1:6" ht="15" customHeight="1">
      <c r="A125" s="106"/>
      <c r="B125" s="117"/>
      <c r="C125" s="117"/>
      <c r="D125" s="117"/>
      <c r="E125" s="18"/>
      <c r="F125" s="120"/>
    </row>
    <row r="126" spans="1:6" ht="15" customHeight="1">
      <c r="A126" s="106"/>
      <c r="B126" s="117"/>
      <c r="C126" s="117"/>
      <c r="D126" s="117"/>
      <c r="E126" s="18"/>
      <c r="F126" s="120"/>
    </row>
    <row r="127" spans="1:6" ht="15" customHeight="1">
      <c r="A127" s="106"/>
      <c r="B127" s="117"/>
      <c r="C127" s="117"/>
      <c r="D127" s="117"/>
      <c r="E127" s="18"/>
      <c r="F127" s="120"/>
    </row>
    <row r="128" spans="1:6" ht="15" customHeight="1">
      <c r="A128" s="106"/>
      <c r="B128" s="117"/>
      <c r="C128" s="117"/>
      <c r="D128" s="117"/>
      <c r="E128" s="18"/>
      <c r="F128" s="120"/>
    </row>
    <row r="129" spans="1:6" ht="15" customHeight="1">
      <c r="A129" s="106"/>
      <c r="B129" s="117"/>
      <c r="C129" s="117"/>
      <c r="D129" s="117"/>
      <c r="E129" s="18"/>
      <c r="F129" s="120"/>
    </row>
    <row r="130" spans="1:6" ht="15" customHeight="1">
      <c r="A130" s="106"/>
      <c r="B130" s="117"/>
      <c r="C130" s="117"/>
      <c r="D130" s="117"/>
      <c r="E130" s="18"/>
      <c r="F130" s="120"/>
    </row>
    <row r="131" spans="1:6" ht="15" customHeight="1">
      <c r="A131" s="106"/>
      <c r="B131" s="117"/>
      <c r="C131" s="117"/>
      <c r="D131" s="117"/>
      <c r="E131" s="18"/>
      <c r="F131" s="120"/>
    </row>
    <row r="132" spans="1:6" ht="15" customHeight="1">
      <c r="A132" s="106"/>
      <c r="B132" s="117"/>
      <c r="C132" s="117"/>
      <c r="D132" s="117"/>
      <c r="E132" s="18"/>
      <c r="F132" s="120"/>
    </row>
    <row r="133" spans="1:6" ht="15" customHeight="1">
      <c r="A133" s="106"/>
      <c r="B133" s="117"/>
      <c r="C133" s="117"/>
      <c r="D133" s="117"/>
      <c r="E133" s="18"/>
      <c r="F133" s="120"/>
    </row>
    <row r="134" spans="1:6" ht="15" customHeight="1">
      <c r="A134" s="106"/>
      <c r="B134" s="117"/>
      <c r="C134" s="117"/>
      <c r="D134" s="117"/>
      <c r="E134" s="18"/>
      <c r="F134" s="120"/>
    </row>
    <row r="135" spans="1:6" ht="15" customHeight="1">
      <c r="A135" s="106"/>
      <c r="B135" s="117"/>
      <c r="C135" s="117"/>
      <c r="D135" s="117"/>
      <c r="E135" s="18"/>
      <c r="F135" s="120"/>
    </row>
    <row r="136" spans="1:6" ht="15" customHeight="1">
      <c r="A136" s="106"/>
      <c r="B136" s="117"/>
      <c r="C136" s="117"/>
      <c r="D136" s="117"/>
      <c r="E136" s="18"/>
      <c r="F136" s="120"/>
    </row>
    <row r="137" spans="1:6" ht="15" customHeight="1">
      <c r="A137" s="106"/>
      <c r="B137" s="117"/>
      <c r="C137" s="117"/>
      <c r="D137" s="117"/>
      <c r="E137" s="18"/>
      <c r="F137" s="120"/>
    </row>
    <row r="138" spans="1:6" ht="15" customHeight="1">
      <c r="A138" s="106"/>
      <c r="B138" s="117"/>
      <c r="C138" s="117"/>
      <c r="D138" s="117"/>
      <c r="E138" s="18"/>
      <c r="F138" s="120"/>
    </row>
    <row r="139" spans="1:6" ht="15" customHeight="1">
      <c r="A139" s="106"/>
      <c r="B139" s="117"/>
      <c r="C139" s="117"/>
      <c r="D139" s="117"/>
      <c r="E139" s="18"/>
      <c r="F139" s="120"/>
    </row>
    <row r="140" spans="1:6" ht="15" customHeight="1">
      <c r="A140" s="106"/>
      <c r="B140" s="117"/>
      <c r="C140" s="117"/>
      <c r="D140" s="117"/>
      <c r="E140" s="18"/>
      <c r="F140" s="120"/>
    </row>
    <row r="141" spans="1:6" ht="15" customHeight="1">
      <c r="A141" s="106"/>
      <c r="B141" s="117"/>
      <c r="C141" s="117"/>
      <c r="D141" s="117"/>
      <c r="E141" s="18"/>
      <c r="F141" s="120"/>
    </row>
    <row r="142" spans="1:6" ht="15" customHeight="1">
      <c r="A142" s="106"/>
      <c r="B142" s="117"/>
      <c r="C142" s="117"/>
      <c r="D142" s="117"/>
      <c r="E142" s="18"/>
      <c r="F142" s="120"/>
    </row>
    <row r="143" spans="1:6" ht="15" customHeight="1">
      <c r="A143" s="106"/>
      <c r="B143" s="117"/>
      <c r="C143" s="117"/>
      <c r="D143" s="117"/>
      <c r="E143" s="18"/>
      <c r="F143" s="120"/>
    </row>
    <row r="144" spans="1:6" ht="15" customHeight="1">
      <c r="A144" s="106"/>
      <c r="B144" s="117"/>
      <c r="C144" s="117"/>
      <c r="D144" s="117"/>
      <c r="E144" s="18"/>
      <c r="F144" s="120"/>
    </row>
    <row r="145" spans="1:6" ht="15" customHeight="1">
      <c r="A145" s="106"/>
      <c r="B145" s="117"/>
      <c r="C145" s="117"/>
      <c r="D145" s="117"/>
      <c r="E145" s="18"/>
      <c r="F145" s="120"/>
    </row>
    <row r="146" spans="1:6" ht="15" customHeight="1">
      <c r="A146" s="106"/>
      <c r="B146" s="117"/>
      <c r="C146" s="117"/>
      <c r="D146" s="117"/>
      <c r="E146" s="18"/>
      <c r="F146" s="120"/>
    </row>
    <row r="147" spans="1:6" ht="15" customHeight="1">
      <c r="A147" s="106"/>
      <c r="B147" s="117"/>
      <c r="C147" s="117"/>
      <c r="D147" s="117"/>
      <c r="E147" s="18"/>
      <c r="F147" s="120"/>
    </row>
    <row r="148" spans="1:6" ht="15" customHeight="1">
      <c r="A148" s="106"/>
      <c r="B148" s="117"/>
      <c r="C148" s="117"/>
      <c r="D148" s="117"/>
      <c r="E148" s="18"/>
      <c r="F148" s="120"/>
    </row>
    <row r="149" spans="1:6" ht="15" customHeight="1">
      <c r="A149" s="106"/>
      <c r="B149" s="117"/>
      <c r="C149" s="117"/>
      <c r="D149" s="117"/>
      <c r="E149" s="18"/>
      <c r="F149" s="120"/>
    </row>
    <row r="150" spans="1:6" ht="15" customHeight="1">
      <c r="A150" s="106"/>
      <c r="B150" s="117"/>
      <c r="C150" s="117"/>
      <c r="D150" s="117"/>
      <c r="E150" s="18"/>
      <c r="F150" s="120"/>
    </row>
    <row r="151" spans="1:6" ht="15" customHeight="1">
      <c r="A151" s="106"/>
      <c r="B151" s="117"/>
      <c r="C151" s="117"/>
      <c r="D151" s="117"/>
      <c r="E151" s="18"/>
      <c r="F151" s="120"/>
    </row>
    <row r="152" spans="1:6" ht="15" customHeight="1">
      <c r="A152" s="106"/>
      <c r="B152" s="117"/>
      <c r="C152" s="117"/>
      <c r="D152" s="117"/>
      <c r="E152" s="18"/>
      <c r="F152" s="120"/>
    </row>
    <row r="153" spans="1:6" ht="15" customHeight="1">
      <c r="A153" s="106"/>
      <c r="B153" s="117"/>
      <c r="C153" s="117"/>
      <c r="D153" s="117"/>
      <c r="E153" s="18"/>
      <c r="F153" s="120"/>
    </row>
    <row r="154" spans="1:6" ht="15" customHeight="1">
      <c r="A154" s="106"/>
      <c r="B154" s="117"/>
      <c r="C154" s="117"/>
      <c r="D154" s="117"/>
      <c r="E154" s="18"/>
      <c r="F154" s="120"/>
    </row>
    <row r="155" spans="1:6" ht="15" customHeight="1">
      <c r="A155" s="106"/>
      <c r="B155" s="117"/>
      <c r="C155" s="117"/>
      <c r="D155" s="117"/>
      <c r="E155" s="18"/>
      <c r="F155" s="120"/>
    </row>
    <row r="156" spans="1:6" ht="15" customHeight="1">
      <c r="A156" s="106"/>
      <c r="B156" s="117"/>
      <c r="C156" s="117"/>
      <c r="D156" s="117"/>
      <c r="E156" s="18"/>
      <c r="F156" s="120"/>
    </row>
    <row r="157" spans="1:6" ht="15" customHeight="1">
      <c r="A157" s="106"/>
      <c r="B157" s="117"/>
      <c r="C157" s="117"/>
      <c r="D157" s="117"/>
      <c r="E157" s="18"/>
      <c r="F157" s="120"/>
    </row>
    <row r="158" spans="1:6" ht="15" customHeight="1">
      <c r="A158" s="106"/>
      <c r="B158" s="117"/>
      <c r="C158" s="117"/>
      <c r="D158" s="117"/>
      <c r="E158" s="18"/>
      <c r="F158" s="120"/>
    </row>
    <row r="159" spans="1:6" ht="15" customHeight="1">
      <c r="A159" s="106"/>
      <c r="B159" s="117"/>
      <c r="C159" s="117"/>
      <c r="D159" s="117"/>
      <c r="E159" s="18"/>
      <c r="F159" s="120"/>
    </row>
    <row r="160" spans="1:6" ht="15" customHeight="1">
      <c r="A160" s="106"/>
      <c r="B160" s="117"/>
      <c r="C160" s="117"/>
      <c r="D160" s="117"/>
      <c r="E160" s="18"/>
      <c r="F160" s="120"/>
    </row>
    <row r="161" spans="1:6" ht="15" customHeight="1">
      <c r="A161" s="106"/>
      <c r="B161" s="117"/>
      <c r="C161" s="117"/>
      <c r="D161" s="117"/>
      <c r="E161" s="18"/>
      <c r="F161" s="120"/>
    </row>
    <row r="162" spans="1:6" ht="15" customHeight="1">
      <c r="A162" s="106"/>
      <c r="B162" s="117"/>
      <c r="C162" s="117"/>
      <c r="D162" s="117"/>
      <c r="E162" s="18"/>
      <c r="F162" s="120"/>
    </row>
    <row r="163" spans="1:6" ht="15" customHeight="1">
      <c r="A163" s="106"/>
      <c r="B163" s="117"/>
      <c r="C163" s="117"/>
      <c r="D163" s="117"/>
      <c r="E163" s="18"/>
      <c r="F163" s="120"/>
    </row>
    <row r="164" spans="1:6" ht="15" customHeight="1">
      <c r="A164" s="106"/>
      <c r="B164" s="117"/>
      <c r="C164" s="117"/>
      <c r="D164" s="117"/>
      <c r="E164" s="18"/>
      <c r="F164" s="120"/>
    </row>
    <row r="165" spans="1:6" ht="15" customHeight="1">
      <c r="A165" s="106"/>
      <c r="B165" s="117"/>
      <c r="C165" s="117"/>
      <c r="D165" s="117"/>
      <c r="E165" s="18"/>
      <c r="F165" s="120"/>
    </row>
    <row r="166" spans="1:6" ht="15" customHeight="1">
      <c r="A166" s="106"/>
      <c r="B166" s="117"/>
      <c r="C166" s="117"/>
      <c r="D166" s="117"/>
      <c r="E166" s="18"/>
      <c r="F166" s="120"/>
    </row>
    <row r="167" spans="1:6" ht="15" customHeight="1">
      <c r="A167" s="106"/>
      <c r="B167" s="117"/>
      <c r="C167" s="117"/>
      <c r="D167" s="117"/>
      <c r="E167" s="18"/>
      <c r="F167" s="120"/>
    </row>
    <row r="168" spans="1:6" ht="15" customHeight="1">
      <c r="A168" s="106"/>
      <c r="B168" s="117"/>
      <c r="C168" s="117"/>
      <c r="D168" s="117"/>
      <c r="E168" s="18"/>
      <c r="F168" s="120"/>
    </row>
    <row r="169" spans="1:6" ht="15" customHeight="1">
      <c r="A169" s="106"/>
      <c r="B169" s="117"/>
      <c r="C169" s="117"/>
      <c r="D169" s="117"/>
      <c r="E169" s="18"/>
      <c r="F169" s="120"/>
    </row>
    <row r="170" spans="1:6" ht="15" customHeight="1">
      <c r="A170" s="106"/>
      <c r="B170" s="117"/>
      <c r="C170" s="117"/>
      <c r="D170" s="117"/>
      <c r="E170" s="18"/>
      <c r="F170" s="120"/>
    </row>
    <row r="171" spans="1:6" ht="15" customHeight="1">
      <c r="A171" s="106"/>
      <c r="B171" s="117"/>
      <c r="C171" s="117"/>
      <c r="D171" s="117"/>
      <c r="E171" s="18"/>
      <c r="F171" s="120"/>
    </row>
    <row r="172" spans="1:6" ht="15" customHeight="1">
      <c r="A172" s="106"/>
      <c r="B172" s="117"/>
      <c r="C172" s="117"/>
      <c r="D172" s="117"/>
      <c r="E172" s="18"/>
      <c r="F172" s="120"/>
    </row>
    <row r="173" spans="1:6" ht="15" customHeight="1">
      <c r="A173" s="106"/>
      <c r="B173" s="117"/>
      <c r="C173" s="117"/>
      <c r="D173" s="117"/>
      <c r="E173" s="18"/>
      <c r="F173" s="120"/>
    </row>
    <row r="174" spans="1:6" ht="15" customHeight="1">
      <c r="A174" s="106"/>
      <c r="B174" s="117"/>
      <c r="C174" s="117"/>
      <c r="D174" s="117"/>
      <c r="E174" s="18"/>
      <c r="F174" s="120"/>
    </row>
    <row r="175" spans="1:6" ht="15" customHeight="1">
      <c r="A175" s="106"/>
      <c r="B175" s="117"/>
      <c r="C175" s="117"/>
      <c r="D175" s="117"/>
      <c r="E175" s="18"/>
      <c r="F175" s="120"/>
    </row>
    <row r="176" spans="1:6" ht="15" customHeight="1">
      <c r="A176" s="106"/>
      <c r="B176" s="117"/>
      <c r="C176" s="117"/>
      <c r="D176" s="117"/>
      <c r="E176" s="18"/>
      <c r="F176" s="120"/>
    </row>
    <row r="177" spans="1:6" ht="15" customHeight="1">
      <c r="A177" s="106"/>
      <c r="B177" s="117"/>
      <c r="C177" s="117"/>
      <c r="D177" s="117"/>
      <c r="E177" s="18"/>
      <c r="F177" s="120"/>
    </row>
    <row r="178" spans="1:6" ht="15" customHeight="1">
      <c r="A178" s="106"/>
      <c r="B178" s="117"/>
      <c r="C178" s="117"/>
      <c r="D178" s="117"/>
      <c r="E178" s="18"/>
      <c r="F178" s="120"/>
    </row>
    <row r="179" spans="1:6" ht="15" customHeight="1">
      <c r="A179" s="106"/>
      <c r="B179" s="117"/>
      <c r="C179" s="117"/>
      <c r="D179" s="117"/>
      <c r="E179" s="18"/>
      <c r="F179" s="120"/>
    </row>
    <row r="180" spans="1:6" ht="15" customHeight="1">
      <c r="A180" s="106"/>
      <c r="B180" s="117"/>
      <c r="C180" s="117"/>
      <c r="D180" s="117"/>
      <c r="E180" s="18"/>
      <c r="F180" s="120"/>
    </row>
    <row r="181" spans="1:6" ht="15" customHeight="1">
      <c r="A181" s="106"/>
      <c r="B181" s="117"/>
      <c r="C181" s="117"/>
      <c r="D181" s="117"/>
      <c r="E181" s="18"/>
      <c r="F181" s="120"/>
    </row>
    <row r="182" spans="1:6" ht="15" customHeight="1">
      <c r="A182" s="106"/>
      <c r="B182" s="117"/>
      <c r="C182" s="117"/>
      <c r="D182" s="117"/>
      <c r="E182" s="18"/>
      <c r="F182" s="120"/>
    </row>
    <row r="183" spans="1:6" ht="15" customHeight="1">
      <c r="A183" s="106"/>
      <c r="B183" s="117"/>
      <c r="C183" s="117"/>
      <c r="D183" s="117"/>
      <c r="E183" s="18"/>
      <c r="F183" s="120"/>
    </row>
    <row r="184" spans="1:6" ht="15" customHeight="1">
      <c r="A184" s="106"/>
      <c r="B184" s="117"/>
      <c r="C184" s="117"/>
      <c r="D184" s="117"/>
      <c r="E184" s="18"/>
      <c r="F184" s="120"/>
    </row>
    <row r="185" spans="1:6" ht="15" customHeight="1">
      <c r="A185" s="106"/>
      <c r="B185" s="117"/>
      <c r="C185" s="117"/>
      <c r="D185" s="117"/>
      <c r="E185" s="18"/>
      <c r="F185" s="120"/>
    </row>
    <row r="186" spans="1:6" ht="15" customHeight="1">
      <c r="A186" s="106"/>
      <c r="B186" s="117"/>
      <c r="C186" s="117"/>
      <c r="D186" s="117"/>
      <c r="E186" s="18"/>
      <c r="F186" s="120"/>
    </row>
    <row r="187" spans="1:6" ht="15" customHeight="1">
      <c r="A187" s="106"/>
      <c r="B187" s="117"/>
      <c r="C187" s="117"/>
      <c r="D187" s="117"/>
      <c r="E187" s="18"/>
      <c r="F187" s="120"/>
    </row>
    <row r="188" spans="1:6" ht="15" customHeight="1">
      <c r="A188" s="106"/>
      <c r="B188" s="117"/>
      <c r="C188" s="117"/>
      <c r="D188" s="117"/>
      <c r="E188" s="18"/>
      <c r="F188" s="120"/>
    </row>
    <row r="189" spans="1:6" ht="15" customHeight="1">
      <c r="A189" s="106"/>
      <c r="B189" s="117"/>
      <c r="C189" s="117"/>
      <c r="D189" s="117"/>
      <c r="E189" s="18"/>
      <c r="F189" s="120"/>
    </row>
    <row r="190" spans="1:6" ht="15" customHeight="1">
      <c r="A190" s="106"/>
      <c r="B190" s="117"/>
      <c r="C190" s="117"/>
      <c r="D190" s="117"/>
      <c r="E190" s="18"/>
      <c r="F190" s="120"/>
    </row>
    <row r="191" spans="1:6" ht="15" customHeight="1">
      <c r="A191" s="106"/>
      <c r="B191" s="117"/>
      <c r="C191" s="117"/>
      <c r="D191" s="117"/>
      <c r="E191" s="18"/>
      <c r="F191" s="120"/>
    </row>
    <row r="192" spans="1:6" ht="15" customHeight="1">
      <c r="A192" s="106"/>
      <c r="B192" s="117"/>
      <c r="C192" s="117"/>
      <c r="D192" s="117"/>
      <c r="E192" s="18"/>
      <c r="F192" s="120"/>
    </row>
    <row r="193" spans="1:6" ht="15" customHeight="1">
      <c r="A193" s="106"/>
      <c r="B193" s="117"/>
      <c r="C193" s="117"/>
      <c r="D193" s="117"/>
      <c r="E193" s="18"/>
      <c r="F193" s="120"/>
    </row>
    <row r="194" spans="1:6" ht="15" customHeight="1">
      <c r="A194" s="106"/>
      <c r="B194" s="117"/>
      <c r="C194" s="117"/>
      <c r="D194" s="117"/>
      <c r="E194" s="18"/>
      <c r="F194" s="120"/>
    </row>
    <row r="195" spans="1:6" ht="15" customHeight="1">
      <c r="A195" s="106"/>
      <c r="B195" s="117"/>
      <c r="C195" s="117"/>
      <c r="D195" s="117"/>
      <c r="E195" s="18"/>
      <c r="F195" s="120"/>
    </row>
    <row r="196" spans="1:6" ht="15" customHeight="1">
      <c r="A196" s="106"/>
      <c r="B196" s="117"/>
      <c r="C196" s="117"/>
      <c r="D196" s="117"/>
      <c r="E196" s="18"/>
      <c r="F196" s="120"/>
    </row>
    <row r="197" spans="1:6" ht="15" customHeight="1">
      <c r="A197" s="106"/>
      <c r="B197" s="117"/>
      <c r="C197" s="117"/>
      <c r="D197" s="117"/>
      <c r="E197" s="18"/>
      <c r="F197" s="120"/>
    </row>
    <row r="198" spans="1:6" ht="15" customHeight="1">
      <c r="A198" s="106"/>
      <c r="B198" s="117"/>
      <c r="C198" s="117"/>
      <c r="D198" s="117"/>
      <c r="E198" s="117"/>
      <c r="F198" s="120"/>
    </row>
    <row r="199" spans="1:6" ht="15" customHeight="1">
      <c r="A199" s="106"/>
      <c r="B199" s="117"/>
      <c r="C199" s="117"/>
      <c r="D199" s="117"/>
      <c r="E199" s="117"/>
      <c r="F199" s="120"/>
    </row>
    <row r="200" spans="1:6" ht="15" customHeight="1">
      <c r="A200" s="106"/>
      <c r="B200" s="117"/>
      <c r="C200" s="117"/>
      <c r="D200" s="117"/>
      <c r="E200" s="117"/>
      <c r="F200" s="120"/>
    </row>
    <row r="201" spans="1:6" ht="15" customHeight="1">
      <c r="A201" s="106"/>
      <c r="B201" s="117"/>
      <c r="C201" s="117"/>
      <c r="D201" s="117"/>
      <c r="E201" s="117"/>
      <c r="F201" s="120"/>
    </row>
    <row r="202" spans="1:6" ht="15" customHeight="1">
      <c r="A202" s="106"/>
      <c r="B202" s="117"/>
      <c r="C202" s="117"/>
      <c r="D202" s="117"/>
      <c r="E202" s="117"/>
      <c r="F202" s="120"/>
    </row>
    <row r="203" spans="1:6" ht="15" customHeight="1">
      <c r="A203" s="106"/>
      <c r="B203" s="117"/>
      <c r="C203" s="117"/>
      <c r="D203" s="117"/>
      <c r="E203" s="117"/>
      <c r="F203" s="120"/>
    </row>
    <row r="204" spans="1:6" ht="15" customHeight="1">
      <c r="A204" s="106"/>
      <c r="B204" s="117"/>
      <c r="C204" s="117"/>
      <c r="D204" s="117"/>
      <c r="E204" s="117"/>
      <c r="F204" s="120"/>
    </row>
    <row r="205" spans="1:6" ht="15" customHeight="1">
      <c r="A205" s="106"/>
      <c r="B205" s="117"/>
      <c r="C205" s="117"/>
      <c r="D205" s="117"/>
      <c r="E205" s="117"/>
      <c r="F205" s="120"/>
    </row>
    <row r="206" spans="1:6" ht="15" customHeight="1">
      <c r="A206" s="106"/>
      <c r="B206" s="117"/>
      <c r="C206" s="117"/>
      <c r="D206" s="117"/>
      <c r="E206" s="117"/>
      <c r="F206" s="120"/>
    </row>
    <row r="207" spans="1:6" ht="15" customHeight="1">
      <c r="A207" s="106"/>
      <c r="B207" s="117"/>
      <c r="C207" s="117"/>
      <c r="D207" s="117"/>
      <c r="E207" s="117"/>
      <c r="F207" s="120"/>
    </row>
    <row r="208" spans="1:6" ht="15" customHeight="1">
      <c r="A208" s="106"/>
      <c r="B208" s="117"/>
      <c r="C208" s="117"/>
      <c r="D208" s="117"/>
      <c r="E208" s="117"/>
      <c r="F208" s="120"/>
    </row>
    <row r="209" spans="1:6" ht="15" customHeight="1">
      <c r="A209" s="106"/>
      <c r="B209" s="117"/>
      <c r="C209" s="117"/>
      <c r="D209" s="117"/>
      <c r="E209" s="117"/>
      <c r="F209" s="120"/>
    </row>
    <row r="210" spans="1:6" ht="15" customHeight="1">
      <c r="A210" s="106"/>
      <c r="B210" s="117"/>
      <c r="C210" s="117"/>
      <c r="D210" s="117"/>
      <c r="E210" s="117"/>
      <c r="F210" s="120"/>
    </row>
    <row r="211" spans="1:6" ht="15" customHeight="1">
      <c r="A211" s="106"/>
      <c r="B211" s="117"/>
      <c r="C211" s="117"/>
      <c r="D211" s="117"/>
      <c r="E211" s="117"/>
      <c r="F211" s="120"/>
    </row>
    <row r="212" spans="1:6" ht="15" customHeight="1">
      <c r="A212" s="106"/>
      <c r="B212" s="117"/>
      <c r="C212" s="117"/>
      <c r="D212" s="117"/>
      <c r="E212" s="117"/>
      <c r="F212" s="120"/>
    </row>
    <row r="213" spans="1:6" ht="15" customHeight="1">
      <c r="A213" s="106"/>
      <c r="B213" s="117"/>
      <c r="C213" s="117"/>
      <c r="D213" s="117"/>
      <c r="E213" s="117"/>
      <c r="F213" s="120"/>
    </row>
    <row r="214" spans="1:6" ht="15" customHeight="1">
      <c r="A214" s="106"/>
      <c r="B214" s="117"/>
      <c r="C214" s="117"/>
      <c r="D214" s="117"/>
      <c r="E214" s="117"/>
      <c r="F214" s="120"/>
    </row>
    <row r="215" spans="1:6" ht="15" customHeight="1">
      <c r="A215" s="106"/>
      <c r="B215" s="117"/>
      <c r="C215" s="117"/>
      <c r="D215" s="117"/>
      <c r="E215" s="117"/>
      <c r="F215" s="120"/>
    </row>
    <row r="216" spans="1:6" ht="15" customHeight="1">
      <c r="A216" s="106"/>
      <c r="B216" s="117"/>
      <c r="C216" s="117"/>
      <c r="D216" s="117"/>
      <c r="E216" s="117"/>
      <c r="F216" s="120"/>
    </row>
    <row r="217" spans="1:6" ht="15" customHeight="1">
      <c r="A217" s="106"/>
      <c r="B217" s="117"/>
      <c r="C217" s="117"/>
      <c r="D217" s="117"/>
      <c r="E217" s="117"/>
      <c r="F217" s="120"/>
    </row>
    <row r="218" spans="1:6" ht="15" customHeight="1">
      <c r="A218" s="106"/>
      <c r="B218" s="117"/>
      <c r="C218" s="117"/>
      <c r="D218" s="117"/>
      <c r="E218" s="117"/>
      <c r="F218" s="120"/>
    </row>
    <row r="219" spans="1:6" ht="15" customHeight="1">
      <c r="A219" s="106"/>
      <c r="B219" s="117"/>
      <c r="C219" s="117"/>
      <c r="D219" s="117"/>
      <c r="E219" s="117"/>
      <c r="F219" s="120"/>
    </row>
    <row r="220" spans="1:6" ht="15" customHeight="1">
      <c r="A220" s="106"/>
      <c r="B220" s="117"/>
      <c r="C220" s="117"/>
      <c r="D220" s="117"/>
      <c r="E220" s="117"/>
      <c r="F220" s="120"/>
    </row>
    <row r="221" spans="1:6" ht="15" customHeight="1">
      <c r="A221" s="106"/>
      <c r="B221" s="117"/>
      <c r="C221" s="117"/>
      <c r="D221" s="117"/>
      <c r="E221" s="117"/>
      <c r="F221" s="120"/>
    </row>
    <row r="222" spans="1:6" ht="15" customHeight="1">
      <c r="A222" s="106"/>
      <c r="B222" s="117"/>
      <c r="C222" s="117"/>
      <c r="D222" s="117"/>
      <c r="E222" s="117"/>
      <c r="F222" s="120"/>
    </row>
    <row r="223" spans="1:6" ht="15" customHeight="1">
      <c r="A223" s="106"/>
      <c r="B223" s="117"/>
      <c r="C223" s="117"/>
      <c r="D223" s="117"/>
      <c r="E223" s="117"/>
      <c r="F223" s="120"/>
    </row>
    <row r="224" spans="1:6" ht="15" customHeight="1">
      <c r="A224" s="106"/>
      <c r="B224" s="117"/>
      <c r="C224" s="117"/>
      <c r="D224" s="117"/>
      <c r="E224" s="117"/>
      <c r="F224" s="120"/>
    </row>
    <row r="225" spans="1:6" ht="15" customHeight="1">
      <c r="A225" s="106"/>
      <c r="B225" s="117"/>
      <c r="C225" s="117"/>
      <c r="D225" s="117"/>
      <c r="E225" s="117"/>
      <c r="F225" s="120"/>
    </row>
    <row r="226" spans="1:6" ht="15" customHeight="1">
      <c r="A226" s="106"/>
      <c r="B226" s="117"/>
      <c r="C226" s="117"/>
      <c r="D226" s="117"/>
      <c r="E226" s="117"/>
      <c r="F226" s="120"/>
    </row>
    <row r="227" spans="1:6" ht="15" customHeight="1">
      <c r="A227" s="106"/>
      <c r="B227" s="117"/>
      <c r="C227" s="117"/>
      <c r="D227" s="117"/>
      <c r="E227" s="117"/>
      <c r="F227" s="120"/>
    </row>
    <row r="228" spans="1:6" ht="15" customHeight="1">
      <c r="A228" s="106"/>
      <c r="B228" s="117"/>
      <c r="C228" s="117"/>
      <c r="D228" s="117"/>
      <c r="E228" s="117"/>
      <c r="F228" s="120"/>
    </row>
    <row r="229" spans="1:6" ht="15" customHeight="1">
      <c r="A229" s="106"/>
      <c r="B229" s="117"/>
      <c r="C229" s="117"/>
      <c r="D229" s="117"/>
      <c r="E229" s="117"/>
      <c r="F229" s="120"/>
    </row>
    <row r="230" spans="1:6" ht="15" customHeight="1">
      <c r="A230" s="106"/>
      <c r="B230" s="117"/>
      <c r="C230" s="117"/>
      <c r="D230" s="117"/>
      <c r="E230" s="117"/>
      <c r="F230" s="120"/>
    </row>
    <row r="231" spans="1:6" ht="15" customHeight="1">
      <c r="A231" s="106"/>
      <c r="B231" s="117"/>
      <c r="C231" s="117"/>
      <c r="D231" s="117"/>
      <c r="E231" s="117"/>
      <c r="F231" s="120"/>
    </row>
    <row r="232" spans="1:6" ht="15" customHeight="1">
      <c r="A232" s="106"/>
      <c r="B232" s="117"/>
      <c r="C232" s="117"/>
      <c r="D232" s="117"/>
      <c r="E232" s="117"/>
      <c r="F232" s="120"/>
    </row>
    <row r="233" spans="1:6" ht="15" customHeight="1">
      <c r="A233" s="106"/>
      <c r="B233" s="117"/>
      <c r="C233" s="117"/>
      <c r="D233" s="117"/>
      <c r="E233" s="117"/>
      <c r="F233" s="120"/>
    </row>
    <row r="234" spans="1:6" ht="15" customHeight="1">
      <c r="A234" s="106"/>
      <c r="B234" s="117"/>
      <c r="C234" s="117"/>
      <c r="D234" s="117"/>
      <c r="E234" s="117"/>
      <c r="F234" s="120"/>
    </row>
    <row r="235" spans="1:6" ht="15" customHeight="1">
      <c r="A235" s="106"/>
      <c r="B235" s="117"/>
      <c r="C235" s="117"/>
      <c r="D235" s="117"/>
      <c r="E235" s="117"/>
      <c r="F235" s="120"/>
    </row>
    <row r="236" spans="1:6" ht="15" customHeight="1">
      <c r="A236" s="106"/>
      <c r="B236" s="117"/>
      <c r="C236" s="117"/>
      <c r="D236" s="117"/>
      <c r="E236" s="117"/>
      <c r="F236" s="120"/>
    </row>
    <row r="237" spans="1:6" ht="15" customHeight="1">
      <c r="A237" s="106"/>
      <c r="B237" s="117"/>
      <c r="C237" s="117"/>
      <c r="D237" s="117"/>
      <c r="E237" s="117"/>
      <c r="F237" s="120"/>
    </row>
    <row r="238" spans="1:6" ht="15" customHeight="1">
      <c r="A238" s="106"/>
      <c r="B238" s="117"/>
      <c r="C238" s="117"/>
      <c r="D238" s="117"/>
      <c r="E238" s="117"/>
      <c r="F238" s="120"/>
    </row>
    <row r="239" spans="1:6" ht="15" customHeight="1">
      <c r="A239" s="106"/>
      <c r="B239" s="117"/>
      <c r="C239" s="117"/>
      <c r="D239" s="117"/>
      <c r="E239" s="117"/>
      <c r="F239" s="120"/>
    </row>
    <row r="240" spans="1:6" ht="15" customHeight="1">
      <c r="A240" s="106"/>
      <c r="B240" s="117"/>
      <c r="C240" s="117"/>
      <c r="D240" s="117"/>
      <c r="E240" s="117"/>
      <c r="F240" s="120"/>
    </row>
    <row r="241" spans="1:6" ht="15" customHeight="1">
      <c r="A241" s="106"/>
      <c r="B241" s="117"/>
      <c r="C241" s="117"/>
      <c r="D241" s="117"/>
      <c r="E241" s="117"/>
      <c r="F241" s="120"/>
    </row>
    <row r="242" spans="1:6" ht="15" customHeight="1">
      <c r="A242" s="106"/>
      <c r="B242" s="117"/>
      <c r="C242" s="117"/>
      <c r="D242" s="117"/>
      <c r="E242" s="117"/>
      <c r="F242" s="120"/>
    </row>
    <row r="243" spans="1:6" ht="15" customHeight="1">
      <c r="A243" s="106"/>
      <c r="B243" s="117"/>
      <c r="C243" s="117"/>
      <c r="D243" s="117"/>
      <c r="E243" s="117"/>
      <c r="F243" s="120"/>
    </row>
    <row r="244" spans="1:6" ht="15" customHeight="1">
      <c r="A244" s="106"/>
      <c r="B244" s="117"/>
      <c r="C244" s="117"/>
      <c r="D244" s="117"/>
      <c r="E244" s="117"/>
      <c r="F244" s="120"/>
    </row>
    <row r="245" spans="1:6" ht="15" customHeight="1">
      <c r="A245" s="106"/>
      <c r="B245" s="117"/>
      <c r="C245" s="117"/>
      <c r="D245" s="117"/>
      <c r="E245" s="117"/>
      <c r="F245" s="120"/>
    </row>
    <row r="246" spans="1:6" ht="15" customHeight="1">
      <c r="A246" s="106"/>
      <c r="B246" s="117"/>
      <c r="C246" s="117"/>
      <c r="D246" s="117"/>
      <c r="E246" s="117"/>
      <c r="F246" s="120"/>
    </row>
    <row r="247" spans="1:6" ht="15" customHeight="1">
      <c r="A247" s="106"/>
      <c r="B247" s="117"/>
      <c r="C247" s="117"/>
      <c r="D247" s="117"/>
      <c r="E247" s="117"/>
      <c r="F247" s="120"/>
    </row>
    <row r="248" spans="1:6" ht="15" customHeight="1">
      <c r="A248" s="106"/>
      <c r="B248" s="117"/>
      <c r="C248" s="117"/>
      <c r="D248" s="117"/>
      <c r="E248" s="117"/>
      <c r="F248" s="120"/>
    </row>
    <row r="249" spans="1:6" ht="15" customHeight="1">
      <c r="A249" s="106"/>
      <c r="B249" s="117"/>
      <c r="C249" s="117"/>
      <c r="D249" s="117"/>
      <c r="E249" s="117"/>
      <c r="F249" s="120"/>
    </row>
    <row r="250" spans="1:6" ht="15" customHeight="1">
      <c r="A250" s="106"/>
      <c r="B250" s="117"/>
      <c r="C250" s="117"/>
      <c r="D250" s="117"/>
      <c r="E250" s="117"/>
      <c r="F250" s="120"/>
    </row>
    <row r="251" spans="1:6" ht="15" customHeight="1">
      <c r="A251" s="106"/>
      <c r="B251" s="117"/>
      <c r="C251" s="117"/>
      <c r="D251" s="117"/>
      <c r="E251" s="117"/>
      <c r="F251" s="120"/>
    </row>
    <row r="252" spans="1:6" ht="15" customHeight="1">
      <c r="A252" s="106"/>
      <c r="B252" s="117"/>
      <c r="C252" s="117"/>
      <c r="D252" s="117"/>
      <c r="E252" s="117"/>
      <c r="F252" s="120"/>
    </row>
    <row r="253" spans="1:6" ht="15" customHeight="1">
      <c r="A253" s="106"/>
      <c r="B253" s="117"/>
      <c r="C253" s="117"/>
      <c r="D253" s="117"/>
      <c r="E253" s="117"/>
      <c r="F253" s="120"/>
    </row>
    <row r="254" spans="1:6" ht="15" customHeight="1">
      <c r="A254" s="106"/>
      <c r="B254" s="117"/>
      <c r="C254" s="117"/>
      <c r="D254" s="117"/>
      <c r="E254" s="117"/>
      <c r="F254" s="120"/>
    </row>
    <row r="255" spans="1:6" ht="15" customHeight="1">
      <c r="A255" s="106"/>
      <c r="B255" s="117"/>
      <c r="C255" s="117"/>
      <c r="D255" s="117"/>
      <c r="E255" s="117"/>
      <c r="F255" s="120"/>
    </row>
    <row r="256" spans="1:6" ht="15" customHeight="1">
      <c r="A256" s="106"/>
      <c r="B256" s="117"/>
      <c r="C256" s="117"/>
      <c r="D256" s="117"/>
      <c r="E256" s="117"/>
      <c r="F256" s="120"/>
    </row>
    <row r="257" spans="1:6" ht="15" customHeight="1">
      <c r="A257" s="106"/>
      <c r="B257" s="117"/>
      <c r="C257" s="117"/>
      <c r="D257" s="117"/>
      <c r="E257" s="117"/>
      <c r="F257" s="120"/>
    </row>
    <row r="258" spans="1:6" ht="15" customHeight="1">
      <c r="A258" s="106"/>
      <c r="B258" s="117"/>
      <c r="C258" s="117"/>
      <c r="D258" s="117"/>
      <c r="E258" s="117"/>
      <c r="F258" s="120"/>
    </row>
    <row r="259" spans="1:6" ht="15" customHeight="1">
      <c r="A259" s="106"/>
      <c r="B259" s="117"/>
      <c r="C259" s="117"/>
      <c r="D259" s="117"/>
      <c r="E259" s="117"/>
      <c r="F259" s="120"/>
    </row>
    <row r="260" spans="1:6" ht="15" customHeight="1">
      <c r="A260" s="106"/>
      <c r="B260" s="117"/>
      <c r="C260" s="117"/>
      <c r="D260" s="117"/>
      <c r="E260" s="117"/>
      <c r="F260" s="120"/>
    </row>
    <row r="261" spans="1:6" ht="15" customHeight="1">
      <c r="A261" s="106"/>
      <c r="B261" s="117"/>
      <c r="C261" s="117"/>
      <c r="D261" s="117"/>
      <c r="E261" s="117"/>
      <c r="F261" s="120"/>
    </row>
    <row r="262" spans="1:6" ht="15" customHeight="1">
      <c r="A262" s="106"/>
      <c r="B262" s="117"/>
      <c r="C262" s="117"/>
      <c r="D262" s="117"/>
      <c r="E262" s="117"/>
      <c r="F262" s="120"/>
    </row>
    <row r="263" spans="1:6" ht="15" customHeight="1">
      <c r="A263" s="106"/>
      <c r="B263" s="117"/>
      <c r="C263" s="117"/>
      <c r="D263" s="117"/>
      <c r="E263" s="117"/>
      <c r="F263" s="120"/>
    </row>
    <row r="264" spans="1:6" ht="15" customHeight="1">
      <c r="A264" s="106"/>
      <c r="B264" s="117"/>
      <c r="C264" s="117"/>
      <c r="D264" s="117"/>
      <c r="E264" s="117"/>
      <c r="F264" s="120"/>
    </row>
    <row r="265" spans="1:6" ht="15" customHeight="1">
      <c r="A265" s="106"/>
      <c r="B265" s="117"/>
      <c r="C265" s="117"/>
      <c r="D265" s="117"/>
      <c r="E265" s="117"/>
      <c r="F265" s="120"/>
    </row>
    <row r="266" spans="1:6" ht="15" customHeight="1">
      <c r="A266" s="106"/>
      <c r="B266" s="117"/>
      <c r="C266" s="117"/>
      <c r="D266" s="117"/>
      <c r="E266" s="117"/>
      <c r="F266" s="120"/>
    </row>
    <row r="267" spans="1:6" ht="15" customHeight="1">
      <c r="A267" s="106"/>
      <c r="B267" s="117"/>
      <c r="C267" s="117"/>
      <c r="D267" s="117"/>
      <c r="E267" s="117"/>
      <c r="F267" s="120"/>
    </row>
    <row r="268" spans="1:6" ht="15" customHeight="1">
      <c r="A268" s="106"/>
      <c r="B268" s="117"/>
      <c r="C268" s="117"/>
      <c r="D268" s="117"/>
      <c r="E268" s="117"/>
      <c r="F268" s="120"/>
    </row>
    <row r="269" spans="1:6" ht="15" customHeight="1">
      <c r="A269" s="106"/>
      <c r="B269" s="117"/>
      <c r="C269" s="117"/>
      <c r="D269" s="117"/>
      <c r="E269" s="117"/>
      <c r="F269" s="120"/>
    </row>
    <row r="270" spans="1:6" ht="15" customHeight="1">
      <c r="A270" s="106"/>
      <c r="B270" s="117"/>
      <c r="C270" s="117"/>
      <c r="D270" s="117"/>
      <c r="E270" s="117"/>
      <c r="F270" s="120"/>
    </row>
    <row r="271" spans="1:6" ht="15" customHeight="1">
      <c r="A271" s="106"/>
      <c r="B271" s="117"/>
      <c r="C271" s="117"/>
      <c r="D271" s="117"/>
      <c r="E271" s="117"/>
      <c r="F271" s="120"/>
    </row>
    <row r="272" spans="1:6" ht="15" customHeight="1">
      <c r="A272" s="106"/>
      <c r="B272" s="117"/>
      <c r="C272" s="117"/>
      <c r="D272" s="117"/>
      <c r="E272" s="117"/>
      <c r="F272" s="120"/>
    </row>
    <row r="273" spans="1:6" ht="15" customHeight="1">
      <c r="A273" s="106"/>
      <c r="B273" s="117"/>
      <c r="C273" s="117"/>
      <c r="D273" s="117"/>
      <c r="E273" s="117"/>
      <c r="F273" s="120"/>
    </row>
    <row r="274" spans="1:6" ht="15" customHeight="1">
      <c r="A274" s="106"/>
      <c r="B274" s="117"/>
      <c r="C274" s="117"/>
      <c r="D274" s="117"/>
      <c r="E274" s="117"/>
      <c r="F274" s="120"/>
    </row>
    <row r="275" spans="1:6" ht="15" customHeight="1">
      <c r="A275" s="106"/>
      <c r="B275" s="117"/>
      <c r="C275" s="117"/>
      <c r="D275" s="117"/>
      <c r="E275" s="117"/>
      <c r="F275" s="120"/>
    </row>
    <row r="276" spans="1:6" ht="15" customHeight="1">
      <c r="A276" s="106"/>
      <c r="B276" s="117"/>
      <c r="C276" s="117"/>
      <c r="D276" s="117"/>
      <c r="E276" s="117"/>
      <c r="F276" s="120"/>
    </row>
    <row r="277" spans="1:6" ht="15" customHeight="1">
      <c r="A277" s="106"/>
      <c r="B277" s="117"/>
      <c r="C277" s="117"/>
      <c r="D277" s="117"/>
      <c r="E277" s="117"/>
      <c r="F277" s="120"/>
    </row>
    <row r="278" spans="1:6" ht="15" customHeight="1">
      <c r="A278" s="106"/>
      <c r="B278" s="117"/>
      <c r="C278" s="117"/>
      <c r="D278" s="117"/>
      <c r="E278" s="117"/>
      <c r="F278" s="120"/>
    </row>
    <row r="279" spans="1:6" ht="15" customHeight="1">
      <c r="A279" s="106"/>
      <c r="B279" s="117"/>
      <c r="C279" s="117"/>
      <c r="D279" s="117"/>
      <c r="E279" s="117"/>
      <c r="F279" s="120"/>
    </row>
    <row r="280" spans="1:6" ht="15" customHeight="1">
      <c r="A280" s="106"/>
      <c r="B280" s="117"/>
      <c r="C280" s="117"/>
      <c r="D280" s="117"/>
      <c r="E280" s="117"/>
      <c r="F280" s="120"/>
    </row>
    <row r="281" spans="1:6" ht="15" customHeight="1">
      <c r="A281" s="106"/>
      <c r="B281" s="117"/>
      <c r="C281" s="117"/>
      <c r="D281" s="117"/>
      <c r="E281" s="117"/>
      <c r="F281" s="120"/>
    </row>
    <row r="282" spans="1:6" ht="15" customHeight="1">
      <c r="A282" s="106"/>
      <c r="B282" s="117"/>
      <c r="C282" s="117"/>
      <c r="D282" s="117"/>
      <c r="E282" s="117"/>
      <c r="F282" s="120"/>
    </row>
    <row r="283" spans="1:6" ht="15" customHeight="1">
      <c r="A283" s="106"/>
      <c r="B283" s="117"/>
      <c r="C283" s="117"/>
      <c r="D283" s="117"/>
      <c r="E283" s="117"/>
      <c r="F283" s="120"/>
    </row>
    <row r="284" spans="1:6" ht="15" customHeight="1">
      <c r="A284" s="106"/>
      <c r="B284" s="117"/>
      <c r="C284" s="117"/>
      <c r="D284" s="117"/>
      <c r="E284" s="117"/>
      <c r="F284" s="120"/>
    </row>
    <row r="285" spans="1:6" ht="15" customHeight="1">
      <c r="A285" s="106"/>
      <c r="B285" s="117"/>
      <c r="C285" s="117"/>
      <c r="D285" s="117"/>
      <c r="E285" s="117"/>
      <c r="F285" s="120"/>
    </row>
    <row r="286" spans="1:6" ht="15" customHeight="1">
      <c r="A286" s="106"/>
      <c r="B286" s="117"/>
      <c r="C286" s="117"/>
      <c r="D286" s="117"/>
      <c r="E286" s="117"/>
      <c r="F286" s="120"/>
    </row>
    <row r="287" spans="1:6" ht="15" customHeight="1">
      <c r="A287" s="106"/>
      <c r="B287" s="117"/>
      <c r="C287" s="117"/>
      <c r="D287" s="117"/>
      <c r="E287" s="117"/>
      <c r="F287" s="120"/>
    </row>
    <row r="288" spans="1:6" ht="15" customHeight="1">
      <c r="A288" s="106"/>
      <c r="B288" s="117"/>
      <c r="C288" s="117"/>
      <c r="D288" s="117"/>
      <c r="E288" s="117"/>
      <c r="F288" s="120"/>
    </row>
    <row r="289" spans="1:6" ht="15" customHeight="1">
      <c r="A289" s="106"/>
      <c r="B289" s="117"/>
      <c r="C289" s="117"/>
      <c r="D289" s="117"/>
      <c r="E289" s="117"/>
      <c r="F289" s="120"/>
    </row>
    <row r="290" spans="1:6" ht="15" customHeight="1">
      <c r="A290" s="106"/>
      <c r="B290" s="117"/>
      <c r="C290" s="117"/>
      <c r="D290" s="117"/>
      <c r="E290" s="117"/>
      <c r="F290" s="120"/>
    </row>
    <row r="291" spans="1:6" ht="15" customHeight="1">
      <c r="A291" s="106"/>
      <c r="B291" s="117"/>
      <c r="C291" s="117"/>
      <c r="D291" s="117"/>
      <c r="E291" s="117"/>
      <c r="F291" s="120"/>
    </row>
    <row r="292" spans="1:6" ht="15" customHeight="1">
      <c r="A292" s="106"/>
      <c r="B292" s="117"/>
      <c r="C292" s="117"/>
      <c r="D292" s="117"/>
      <c r="E292" s="117"/>
      <c r="F292" s="120"/>
    </row>
    <row r="293" spans="1:6" ht="15" customHeight="1">
      <c r="A293" s="106"/>
      <c r="B293" s="117"/>
      <c r="C293" s="117"/>
      <c r="D293" s="117"/>
      <c r="E293" s="117"/>
      <c r="F293" s="120"/>
    </row>
    <row r="294" spans="1:6" ht="15" customHeight="1">
      <c r="A294" s="106"/>
      <c r="B294" s="117"/>
      <c r="C294" s="117"/>
      <c r="D294" s="117"/>
      <c r="E294" s="117"/>
      <c r="F294" s="120"/>
    </row>
    <row r="295" spans="1:6" ht="15" customHeight="1">
      <c r="A295" s="106"/>
      <c r="B295" s="117"/>
      <c r="C295" s="117"/>
      <c r="D295" s="117"/>
      <c r="E295" s="117"/>
      <c r="F295" s="120"/>
    </row>
    <row r="296" spans="1:6" ht="15" customHeight="1">
      <c r="A296" s="106"/>
      <c r="B296" s="117"/>
      <c r="C296" s="117"/>
      <c r="D296" s="117"/>
      <c r="E296" s="117"/>
      <c r="F296" s="120"/>
    </row>
    <row r="297" spans="1:6" ht="15" customHeight="1">
      <c r="A297" s="106"/>
      <c r="B297" s="117"/>
      <c r="C297" s="117"/>
      <c r="D297" s="117"/>
      <c r="E297" s="117"/>
      <c r="F297" s="120"/>
    </row>
    <row r="298" spans="1:6" ht="15" customHeight="1">
      <c r="A298" s="106"/>
      <c r="B298" s="117"/>
      <c r="C298" s="117"/>
      <c r="D298" s="117"/>
      <c r="E298" s="117"/>
      <c r="F298" s="120"/>
    </row>
    <row r="299" spans="1:6" ht="15" customHeight="1">
      <c r="A299" s="106"/>
      <c r="B299" s="117"/>
      <c r="C299" s="117"/>
      <c r="D299" s="117"/>
      <c r="E299" s="117"/>
      <c r="F299" s="120"/>
    </row>
    <row r="300" spans="1:6" ht="15" customHeight="1">
      <c r="A300" s="106"/>
      <c r="B300" s="117"/>
      <c r="C300" s="117"/>
      <c r="D300" s="117"/>
      <c r="E300" s="117"/>
      <c r="F300" s="120"/>
    </row>
    <row r="301" spans="1:6" ht="15" customHeight="1">
      <c r="A301" s="106"/>
      <c r="B301" s="117"/>
      <c r="C301" s="117"/>
      <c r="D301" s="117"/>
      <c r="E301" s="117"/>
      <c r="F301" s="120"/>
    </row>
    <row r="302" spans="1:6" ht="15" customHeight="1">
      <c r="A302" s="106"/>
      <c r="B302" s="117"/>
      <c r="C302" s="117"/>
      <c r="D302" s="117"/>
      <c r="E302" s="117"/>
      <c r="F302" s="120"/>
    </row>
    <row r="303" spans="1:6" ht="15" customHeight="1">
      <c r="A303" s="106"/>
      <c r="B303" s="117"/>
      <c r="C303" s="117"/>
      <c r="D303" s="117"/>
      <c r="E303" s="117"/>
      <c r="F303" s="120"/>
    </row>
    <row r="304" spans="1:6" ht="15" customHeight="1">
      <c r="A304" s="106"/>
      <c r="B304" s="117"/>
      <c r="C304" s="117"/>
      <c r="D304" s="117"/>
      <c r="E304" s="117"/>
      <c r="F304" s="120"/>
    </row>
    <row r="305" spans="1:6" ht="15" customHeight="1">
      <c r="A305" s="106"/>
      <c r="B305" s="117"/>
      <c r="C305" s="117"/>
      <c r="D305" s="117"/>
      <c r="E305" s="117"/>
      <c r="F305" s="120"/>
    </row>
    <row r="306" spans="1:6" ht="15" customHeight="1">
      <c r="A306" s="106"/>
      <c r="B306" s="117"/>
      <c r="C306" s="117"/>
      <c r="D306" s="117"/>
      <c r="E306" s="117"/>
      <c r="F306" s="120"/>
    </row>
    <row r="307" spans="1:6" ht="15" customHeight="1">
      <c r="A307" s="106"/>
      <c r="B307" s="117"/>
      <c r="C307" s="117"/>
      <c r="D307" s="117"/>
      <c r="E307" s="117"/>
      <c r="F307" s="120"/>
    </row>
    <row r="308" spans="1:6" ht="15" customHeight="1">
      <c r="A308" s="106"/>
      <c r="B308" s="117"/>
      <c r="C308" s="117"/>
      <c r="D308" s="117"/>
      <c r="E308" s="117"/>
      <c r="F308" s="120"/>
    </row>
    <row r="309" spans="1:6" ht="15" customHeight="1">
      <c r="A309" s="106"/>
      <c r="B309" s="117"/>
      <c r="C309" s="117"/>
      <c r="D309" s="117"/>
      <c r="E309" s="117"/>
      <c r="F309" s="120"/>
    </row>
    <row r="310" spans="1:6" ht="15" customHeight="1">
      <c r="A310" s="106"/>
      <c r="B310" s="117"/>
      <c r="C310" s="117"/>
      <c r="D310" s="117"/>
      <c r="E310" s="117"/>
      <c r="F310" s="120"/>
    </row>
    <row r="311" spans="1:6" ht="15" customHeight="1">
      <c r="A311" s="106"/>
      <c r="B311" s="117"/>
      <c r="C311" s="117"/>
      <c r="D311" s="117"/>
      <c r="E311" s="117"/>
      <c r="F311" s="120"/>
    </row>
    <row r="312" spans="1:6" ht="15" customHeight="1">
      <c r="A312" s="106"/>
      <c r="B312" s="117"/>
      <c r="C312" s="117"/>
      <c r="D312" s="117"/>
      <c r="E312" s="117"/>
      <c r="F312" s="120"/>
    </row>
    <row r="313" spans="1:6" ht="15" customHeight="1">
      <c r="A313" s="106"/>
      <c r="B313" s="117"/>
      <c r="C313" s="117"/>
      <c r="D313" s="117"/>
      <c r="E313" s="117"/>
      <c r="F313" s="120"/>
    </row>
    <row r="314" spans="1:6">
      <c r="A314" s="106"/>
      <c r="B314" s="117"/>
      <c r="C314" s="117"/>
      <c r="D314" s="117"/>
      <c r="E314" s="117"/>
      <c r="F314" s="120"/>
    </row>
    <row r="315" spans="1:6">
      <c r="A315" s="106"/>
      <c r="B315" s="117"/>
      <c r="C315" s="117"/>
      <c r="D315" s="117"/>
      <c r="E315" s="117"/>
      <c r="F315" s="120"/>
    </row>
    <row r="316" spans="1:6">
      <c r="A316" s="106"/>
      <c r="B316" s="117"/>
      <c r="C316" s="117"/>
      <c r="D316" s="117"/>
      <c r="E316" s="117"/>
      <c r="F316" s="120"/>
    </row>
    <row r="317" spans="1:6">
      <c r="A317" s="106"/>
      <c r="B317" s="117"/>
      <c r="C317" s="117"/>
      <c r="D317" s="117"/>
      <c r="E317" s="117"/>
      <c r="F317" s="120"/>
    </row>
    <row r="318" spans="1:6">
      <c r="A318" s="106"/>
      <c r="B318" s="117"/>
      <c r="C318" s="117"/>
      <c r="D318" s="117"/>
      <c r="E318" s="117"/>
      <c r="F318" s="120"/>
    </row>
    <row r="319" spans="1:6">
      <c r="A319" s="106"/>
      <c r="B319" s="117"/>
      <c r="C319" s="117"/>
      <c r="D319" s="117"/>
      <c r="E319" s="117"/>
      <c r="F319" s="120"/>
    </row>
    <row r="320" spans="1:6">
      <c r="A320" s="106"/>
      <c r="B320" s="117"/>
      <c r="C320" s="117"/>
      <c r="D320" s="117"/>
      <c r="E320" s="117"/>
      <c r="F320" s="120"/>
    </row>
    <row r="321" spans="1:6">
      <c r="A321" s="106"/>
      <c r="B321" s="117"/>
      <c r="C321" s="117"/>
      <c r="D321" s="117"/>
      <c r="E321" s="117"/>
      <c r="F321" s="120"/>
    </row>
    <row r="322" spans="1:6">
      <c r="A322" s="106"/>
      <c r="B322" s="117"/>
      <c r="C322" s="117"/>
      <c r="D322" s="117"/>
      <c r="E322" s="117"/>
      <c r="F322" s="120"/>
    </row>
    <row r="323" spans="1:6">
      <c r="A323" s="106"/>
      <c r="B323" s="117"/>
      <c r="C323" s="117"/>
      <c r="D323" s="117"/>
      <c r="E323" s="117"/>
      <c r="F323" s="120"/>
    </row>
    <row r="324" spans="1:6">
      <c r="A324" s="106"/>
      <c r="B324" s="117"/>
      <c r="C324" s="117"/>
      <c r="D324" s="117"/>
      <c r="E324" s="117"/>
      <c r="F324" s="120"/>
    </row>
    <row r="325" spans="1:6">
      <c r="A325" s="106"/>
      <c r="B325" s="117"/>
      <c r="C325" s="117"/>
      <c r="D325" s="117"/>
      <c r="E325" s="117"/>
      <c r="F325" s="120"/>
    </row>
    <row r="326" spans="1:6">
      <c r="A326" s="106"/>
      <c r="B326" s="117"/>
      <c r="C326" s="117"/>
      <c r="D326" s="117"/>
      <c r="E326" s="117"/>
      <c r="F326" s="120"/>
    </row>
    <row r="327" spans="1:6">
      <c r="A327" s="106"/>
      <c r="B327" s="117"/>
      <c r="C327" s="117"/>
      <c r="D327" s="117"/>
      <c r="E327" s="117"/>
      <c r="F327" s="120"/>
    </row>
    <row r="328" spans="1:6">
      <c r="A328" s="106"/>
      <c r="B328" s="117"/>
      <c r="C328" s="117"/>
      <c r="D328" s="117"/>
      <c r="E328" s="117"/>
      <c r="F328" s="120"/>
    </row>
    <row r="329" spans="1:6">
      <c r="A329" s="106"/>
      <c r="B329" s="117"/>
      <c r="C329" s="117"/>
      <c r="D329" s="117"/>
      <c r="E329" s="117"/>
      <c r="F329" s="120"/>
    </row>
    <row r="330" spans="1:6">
      <c r="A330" s="106"/>
      <c r="B330" s="117"/>
      <c r="C330" s="117"/>
      <c r="D330" s="117"/>
      <c r="E330" s="117"/>
      <c r="F330" s="120"/>
    </row>
    <row r="331" spans="1:6">
      <c r="A331" s="106"/>
      <c r="B331" s="117"/>
      <c r="C331" s="117"/>
      <c r="D331" s="117"/>
      <c r="E331" s="117"/>
      <c r="F331" s="120"/>
    </row>
    <row r="332" spans="1:6">
      <c r="A332" s="106"/>
      <c r="B332" s="117"/>
      <c r="C332" s="117"/>
      <c r="D332" s="117"/>
      <c r="E332" s="117"/>
      <c r="F332" s="120"/>
    </row>
    <row r="333" spans="1:6">
      <c r="A333" s="106"/>
      <c r="B333" s="117"/>
      <c r="C333" s="117"/>
      <c r="D333" s="117"/>
      <c r="E333" s="117"/>
      <c r="F333" s="120"/>
    </row>
    <row r="334" spans="1:6">
      <c r="A334" s="106"/>
      <c r="B334" s="117"/>
      <c r="C334" s="117"/>
      <c r="D334" s="117"/>
      <c r="E334" s="117"/>
      <c r="F334" s="120"/>
    </row>
    <row r="335" spans="1:6">
      <c r="A335" s="106"/>
      <c r="B335" s="117"/>
      <c r="C335" s="117"/>
      <c r="D335" s="117"/>
      <c r="E335" s="117"/>
      <c r="F335" s="120"/>
    </row>
    <row r="336" spans="1:6">
      <c r="A336" s="106"/>
      <c r="B336" s="117"/>
      <c r="C336" s="117"/>
      <c r="D336" s="117"/>
      <c r="E336" s="117"/>
      <c r="F336" s="120"/>
    </row>
    <row r="337" spans="1:6">
      <c r="A337" s="106"/>
      <c r="B337" s="117"/>
      <c r="C337" s="117"/>
      <c r="D337" s="117"/>
      <c r="E337" s="117"/>
      <c r="F337" s="120"/>
    </row>
    <row r="338" spans="1:6">
      <c r="A338" s="106"/>
      <c r="B338" s="117"/>
      <c r="C338" s="117"/>
      <c r="D338" s="117"/>
      <c r="E338" s="117"/>
      <c r="F338" s="120"/>
    </row>
    <row r="339" spans="1:6">
      <c r="A339" s="106"/>
      <c r="B339" s="117"/>
      <c r="C339" s="117"/>
      <c r="D339" s="117"/>
      <c r="E339" s="117"/>
      <c r="F339" s="120"/>
    </row>
    <row r="340" spans="1:6">
      <c r="A340" s="106"/>
      <c r="B340" s="117"/>
      <c r="C340" s="117"/>
      <c r="D340" s="117"/>
      <c r="E340" s="117"/>
      <c r="F340" s="120"/>
    </row>
    <row r="341" spans="1:6">
      <c r="A341" s="106"/>
      <c r="B341" s="117"/>
      <c r="C341" s="117"/>
      <c r="D341" s="117"/>
      <c r="E341" s="117"/>
      <c r="F341" s="120"/>
    </row>
    <row r="342" spans="1:6">
      <c r="A342" s="106"/>
      <c r="B342" s="117"/>
      <c r="C342" s="117"/>
      <c r="D342" s="117"/>
      <c r="E342" s="117"/>
      <c r="F342" s="120"/>
    </row>
    <row r="343" spans="1:6">
      <c r="A343" s="106"/>
      <c r="B343" s="117"/>
      <c r="C343" s="117"/>
      <c r="D343" s="117"/>
      <c r="E343" s="117"/>
      <c r="F343" s="120"/>
    </row>
    <row r="344" spans="1:6">
      <c r="A344" s="106"/>
      <c r="B344" s="117"/>
      <c r="C344" s="117"/>
      <c r="D344" s="117"/>
      <c r="E344" s="117"/>
      <c r="F344" s="120"/>
    </row>
    <row r="345" spans="1:6">
      <c r="A345" s="106"/>
      <c r="B345" s="117"/>
      <c r="C345" s="117"/>
      <c r="D345" s="117"/>
      <c r="E345" s="117"/>
      <c r="F345" s="120"/>
    </row>
    <row r="346" spans="1:6">
      <c r="A346" s="106"/>
      <c r="B346" s="117"/>
      <c r="C346" s="117"/>
      <c r="D346" s="117"/>
      <c r="E346" s="117"/>
      <c r="F346" s="120"/>
    </row>
    <row r="347" spans="1:6">
      <c r="A347" s="106"/>
      <c r="B347" s="117"/>
      <c r="C347" s="117"/>
      <c r="D347" s="117"/>
      <c r="E347" s="117"/>
      <c r="F347" s="120"/>
    </row>
    <row r="348" spans="1:6">
      <c r="A348" s="106"/>
      <c r="B348" s="117"/>
      <c r="C348" s="117"/>
      <c r="D348" s="117"/>
      <c r="E348" s="117"/>
      <c r="F348" s="120"/>
    </row>
    <row r="349" spans="1:6">
      <c r="A349" s="106"/>
      <c r="B349" s="117"/>
      <c r="C349" s="117"/>
      <c r="D349" s="117"/>
      <c r="E349" s="117"/>
      <c r="F349" s="120"/>
    </row>
    <row r="350" spans="1:6">
      <c r="A350" s="106"/>
      <c r="B350" s="117"/>
      <c r="C350" s="117"/>
      <c r="D350" s="117"/>
      <c r="E350" s="117"/>
      <c r="F350" s="120"/>
    </row>
    <row r="351" spans="1:6">
      <c r="A351" s="106"/>
      <c r="B351" s="117"/>
      <c r="C351" s="117"/>
      <c r="D351" s="117"/>
      <c r="E351" s="117"/>
      <c r="F351" s="120"/>
    </row>
    <row r="352" spans="1:6">
      <c r="A352" s="106"/>
      <c r="B352" s="117"/>
      <c r="C352" s="117"/>
      <c r="D352" s="117"/>
      <c r="E352" s="117"/>
      <c r="F352" s="120"/>
    </row>
    <row r="353" spans="1:6">
      <c r="A353" s="106"/>
      <c r="B353" s="117"/>
      <c r="C353" s="117"/>
      <c r="D353" s="117"/>
      <c r="E353" s="117"/>
      <c r="F353" s="120"/>
    </row>
    <row r="354" spans="1:6">
      <c r="A354" s="106"/>
      <c r="B354" s="117"/>
      <c r="C354" s="117"/>
      <c r="D354" s="117"/>
      <c r="E354" s="117"/>
      <c r="F354" s="120"/>
    </row>
    <row r="355" spans="1:6">
      <c r="A355" s="106"/>
      <c r="B355" s="117"/>
      <c r="C355" s="117"/>
      <c r="D355" s="117"/>
      <c r="E355" s="117"/>
      <c r="F355" s="120"/>
    </row>
    <row r="356" spans="1:6">
      <c r="A356" s="106"/>
      <c r="B356" s="117"/>
      <c r="C356" s="117"/>
      <c r="D356" s="117"/>
      <c r="E356" s="117"/>
      <c r="F356" s="120"/>
    </row>
    <row r="357" spans="1:6">
      <c r="A357" s="106"/>
      <c r="B357" s="117"/>
      <c r="C357" s="117"/>
      <c r="D357" s="117"/>
      <c r="E357" s="117"/>
      <c r="F357" s="120"/>
    </row>
    <row r="358" spans="1:6">
      <c r="A358" s="106"/>
      <c r="B358" s="117"/>
      <c r="C358" s="117"/>
      <c r="D358" s="117"/>
      <c r="E358" s="117"/>
      <c r="F358" s="120"/>
    </row>
    <row r="359" spans="1:6">
      <c r="A359" s="106"/>
      <c r="B359" s="117"/>
      <c r="C359" s="117"/>
      <c r="D359" s="117"/>
      <c r="E359" s="117"/>
      <c r="F359" s="120"/>
    </row>
    <row r="360" spans="1:6">
      <c r="A360" s="106"/>
      <c r="B360" s="117"/>
      <c r="C360" s="117"/>
      <c r="D360" s="117"/>
      <c r="E360" s="117"/>
      <c r="F360" s="120"/>
    </row>
    <row r="361" spans="1:6">
      <c r="A361" s="106"/>
      <c r="B361" s="117"/>
      <c r="C361" s="117"/>
      <c r="D361" s="117"/>
      <c r="E361" s="117"/>
      <c r="F361" s="120"/>
    </row>
    <row r="362" spans="1:6">
      <c r="A362" s="106"/>
      <c r="B362" s="117"/>
      <c r="C362" s="117"/>
      <c r="D362" s="117"/>
      <c r="E362" s="117"/>
      <c r="F362" s="120"/>
    </row>
    <row r="363" spans="1:6">
      <c r="A363" s="106"/>
      <c r="B363" s="117"/>
      <c r="C363" s="117"/>
      <c r="D363" s="117"/>
      <c r="E363" s="117"/>
      <c r="F363" s="120"/>
    </row>
    <row r="364" spans="1:6">
      <c r="A364" s="106"/>
      <c r="B364" s="117"/>
      <c r="C364" s="117"/>
      <c r="D364" s="117"/>
      <c r="E364" s="117"/>
      <c r="F364" s="120"/>
    </row>
    <row r="365" spans="1:6">
      <c r="A365" s="106"/>
      <c r="B365" s="117"/>
      <c r="C365" s="117"/>
      <c r="D365" s="117"/>
      <c r="E365" s="117"/>
      <c r="F365" s="120"/>
    </row>
    <row r="366" spans="1:6">
      <c r="A366" s="106"/>
      <c r="B366" s="117"/>
      <c r="C366" s="117"/>
      <c r="D366" s="117"/>
      <c r="E366" s="117"/>
      <c r="F366" s="120"/>
    </row>
    <row r="367" spans="1:6">
      <c r="A367" s="106"/>
      <c r="B367" s="117"/>
      <c r="C367" s="117"/>
      <c r="D367" s="117"/>
      <c r="E367" s="117"/>
      <c r="F367" s="120"/>
    </row>
    <row r="368" spans="1:6">
      <c r="A368" s="106"/>
      <c r="B368" s="117"/>
      <c r="C368" s="117"/>
      <c r="D368" s="117"/>
      <c r="E368" s="117"/>
      <c r="F368" s="120"/>
    </row>
    <row r="369" spans="1:6">
      <c r="A369" s="106"/>
      <c r="B369" s="117"/>
      <c r="C369" s="117"/>
      <c r="D369" s="117"/>
      <c r="E369" s="117"/>
      <c r="F369" s="120"/>
    </row>
    <row r="370" spans="1:6">
      <c r="A370" s="106"/>
      <c r="B370" s="117"/>
      <c r="C370" s="117"/>
      <c r="D370" s="117"/>
      <c r="E370" s="117"/>
      <c r="F370" s="120"/>
    </row>
    <row r="371" spans="1:6">
      <c r="A371" s="106"/>
      <c r="B371" s="117"/>
      <c r="C371" s="117"/>
      <c r="D371" s="117"/>
      <c r="E371" s="117"/>
      <c r="F371" s="120"/>
    </row>
    <row r="372" spans="1:6">
      <c r="A372" s="106"/>
      <c r="B372" s="117"/>
      <c r="C372" s="117"/>
      <c r="D372" s="117"/>
      <c r="E372" s="117"/>
      <c r="F372" s="120"/>
    </row>
    <row r="373" spans="1:6">
      <c r="A373" s="106"/>
      <c r="B373" s="117"/>
      <c r="C373" s="117"/>
      <c r="D373" s="117"/>
      <c r="E373" s="117"/>
      <c r="F373" s="120"/>
    </row>
    <row r="374" spans="1:6">
      <c r="A374" s="106"/>
      <c r="B374" s="117"/>
      <c r="C374" s="117"/>
      <c r="D374" s="117"/>
      <c r="E374" s="117"/>
      <c r="F374" s="120"/>
    </row>
    <row r="375" spans="1:6">
      <c r="A375" s="106"/>
      <c r="B375" s="117"/>
      <c r="C375" s="117"/>
      <c r="D375" s="117"/>
      <c r="E375" s="117"/>
      <c r="F375" s="120"/>
    </row>
    <row r="376" spans="1:6">
      <c r="A376" s="106"/>
      <c r="B376" s="117"/>
      <c r="C376" s="117"/>
      <c r="D376" s="117"/>
      <c r="E376" s="117"/>
      <c r="F376" s="120"/>
    </row>
    <row r="377" spans="1:6">
      <c r="A377" s="106"/>
      <c r="B377" s="117"/>
      <c r="C377" s="117"/>
      <c r="D377" s="117"/>
      <c r="E377" s="117"/>
      <c r="F377" s="120"/>
    </row>
    <row r="378" spans="1:6">
      <c r="A378" s="106"/>
      <c r="B378" s="117"/>
      <c r="C378" s="117"/>
      <c r="D378" s="117"/>
      <c r="E378" s="117"/>
      <c r="F378" s="120"/>
    </row>
    <row r="379" spans="1:6">
      <c r="A379" s="106"/>
      <c r="B379" s="117"/>
      <c r="C379" s="117"/>
      <c r="D379" s="117"/>
      <c r="E379" s="117"/>
      <c r="F379" s="120"/>
    </row>
    <row r="380" spans="1:6">
      <c r="A380" s="106"/>
      <c r="B380" s="117"/>
      <c r="C380" s="117"/>
      <c r="D380" s="117"/>
      <c r="E380" s="117"/>
      <c r="F380" s="120"/>
    </row>
    <row r="381" spans="1:6">
      <c r="A381" s="106"/>
      <c r="B381" s="117"/>
      <c r="C381" s="117"/>
      <c r="D381" s="117"/>
      <c r="E381" s="117"/>
      <c r="F381" s="120"/>
    </row>
    <row r="382" spans="1:6">
      <c r="A382" s="106"/>
      <c r="B382" s="117"/>
      <c r="C382" s="117"/>
      <c r="D382" s="117"/>
      <c r="E382" s="117"/>
      <c r="F382" s="120"/>
    </row>
    <row r="383" spans="1:6">
      <c r="A383" s="106"/>
      <c r="B383" s="117"/>
      <c r="C383" s="117"/>
      <c r="D383" s="117"/>
      <c r="E383" s="117"/>
      <c r="F383" s="120"/>
    </row>
    <row r="384" spans="1:6">
      <c r="A384" s="106"/>
      <c r="B384" s="117"/>
      <c r="C384" s="117"/>
      <c r="D384" s="117"/>
      <c r="E384" s="117"/>
      <c r="F384" s="120"/>
    </row>
    <row r="385" spans="1:6">
      <c r="A385" s="106"/>
      <c r="B385" s="117"/>
      <c r="C385" s="117"/>
      <c r="D385" s="117"/>
      <c r="E385" s="117"/>
      <c r="F385" s="120"/>
    </row>
    <row r="386" spans="1:6">
      <c r="A386" s="106"/>
      <c r="B386" s="117"/>
      <c r="C386" s="117"/>
      <c r="D386" s="117"/>
      <c r="E386" s="117"/>
      <c r="F386" s="120"/>
    </row>
    <row r="387" spans="1:6">
      <c r="A387" s="106"/>
      <c r="B387" s="117"/>
      <c r="C387" s="117"/>
      <c r="D387" s="117"/>
      <c r="E387" s="117"/>
      <c r="F387" s="120"/>
    </row>
    <row r="388" spans="1:6">
      <c r="A388" s="106"/>
      <c r="B388" s="117"/>
      <c r="C388" s="117"/>
      <c r="D388" s="117"/>
      <c r="E388" s="117"/>
      <c r="F388" s="120"/>
    </row>
    <row r="389" spans="1:6">
      <c r="A389" s="106"/>
      <c r="B389" s="117"/>
      <c r="C389" s="117"/>
      <c r="D389" s="117"/>
      <c r="E389" s="117"/>
      <c r="F389" s="120"/>
    </row>
    <row r="390" spans="1:6">
      <c r="A390" s="106"/>
      <c r="B390" s="117"/>
      <c r="C390" s="117"/>
      <c r="D390" s="117"/>
      <c r="E390" s="117"/>
      <c r="F390" s="120"/>
    </row>
    <row r="391" spans="1:6">
      <c r="A391" s="106"/>
      <c r="B391" s="117"/>
      <c r="C391" s="117"/>
      <c r="D391" s="117"/>
      <c r="E391" s="117"/>
      <c r="F391" s="120"/>
    </row>
    <row r="392" spans="1:6">
      <c r="A392" s="106"/>
      <c r="B392" s="117"/>
      <c r="C392" s="117"/>
      <c r="D392" s="117"/>
      <c r="E392" s="117"/>
      <c r="F392" s="120"/>
    </row>
    <row r="393" spans="1:6">
      <c r="A393" s="106"/>
      <c r="B393" s="117"/>
      <c r="C393" s="117"/>
      <c r="D393" s="117"/>
      <c r="E393" s="117"/>
      <c r="F393" s="120"/>
    </row>
    <row r="394" spans="1:6">
      <c r="A394" s="106"/>
      <c r="B394" s="117"/>
      <c r="C394" s="117"/>
      <c r="D394" s="117"/>
      <c r="E394" s="117"/>
      <c r="F394" s="120"/>
    </row>
    <row r="395" spans="1:6">
      <c r="A395" s="106"/>
      <c r="B395" s="117"/>
      <c r="C395" s="117"/>
      <c r="D395" s="117"/>
      <c r="E395" s="117"/>
      <c r="F395" s="120"/>
    </row>
    <row r="396" spans="1:6">
      <c r="A396" s="106"/>
      <c r="B396" s="117"/>
      <c r="C396" s="117"/>
      <c r="D396" s="117"/>
      <c r="E396" s="117"/>
      <c r="F396" s="120"/>
    </row>
    <row r="397" spans="1:6">
      <c r="A397" s="106"/>
      <c r="B397" s="117"/>
      <c r="C397" s="117"/>
      <c r="D397" s="117"/>
      <c r="E397" s="117"/>
      <c r="F397" s="120"/>
    </row>
    <row r="398" spans="1:6">
      <c r="A398" s="106"/>
      <c r="B398" s="117"/>
      <c r="C398" s="117"/>
      <c r="D398" s="117"/>
      <c r="E398" s="117"/>
      <c r="F398" s="120"/>
    </row>
    <row r="399" spans="1:6">
      <c r="A399" s="106"/>
      <c r="B399" s="117"/>
      <c r="C399" s="117"/>
      <c r="D399" s="117"/>
      <c r="E399" s="117"/>
      <c r="F399" s="120"/>
    </row>
    <row r="400" spans="1:6">
      <c r="A400" s="106"/>
      <c r="B400" s="117"/>
      <c r="C400" s="117"/>
      <c r="D400" s="117"/>
      <c r="E400" s="117"/>
      <c r="F400" s="120"/>
    </row>
    <row r="401" spans="1:6">
      <c r="A401" s="106"/>
      <c r="B401" s="117"/>
      <c r="C401" s="117"/>
      <c r="D401" s="117"/>
      <c r="E401" s="117"/>
      <c r="F401" s="120"/>
    </row>
    <row r="402" spans="1:6">
      <c r="A402" s="106"/>
      <c r="B402" s="117"/>
      <c r="C402" s="117"/>
      <c r="D402" s="117"/>
      <c r="E402" s="117"/>
      <c r="F402" s="120"/>
    </row>
    <row r="403" spans="1:6">
      <c r="A403" s="106"/>
      <c r="B403" s="117"/>
      <c r="C403" s="117"/>
      <c r="D403" s="117"/>
      <c r="E403" s="117"/>
      <c r="F403" s="120"/>
    </row>
    <row r="404" spans="1:6">
      <c r="A404" s="106"/>
      <c r="B404" s="117"/>
      <c r="C404" s="117"/>
      <c r="D404" s="117"/>
      <c r="E404" s="117"/>
      <c r="F404" s="120"/>
    </row>
    <row r="405" spans="1:6">
      <c r="A405" s="106"/>
      <c r="B405" s="117"/>
      <c r="C405" s="117"/>
      <c r="D405" s="117"/>
      <c r="E405" s="117"/>
      <c r="F405" s="120"/>
    </row>
    <row r="406" spans="1:6">
      <c r="A406" s="106"/>
      <c r="B406" s="117"/>
      <c r="C406" s="117"/>
      <c r="D406" s="117"/>
      <c r="E406" s="117"/>
      <c r="F406" s="120"/>
    </row>
    <row r="407" spans="1:6">
      <c r="A407" s="106"/>
      <c r="B407" s="117"/>
      <c r="C407" s="117"/>
      <c r="D407" s="117"/>
      <c r="E407" s="117"/>
      <c r="F407" s="120"/>
    </row>
    <row r="408" spans="1:6">
      <c r="A408" s="106"/>
      <c r="B408" s="117"/>
      <c r="C408" s="117"/>
      <c r="D408" s="117"/>
      <c r="E408" s="117"/>
      <c r="F408" s="120"/>
    </row>
    <row r="409" spans="1:6">
      <c r="A409" s="106"/>
      <c r="B409" s="117"/>
      <c r="C409" s="117"/>
      <c r="D409" s="117"/>
      <c r="E409" s="117"/>
      <c r="F409" s="120"/>
    </row>
    <row r="410" spans="1:6">
      <c r="A410" s="106"/>
      <c r="B410" s="117"/>
      <c r="C410" s="117"/>
      <c r="D410" s="117"/>
      <c r="E410" s="117"/>
      <c r="F410" s="120"/>
    </row>
    <row r="411" spans="1:6">
      <c r="A411" s="106"/>
      <c r="B411" s="117"/>
      <c r="C411" s="117"/>
      <c r="D411" s="117"/>
      <c r="E411" s="117"/>
      <c r="F411" s="120"/>
    </row>
    <row r="412" spans="1:6">
      <c r="A412" s="106"/>
      <c r="B412" s="117"/>
      <c r="C412" s="117"/>
      <c r="D412" s="117"/>
      <c r="E412" s="117"/>
      <c r="F412" s="120"/>
    </row>
    <row r="413" spans="1:6">
      <c r="A413" s="106"/>
      <c r="B413" s="117"/>
      <c r="C413" s="117"/>
      <c r="D413" s="117"/>
      <c r="E413" s="117"/>
      <c r="F413" s="120"/>
    </row>
    <row r="414" spans="1:6">
      <c r="A414" s="106"/>
      <c r="B414" s="117"/>
      <c r="C414" s="117"/>
      <c r="D414" s="117"/>
      <c r="E414" s="117"/>
      <c r="F414" s="120"/>
    </row>
    <row r="415" spans="1:6">
      <c r="A415" s="106"/>
      <c r="B415" s="117"/>
      <c r="C415" s="117"/>
      <c r="D415" s="117"/>
      <c r="E415" s="117"/>
      <c r="F415" s="120"/>
    </row>
    <row r="416" spans="1:6">
      <c r="A416" s="106"/>
      <c r="B416" s="117"/>
      <c r="C416" s="117"/>
      <c r="D416" s="117"/>
      <c r="E416" s="117"/>
      <c r="F416" s="120"/>
    </row>
    <row r="417" spans="1:6">
      <c r="A417" s="106"/>
      <c r="B417" s="117"/>
      <c r="C417" s="117"/>
      <c r="D417" s="117"/>
      <c r="E417" s="117"/>
      <c r="F417" s="120"/>
    </row>
    <row r="418" spans="1:6">
      <c r="A418" s="106"/>
      <c r="B418" s="117"/>
      <c r="C418" s="117"/>
      <c r="D418" s="117"/>
      <c r="E418" s="117"/>
      <c r="F418" s="120"/>
    </row>
    <row r="419" spans="1:6">
      <c r="A419" s="106"/>
      <c r="B419" s="117"/>
      <c r="C419" s="117"/>
      <c r="D419" s="117"/>
      <c r="E419" s="117"/>
      <c r="F419" s="120"/>
    </row>
    <row r="420" spans="1:6">
      <c r="A420" s="106"/>
      <c r="B420" s="117"/>
      <c r="C420" s="117"/>
      <c r="D420" s="117"/>
      <c r="E420" s="117"/>
      <c r="F420" s="120"/>
    </row>
    <row r="421" spans="1:6">
      <c r="A421" s="106"/>
      <c r="B421" s="117"/>
      <c r="C421" s="117"/>
      <c r="D421" s="117"/>
      <c r="E421" s="117"/>
      <c r="F421" s="120"/>
    </row>
    <row r="422" spans="1:6">
      <c r="A422" s="106"/>
      <c r="B422" s="117"/>
      <c r="C422" s="117"/>
      <c r="D422" s="117"/>
      <c r="E422" s="117"/>
      <c r="F422" s="120"/>
    </row>
    <row r="423" spans="1:6">
      <c r="A423" s="106"/>
      <c r="B423" s="117"/>
      <c r="C423" s="117"/>
      <c r="D423" s="117"/>
      <c r="E423" s="117"/>
      <c r="F423" s="120"/>
    </row>
    <row r="424" spans="1:6">
      <c r="A424" s="106"/>
      <c r="B424" s="117"/>
      <c r="C424" s="117"/>
      <c r="D424" s="117"/>
      <c r="E424" s="117"/>
      <c r="F424" s="120"/>
    </row>
    <row r="425" spans="1:6">
      <c r="A425" s="106"/>
      <c r="B425" s="117"/>
      <c r="C425" s="117"/>
      <c r="D425" s="117"/>
      <c r="E425" s="117"/>
      <c r="F425" s="120"/>
    </row>
    <row r="426" spans="1:6">
      <c r="A426" s="106"/>
      <c r="B426" s="117"/>
      <c r="C426" s="117"/>
      <c r="D426" s="117"/>
      <c r="E426" s="117"/>
      <c r="F426" s="120"/>
    </row>
    <row r="427" spans="1:6">
      <c r="A427" s="106"/>
      <c r="B427" s="117"/>
      <c r="C427" s="117"/>
      <c r="D427" s="117"/>
      <c r="E427" s="117"/>
      <c r="F427" s="120"/>
    </row>
    <row r="428" spans="1:6">
      <c r="A428" s="106"/>
      <c r="B428" s="117"/>
      <c r="C428" s="117"/>
      <c r="D428" s="117"/>
      <c r="E428" s="117"/>
      <c r="F428" s="120"/>
    </row>
    <row r="429" spans="1:6">
      <c r="A429" s="106"/>
      <c r="B429" s="117"/>
      <c r="C429" s="117"/>
      <c r="D429" s="117"/>
      <c r="E429" s="117"/>
      <c r="F429" s="120"/>
    </row>
    <row r="430" spans="1:6">
      <c r="A430" s="106"/>
      <c r="B430" s="117"/>
      <c r="C430" s="117"/>
      <c r="D430" s="117"/>
      <c r="E430" s="117"/>
      <c r="F430" s="120"/>
    </row>
    <row r="431" spans="1:6">
      <c r="A431" s="106"/>
      <c r="B431" s="117"/>
      <c r="C431" s="117"/>
      <c r="D431" s="117"/>
      <c r="E431" s="117"/>
      <c r="F431" s="120"/>
    </row>
    <row r="432" spans="1:6">
      <c r="A432" s="106"/>
      <c r="B432" s="117"/>
      <c r="C432" s="117"/>
      <c r="D432" s="117"/>
      <c r="E432" s="117"/>
      <c r="F432" s="120"/>
    </row>
    <row r="433" spans="1:6">
      <c r="A433" s="106"/>
      <c r="B433" s="117"/>
      <c r="C433" s="117"/>
      <c r="D433" s="117"/>
      <c r="E433" s="117"/>
      <c r="F433" s="120"/>
    </row>
    <row r="434" spans="1:6">
      <c r="A434" s="106"/>
      <c r="B434" s="117"/>
      <c r="C434" s="117"/>
      <c r="D434" s="117"/>
      <c r="E434" s="117"/>
      <c r="F434" s="120"/>
    </row>
    <row r="435" spans="1:6">
      <c r="A435" s="106"/>
      <c r="B435" s="117"/>
      <c r="C435" s="117"/>
      <c r="D435" s="117"/>
      <c r="E435" s="117"/>
      <c r="F435" s="120"/>
    </row>
    <row r="436" spans="1:6">
      <c r="A436" s="106"/>
      <c r="B436" s="117"/>
      <c r="C436" s="117"/>
      <c r="D436" s="117"/>
      <c r="E436" s="117"/>
      <c r="F436" s="120"/>
    </row>
    <row r="437" spans="1:6">
      <c r="A437" s="106"/>
      <c r="B437" s="117"/>
      <c r="C437" s="117"/>
      <c r="D437" s="117"/>
      <c r="E437" s="117"/>
      <c r="F437" s="120"/>
    </row>
    <row r="438" spans="1:6">
      <c r="A438" s="106"/>
      <c r="B438" s="117"/>
      <c r="C438" s="117"/>
      <c r="D438" s="117"/>
      <c r="E438" s="117"/>
      <c r="F438" s="120"/>
    </row>
    <row r="439" spans="1:6">
      <c r="A439" s="106"/>
      <c r="B439" s="117"/>
      <c r="C439" s="117"/>
      <c r="D439" s="117"/>
      <c r="E439" s="117"/>
      <c r="F439" s="120"/>
    </row>
    <row r="440" spans="1:6">
      <c r="A440" s="106"/>
      <c r="B440" s="117"/>
      <c r="C440" s="117"/>
      <c r="D440" s="117"/>
      <c r="E440" s="117"/>
      <c r="F440" s="120"/>
    </row>
    <row r="441" spans="1:6">
      <c r="A441" s="106"/>
      <c r="B441" s="117"/>
      <c r="C441" s="117"/>
      <c r="D441" s="117"/>
      <c r="E441" s="117"/>
      <c r="F441" s="120"/>
    </row>
    <row r="442" spans="1:6">
      <c r="A442" s="106"/>
      <c r="B442" s="117"/>
      <c r="C442" s="117"/>
      <c r="D442" s="117"/>
      <c r="E442" s="117"/>
      <c r="F442" s="120"/>
    </row>
    <row r="443" spans="1:6">
      <c r="A443" s="106"/>
      <c r="B443" s="117"/>
      <c r="C443" s="117"/>
      <c r="D443" s="117"/>
      <c r="E443" s="117"/>
      <c r="F443" s="120"/>
    </row>
    <row r="444" spans="1:6">
      <c r="A444" s="106"/>
      <c r="B444" s="117"/>
      <c r="C444" s="117"/>
      <c r="D444" s="117"/>
      <c r="E444" s="117"/>
      <c r="F444" s="120"/>
    </row>
    <row r="445" spans="1:6">
      <c r="A445" s="106"/>
      <c r="B445" s="117"/>
      <c r="C445" s="117"/>
      <c r="D445" s="117"/>
      <c r="E445" s="117"/>
      <c r="F445" s="120"/>
    </row>
    <row r="446" spans="1:6">
      <c r="A446" s="106"/>
      <c r="B446" s="117"/>
      <c r="C446" s="117"/>
      <c r="D446" s="117"/>
      <c r="E446" s="117"/>
      <c r="F446" s="120"/>
    </row>
    <row r="447" spans="1:6">
      <c r="A447" s="106"/>
      <c r="B447" s="117"/>
      <c r="C447" s="117"/>
      <c r="D447" s="117"/>
      <c r="E447" s="117"/>
      <c r="F447" s="120"/>
    </row>
    <row r="448" spans="1:6">
      <c r="A448" s="106"/>
      <c r="B448" s="117"/>
      <c r="C448" s="117"/>
      <c r="D448" s="117"/>
      <c r="E448" s="117"/>
      <c r="F448" s="120"/>
    </row>
    <row r="449" spans="1:6">
      <c r="A449" s="106"/>
      <c r="B449" s="117"/>
      <c r="C449" s="117"/>
      <c r="D449" s="117"/>
      <c r="E449" s="117"/>
      <c r="F449" s="120"/>
    </row>
    <row r="450" spans="1:6">
      <c r="A450" s="106"/>
      <c r="B450" s="117"/>
      <c r="C450" s="117"/>
      <c r="D450" s="117"/>
      <c r="E450" s="117"/>
      <c r="F450" s="120"/>
    </row>
    <row r="451" spans="1:6">
      <c r="A451" s="106"/>
      <c r="B451" s="117"/>
      <c r="C451" s="117"/>
      <c r="D451" s="117"/>
      <c r="E451" s="117"/>
      <c r="F451" s="120"/>
    </row>
    <row r="452" spans="1:6">
      <c r="A452" s="106"/>
      <c r="B452" s="117"/>
      <c r="C452" s="117"/>
      <c r="D452" s="117"/>
      <c r="E452" s="117"/>
      <c r="F452" s="120"/>
    </row>
    <row r="453" spans="1:6">
      <c r="A453" s="106"/>
      <c r="B453" s="117"/>
      <c r="C453" s="117"/>
      <c r="D453" s="117"/>
      <c r="E453" s="117"/>
      <c r="F453" s="120"/>
    </row>
    <row r="454" spans="1:6">
      <c r="A454" s="106"/>
      <c r="B454" s="117"/>
      <c r="C454" s="117"/>
      <c r="D454" s="117"/>
      <c r="E454" s="117"/>
      <c r="F454" s="120"/>
    </row>
    <row r="455" spans="1:6">
      <c r="A455" s="106"/>
      <c r="B455" s="117"/>
      <c r="C455" s="117"/>
      <c r="D455" s="117"/>
      <c r="E455" s="117"/>
      <c r="F455" s="120"/>
    </row>
    <row r="456" spans="1:6">
      <c r="A456" s="106"/>
      <c r="B456" s="117"/>
      <c r="C456" s="117"/>
      <c r="D456" s="117"/>
      <c r="E456" s="117"/>
      <c r="F456" s="120"/>
    </row>
    <row r="457" spans="1:6">
      <c r="A457" s="106"/>
      <c r="B457" s="117"/>
      <c r="C457" s="117"/>
      <c r="D457" s="117"/>
      <c r="E457" s="117"/>
      <c r="F457" s="120"/>
    </row>
    <row r="458" spans="1:6">
      <c r="A458" s="106"/>
      <c r="B458" s="117"/>
      <c r="C458" s="117"/>
      <c r="D458" s="117"/>
      <c r="E458" s="117"/>
      <c r="F458" s="120"/>
    </row>
    <row r="459" spans="1:6">
      <c r="A459" s="106"/>
      <c r="B459" s="117"/>
      <c r="C459" s="117"/>
      <c r="D459" s="117"/>
      <c r="E459" s="117"/>
      <c r="F459" s="120"/>
    </row>
    <row r="460" spans="1:6">
      <c r="A460" s="106"/>
      <c r="B460" s="117"/>
      <c r="C460" s="117"/>
      <c r="D460" s="117"/>
      <c r="E460" s="117"/>
      <c r="F460" s="120"/>
    </row>
    <row r="461" spans="1:6">
      <c r="A461" s="106"/>
      <c r="B461" s="117"/>
      <c r="C461" s="117"/>
      <c r="D461" s="117"/>
      <c r="E461" s="117"/>
      <c r="F461" s="120"/>
    </row>
    <row r="462" spans="1:6">
      <c r="A462" s="106"/>
      <c r="B462" s="117"/>
      <c r="C462" s="117"/>
      <c r="D462" s="117"/>
      <c r="E462" s="117"/>
      <c r="F462" s="120"/>
    </row>
    <row r="463" spans="1:6">
      <c r="A463" s="106"/>
      <c r="B463" s="117"/>
      <c r="C463" s="117"/>
      <c r="D463" s="117"/>
      <c r="E463" s="117"/>
      <c r="F463" s="120"/>
    </row>
    <row r="464" spans="1:6">
      <c r="A464" s="106"/>
      <c r="B464" s="117"/>
      <c r="C464" s="117"/>
      <c r="D464" s="117"/>
      <c r="E464" s="117"/>
      <c r="F464" s="120"/>
    </row>
    <row r="465" spans="1:6">
      <c r="A465" s="106"/>
      <c r="B465" s="117"/>
      <c r="C465" s="117"/>
      <c r="D465" s="117"/>
      <c r="E465" s="117"/>
      <c r="F465" s="120"/>
    </row>
    <row r="466" spans="1:6">
      <c r="A466" s="106"/>
      <c r="B466" s="117"/>
      <c r="C466" s="117"/>
      <c r="D466" s="117"/>
      <c r="E466" s="117"/>
      <c r="F466" s="120"/>
    </row>
    <row r="467" spans="1:6">
      <c r="A467" s="106"/>
      <c r="B467" s="117"/>
      <c r="C467" s="117"/>
      <c r="D467" s="117"/>
      <c r="E467" s="117"/>
      <c r="F467" s="120"/>
    </row>
    <row r="468" spans="1:6">
      <c r="A468" s="106"/>
      <c r="B468" s="117"/>
      <c r="C468" s="117"/>
      <c r="D468" s="117"/>
      <c r="E468" s="117"/>
      <c r="F468" s="120"/>
    </row>
    <row r="469" spans="1:6">
      <c r="A469" s="106"/>
      <c r="B469" s="117"/>
      <c r="C469" s="117"/>
      <c r="D469" s="117"/>
      <c r="E469" s="117"/>
      <c r="F469" s="120"/>
    </row>
    <row r="470" spans="1:6">
      <c r="A470" s="106"/>
      <c r="B470" s="117"/>
      <c r="C470" s="117"/>
      <c r="D470" s="117"/>
      <c r="E470" s="117"/>
      <c r="F470" s="120"/>
    </row>
    <row r="471" spans="1:6">
      <c r="A471" s="106"/>
      <c r="B471" s="117"/>
      <c r="C471" s="117"/>
      <c r="D471" s="117"/>
      <c r="E471" s="117"/>
      <c r="F471" s="120"/>
    </row>
    <row r="472" spans="1:6">
      <c r="A472" s="106"/>
      <c r="B472" s="117"/>
      <c r="C472" s="117"/>
      <c r="D472" s="117"/>
      <c r="E472" s="117"/>
      <c r="F472" s="120"/>
    </row>
    <row r="473" spans="1:6">
      <c r="A473" s="106"/>
      <c r="B473" s="117"/>
      <c r="C473" s="117"/>
      <c r="D473" s="117"/>
      <c r="E473" s="117"/>
      <c r="F473" s="120"/>
    </row>
    <row r="474" spans="1:6">
      <c r="A474" s="106"/>
      <c r="B474" s="117"/>
      <c r="C474" s="117"/>
      <c r="D474" s="117"/>
      <c r="E474" s="117"/>
      <c r="F474" s="120"/>
    </row>
    <row r="475" spans="1:6">
      <c r="A475" s="106"/>
      <c r="B475" s="117"/>
      <c r="C475" s="117"/>
      <c r="D475" s="117"/>
      <c r="E475" s="117"/>
      <c r="F475" s="120"/>
    </row>
    <row r="476" spans="1:6">
      <c r="A476" s="106"/>
      <c r="B476" s="117"/>
      <c r="C476" s="117"/>
      <c r="D476" s="117"/>
      <c r="E476" s="117"/>
      <c r="F476" s="120"/>
    </row>
    <row r="477" spans="1:6">
      <c r="A477" s="106"/>
      <c r="B477" s="117"/>
      <c r="C477" s="117"/>
      <c r="D477" s="117"/>
      <c r="E477" s="117"/>
      <c r="F477" s="120"/>
    </row>
    <row r="478" spans="1:6">
      <c r="A478" s="106"/>
      <c r="B478" s="117"/>
      <c r="C478" s="117"/>
      <c r="D478" s="117"/>
      <c r="E478" s="117"/>
      <c r="F478" s="120"/>
    </row>
    <row r="479" spans="1:6">
      <c r="A479" s="106"/>
      <c r="B479" s="117"/>
      <c r="C479" s="117"/>
      <c r="D479" s="117"/>
      <c r="E479" s="117"/>
      <c r="F479" s="120"/>
    </row>
    <row r="480" spans="1:6">
      <c r="A480" s="106"/>
      <c r="B480" s="117"/>
      <c r="C480" s="117"/>
      <c r="D480" s="117"/>
      <c r="E480" s="117"/>
      <c r="F480" s="120"/>
    </row>
    <row r="481" spans="1:6">
      <c r="A481" s="106"/>
      <c r="B481" s="117"/>
      <c r="C481" s="117"/>
      <c r="D481" s="117"/>
      <c r="E481" s="117"/>
      <c r="F481" s="120"/>
    </row>
    <row r="482" spans="1:6">
      <c r="A482" s="106"/>
      <c r="B482" s="117"/>
      <c r="C482" s="117"/>
      <c r="D482" s="117"/>
      <c r="E482" s="117"/>
      <c r="F482" s="120"/>
    </row>
    <row r="483" spans="1:6">
      <c r="A483" s="106"/>
      <c r="B483" s="117"/>
      <c r="C483" s="117"/>
      <c r="D483" s="117"/>
      <c r="E483" s="117"/>
      <c r="F483" s="120"/>
    </row>
    <row r="484" spans="1:6">
      <c r="A484" s="106"/>
      <c r="B484" s="117"/>
      <c r="C484" s="117"/>
      <c r="D484" s="117"/>
      <c r="E484" s="117"/>
      <c r="F484" s="120"/>
    </row>
    <row r="485" spans="1:6">
      <c r="A485" s="106"/>
      <c r="B485" s="117"/>
      <c r="C485" s="117"/>
      <c r="D485" s="117"/>
      <c r="E485" s="117"/>
      <c r="F485" s="120"/>
    </row>
    <row r="486" spans="1:6">
      <c r="A486" s="106"/>
      <c r="B486" s="117"/>
      <c r="C486" s="117"/>
      <c r="D486" s="117"/>
      <c r="E486" s="117"/>
      <c r="F486" s="120"/>
    </row>
    <row r="487" spans="1:6">
      <c r="A487" s="106"/>
      <c r="B487" s="117"/>
      <c r="C487" s="117"/>
      <c r="D487" s="117"/>
      <c r="E487" s="117"/>
      <c r="F487" s="120"/>
    </row>
    <row r="488" spans="1:6">
      <c r="A488" s="106"/>
      <c r="B488" s="117"/>
      <c r="C488" s="117"/>
      <c r="D488" s="117"/>
      <c r="E488" s="117"/>
      <c r="F488" s="120"/>
    </row>
    <row r="489" spans="1:6">
      <c r="A489" s="106"/>
      <c r="B489" s="117"/>
      <c r="C489" s="117"/>
      <c r="D489" s="117"/>
      <c r="E489" s="117"/>
      <c r="F489" s="120"/>
    </row>
    <row r="490" spans="1:6">
      <c r="A490" s="106"/>
      <c r="B490" s="117"/>
      <c r="C490" s="117"/>
      <c r="D490" s="117"/>
      <c r="E490" s="117"/>
      <c r="F490" s="120"/>
    </row>
    <row r="491" spans="1:6">
      <c r="A491" s="106"/>
      <c r="B491" s="117"/>
      <c r="C491" s="117"/>
      <c r="D491" s="117"/>
      <c r="E491" s="117"/>
      <c r="F491" s="120"/>
    </row>
    <row r="492" spans="1:6">
      <c r="A492" s="106"/>
      <c r="B492" s="117"/>
      <c r="C492" s="117"/>
      <c r="D492" s="117"/>
      <c r="E492" s="117"/>
      <c r="F492" s="120"/>
    </row>
    <row r="493" spans="1:6">
      <c r="A493" s="106"/>
      <c r="B493" s="117"/>
      <c r="C493" s="117"/>
      <c r="D493" s="117"/>
      <c r="E493" s="117"/>
      <c r="F493" s="120"/>
    </row>
    <row r="494" spans="1:6">
      <c r="A494" s="106"/>
      <c r="B494" s="117"/>
      <c r="C494" s="117"/>
      <c r="D494" s="117"/>
      <c r="E494" s="117"/>
      <c r="F494" s="120"/>
    </row>
    <row r="495" spans="1:6">
      <c r="A495" s="106"/>
      <c r="B495" s="117"/>
      <c r="C495" s="117"/>
      <c r="D495" s="117"/>
      <c r="E495" s="117"/>
      <c r="F495" s="120"/>
    </row>
    <row r="496" spans="1:6">
      <c r="A496" s="106"/>
      <c r="B496" s="117"/>
      <c r="C496" s="117"/>
      <c r="D496" s="117"/>
      <c r="E496" s="117"/>
      <c r="F496" s="120"/>
    </row>
    <row r="497" spans="1:6">
      <c r="A497" s="106"/>
      <c r="B497" s="117"/>
      <c r="C497" s="117"/>
      <c r="D497" s="117"/>
      <c r="E497" s="117"/>
      <c r="F497" s="120"/>
    </row>
    <row r="498" spans="1:6">
      <c r="A498" s="106"/>
      <c r="B498" s="117"/>
      <c r="C498" s="117"/>
      <c r="D498" s="117"/>
      <c r="E498" s="117"/>
      <c r="F498" s="120"/>
    </row>
    <row r="499" spans="1:6">
      <c r="A499" s="106"/>
      <c r="B499" s="117"/>
      <c r="C499" s="117"/>
      <c r="D499" s="117"/>
      <c r="E499" s="117"/>
      <c r="F499" s="120"/>
    </row>
    <row r="500" spans="1:6">
      <c r="A500" s="106"/>
      <c r="B500" s="117"/>
      <c r="C500" s="117"/>
      <c r="D500" s="117"/>
      <c r="E500" s="117"/>
      <c r="F500" s="120"/>
    </row>
    <row r="501" spans="1:6">
      <c r="A501" s="106"/>
      <c r="B501" s="117"/>
      <c r="C501" s="117"/>
      <c r="D501" s="117"/>
      <c r="E501" s="117"/>
      <c r="F501" s="120"/>
    </row>
    <row r="502" spans="1:6">
      <c r="A502" s="106"/>
      <c r="B502" s="117"/>
      <c r="C502" s="117"/>
      <c r="D502" s="117"/>
      <c r="E502" s="117"/>
      <c r="F502" s="120"/>
    </row>
    <row r="503" spans="1:6">
      <c r="A503" s="106"/>
      <c r="B503" s="117"/>
      <c r="C503" s="117"/>
      <c r="D503" s="117"/>
      <c r="E503" s="117"/>
      <c r="F503" s="120"/>
    </row>
    <row r="504" spans="1:6">
      <c r="A504" s="106"/>
      <c r="B504" s="117"/>
      <c r="C504" s="117"/>
      <c r="D504" s="117"/>
      <c r="E504" s="117"/>
      <c r="F504" s="120"/>
    </row>
    <row r="505" spans="1:6">
      <c r="A505" s="106"/>
      <c r="B505" s="117"/>
      <c r="C505" s="117"/>
      <c r="D505" s="117"/>
      <c r="E505" s="117"/>
      <c r="F505" s="120"/>
    </row>
    <row r="506" spans="1:6">
      <c r="A506" s="106"/>
      <c r="B506" s="117"/>
      <c r="C506" s="117"/>
      <c r="D506" s="117"/>
      <c r="E506" s="117"/>
      <c r="F506" s="120"/>
    </row>
    <row r="507" spans="1:6">
      <c r="A507" s="106"/>
      <c r="B507" s="117"/>
      <c r="C507" s="117"/>
      <c r="D507" s="117"/>
      <c r="E507" s="117"/>
      <c r="F507" s="120"/>
    </row>
    <row r="508" spans="1:6">
      <c r="A508" s="106"/>
      <c r="B508" s="117"/>
      <c r="C508" s="117"/>
      <c r="D508" s="117"/>
      <c r="E508" s="117"/>
      <c r="F508" s="120"/>
    </row>
    <row r="509" spans="1:6">
      <c r="A509" s="106"/>
      <c r="B509" s="117"/>
      <c r="C509" s="117"/>
      <c r="D509" s="117"/>
      <c r="E509" s="117"/>
      <c r="F509" s="120"/>
    </row>
    <row r="510" spans="1:6">
      <c r="A510" s="106"/>
      <c r="B510" s="117"/>
      <c r="C510" s="117"/>
      <c r="D510" s="117"/>
      <c r="E510" s="117"/>
      <c r="F510" s="120"/>
    </row>
    <row r="511" spans="1:6">
      <c r="A511" s="106"/>
      <c r="B511" s="117"/>
      <c r="C511" s="117"/>
      <c r="D511" s="117"/>
      <c r="E511" s="117"/>
      <c r="F511" s="120"/>
    </row>
    <row r="512" spans="1:6">
      <c r="A512" s="106"/>
      <c r="B512" s="117"/>
      <c r="C512" s="117"/>
      <c r="D512" s="117"/>
      <c r="E512" s="117"/>
      <c r="F512" s="120"/>
    </row>
    <row r="513" spans="1:6">
      <c r="A513" s="106"/>
      <c r="B513" s="117"/>
      <c r="C513" s="117"/>
      <c r="D513" s="117"/>
      <c r="E513" s="117"/>
      <c r="F513" s="120"/>
    </row>
    <row r="514" spans="1:6">
      <c r="A514" s="106"/>
      <c r="B514" s="117"/>
      <c r="C514" s="117"/>
      <c r="D514" s="117"/>
      <c r="E514" s="117"/>
      <c r="F514" s="120"/>
    </row>
    <row r="515" spans="1:6">
      <c r="A515" s="106"/>
      <c r="B515" s="117"/>
      <c r="C515" s="117"/>
      <c r="D515" s="117"/>
      <c r="E515" s="117"/>
      <c r="F515" s="120"/>
    </row>
    <row r="516" spans="1:6">
      <c r="A516" s="106"/>
      <c r="B516" s="117"/>
      <c r="C516" s="117"/>
      <c r="D516" s="117"/>
      <c r="E516" s="117"/>
      <c r="F516" s="120"/>
    </row>
    <row r="517" spans="1:6">
      <c r="A517" s="106"/>
      <c r="B517" s="117"/>
      <c r="C517" s="117"/>
      <c r="D517" s="117"/>
      <c r="E517" s="117"/>
      <c r="F517" s="120"/>
    </row>
    <row r="518" spans="1:6">
      <c r="A518" s="106"/>
      <c r="B518" s="117"/>
      <c r="C518" s="117"/>
      <c r="D518" s="117"/>
      <c r="E518" s="117"/>
      <c r="F518" s="120"/>
    </row>
    <row r="519" spans="1:6">
      <c r="A519" s="106"/>
      <c r="B519" s="117"/>
      <c r="C519" s="117"/>
      <c r="D519" s="117"/>
      <c r="E519" s="117"/>
      <c r="F519" s="120"/>
    </row>
    <row r="520" spans="1:6">
      <c r="A520" s="106"/>
      <c r="B520" s="117"/>
      <c r="C520" s="117"/>
      <c r="D520" s="117"/>
      <c r="E520" s="117"/>
      <c r="F520" s="120"/>
    </row>
    <row r="521" spans="1:6">
      <c r="A521" s="106"/>
      <c r="B521" s="117"/>
      <c r="C521" s="117"/>
      <c r="D521" s="117"/>
      <c r="E521" s="117"/>
      <c r="F521" s="120"/>
    </row>
    <row r="522" spans="1:6">
      <c r="A522" s="106"/>
      <c r="B522" s="117"/>
      <c r="C522" s="117"/>
      <c r="D522" s="117"/>
      <c r="E522" s="117"/>
      <c r="F522" s="120"/>
    </row>
    <row r="523" spans="1:6">
      <c r="A523" s="106"/>
      <c r="B523" s="117"/>
      <c r="C523" s="117"/>
      <c r="D523" s="117"/>
      <c r="E523" s="117"/>
      <c r="F523" s="120"/>
    </row>
    <row r="524" spans="1:6">
      <c r="A524" s="106"/>
      <c r="B524" s="117"/>
      <c r="C524" s="117"/>
      <c r="D524" s="117"/>
      <c r="E524" s="117"/>
      <c r="F524" s="120"/>
    </row>
    <row r="525" spans="1:6">
      <c r="A525" s="106"/>
      <c r="B525" s="117"/>
      <c r="C525" s="117"/>
      <c r="D525" s="117"/>
      <c r="E525" s="117"/>
      <c r="F525" s="120"/>
    </row>
    <row r="526" spans="1:6">
      <c r="A526" s="106"/>
      <c r="B526" s="117"/>
      <c r="C526" s="117"/>
      <c r="D526" s="117"/>
      <c r="E526" s="117"/>
      <c r="F526" s="120"/>
    </row>
    <row r="527" spans="1:6">
      <c r="A527" s="106"/>
      <c r="B527" s="117"/>
      <c r="C527" s="117"/>
      <c r="D527" s="117"/>
      <c r="E527" s="117"/>
      <c r="F527" s="120"/>
    </row>
    <row r="528" spans="1:6">
      <c r="A528" s="106"/>
      <c r="B528" s="117"/>
      <c r="C528" s="117"/>
      <c r="D528" s="117"/>
      <c r="E528" s="117"/>
      <c r="F528" s="120"/>
    </row>
    <row r="529" spans="1:6">
      <c r="A529" s="106"/>
      <c r="B529" s="117"/>
      <c r="C529" s="117"/>
      <c r="D529" s="117"/>
      <c r="E529" s="117"/>
      <c r="F529" s="120"/>
    </row>
    <row r="530" spans="1:6">
      <c r="A530" s="106"/>
      <c r="B530" s="117"/>
      <c r="C530" s="117"/>
      <c r="D530" s="117"/>
      <c r="E530" s="117"/>
      <c r="F530" s="120"/>
    </row>
    <row r="531" spans="1:6">
      <c r="A531" s="106"/>
      <c r="B531" s="117"/>
      <c r="C531" s="117"/>
      <c r="D531" s="117"/>
      <c r="E531" s="117"/>
      <c r="F531" s="120"/>
    </row>
    <row r="532" spans="1:6">
      <c r="A532" s="106"/>
      <c r="B532" s="117"/>
      <c r="C532" s="117"/>
      <c r="D532" s="117"/>
      <c r="E532" s="117"/>
      <c r="F532" s="120"/>
    </row>
    <row r="533" spans="1:6">
      <c r="A533" s="106"/>
      <c r="B533" s="117"/>
      <c r="C533" s="117"/>
      <c r="D533" s="117"/>
      <c r="E533" s="117"/>
      <c r="F533" s="120"/>
    </row>
    <row r="534" spans="1:6">
      <c r="A534" s="106"/>
      <c r="B534" s="117"/>
      <c r="C534" s="117"/>
      <c r="D534" s="117"/>
      <c r="E534" s="117"/>
      <c r="F534" s="120"/>
    </row>
    <row r="535" spans="1:6">
      <c r="A535" s="106"/>
      <c r="B535" s="117"/>
      <c r="C535" s="117"/>
      <c r="D535" s="117"/>
      <c r="E535" s="117"/>
      <c r="F535" s="120"/>
    </row>
    <row r="536" spans="1:6">
      <c r="A536" s="106"/>
      <c r="B536" s="117"/>
      <c r="C536" s="117"/>
      <c r="D536" s="117"/>
      <c r="E536" s="117"/>
      <c r="F536" s="120"/>
    </row>
    <row r="537" spans="1:6">
      <c r="A537" s="106"/>
      <c r="B537" s="117"/>
      <c r="C537" s="117"/>
      <c r="D537" s="117"/>
      <c r="E537" s="117"/>
      <c r="F537" s="120"/>
    </row>
    <row r="538" spans="1:6">
      <c r="A538" s="106"/>
      <c r="B538" s="117"/>
      <c r="C538" s="117"/>
      <c r="D538" s="117"/>
      <c r="E538" s="117"/>
      <c r="F538" s="120"/>
    </row>
    <row r="539" spans="1:6">
      <c r="A539" s="106"/>
      <c r="B539" s="117"/>
      <c r="C539" s="117"/>
      <c r="D539" s="117"/>
      <c r="E539" s="117"/>
      <c r="F539" s="120"/>
    </row>
    <row r="540" spans="1:6">
      <c r="A540" s="106"/>
      <c r="B540" s="117"/>
      <c r="C540" s="117"/>
      <c r="D540" s="117"/>
      <c r="E540" s="117"/>
      <c r="F540" s="120"/>
    </row>
    <row r="541" spans="1:6">
      <c r="A541" s="106"/>
      <c r="B541" s="117"/>
      <c r="C541" s="117"/>
      <c r="D541" s="117"/>
      <c r="E541" s="117"/>
      <c r="F541" s="120"/>
    </row>
    <row r="542" spans="1:6">
      <c r="A542" s="106"/>
      <c r="B542" s="117"/>
      <c r="C542" s="117"/>
      <c r="D542" s="117"/>
      <c r="E542" s="117"/>
      <c r="F542" s="120"/>
    </row>
    <row r="543" spans="1:6">
      <c r="A543" s="106"/>
      <c r="B543" s="117"/>
      <c r="C543" s="117"/>
      <c r="D543" s="117"/>
      <c r="E543" s="117"/>
      <c r="F543" s="120"/>
    </row>
    <row r="544" spans="1:6">
      <c r="A544" s="106"/>
      <c r="B544" s="117"/>
      <c r="C544" s="117"/>
      <c r="D544" s="117"/>
      <c r="E544" s="117"/>
      <c r="F544" s="120"/>
    </row>
    <row r="545" spans="1:6">
      <c r="A545" s="106"/>
      <c r="B545" s="117"/>
      <c r="C545" s="117"/>
      <c r="D545" s="117"/>
      <c r="E545" s="117"/>
      <c r="F545" s="120"/>
    </row>
    <row r="546" spans="1:6">
      <c r="A546" s="106"/>
      <c r="B546" s="117"/>
      <c r="C546" s="117"/>
      <c r="D546" s="117"/>
      <c r="E546" s="117"/>
      <c r="F546" s="120"/>
    </row>
    <row r="547" spans="1:6">
      <c r="A547" s="106"/>
      <c r="B547" s="117"/>
      <c r="C547" s="117"/>
      <c r="D547" s="117"/>
      <c r="E547" s="117"/>
      <c r="F547" s="120"/>
    </row>
    <row r="548" spans="1:6">
      <c r="A548" s="106"/>
      <c r="B548" s="117"/>
      <c r="C548" s="117"/>
      <c r="D548" s="117"/>
      <c r="E548" s="117"/>
      <c r="F548" s="120"/>
    </row>
    <row r="549" spans="1:6">
      <c r="A549" s="106"/>
      <c r="B549" s="117"/>
      <c r="C549" s="117"/>
      <c r="D549" s="117"/>
      <c r="E549" s="117"/>
      <c r="F549" s="120"/>
    </row>
    <row r="550" spans="1:6">
      <c r="A550" s="106"/>
      <c r="B550" s="117"/>
      <c r="C550" s="117"/>
      <c r="D550" s="117"/>
      <c r="E550" s="117"/>
      <c r="F550" s="120"/>
    </row>
    <row r="551" spans="1:6">
      <c r="A551" s="106"/>
      <c r="B551" s="117"/>
      <c r="C551" s="117"/>
      <c r="D551" s="117"/>
      <c r="E551" s="117"/>
      <c r="F551" s="120"/>
    </row>
    <row r="552" spans="1:6">
      <c r="A552" s="106"/>
      <c r="B552" s="117"/>
      <c r="C552" s="117"/>
      <c r="D552" s="117"/>
      <c r="E552" s="117"/>
      <c r="F552" s="120"/>
    </row>
    <row r="553" spans="1:6">
      <c r="A553" s="106"/>
      <c r="B553" s="117"/>
      <c r="C553" s="117"/>
      <c r="D553" s="117"/>
      <c r="E553" s="117"/>
      <c r="F553" s="120"/>
    </row>
    <row r="554" spans="1:6">
      <c r="A554" s="106"/>
      <c r="B554" s="117"/>
      <c r="C554" s="117"/>
      <c r="D554" s="117"/>
      <c r="E554" s="117"/>
      <c r="F554" s="120"/>
    </row>
    <row r="555" spans="1:6">
      <c r="A555" s="106"/>
      <c r="B555" s="117"/>
      <c r="C555" s="117"/>
      <c r="D555" s="117"/>
      <c r="E555" s="117"/>
      <c r="F555" s="120"/>
    </row>
    <row r="556" spans="1:6">
      <c r="A556" s="106"/>
      <c r="B556" s="117"/>
      <c r="C556" s="117"/>
      <c r="D556" s="117"/>
      <c r="E556" s="117"/>
      <c r="F556" s="120"/>
    </row>
    <row r="557" spans="1:6">
      <c r="A557" s="106"/>
      <c r="B557" s="117"/>
      <c r="C557" s="117"/>
      <c r="D557" s="117"/>
      <c r="E557" s="117"/>
      <c r="F557" s="120"/>
    </row>
    <row r="558" spans="1:6">
      <c r="A558" s="106"/>
      <c r="B558" s="117"/>
      <c r="C558" s="117"/>
      <c r="D558" s="117"/>
      <c r="E558" s="117"/>
      <c r="F558" s="120"/>
    </row>
    <row r="559" spans="1:6">
      <c r="A559" s="106"/>
      <c r="B559" s="117"/>
      <c r="C559" s="117"/>
      <c r="D559" s="117"/>
      <c r="E559" s="117"/>
      <c r="F559" s="120"/>
    </row>
    <row r="560" spans="1:6">
      <c r="A560" s="106"/>
      <c r="B560" s="117"/>
      <c r="C560" s="117"/>
      <c r="D560" s="117"/>
      <c r="E560" s="117"/>
      <c r="F560" s="120"/>
    </row>
    <row r="561" spans="1:6">
      <c r="A561" s="106"/>
      <c r="B561" s="117"/>
      <c r="C561" s="117"/>
      <c r="D561" s="117"/>
      <c r="E561" s="117"/>
      <c r="F561" s="120"/>
    </row>
    <row r="562" spans="1:6">
      <c r="A562" s="106"/>
      <c r="B562" s="117"/>
      <c r="C562" s="117"/>
      <c r="D562" s="117"/>
      <c r="E562" s="117"/>
      <c r="F562" s="120"/>
    </row>
    <row r="563" spans="1:6">
      <c r="A563" s="106"/>
      <c r="B563" s="117"/>
      <c r="C563" s="117"/>
      <c r="D563" s="117"/>
      <c r="E563" s="117"/>
      <c r="F563" s="120"/>
    </row>
    <row r="564" spans="1:6">
      <c r="A564" s="106"/>
      <c r="B564" s="117"/>
      <c r="C564" s="117"/>
      <c r="D564" s="117"/>
      <c r="E564" s="117"/>
      <c r="F564" s="120"/>
    </row>
    <row r="565" spans="1:6">
      <c r="A565" s="106"/>
      <c r="B565" s="117"/>
      <c r="C565" s="117"/>
      <c r="D565" s="117"/>
      <c r="E565" s="117"/>
      <c r="F565" s="120"/>
    </row>
    <row r="566" spans="1:6">
      <c r="A566" s="106"/>
      <c r="B566" s="117"/>
      <c r="C566" s="117"/>
      <c r="D566" s="117"/>
      <c r="E566" s="117"/>
      <c r="F566" s="120"/>
    </row>
    <row r="567" spans="1:6">
      <c r="A567" s="106"/>
      <c r="B567" s="117"/>
      <c r="C567" s="117"/>
      <c r="D567" s="117"/>
      <c r="E567" s="117"/>
      <c r="F567" s="120"/>
    </row>
    <row r="568" spans="1:6">
      <c r="A568" s="106"/>
      <c r="B568" s="117"/>
      <c r="C568" s="117"/>
      <c r="D568" s="117"/>
      <c r="E568" s="117"/>
      <c r="F568" s="120"/>
    </row>
    <row r="569" spans="1:6">
      <c r="A569" s="106"/>
      <c r="B569" s="117"/>
      <c r="C569" s="117"/>
      <c r="D569" s="117"/>
      <c r="E569" s="117"/>
      <c r="F569" s="120"/>
    </row>
    <row r="570" spans="1:6">
      <c r="A570" s="106"/>
      <c r="B570" s="117"/>
      <c r="C570" s="117"/>
      <c r="D570" s="117"/>
      <c r="E570" s="117"/>
      <c r="F570" s="120"/>
    </row>
    <row r="571" spans="1:6">
      <c r="A571" s="106"/>
      <c r="B571" s="117"/>
      <c r="C571" s="117"/>
      <c r="D571" s="117"/>
      <c r="E571" s="117"/>
      <c r="F571" s="120"/>
    </row>
    <row r="572" spans="1:6">
      <c r="A572" s="106"/>
      <c r="B572" s="117"/>
      <c r="C572" s="117"/>
      <c r="D572" s="117"/>
      <c r="E572" s="117"/>
      <c r="F572" s="120"/>
    </row>
    <row r="573" spans="1:6">
      <c r="A573" s="106"/>
      <c r="B573" s="117"/>
      <c r="C573" s="117"/>
      <c r="D573" s="117"/>
      <c r="E573" s="117"/>
      <c r="F573" s="120"/>
    </row>
    <row r="574" spans="1:6">
      <c r="A574" s="106"/>
      <c r="B574" s="117"/>
      <c r="C574" s="117"/>
      <c r="D574" s="117"/>
      <c r="E574" s="117"/>
      <c r="F574" s="120"/>
    </row>
    <row r="575" spans="1:6">
      <c r="A575" s="106"/>
      <c r="B575" s="117"/>
      <c r="C575" s="117"/>
      <c r="D575" s="117"/>
      <c r="E575" s="117"/>
      <c r="F575" s="120"/>
    </row>
    <row r="576" spans="1:6">
      <c r="A576" s="106"/>
      <c r="B576" s="117"/>
      <c r="C576" s="117"/>
      <c r="D576" s="117"/>
      <c r="E576" s="117"/>
      <c r="F576" s="120"/>
    </row>
    <row r="577" spans="1:6">
      <c r="A577" s="106"/>
      <c r="B577" s="117"/>
      <c r="C577" s="117"/>
      <c r="D577" s="117"/>
      <c r="E577" s="117"/>
      <c r="F577" s="120"/>
    </row>
    <row r="578" spans="1:6">
      <c r="A578" s="106"/>
      <c r="B578" s="117"/>
      <c r="C578" s="117"/>
      <c r="D578" s="117"/>
      <c r="E578" s="117"/>
      <c r="F578" s="120"/>
    </row>
    <row r="579" spans="1:6">
      <c r="A579" s="106"/>
      <c r="B579" s="117"/>
      <c r="C579" s="117"/>
      <c r="D579" s="117"/>
      <c r="E579" s="117"/>
      <c r="F579" s="120"/>
    </row>
    <row r="580" spans="1:6">
      <c r="A580" s="106"/>
      <c r="B580" s="117"/>
      <c r="C580" s="117"/>
      <c r="D580" s="117"/>
      <c r="E580" s="117"/>
      <c r="F580" s="120"/>
    </row>
    <row r="581" spans="1:6">
      <c r="A581" s="106"/>
      <c r="B581" s="117"/>
      <c r="C581" s="117"/>
      <c r="D581" s="117"/>
      <c r="E581" s="117"/>
      <c r="F581" s="120"/>
    </row>
    <row r="582" spans="1:6">
      <c r="A582" s="106"/>
      <c r="B582" s="117"/>
      <c r="C582" s="117"/>
      <c r="D582" s="117"/>
      <c r="E582" s="117"/>
      <c r="F582" s="120"/>
    </row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13" priority="16">
      <formula>$N6="1"</formula>
    </cfRule>
  </conditionalFormatting>
  <conditionalFormatting sqref="F22:F27">
    <cfRule type="expression" dxfId="12" priority="15">
      <formula>$N22="1"</formula>
    </cfRule>
  </conditionalFormatting>
  <conditionalFormatting sqref="F7:F20">
    <cfRule type="expression" dxfId="11" priority="14">
      <formula>$N7="1"</formula>
    </cfRule>
  </conditionalFormatting>
  <conditionalFormatting sqref="F38 F43:F47">
    <cfRule type="expression" dxfId="10" priority="13">
      <formula>$N38="1"</formula>
    </cfRule>
  </conditionalFormatting>
  <conditionalFormatting sqref="F39:F42">
    <cfRule type="expression" dxfId="9" priority="12">
      <formula>$N39="1"</formula>
    </cfRule>
  </conditionalFormatting>
  <conditionalFormatting sqref="F58:F61">
    <cfRule type="expression" dxfId="8" priority="11">
      <formula>$N58="1"</formula>
    </cfRule>
  </conditionalFormatting>
  <conditionalFormatting sqref="F54:F57">
    <cfRule type="expression" dxfId="7" priority="10">
      <formula>$N54="1"</formula>
    </cfRule>
  </conditionalFormatting>
  <conditionalFormatting sqref="B93:E93">
    <cfRule type="expression" dxfId="6" priority="9">
      <formula>$J93="1"</formula>
    </cfRule>
  </conditionalFormatting>
  <conditionalFormatting sqref="B93:E93">
    <cfRule type="expression" dxfId="5" priority="8">
      <formula>$J93="1"</formula>
    </cfRule>
  </conditionalFormatting>
  <conditionalFormatting sqref="B93:E93">
    <cfRule type="expression" dxfId="4" priority="7">
      <formula>$J93="1"</formula>
    </cfRule>
  </conditionalFormatting>
  <conditionalFormatting sqref="B6:E6">
    <cfRule type="expression" dxfId="3" priority="3">
      <formula>$J6="1"</formula>
    </cfRule>
  </conditionalFormatting>
  <conditionalFormatting sqref="B6:E6">
    <cfRule type="expression" dxfId="2" priority="2">
      <formula>$J6="1"</formula>
    </cfRule>
  </conditionalFormatting>
  <conditionalFormatting sqref="B6:E6">
    <cfRule type="expression" dxfId="1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15" bestFit="1" customWidth="1"/>
    <col min="2" max="2" width="16.6640625" style="11" bestFit="1" customWidth="1"/>
    <col min="3" max="3" width="15.6640625" style="11" bestFit="1" customWidth="1"/>
    <col min="4" max="4" width="28.33203125" style="11" bestFit="1" customWidth="1"/>
    <col min="5" max="5" width="13" style="23" customWidth="1"/>
    <col min="6" max="6" width="12.6640625" style="51" bestFit="1" customWidth="1"/>
    <col min="7" max="7" width="12.6640625" style="11" customWidth="1"/>
    <col min="8" max="10" width="8.88671875" style="17"/>
    <col min="11" max="16384" width="8.8867187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17" t="str">
        <f>'Open 5D'!A1:G1</f>
        <v>BBRA Point Show #6 - 7AL</v>
      </c>
      <c r="B3" s="217"/>
      <c r="C3" s="217"/>
      <c r="D3" s="217"/>
      <c r="E3" s="217"/>
      <c r="F3" s="217"/>
      <c r="G3" s="217"/>
    </row>
    <row r="4" spans="1:10">
      <c r="A4" s="218">
        <f>'Open 5D'!A2:G2</f>
        <v>44065</v>
      </c>
      <c r="B4" s="218"/>
      <c r="C4" s="218"/>
      <c r="D4" s="218"/>
      <c r="E4" s="218"/>
      <c r="F4" s="218"/>
      <c r="G4" s="218"/>
    </row>
    <row r="5" spans="1:10" ht="18.75" customHeight="1">
      <c r="A5" s="219" t="s">
        <v>281</v>
      </c>
      <c r="B5" s="219"/>
      <c r="C5" s="219"/>
      <c r="D5" s="219"/>
      <c r="E5" s="219"/>
      <c r="F5" s="219"/>
      <c r="G5" s="219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27" t="s">
        <v>12</v>
      </c>
      <c r="B7" s="227"/>
      <c r="C7" s="227"/>
      <c r="D7" s="227"/>
      <c r="E7" s="227"/>
      <c r="F7" s="227"/>
      <c r="G7" s="227"/>
    </row>
    <row r="8" spans="1:10" s="35" customFormat="1" ht="18.899999999999999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899999999999999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899999999999999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899999999999999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899999999999999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27" t="s">
        <v>13</v>
      </c>
      <c r="B13" s="227"/>
      <c r="C13" s="227"/>
      <c r="D13" s="227"/>
      <c r="E13" s="227"/>
      <c r="F13" s="227"/>
      <c r="G13" s="227"/>
      <c r="H13" s="11"/>
      <c r="I13" s="11"/>
      <c r="J13" s="11"/>
    </row>
    <row r="14" spans="1:10" s="35" customFormat="1" ht="18.899999999999999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899999999999999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899999999999999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899999999999999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899999999999999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27" t="s">
        <v>14</v>
      </c>
      <c r="B19" s="227"/>
      <c r="C19" s="227"/>
      <c r="D19" s="227"/>
      <c r="E19" s="227"/>
      <c r="F19" s="227"/>
      <c r="G19" s="227"/>
      <c r="H19" s="11"/>
      <c r="I19" s="11"/>
      <c r="J19" s="11"/>
    </row>
    <row r="20" spans="1:12" s="35" customFormat="1" ht="18.899999999999999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899999999999999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899999999999999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899999999999999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899999999999999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899999999999999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899999999999999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27" t="s">
        <v>18</v>
      </c>
      <c r="B27" s="227"/>
      <c r="C27" s="227"/>
      <c r="D27" s="227"/>
      <c r="E27" s="227"/>
      <c r="F27" s="227"/>
      <c r="G27" s="227"/>
      <c r="H27" s="11"/>
      <c r="I27" s="11"/>
      <c r="J27" s="11"/>
    </row>
    <row r="28" spans="1:12" ht="18.899999999999999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899999999999999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899999999999999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899999999999999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899999999999999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26"/>
  <sheetViews>
    <sheetView zoomScale="80" zoomScaleNormal="80" workbookViewId="0">
      <pane ySplit="3" topLeftCell="A5" activePane="bottomLeft" state="frozen"/>
      <selection activeCell="A3" sqref="A3:E3"/>
      <selection pane="bottomLeft" activeCell="E33" sqref="E33"/>
    </sheetView>
  </sheetViews>
  <sheetFormatPr defaultColWidth="8.88671875" defaultRowHeight="18"/>
  <cols>
    <col min="1" max="1" width="8.33203125" style="110" customWidth="1"/>
    <col min="2" max="3" width="20.77734375" style="89" customWidth="1"/>
    <col min="4" max="4" width="28.109375" style="89" customWidth="1"/>
    <col min="5" max="5" width="13.6640625" style="115" customWidth="1"/>
    <col min="6" max="6" width="16.33203125" style="137" customWidth="1"/>
    <col min="7" max="7" width="11.109375" style="138" customWidth="1"/>
    <col min="8" max="9" width="8.88671875" style="117"/>
    <col min="10" max="16384" width="8.88671875" style="89"/>
  </cols>
  <sheetData>
    <row r="1" spans="1:9" ht="21.3" customHeight="1">
      <c r="A1" s="210" t="s">
        <v>594</v>
      </c>
      <c r="B1" s="210"/>
      <c r="C1" s="210"/>
      <c r="D1" s="210"/>
      <c r="E1" s="210"/>
      <c r="F1" s="211"/>
      <c r="G1" s="211"/>
    </row>
    <row r="2" spans="1:9" ht="21.3" customHeight="1">
      <c r="A2" s="212">
        <v>44065</v>
      </c>
      <c r="B2" s="212"/>
      <c r="C2" s="212"/>
      <c r="D2" s="212"/>
      <c r="E2" s="212"/>
      <c r="F2" s="212"/>
      <c r="G2" s="212"/>
    </row>
    <row r="3" spans="1:9" ht="21.3" customHeight="1">
      <c r="A3" s="226" t="s">
        <v>299</v>
      </c>
      <c r="B3" s="226"/>
      <c r="C3" s="226"/>
      <c r="D3" s="226"/>
      <c r="E3" s="226"/>
      <c r="F3" s="226"/>
      <c r="G3" s="226"/>
    </row>
    <row r="4" spans="1:9" ht="21.3" customHeight="1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20</v>
      </c>
      <c r="G4" s="148" t="s">
        <v>7</v>
      </c>
    </row>
    <row r="5" spans="1:9" s="163" customFormat="1" ht="21.3" customHeight="1">
      <c r="A5" s="228" t="s">
        <v>12</v>
      </c>
      <c r="B5" s="228"/>
      <c r="C5" s="228"/>
      <c r="D5" s="228"/>
      <c r="E5" s="228"/>
      <c r="F5" s="228"/>
      <c r="G5" s="228"/>
      <c r="H5" s="164"/>
      <c r="I5" s="164"/>
    </row>
    <row r="6" spans="1:9" ht="21.3" customHeight="1">
      <c r="A6" s="93">
        <v>1</v>
      </c>
      <c r="B6" s="63" t="s">
        <v>168</v>
      </c>
      <c r="C6" s="63" t="s">
        <v>169</v>
      </c>
      <c r="D6" s="68" t="s">
        <v>412</v>
      </c>
      <c r="E6" s="191">
        <v>20.734000000000002</v>
      </c>
      <c r="F6" s="136">
        <f>81+16</f>
        <v>97</v>
      </c>
      <c r="G6" s="122">
        <v>6</v>
      </c>
      <c r="H6" s="89"/>
      <c r="I6" s="89"/>
    </row>
    <row r="7" spans="1:9" ht="21.3" customHeight="1">
      <c r="A7" s="93">
        <v>2</v>
      </c>
      <c r="B7" s="64" t="s">
        <v>450</v>
      </c>
      <c r="C7" s="63" t="s">
        <v>357</v>
      </c>
      <c r="D7" s="188" t="s">
        <v>586</v>
      </c>
      <c r="E7" s="191">
        <v>21.686</v>
      </c>
      <c r="F7" s="136">
        <f>48+16</f>
        <v>64</v>
      </c>
      <c r="G7" s="122">
        <v>5</v>
      </c>
      <c r="H7" s="89"/>
      <c r="I7" s="89"/>
    </row>
    <row r="8" spans="1:9" ht="21.3" customHeight="1">
      <c r="A8" s="93">
        <v>3</v>
      </c>
      <c r="B8" s="139"/>
      <c r="C8" s="105"/>
      <c r="D8" s="105"/>
      <c r="E8" s="140"/>
      <c r="F8" s="136"/>
      <c r="G8" s="122"/>
      <c r="H8" s="89"/>
      <c r="I8" s="89"/>
    </row>
    <row r="9" spans="1:9" ht="21.3" hidden="1" customHeight="1">
      <c r="A9" s="93">
        <v>4</v>
      </c>
      <c r="B9" s="139"/>
      <c r="C9" s="105"/>
      <c r="D9" s="105"/>
      <c r="E9" s="140"/>
      <c r="F9" s="136"/>
      <c r="G9" s="122"/>
      <c r="H9" s="89"/>
      <c r="I9" s="89"/>
    </row>
    <row r="10" spans="1:9" ht="21.3" hidden="1" customHeight="1">
      <c r="A10" s="93">
        <v>5</v>
      </c>
      <c r="B10" s="139"/>
      <c r="C10" s="105"/>
      <c r="D10" s="105"/>
      <c r="E10" s="140"/>
      <c r="F10" s="136"/>
      <c r="G10" s="122"/>
    </row>
    <row r="11" spans="1:9" ht="21.3" hidden="1" customHeight="1">
      <c r="A11" s="93">
        <v>6</v>
      </c>
      <c r="B11" s="139"/>
      <c r="C11" s="105"/>
      <c r="D11" s="105"/>
      <c r="E11" s="140"/>
      <c r="F11" s="136"/>
      <c r="G11" s="122"/>
      <c r="H11" s="89"/>
      <c r="I11" s="89"/>
    </row>
    <row r="12" spans="1:9" ht="21.3" hidden="1" customHeight="1">
      <c r="A12" s="93">
        <v>7</v>
      </c>
      <c r="B12" s="139"/>
      <c r="C12" s="105"/>
      <c r="D12" s="105"/>
      <c r="E12" s="140"/>
      <c r="F12" s="136"/>
      <c r="G12" s="122"/>
      <c r="H12" s="89"/>
      <c r="I12" s="89"/>
    </row>
    <row r="13" spans="1:9" ht="21.3" hidden="1" customHeight="1">
      <c r="A13" s="93">
        <v>8</v>
      </c>
      <c r="B13" s="139"/>
      <c r="C13" s="105"/>
      <c r="D13" s="105"/>
      <c r="E13" s="140"/>
      <c r="F13" s="136"/>
      <c r="G13" s="122"/>
      <c r="H13" s="89"/>
      <c r="I13" s="89"/>
    </row>
    <row r="14" spans="1:9" ht="21.3" hidden="1" customHeight="1">
      <c r="A14" s="93">
        <v>9</v>
      </c>
      <c r="B14" s="139"/>
      <c r="C14" s="105"/>
      <c r="D14" s="105"/>
      <c r="E14" s="140"/>
      <c r="F14" s="136"/>
      <c r="G14" s="122"/>
      <c r="H14" s="89"/>
      <c r="I14" s="89"/>
    </row>
    <row r="15" spans="1:9" ht="21.3" hidden="1" customHeight="1">
      <c r="A15" s="93">
        <v>10</v>
      </c>
      <c r="B15" s="139"/>
      <c r="C15" s="105"/>
      <c r="D15" s="105"/>
      <c r="E15" s="140"/>
      <c r="F15" s="136"/>
      <c r="G15" s="122"/>
    </row>
    <row r="16" spans="1:9" s="163" customFormat="1" ht="21.3" customHeight="1">
      <c r="A16" s="228" t="s">
        <v>13</v>
      </c>
      <c r="B16" s="228"/>
      <c r="C16" s="228"/>
      <c r="D16" s="228"/>
      <c r="E16" s="228"/>
      <c r="F16" s="228"/>
      <c r="G16" s="228"/>
    </row>
    <row r="17" spans="1:9" ht="21.3" customHeight="1">
      <c r="A17" s="93">
        <v>1</v>
      </c>
      <c r="B17" s="63" t="s">
        <v>454</v>
      </c>
      <c r="C17" s="63" t="s">
        <v>378</v>
      </c>
      <c r="D17" s="68" t="s">
        <v>455</v>
      </c>
      <c r="E17" s="191">
        <v>22.709</v>
      </c>
      <c r="F17" s="136">
        <v>97</v>
      </c>
      <c r="G17" s="122">
        <v>6</v>
      </c>
      <c r="H17" s="89"/>
      <c r="I17" s="89"/>
    </row>
    <row r="18" spans="1:9" ht="21.3" customHeight="1">
      <c r="A18" s="93">
        <v>2</v>
      </c>
      <c r="B18" s="139"/>
      <c r="C18" s="105"/>
      <c r="D18" s="105"/>
      <c r="E18" s="140"/>
      <c r="F18" s="136"/>
      <c r="G18" s="122"/>
      <c r="H18" s="89"/>
      <c r="I18" s="89"/>
    </row>
    <row r="19" spans="1:9" ht="21.3" hidden="1" customHeight="1">
      <c r="A19" s="93">
        <v>3</v>
      </c>
      <c r="B19" s="139"/>
      <c r="C19" s="105"/>
      <c r="D19" s="105"/>
      <c r="E19" s="140"/>
      <c r="F19" s="136"/>
      <c r="G19" s="122"/>
      <c r="H19" s="89"/>
      <c r="I19" s="89"/>
    </row>
    <row r="20" spans="1:9" ht="21.3" hidden="1" customHeight="1">
      <c r="A20" s="93">
        <v>4</v>
      </c>
      <c r="B20" s="139"/>
      <c r="C20" s="105"/>
      <c r="D20" s="105"/>
      <c r="E20" s="140"/>
      <c r="F20" s="136"/>
      <c r="G20" s="122"/>
      <c r="H20" s="89"/>
      <c r="I20" s="89"/>
    </row>
    <row r="21" spans="1:9" ht="21.3" hidden="1" customHeight="1">
      <c r="A21" s="93">
        <v>5</v>
      </c>
      <c r="B21" s="139"/>
      <c r="C21" s="105"/>
      <c r="D21" s="105"/>
      <c r="E21" s="140"/>
      <c r="F21" s="136"/>
      <c r="G21" s="122"/>
    </row>
    <row r="22" spans="1:9" ht="21.3" hidden="1" customHeight="1">
      <c r="A22" s="93">
        <v>6</v>
      </c>
      <c r="B22" s="139"/>
      <c r="C22" s="105"/>
      <c r="D22" s="105"/>
      <c r="E22" s="140"/>
      <c r="F22" s="136"/>
      <c r="G22" s="122"/>
      <c r="H22" s="89"/>
      <c r="I22" s="89"/>
    </row>
    <row r="23" spans="1:9" ht="21.3" hidden="1" customHeight="1">
      <c r="A23" s="93">
        <v>7</v>
      </c>
      <c r="B23" s="139"/>
      <c r="C23" s="105"/>
      <c r="D23" s="105"/>
      <c r="E23" s="140"/>
      <c r="F23" s="136"/>
      <c r="G23" s="122"/>
      <c r="H23" s="89"/>
      <c r="I23" s="89"/>
    </row>
    <row r="24" spans="1:9" ht="21.3" hidden="1" customHeight="1">
      <c r="A24" s="93">
        <v>8</v>
      </c>
      <c r="B24" s="139"/>
      <c r="C24" s="105"/>
      <c r="D24" s="105"/>
      <c r="E24" s="140"/>
      <c r="F24" s="136"/>
      <c r="G24" s="122"/>
      <c r="H24" s="89"/>
      <c r="I24" s="89"/>
    </row>
    <row r="25" spans="1:9" ht="21.3" hidden="1" customHeight="1">
      <c r="A25" s="93">
        <v>9</v>
      </c>
      <c r="B25" s="139"/>
      <c r="C25" s="105"/>
      <c r="D25" s="105"/>
      <c r="E25" s="140"/>
      <c r="F25" s="136"/>
      <c r="G25" s="122"/>
      <c r="H25" s="89"/>
      <c r="I25" s="89"/>
    </row>
    <row r="26" spans="1:9" ht="21.3" hidden="1" customHeight="1">
      <c r="A26" s="93">
        <v>10</v>
      </c>
      <c r="B26" s="139"/>
      <c r="C26" s="105"/>
      <c r="D26" s="105"/>
      <c r="E26" s="140"/>
      <c r="F26" s="136"/>
      <c r="G26" s="122"/>
    </row>
    <row r="27" spans="1:9" s="163" customFormat="1" ht="21.3" customHeight="1">
      <c r="A27" s="228" t="s">
        <v>14</v>
      </c>
      <c r="B27" s="228"/>
      <c r="C27" s="228"/>
      <c r="D27" s="228"/>
      <c r="E27" s="228"/>
      <c r="F27" s="228"/>
      <c r="G27" s="228"/>
    </row>
    <row r="28" spans="1:9" ht="21.3" customHeight="1">
      <c r="A28" s="93">
        <v>1</v>
      </c>
      <c r="B28" s="63" t="s">
        <v>339</v>
      </c>
      <c r="C28" s="63" t="s">
        <v>487</v>
      </c>
      <c r="D28" s="170" t="s">
        <v>587</v>
      </c>
      <c r="E28" s="191">
        <v>22.867000000000001</v>
      </c>
      <c r="F28" s="136">
        <v>32</v>
      </c>
      <c r="G28" s="122" t="s">
        <v>595</v>
      </c>
      <c r="H28" s="89"/>
      <c r="I28" s="89"/>
    </row>
    <row r="29" spans="1:9" ht="21.3" customHeight="1">
      <c r="A29" s="93">
        <v>2</v>
      </c>
      <c r="B29" s="63" t="s">
        <v>444</v>
      </c>
      <c r="C29" s="63" t="s">
        <v>445</v>
      </c>
      <c r="D29" s="63" t="s">
        <v>588</v>
      </c>
      <c r="E29" s="191">
        <v>22.922000000000001</v>
      </c>
      <c r="F29" s="136">
        <v>19</v>
      </c>
      <c r="G29" s="122">
        <v>6</v>
      </c>
      <c r="H29" s="89"/>
      <c r="I29" s="89"/>
    </row>
    <row r="30" spans="1:9" ht="21.3" customHeight="1">
      <c r="A30" s="93">
        <v>3</v>
      </c>
      <c r="B30" s="63" t="s">
        <v>459</v>
      </c>
      <c r="C30" s="63" t="s">
        <v>589</v>
      </c>
      <c r="D30" s="68" t="s">
        <v>590</v>
      </c>
      <c r="E30" s="191">
        <v>23.311</v>
      </c>
      <c r="F30" s="136">
        <v>13</v>
      </c>
      <c r="G30" s="122" t="s">
        <v>595</v>
      </c>
      <c r="H30" s="89"/>
      <c r="I30" s="89"/>
    </row>
    <row r="31" spans="1:9" ht="21.3" customHeight="1">
      <c r="A31" s="93">
        <v>4</v>
      </c>
      <c r="B31" s="63" t="s">
        <v>351</v>
      </c>
      <c r="C31" s="63" t="s">
        <v>352</v>
      </c>
      <c r="D31" s="170" t="s">
        <v>353</v>
      </c>
      <c r="E31" s="191">
        <v>23.814</v>
      </c>
      <c r="F31" s="192" t="s">
        <v>593</v>
      </c>
      <c r="G31" s="122">
        <v>5</v>
      </c>
      <c r="H31" s="89"/>
      <c r="I31" s="89"/>
    </row>
    <row r="32" spans="1:9" ht="21.3" customHeight="1">
      <c r="A32" s="93">
        <v>5</v>
      </c>
      <c r="B32" s="63" t="s">
        <v>475</v>
      </c>
      <c r="C32" s="63" t="s">
        <v>476</v>
      </c>
      <c r="D32" s="170" t="s">
        <v>477</v>
      </c>
      <c r="E32" s="191">
        <v>23.832999999999998</v>
      </c>
      <c r="F32" s="192"/>
      <c r="G32" s="122">
        <v>4</v>
      </c>
    </row>
    <row r="33" spans="1:12" ht="21.3" customHeight="1">
      <c r="A33" s="93">
        <v>6</v>
      </c>
      <c r="B33" s="63" t="s">
        <v>131</v>
      </c>
      <c r="C33" s="63" t="s">
        <v>132</v>
      </c>
      <c r="D33" s="170" t="s">
        <v>240</v>
      </c>
      <c r="E33" s="191">
        <v>24.556999999999999</v>
      </c>
      <c r="F33" s="192"/>
      <c r="G33" s="122">
        <v>3</v>
      </c>
      <c r="H33" s="89"/>
      <c r="I33" s="89"/>
    </row>
    <row r="34" spans="1:12" ht="21.3" customHeight="1">
      <c r="A34" s="93">
        <v>7</v>
      </c>
      <c r="B34" s="63" t="s">
        <v>175</v>
      </c>
      <c r="C34" s="63" t="s">
        <v>561</v>
      </c>
      <c r="D34" s="170" t="s">
        <v>562</v>
      </c>
      <c r="E34" s="191">
        <v>25.573</v>
      </c>
      <c r="F34" s="192"/>
      <c r="G34" s="122">
        <v>2</v>
      </c>
      <c r="H34" s="89"/>
      <c r="I34" s="89"/>
    </row>
    <row r="35" spans="1:12" ht="21.3" customHeight="1">
      <c r="A35" s="93">
        <v>8</v>
      </c>
      <c r="B35" s="63" t="s">
        <v>330</v>
      </c>
      <c r="C35" s="63" t="s">
        <v>331</v>
      </c>
      <c r="D35" s="68" t="s">
        <v>332</v>
      </c>
      <c r="E35" s="191">
        <v>28.457999999999998</v>
      </c>
      <c r="F35" s="192"/>
      <c r="G35" s="122">
        <v>1</v>
      </c>
      <c r="H35" s="89"/>
      <c r="I35" s="89"/>
    </row>
    <row r="36" spans="1:12" ht="21.3" customHeight="1">
      <c r="A36" s="93">
        <v>9</v>
      </c>
      <c r="B36" s="139"/>
      <c r="C36" s="105"/>
      <c r="D36" s="105"/>
      <c r="E36" s="140"/>
      <c r="F36" s="136"/>
      <c r="G36" s="122"/>
      <c r="H36" s="89"/>
      <c r="I36" s="89"/>
    </row>
    <row r="37" spans="1:12" ht="21.3" customHeight="1">
      <c r="A37" s="93">
        <v>10</v>
      </c>
      <c r="B37" s="139"/>
      <c r="C37" s="105"/>
      <c r="D37" s="105"/>
      <c r="E37" s="140"/>
      <c r="F37" s="136"/>
      <c r="G37" s="122"/>
    </row>
    <row r="38" spans="1:12" s="163" customFormat="1" ht="21.3" customHeight="1">
      <c r="A38" s="228" t="s">
        <v>18</v>
      </c>
      <c r="B38" s="228"/>
      <c r="C38" s="228"/>
      <c r="D38" s="228"/>
      <c r="E38" s="228"/>
      <c r="F38" s="228"/>
      <c r="G38" s="228"/>
    </row>
    <row r="39" spans="1:12" ht="21.3" customHeight="1">
      <c r="A39" s="93">
        <v>1</v>
      </c>
      <c r="B39" s="63" t="s">
        <v>327</v>
      </c>
      <c r="C39" s="63" t="s">
        <v>328</v>
      </c>
      <c r="D39" s="170" t="s">
        <v>417</v>
      </c>
      <c r="E39" s="191">
        <v>99.998999999999995</v>
      </c>
      <c r="F39" s="136"/>
      <c r="G39" s="141"/>
      <c r="H39" s="142"/>
      <c r="I39" s="143"/>
      <c r="J39" s="143"/>
      <c r="K39" s="144"/>
    </row>
    <row r="40" spans="1:12" ht="21.3" customHeight="1">
      <c r="A40" s="93">
        <v>2</v>
      </c>
      <c r="B40" s="63" t="s">
        <v>432</v>
      </c>
      <c r="C40" s="63" t="s">
        <v>433</v>
      </c>
      <c r="D40" s="68" t="s">
        <v>434</v>
      </c>
      <c r="E40" s="191">
        <v>924.51400000000001</v>
      </c>
      <c r="F40" s="136"/>
      <c r="G40" s="141"/>
      <c r="H40" s="142"/>
      <c r="I40" s="143"/>
      <c r="J40" s="145"/>
      <c r="K40" s="144"/>
    </row>
    <row r="41" spans="1:12" ht="21.3" customHeight="1">
      <c r="A41" s="93">
        <v>3</v>
      </c>
      <c r="B41" s="63" t="s">
        <v>349</v>
      </c>
      <c r="C41" s="63" t="s">
        <v>34</v>
      </c>
      <c r="D41" s="63" t="s">
        <v>591</v>
      </c>
      <c r="E41" s="191">
        <v>926.07600000000002</v>
      </c>
      <c r="F41" s="136"/>
      <c r="G41" s="122"/>
      <c r="H41" s="89"/>
      <c r="I41" s="89"/>
    </row>
    <row r="42" spans="1:12" ht="21.3" customHeight="1">
      <c r="A42" s="93">
        <v>4</v>
      </c>
      <c r="B42" s="64" t="s">
        <v>168</v>
      </c>
      <c r="C42" s="63" t="s">
        <v>169</v>
      </c>
      <c r="D42" s="63" t="s">
        <v>592</v>
      </c>
      <c r="E42" s="191">
        <v>9922.4339999999993</v>
      </c>
      <c r="F42" s="136"/>
      <c r="G42" s="141"/>
      <c r="H42" s="142"/>
      <c r="I42" s="143"/>
      <c r="J42" s="143"/>
      <c r="K42" s="144"/>
    </row>
    <row r="43" spans="1:12" ht="21.3" customHeight="1">
      <c r="A43" s="93">
        <v>5</v>
      </c>
      <c r="B43" s="64" t="s">
        <v>467</v>
      </c>
      <c r="C43" s="63" t="s">
        <v>468</v>
      </c>
      <c r="D43" s="188" t="s">
        <v>501</v>
      </c>
      <c r="E43" s="193">
        <v>9923.6740000000009</v>
      </c>
      <c r="F43" s="136"/>
      <c r="G43" s="141"/>
      <c r="H43" s="142"/>
      <c r="I43" s="143"/>
      <c r="J43" s="143"/>
      <c r="K43" s="144"/>
    </row>
    <row r="44" spans="1:12" ht="21.3" customHeight="1">
      <c r="A44" s="93">
        <v>6</v>
      </c>
      <c r="B44" s="139"/>
      <c r="C44" s="105"/>
      <c r="D44" s="105"/>
      <c r="E44" s="140"/>
      <c r="F44" s="136"/>
      <c r="G44" s="141"/>
      <c r="H44" s="142"/>
      <c r="I44" s="143"/>
      <c r="J44" s="143"/>
      <c r="K44" s="144"/>
    </row>
    <row r="45" spans="1:12" ht="21.3" customHeight="1">
      <c r="A45" s="93">
        <v>7</v>
      </c>
      <c r="B45" s="139"/>
      <c r="C45" s="105"/>
      <c r="D45" s="105"/>
      <c r="E45" s="140"/>
      <c r="F45" s="136"/>
      <c r="G45" s="141"/>
      <c r="H45" s="142"/>
      <c r="I45" s="143"/>
      <c r="J45" s="143"/>
      <c r="K45" s="144"/>
    </row>
    <row r="46" spans="1:12" ht="19.05" customHeight="1">
      <c r="A46" s="93">
        <v>8</v>
      </c>
      <c r="B46" s="139"/>
      <c r="C46" s="105"/>
      <c r="D46" s="105"/>
      <c r="E46" s="140"/>
      <c r="F46" s="136"/>
      <c r="G46" s="141"/>
      <c r="H46" s="142"/>
      <c r="I46" s="143"/>
      <c r="J46" s="143"/>
      <c r="K46" s="144"/>
    </row>
    <row r="47" spans="1:12" ht="19.05" customHeight="1">
      <c r="A47" s="93">
        <v>9</v>
      </c>
      <c r="B47" s="139"/>
      <c r="C47" s="105"/>
      <c r="D47" s="105"/>
      <c r="E47" s="140"/>
      <c r="F47" s="136"/>
      <c r="G47" s="141"/>
      <c r="H47" s="142"/>
      <c r="I47" s="143"/>
      <c r="J47" s="143"/>
      <c r="K47" s="144"/>
    </row>
    <row r="48" spans="1:12" s="117" customFormat="1" ht="19.05" customHeight="1">
      <c r="A48" s="93">
        <v>10</v>
      </c>
      <c r="B48" s="139"/>
      <c r="C48" s="105"/>
      <c r="D48" s="105"/>
      <c r="E48" s="140"/>
      <c r="F48" s="136"/>
      <c r="G48" s="141"/>
      <c r="J48" s="89"/>
      <c r="K48" s="89"/>
      <c r="L48" s="89"/>
    </row>
    <row r="49" spans="1:12" s="117" customFormat="1" ht="15" customHeight="1">
      <c r="A49" s="106"/>
      <c r="D49" s="18"/>
      <c r="E49" s="118"/>
      <c r="F49" s="137"/>
      <c r="G49" s="138"/>
      <c r="J49" s="89"/>
      <c r="K49" s="89"/>
      <c r="L49" s="89"/>
    </row>
    <row r="50" spans="1:12" s="117" customFormat="1" ht="15" customHeight="1">
      <c r="A50" s="106"/>
      <c r="D50" s="18"/>
      <c r="E50" s="118"/>
      <c r="F50" s="137"/>
      <c r="G50" s="138"/>
      <c r="J50" s="89"/>
      <c r="K50" s="89"/>
      <c r="L50" s="89"/>
    </row>
    <row r="51" spans="1:12" s="117" customFormat="1" ht="15" customHeight="1">
      <c r="A51" s="106"/>
      <c r="D51" s="18"/>
      <c r="E51" s="118"/>
      <c r="F51" s="137"/>
      <c r="G51" s="138"/>
      <c r="J51" s="89"/>
      <c r="K51" s="89"/>
      <c r="L51" s="89"/>
    </row>
    <row r="52" spans="1:12" s="117" customFormat="1" ht="15" customHeight="1">
      <c r="A52" s="106"/>
      <c r="D52" s="18"/>
      <c r="E52" s="118"/>
      <c r="F52" s="137"/>
      <c r="G52" s="138"/>
      <c r="J52" s="89"/>
      <c r="K52" s="89"/>
      <c r="L52" s="89"/>
    </row>
    <row r="53" spans="1:12" s="117" customFormat="1" ht="15" customHeight="1">
      <c r="A53" s="106"/>
      <c r="D53" s="18"/>
      <c r="E53" s="118"/>
      <c r="F53" s="137"/>
      <c r="G53" s="138"/>
      <c r="J53" s="89"/>
      <c r="K53" s="89"/>
      <c r="L53" s="89"/>
    </row>
    <row r="54" spans="1:12" s="117" customFormat="1" ht="15" customHeight="1">
      <c r="A54" s="106"/>
      <c r="D54" s="18"/>
      <c r="E54" s="118"/>
      <c r="F54" s="137"/>
      <c r="G54" s="138"/>
      <c r="J54" s="89"/>
      <c r="K54" s="89"/>
      <c r="L54" s="89"/>
    </row>
    <row r="55" spans="1:12" s="117" customFormat="1" ht="15" customHeight="1">
      <c r="A55" s="106"/>
      <c r="D55" s="18"/>
      <c r="E55" s="118"/>
      <c r="F55" s="137"/>
      <c r="G55" s="138"/>
      <c r="J55" s="89"/>
      <c r="K55" s="89"/>
      <c r="L55" s="89"/>
    </row>
    <row r="56" spans="1:12" s="117" customFormat="1" ht="15" customHeight="1">
      <c r="A56" s="106"/>
      <c r="D56" s="18"/>
      <c r="E56" s="118"/>
      <c r="F56" s="137"/>
      <c r="G56" s="138"/>
      <c r="J56" s="89"/>
      <c r="K56" s="89"/>
      <c r="L56" s="89"/>
    </row>
    <row r="57" spans="1:12" s="117" customFormat="1" ht="15" customHeight="1">
      <c r="A57" s="106"/>
      <c r="D57" s="18"/>
      <c r="E57" s="118"/>
      <c r="F57" s="137"/>
      <c r="G57" s="138"/>
      <c r="J57" s="89"/>
      <c r="K57" s="89"/>
      <c r="L57" s="89"/>
    </row>
    <row r="58" spans="1:12" s="117" customFormat="1" ht="15" customHeight="1">
      <c r="A58" s="106"/>
      <c r="D58" s="18"/>
      <c r="E58" s="118"/>
      <c r="F58" s="137"/>
      <c r="G58" s="138"/>
      <c r="J58" s="89"/>
      <c r="K58" s="89"/>
      <c r="L58" s="89"/>
    </row>
    <row r="59" spans="1:12" s="117" customFormat="1" ht="15" customHeight="1">
      <c r="A59" s="106"/>
      <c r="D59" s="18"/>
      <c r="E59" s="118"/>
      <c r="F59" s="137"/>
      <c r="G59" s="138"/>
      <c r="J59" s="89"/>
      <c r="K59" s="89"/>
      <c r="L59" s="89"/>
    </row>
    <row r="60" spans="1:12" s="146" customFormat="1" ht="15" customHeight="1">
      <c r="A60" s="106"/>
      <c r="B60" s="117"/>
      <c r="C60" s="117"/>
      <c r="D60" s="18"/>
      <c r="E60" s="118"/>
      <c r="F60" s="137"/>
      <c r="G60" s="138"/>
      <c r="H60" s="117"/>
      <c r="I60" s="117"/>
      <c r="J60" s="89"/>
      <c r="K60" s="89"/>
      <c r="L60" s="89"/>
    </row>
    <row r="61" spans="1:12" s="146" customFormat="1" ht="15" customHeight="1">
      <c r="A61" s="106"/>
      <c r="B61" s="117"/>
      <c r="C61" s="117"/>
      <c r="D61" s="18"/>
      <c r="E61" s="118"/>
      <c r="F61" s="137"/>
      <c r="G61" s="138"/>
      <c r="H61" s="117"/>
      <c r="I61" s="117"/>
      <c r="J61" s="89"/>
      <c r="K61" s="89"/>
      <c r="L61" s="89"/>
    </row>
    <row r="62" spans="1:12" s="146" customFormat="1" ht="15" customHeight="1">
      <c r="A62" s="106"/>
      <c r="B62" s="117"/>
      <c r="C62" s="117"/>
      <c r="D62" s="18"/>
      <c r="E62" s="118"/>
      <c r="F62" s="137"/>
      <c r="G62" s="138"/>
      <c r="H62" s="117"/>
      <c r="I62" s="117"/>
      <c r="J62" s="89"/>
      <c r="K62" s="89"/>
      <c r="L62" s="89"/>
    </row>
    <row r="63" spans="1:12" s="146" customFormat="1" ht="15" customHeight="1">
      <c r="A63" s="106"/>
      <c r="B63" s="117"/>
      <c r="C63" s="117"/>
      <c r="D63" s="18"/>
      <c r="E63" s="118"/>
      <c r="F63" s="137"/>
      <c r="G63" s="138"/>
      <c r="H63" s="117"/>
      <c r="I63" s="117"/>
      <c r="J63" s="89"/>
      <c r="K63" s="89"/>
      <c r="L63" s="89"/>
    </row>
    <row r="64" spans="1:12" s="146" customFormat="1" ht="15" customHeight="1">
      <c r="A64" s="106"/>
      <c r="B64" s="117"/>
      <c r="C64" s="117"/>
      <c r="D64" s="18"/>
      <c r="E64" s="118"/>
      <c r="F64" s="137"/>
      <c r="G64" s="138"/>
      <c r="H64" s="117"/>
      <c r="I64" s="117"/>
      <c r="J64" s="89"/>
      <c r="K64" s="89"/>
      <c r="L64" s="89"/>
    </row>
    <row r="65" spans="1:12" s="146" customFormat="1" ht="15" customHeight="1">
      <c r="A65" s="106"/>
      <c r="B65" s="117"/>
      <c r="C65" s="117"/>
      <c r="D65" s="18"/>
      <c r="E65" s="118"/>
      <c r="F65" s="137"/>
      <c r="G65" s="138"/>
      <c r="H65" s="117"/>
      <c r="I65" s="117"/>
      <c r="J65" s="89"/>
      <c r="K65" s="89"/>
      <c r="L65" s="89"/>
    </row>
    <row r="66" spans="1:12" s="146" customFormat="1" ht="15" customHeight="1">
      <c r="A66" s="106"/>
      <c r="B66" s="117"/>
      <c r="C66" s="117"/>
      <c r="D66" s="18"/>
      <c r="E66" s="118"/>
      <c r="F66" s="137"/>
      <c r="G66" s="138"/>
      <c r="H66" s="117"/>
      <c r="I66" s="117"/>
      <c r="J66" s="89"/>
      <c r="K66" s="89"/>
      <c r="L66" s="89"/>
    </row>
    <row r="67" spans="1:12" s="146" customFormat="1" ht="15" customHeight="1">
      <c r="A67" s="106"/>
      <c r="B67" s="117"/>
      <c r="C67" s="117"/>
      <c r="D67" s="18"/>
      <c r="E67" s="118"/>
      <c r="F67" s="137"/>
      <c r="G67" s="138"/>
      <c r="H67" s="117"/>
      <c r="I67" s="117"/>
      <c r="J67" s="89"/>
      <c r="K67" s="89"/>
      <c r="L67" s="89"/>
    </row>
    <row r="68" spans="1:12" s="146" customFormat="1" ht="15" customHeight="1">
      <c r="A68" s="106"/>
      <c r="B68" s="117"/>
      <c r="C68" s="117"/>
      <c r="D68" s="18"/>
      <c r="E68" s="118"/>
      <c r="F68" s="137"/>
      <c r="G68" s="138"/>
      <c r="H68" s="117"/>
      <c r="I68" s="117"/>
      <c r="J68" s="89"/>
      <c r="K68" s="89"/>
      <c r="L68" s="89"/>
    </row>
    <row r="69" spans="1:12" s="146" customFormat="1" ht="15" customHeight="1">
      <c r="A69" s="106"/>
      <c r="B69" s="117"/>
      <c r="C69" s="117"/>
      <c r="D69" s="18"/>
      <c r="E69" s="118"/>
      <c r="F69" s="137"/>
      <c r="G69" s="138"/>
      <c r="H69" s="117"/>
      <c r="I69" s="117"/>
      <c r="J69" s="89"/>
      <c r="K69" s="89"/>
      <c r="L69" s="89"/>
    </row>
    <row r="70" spans="1:12" s="146" customFormat="1" ht="15" customHeight="1">
      <c r="A70" s="106"/>
      <c r="B70" s="117"/>
      <c r="C70" s="117"/>
      <c r="D70" s="18"/>
      <c r="E70" s="118"/>
      <c r="F70" s="137"/>
      <c r="G70" s="138"/>
      <c r="H70" s="117"/>
      <c r="I70" s="117"/>
      <c r="J70" s="89"/>
      <c r="K70" s="89"/>
      <c r="L70" s="89"/>
    </row>
    <row r="71" spans="1:12" s="146" customFormat="1" ht="15" customHeight="1">
      <c r="A71" s="106"/>
      <c r="B71" s="117"/>
      <c r="C71" s="117"/>
      <c r="D71" s="18"/>
      <c r="E71" s="118"/>
      <c r="F71" s="137"/>
      <c r="G71" s="138"/>
      <c r="H71" s="117"/>
      <c r="I71" s="117"/>
      <c r="J71" s="89"/>
      <c r="K71" s="89"/>
      <c r="L71" s="89"/>
    </row>
    <row r="72" spans="1:12" s="146" customFormat="1" ht="15" customHeight="1">
      <c r="A72" s="106"/>
      <c r="B72" s="117"/>
      <c r="C72" s="117"/>
      <c r="D72" s="18"/>
      <c r="E72" s="118"/>
      <c r="F72" s="137"/>
      <c r="G72" s="138"/>
      <c r="H72" s="117"/>
      <c r="I72" s="117"/>
      <c r="J72" s="89"/>
      <c r="K72" s="89"/>
      <c r="L72" s="89"/>
    </row>
    <row r="73" spans="1:12" s="146" customFormat="1" ht="15" customHeight="1">
      <c r="A73" s="106"/>
      <c r="B73" s="117"/>
      <c r="C73" s="117"/>
      <c r="D73" s="18"/>
      <c r="E73" s="118"/>
      <c r="F73" s="137"/>
      <c r="G73" s="138"/>
      <c r="H73" s="117"/>
      <c r="I73" s="117"/>
      <c r="J73" s="89"/>
      <c r="K73" s="89"/>
      <c r="L73" s="89"/>
    </row>
    <row r="74" spans="1:12" s="146" customFormat="1" ht="15" customHeight="1">
      <c r="A74" s="106"/>
      <c r="B74" s="117"/>
      <c r="C74" s="117"/>
      <c r="D74" s="18"/>
      <c r="E74" s="118"/>
      <c r="F74" s="137"/>
      <c r="G74" s="138"/>
      <c r="H74" s="117"/>
      <c r="I74" s="117"/>
      <c r="J74" s="89"/>
      <c r="K74" s="89"/>
      <c r="L74" s="89"/>
    </row>
    <row r="75" spans="1:12" s="146" customFormat="1" ht="15" customHeight="1">
      <c r="A75" s="106"/>
      <c r="B75" s="117"/>
      <c r="C75" s="117"/>
      <c r="D75" s="18"/>
      <c r="E75" s="118"/>
      <c r="F75" s="137"/>
      <c r="G75" s="138"/>
      <c r="H75" s="117"/>
      <c r="I75" s="117"/>
      <c r="J75" s="89"/>
      <c r="K75" s="89"/>
      <c r="L75" s="89"/>
    </row>
    <row r="76" spans="1:12" s="146" customFormat="1" ht="15" customHeight="1">
      <c r="A76" s="106"/>
      <c r="B76" s="117"/>
      <c r="C76" s="117"/>
      <c r="D76" s="18"/>
      <c r="E76" s="118"/>
      <c r="F76" s="137"/>
      <c r="G76" s="138"/>
      <c r="H76" s="117"/>
      <c r="I76" s="117"/>
      <c r="J76" s="89"/>
      <c r="K76" s="89"/>
      <c r="L76" s="89"/>
    </row>
    <row r="77" spans="1:12" s="146" customFormat="1" ht="15" customHeight="1">
      <c r="A77" s="106"/>
      <c r="B77" s="117"/>
      <c r="C77" s="117"/>
      <c r="D77" s="18"/>
      <c r="E77" s="118"/>
      <c r="F77" s="137"/>
      <c r="G77" s="138"/>
      <c r="H77" s="117"/>
      <c r="I77" s="117"/>
      <c r="J77" s="89"/>
      <c r="K77" s="89"/>
      <c r="L77" s="89"/>
    </row>
    <row r="78" spans="1:12" s="146" customFormat="1" ht="15" customHeight="1">
      <c r="A78" s="106"/>
      <c r="B78" s="117"/>
      <c r="C78" s="117"/>
      <c r="D78" s="18"/>
      <c r="E78" s="118"/>
      <c r="F78" s="137"/>
      <c r="G78" s="138"/>
      <c r="H78" s="117"/>
      <c r="I78" s="117"/>
      <c r="J78" s="89"/>
      <c r="K78" s="89"/>
      <c r="L78" s="89"/>
    </row>
    <row r="79" spans="1:12" s="146" customFormat="1" ht="15" customHeight="1">
      <c r="A79" s="106"/>
      <c r="B79" s="117"/>
      <c r="C79" s="117"/>
      <c r="D79" s="18"/>
      <c r="E79" s="118"/>
      <c r="F79" s="137"/>
      <c r="G79" s="138"/>
      <c r="H79" s="117"/>
      <c r="I79" s="117"/>
      <c r="J79" s="89"/>
      <c r="K79" s="89"/>
      <c r="L79" s="89"/>
    </row>
    <row r="80" spans="1:12" s="146" customFormat="1" ht="15" customHeight="1">
      <c r="A80" s="106"/>
      <c r="B80" s="117"/>
      <c r="C80" s="117"/>
      <c r="D80" s="18"/>
      <c r="E80" s="118"/>
      <c r="F80" s="137"/>
      <c r="G80" s="138"/>
      <c r="H80" s="117"/>
      <c r="I80" s="117"/>
      <c r="J80" s="89"/>
      <c r="K80" s="89"/>
      <c r="L80" s="89"/>
    </row>
    <row r="81" spans="1:12" s="146" customFormat="1" ht="15" customHeight="1">
      <c r="A81" s="106"/>
      <c r="B81" s="117"/>
      <c r="C81" s="117"/>
      <c r="D81" s="18"/>
      <c r="E81" s="118"/>
      <c r="F81" s="137"/>
      <c r="G81" s="138"/>
      <c r="H81" s="117"/>
      <c r="I81" s="117"/>
      <c r="J81" s="89"/>
      <c r="K81" s="89"/>
      <c r="L81" s="89"/>
    </row>
    <row r="82" spans="1:12" s="146" customFormat="1" ht="15" customHeight="1">
      <c r="A82" s="106"/>
      <c r="B82" s="117"/>
      <c r="C82" s="117"/>
      <c r="D82" s="18"/>
      <c r="E82" s="118"/>
      <c r="F82" s="137"/>
      <c r="G82" s="138"/>
      <c r="H82" s="117"/>
      <c r="I82" s="117"/>
      <c r="J82" s="89"/>
      <c r="K82" s="89"/>
      <c r="L82" s="89"/>
    </row>
    <row r="83" spans="1:12" s="146" customFormat="1" ht="15" customHeight="1">
      <c r="A83" s="106"/>
      <c r="B83" s="117"/>
      <c r="C83" s="117"/>
      <c r="D83" s="18"/>
      <c r="E83" s="118"/>
      <c r="F83" s="137"/>
      <c r="G83" s="138"/>
      <c r="H83" s="117"/>
      <c r="I83" s="117"/>
      <c r="J83" s="89"/>
      <c r="K83" s="89"/>
      <c r="L83" s="89"/>
    </row>
    <row r="84" spans="1:12" s="146" customFormat="1" ht="15" customHeight="1">
      <c r="A84" s="106"/>
      <c r="B84" s="117"/>
      <c r="C84" s="117"/>
      <c r="D84" s="18"/>
      <c r="E84" s="118"/>
      <c r="F84" s="137"/>
      <c r="G84" s="138"/>
      <c r="H84" s="117"/>
      <c r="I84" s="117"/>
      <c r="J84" s="89"/>
      <c r="K84" s="89"/>
      <c r="L84" s="89"/>
    </row>
    <row r="85" spans="1:12" s="146" customFormat="1" ht="15" customHeight="1">
      <c r="A85" s="106"/>
      <c r="B85" s="117"/>
      <c r="C85" s="117"/>
      <c r="D85" s="18"/>
      <c r="E85" s="118"/>
      <c r="F85" s="137"/>
      <c r="G85" s="138"/>
      <c r="H85" s="117"/>
      <c r="I85" s="117"/>
      <c r="J85" s="89"/>
      <c r="K85" s="89"/>
      <c r="L85" s="89"/>
    </row>
    <row r="86" spans="1:12" s="146" customFormat="1" ht="15" customHeight="1">
      <c r="A86" s="106"/>
      <c r="B86" s="117"/>
      <c r="C86" s="117"/>
      <c r="D86" s="18"/>
      <c r="E86" s="118"/>
      <c r="F86" s="137"/>
      <c r="G86" s="138"/>
      <c r="H86" s="117"/>
      <c r="I86" s="117"/>
      <c r="J86" s="89"/>
      <c r="K86" s="89"/>
      <c r="L86" s="89"/>
    </row>
    <row r="87" spans="1:12" s="146" customFormat="1" ht="15" customHeight="1">
      <c r="A87" s="106"/>
      <c r="B87" s="117"/>
      <c r="C87" s="117"/>
      <c r="D87" s="18"/>
      <c r="E87" s="118"/>
      <c r="F87" s="137"/>
      <c r="G87" s="138"/>
      <c r="H87" s="117"/>
      <c r="I87" s="117"/>
      <c r="J87" s="89"/>
      <c r="K87" s="89"/>
      <c r="L87" s="89"/>
    </row>
    <row r="88" spans="1:12" s="146" customFormat="1" ht="15" customHeight="1">
      <c r="A88" s="106"/>
      <c r="B88" s="117"/>
      <c r="C88" s="117"/>
      <c r="D88" s="18"/>
      <c r="E88" s="118"/>
      <c r="F88" s="137"/>
      <c r="G88" s="138"/>
      <c r="H88" s="117"/>
      <c r="I88" s="117"/>
      <c r="J88" s="89"/>
      <c r="K88" s="89"/>
      <c r="L88" s="89"/>
    </row>
    <row r="89" spans="1:12" s="146" customFormat="1" ht="15" customHeight="1">
      <c r="A89" s="106"/>
      <c r="B89" s="117"/>
      <c r="C89" s="117"/>
      <c r="D89" s="18"/>
      <c r="E89" s="118"/>
      <c r="F89" s="137"/>
      <c r="G89" s="138"/>
      <c r="H89" s="117"/>
      <c r="I89" s="117"/>
      <c r="J89" s="89"/>
      <c r="K89" s="89"/>
      <c r="L89" s="89"/>
    </row>
    <row r="90" spans="1:12" s="146" customFormat="1" ht="15" customHeight="1">
      <c r="A90" s="106"/>
      <c r="B90" s="117"/>
      <c r="C90" s="117"/>
      <c r="D90" s="18"/>
      <c r="E90" s="118"/>
      <c r="F90" s="137"/>
      <c r="G90" s="138"/>
      <c r="H90" s="117"/>
      <c r="I90" s="117"/>
      <c r="J90" s="89"/>
      <c r="K90" s="89"/>
      <c r="L90" s="89"/>
    </row>
    <row r="91" spans="1:12" s="146" customFormat="1" ht="15" customHeight="1">
      <c r="A91" s="106"/>
      <c r="B91" s="117"/>
      <c r="C91" s="117"/>
      <c r="D91" s="18"/>
      <c r="E91" s="118"/>
      <c r="F91" s="137"/>
      <c r="G91" s="138"/>
      <c r="H91" s="117"/>
      <c r="I91" s="117"/>
      <c r="J91" s="89"/>
      <c r="K91" s="89"/>
      <c r="L91" s="89"/>
    </row>
    <row r="92" spans="1:12" s="146" customFormat="1" ht="15" customHeight="1">
      <c r="A92" s="106"/>
      <c r="B92" s="117"/>
      <c r="C92" s="117"/>
      <c r="D92" s="18"/>
      <c r="E92" s="118"/>
      <c r="F92" s="137"/>
      <c r="G92" s="138"/>
      <c r="H92" s="117"/>
      <c r="I92" s="117"/>
      <c r="J92" s="89"/>
      <c r="K92" s="89"/>
      <c r="L92" s="89"/>
    </row>
    <row r="93" spans="1:12" s="146" customFormat="1" ht="15" customHeight="1">
      <c r="A93" s="106"/>
      <c r="B93" s="117"/>
      <c r="C93" s="117"/>
      <c r="D93" s="18"/>
      <c r="E93" s="118"/>
      <c r="F93" s="137"/>
      <c r="G93" s="138"/>
      <c r="H93" s="117"/>
      <c r="I93" s="117"/>
      <c r="J93" s="89"/>
      <c r="K93" s="89"/>
      <c r="L93" s="89"/>
    </row>
    <row r="94" spans="1:12" s="146" customFormat="1" ht="15" customHeight="1">
      <c r="A94" s="106"/>
      <c r="B94" s="117"/>
      <c r="C94" s="117"/>
      <c r="D94" s="18"/>
      <c r="E94" s="118"/>
      <c r="F94" s="137"/>
      <c r="G94" s="138"/>
      <c r="H94" s="117"/>
      <c r="I94" s="117"/>
      <c r="J94" s="89"/>
      <c r="K94" s="89"/>
      <c r="L94" s="89"/>
    </row>
    <row r="95" spans="1:12" s="146" customFormat="1" ht="15" customHeight="1">
      <c r="A95" s="106"/>
      <c r="B95" s="117"/>
      <c r="C95" s="117"/>
      <c r="D95" s="18"/>
      <c r="E95" s="118"/>
      <c r="F95" s="137"/>
      <c r="G95" s="138"/>
      <c r="H95" s="117"/>
      <c r="I95" s="117"/>
      <c r="J95" s="89"/>
      <c r="K95" s="89"/>
      <c r="L95" s="89"/>
    </row>
    <row r="96" spans="1:12" s="146" customFormat="1" ht="15" customHeight="1">
      <c r="A96" s="106"/>
      <c r="B96" s="117"/>
      <c r="C96" s="117"/>
      <c r="D96" s="18"/>
      <c r="E96" s="118"/>
      <c r="F96" s="137"/>
      <c r="G96" s="138"/>
      <c r="H96" s="117"/>
      <c r="I96" s="117"/>
      <c r="J96" s="89"/>
      <c r="K96" s="89"/>
      <c r="L96" s="89"/>
    </row>
    <row r="97" spans="1:12" s="146" customFormat="1" ht="15" customHeight="1">
      <c r="A97" s="106"/>
      <c r="B97" s="117"/>
      <c r="C97" s="117"/>
      <c r="D97" s="18"/>
      <c r="E97" s="118"/>
      <c r="F97" s="137"/>
      <c r="G97" s="138"/>
      <c r="H97" s="117"/>
      <c r="I97" s="117"/>
      <c r="J97" s="89"/>
      <c r="K97" s="89"/>
      <c r="L97" s="89"/>
    </row>
    <row r="98" spans="1:12" s="146" customFormat="1" ht="15" customHeight="1">
      <c r="A98" s="106"/>
      <c r="B98" s="117"/>
      <c r="C98" s="117"/>
      <c r="D98" s="18"/>
      <c r="E98" s="118"/>
      <c r="F98" s="137"/>
      <c r="G98" s="138"/>
      <c r="H98" s="117"/>
      <c r="I98" s="117"/>
      <c r="J98" s="89"/>
      <c r="K98" s="89"/>
      <c r="L98" s="89"/>
    </row>
    <row r="99" spans="1:12" s="146" customFormat="1" ht="15" customHeight="1">
      <c r="A99" s="106"/>
      <c r="B99" s="117"/>
      <c r="C99" s="117"/>
      <c r="D99" s="18"/>
      <c r="E99" s="118"/>
      <c r="F99" s="137"/>
      <c r="G99" s="138"/>
      <c r="H99" s="117"/>
      <c r="I99" s="117"/>
      <c r="J99" s="89"/>
      <c r="K99" s="89"/>
      <c r="L99" s="89"/>
    </row>
    <row r="100" spans="1:12" s="146" customFormat="1" ht="15" customHeight="1">
      <c r="A100" s="106"/>
      <c r="B100" s="117"/>
      <c r="C100" s="117"/>
      <c r="D100" s="18"/>
      <c r="E100" s="118"/>
      <c r="F100" s="137"/>
      <c r="G100" s="138"/>
      <c r="H100" s="117"/>
      <c r="I100" s="117"/>
      <c r="J100" s="89"/>
      <c r="K100" s="89"/>
      <c r="L100" s="89"/>
    </row>
    <row r="101" spans="1:12" s="146" customFormat="1" ht="15" customHeight="1">
      <c r="A101" s="106"/>
      <c r="B101" s="117"/>
      <c r="C101" s="117"/>
      <c r="D101" s="18"/>
      <c r="E101" s="118"/>
      <c r="F101" s="137"/>
      <c r="G101" s="138"/>
      <c r="H101" s="117"/>
      <c r="I101" s="117"/>
      <c r="J101" s="89"/>
      <c r="K101" s="89"/>
      <c r="L101" s="89"/>
    </row>
    <row r="102" spans="1:12" s="146" customFormat="1" ht="15" customHeight="1">
      <c r="A102" s="106"/>
      <c r="B102" s="117"/>
      <c r="C102" s="117"/>
      <c r="D102" s="18"/>
      <c r="E102" s="118"/>
      <c r="F102" s="137"/>
      <c r="G102" s="138"/>
      <c r="H102" s="117"/>
      <c r="I102" s="117"/>
      <c r="J102" s="89"/>
      <c r="K102" s="89"/>
      <c r="L102" s="89"/>
    </row>
    <row r="103" spans="1:12" s="146" customFormat="1" ht="15" customHeight="1">
      <c r="A103" s="106"/>
      <c r="B103" s="117"/>
      <c r="C103" s="117"/>
      <c r="D103" s="18"/>
      <c r="E103" s="118"/>
      <c r="F103" s="137"/>
      <c r="G103" s="138"/>
      <c r="H103" s="117"/>
      <c r="I103" s="117"/>
      <c r="J103" s="89"/>
      <c r="K103" s="89"/>
      <c r="L103" s="89"/>
    </row>
    <row r="104" spans="1:12" s="146" customFormat="1" ht="15" customHeight="1">
      <c r="A104" s="106"/>
      <c r="B104" s="117"/>
      <c r="C104" s="117"/>
      <c r="D104" s="18"/>
      <c r="E104" s="118"/>
      <c r="F104" s="137"/>
      <c r="G104" s="138"/>
      <c r="H104" s="117"/>
      <c r="I104" s="117"/>
      <c r="J104" s="89"/>
      <c r="K104" s="89"/>
      <c r="L104" s="89"/>
    </row>
    <row r="105" spans="1:12" s="146" customFormat="1" ht="15" customHeight="1">
      <c r="A105" s="106"/>
      <c r="B105" s="117"/>
      <c r="C105" s="117"/>
      <c r="D105" s="18"/>
      <c r="E105" s="118"/>
      <c r="F105" s="137"/>
      <c r="G105" s="138"/>
      <c r="H105" s="117"/>
      <c r="I105" s="117"/>
      <c r="J105" s="89"/>
      <c r="K105" s="89"/>
      <c r="L105" s="89"/>
    </row>
    <row r="106" spans="1:12" s="146" customFormat="1" ht="15" customHeight="1">
      <c r="A106" s="106"/>
      <c r="B106" s="117"/>
      <c r="C106" s="117"/>
      <c r="D106" s="18"/>
      <c r="E106" s="118"/>
      <c r="F106" s="137"/>
      <c r="G106" s="138"/>
      <c r="H106" s="117"/>
      <c r="I106" s="117"/>
      <c r="J106" s="89"/>
      <c r="K106" s="89"/>
      <c r="L106" s="89"/>
    </row>
    <row r="107" spans="1:12" s="146" customFormat="1" ht="15" customHeight="1">
      <c r="A107" s="106"/>
      <c r="B107" s="117"/>
      <c r="C107" s="117"/>
      <c r="D107" s="18"/>
      <c r="E107" s="118"/>
      <c r="F107" s="137"/>
      <c r="G107" s="138"/>
      <c r="H107" s="117"/>
      <c r="I107" s="117"/>
      <c r="J107" s="89"/>
      <c r="K107" s="89"/>
      <c r="L107" s="89"/>
    </row>
    <row r="108" spans="1:12" s="146" customFormat="1" ht="15" customHeight="1">
      <c r="A108" s="106"/>
      <c r="B108" s="117"/>
      <c r="C108" s="117"/>
      <c r="D108" s="18"/>
      <c r="E108" s="118"/>
      <c r="F108" s="137"/>
      <c r="G108" s="138"/>
      <c r="H108" s="117"/>
      <c r="I108" s="117"/>
      <c r="J108" s="89"/>
      <c r="K108" s="89"/>
      <c r="L108" s="89"/>
    </row>
    <row r="109" spans="1:12" s="146" customFormat="1" ht="15" customHeight="1">
      <c r="A109" s="106"/>
      <c r="B109" s="117"/>
      <c r="C109" s="117"/>
      <c r="D109" s="18"/>
      <c r="E109" s="118"/>
      <c r="F109" s="137"/>
      <c r="G109" s="138"/>
      <c r="H109" s="117"/>
      <c r="I109" s="117"/>
      <c r="J109" s="89"/>
      <c r="K109" s="89"/>
      <c r="L109" s="89"/>
    </row>
    <row r="110" spans="1:12" s="146" customFormat="1" ht="15" customHeight="1">
      <c r="A110" s="106"/>
      <c r="B110" s="117"/>
      <c r="C110" s="117"/>
      <c r="D110" s="18"/>
      <c r="E110" s="118"/>
      <c r="F110" s="137"/>
      <c r="G110" s="138"/>
      <c r="H110" s="117"/>
      <c r="I110" s="117"/>
      <c r="J110" s="89"/>
      <c r="K110" s="89"/>
      <c r="L110" s="89"/>
    </row>
    <row r="111" spans="1:12" s="146" customFormat="1" ht="15" customHeight="1">
      <c r="A111" s="106"/>
      <c r="B111" s="117"/>
      <c r="C111" s="117"/>
      <c r="D111" s="18"/>
      <c r="E111" s="118"/>
      <c r="F111" s="137"/>
      <c r="G111" s="138"/>
      <c r="H111" s="117"/>
      <c r="I111" s="117"/>
      <c r="J111" s="89"/>
      <c r="K111" s="89"/>
      <c r="L111" s="89"/>
    </row>
    <row r="112" spans="1:12" s="146" customFormat="1" ht="15" customHeight="1">
      <c r="A112" s="106"/>
      <c r="B112" s="117"/>
      <c r="C112" s="117"/>
      <c r="D112" s="18"/>
      <c r="E112" s="118"/>
      <c r="F112" s="137"/>
      <c r="G112" s="138"/>
      <c r="H112" s="117"/>
      <c r="I112" s="117"/>
      <c r="J112" s="89"/>
      <c r="K112" s="89"/>
      <c r="L112" s="89"/>
    </row>
    <row r="113" spans="1:12" s="146" customFormat="1" ht="15" customHeight="1">
      <c r="A113" s="106"/>
      <c r="B113" s="117"/>
      <c r="C113" s="117"/>
      <c r="D113" s="18"/>
      <c r="E113" s="118"/>
      <c r="F113" s="137"/>
      <c r="G113" s="138"/>
      <c r="H113" s="117"/>
      <c r="I113" s="117"/>
      <c r="J113" s="89"/>
      <c r="K113" s="89"/>
      <c r="L113" s="89"/>
    </row>
    <row r="114" spans="1:12" s="146" customFormat="1" ht="15" customHeight="1">
      <c r="A114" s="106"/>
      <c r="B114" s="117"/>
      <c r="C114" s="117"/>
      <c r="D114" s="18"/>
      <c r="E114" s="118"/>
      <c r="F114" s="137"/>
      <c r="G114" s="138"/>
      <c r="H114" s="117"/>
      <c r="I114" s="117"/>
      <c r="J114" s="89"/>
      <c r="K114" s="89"/>
      <c r="L114" s="89"/>
    </row>
    <row r="115" spans="1:12" s="146" customFormat="1" ht="15" customHeight="1">
      <c r="A115" s="106"/>
      <c r="B115" s="117"/>
      <c r="C115" s="117"/>
      <c r="D115" s="18"/>
      <c r="E115" s="118"/>
      <c r="F115" s="137"/>
      <c r="G115" s="138"/>
      <c r="H115" s="117"/>
      <c r="I115" s="117"/>
      <c r="J115" s="89"/>
      <c r="K115" s="89"/>
      <c r="L115" s="89"/>
    </row>
    <row r="116" spans="1:12" s="146" customFormat="1" ht="15" customHeight="1">
      <c r="A116" s="106"/>
      <c r="B116" s="117"/>
      <c r="C116" s="117"/>
      <c r="D116" s="18"/>
      <c r="E116" s="118"/>
      <c r="F116" s="137"/>
      <c r="G116" s="138"/>
      <c r="H116" s="117"/>
      <c r="I116" s="117"/>
      <c r="J116" s="89"/>
      <c r="K116" s="89"/>
      <c r="L116" s="89"/>
    </row>
    <row r="117" spans="1:12" s="146" customFormat="1" ht="15" customHeight="1">
      <c r="A117" s="106"/>
      <c r="B117" s="117"/>
      <c r="C117" s="117"/>
      <c r="D117" s="18"/>
      <c r="E117" s="118"/>
      <c r="F117" s="137"/>
      <c r="G117" s="138"/>
      <c r="H117" s="117"/>
      <c r="I117" s="117"/>
      <c r="J117" s="89"/>
      <c r="K117" s="89"/>
      <c r="L117" s="89"/>
    </row>
    <row r="118" spans="1:12" s="146" customFormat="1" ht="15" customHeight="1">
      <c r="A118" s="106"/>
      <c r="B118" s="117"/>
      <c r="C118" s="117"/>
      <c r="D118" s="18"/>
      <c r="E118" s="118"/>
      <c r="F118" s="137"/>
      <c r="G118" s="138"/>
      <c r="H118" s="117"/>
      <c r="I118" s="117"/>
      <c r="J118" s="89"/>
      <c r="K118" s="89"/>
      <c r="L118" s="89"/>
    </row>
    <row r="119" spans="1:12" s="146" customFormat="1" ht="15" customHeight="1">
      <c r="A119" s="106"/>
      <c r="B119" s="117"/>
      <c r="C119" s="117"/>
      <c r="D119" s="18"/>
      <c r="E119" s="118"/>
      <c r="F119" s="137"/>
      <c r="G119" s="138"/>
      <c r="H119" s="117"/>
      <c r="I119" s="117"/>
      <c r="J119" s="89"/>
      <c r="K119" s="89"/>
      <c r="L119" s="89"/>
    </row>
    <row r="120" spans="1:12" s="146" customFormat="1" ht="15" customHeight="1">
      <c r="A120" s="106"/>
      <c r="B120" s="117"/>
      <c r="C120" s="117"/>
      <c r="D120" s="18"/>
      <c r="E120" s="118"/>
      <c r="F120" s="137"/>
      <c r="G120" s="138"/>
      <c r="H120" s="117"/>
      <c r="I120" s="117"/>
      <c r="J120" s="89"/>
      <c r="K120" s="89"/>
      <c r="L120" s="89"/>
    </row>
    <row r="121" spans="1:12" s="146" customFormat="1" ht="15" customHeight="1">
      <c r="A121" s="106"/>
      <c r="B121" s="117"/>
      <c r="C121" s="117"/>
      <c r="D121" s="18"/>
      <c r="E121" s="118"/>
      <c r="F121" s="137"/>
      <c r="G121" s="138"/>
      <c r="H121" s="117"/>
      <c r="I121" s="117"/>
      <c r="J121" s="89"/>
      <c r="K121" s="89"/>
      <c r="L121" s="89"/>
    </row>
    <row r="122" spans="1:12" s="146" customFormat="1" ht="15" customHeight="1">
      <c r="A122" s="106"/>
      <c r="B122" s="117"/>
      <c r="C122" s="117"/>
      <c r="D122" s="18"/>
      <c r="E122" s="118"/>
      <c r="F122" s="137"/>
      <c r="G122" s="138"/>
      <c r="H122" s="117"/>
      <c r="I122" s="117"/>
      <c r="J122" s="89"/>
      <c r="K122" s="89"/>
      <c r="L122" s="89"/>
    </row>
    <row r="123" spans="1:12" s="146" customFormat="1" ht="15" customHeight="1">
      <c r="A123" s="106"/>
      <c r="B123" s="117"/>
      <c r="C123" s="117"/>
      <c r="D123" s="18"/>
      <c r="E123" s="118"/>
      <c r="F123" s="137"/>
      <c r="G123" s="138"/>
      <c r="H123" s="117"/>
      <c r="I123" s="117"/>
      <c r="J123" s="89"/>
      <c r="K123" s="89"/>
      <c r="L123" s="89"/>
    </row>
    <row r="124" spans="1:12" s="146" customFormat="1" ht="15" customHeight="1">
      <c r="A124" s="106"/>
      <c r="B124" s="117"/>
      <c r="C124" s="117"/>
      <c r="D124" s="18"/>
      <c r="E124" s="118"/>
      <c r="F124" s="137"/>
      <c r="G124" s="138"/>
      <c r="H124" s="117"/>
      <c r="I124" s="117"/>
      <c r="J124" s="89"/>
      <c r="K124" s="89"/>
      <c r="L124" s="89"/>
    </row>
    <row r="125" spans="1:12" s="146" customFormat="1" ht="15" customHeight="1">
      <c r="A125" s="106"/>
      <c r="B125" s="117"/>
      <c r="C125" s="117"/>
      <c r="D125" s="18"/>
      <c r="E125" s="118"/>
      <c r="F125" s="137"/>
      <c r="G125" s="138"/>
      <c r="H125" s="117"/>
      <c r="I125" s="117"/>
      <c r="J125" s="89"/>
      <c r="K125" s="89"/>
      <c r="L125" s="89"/>
    </row>
    <row r="126" spans="1:12" s="146" customFormat="1" ht="15" customHeight="1">
      <c r="A126" s="106"/>
      <c r="B126" s="117"/>
      <c r="C126" s="117"/>
      <c r="D126" s="18"/>
      <c r="E126" s="118"/>
      <c r="F126" s="137"/>
      <c r="G126" s="138"/>
      <c r="H126" s="117"/>
      <c r="I126" s="117"/>
      <c r="J126" s="89"/>
      <c r="K126" s="89"/>
      <c r="L126" s="89"/>
    </row>
    <row r="127" spans="1:12" s="146" customFormat="1" ht="15" customHeight="1">
      <c r="A127" s="106"/>
      <c r="B127" s="117"/>
      <c r="C127" s="117"/>
      <c r="D127" s="18"/>
      <c r="E127" s="118"/>
      <c r="F127" s="137"/>
      <c r="G127" s="138"/>
      <c r="H127" s="117"/>
      <c r="I127" s="117"/>
      <c r="J127" s="89"/>
      <c r="K127" s="89"/>
      <c r="L127" s="89"/>
    </row>
    <row r="128" spans="1:12" s="146" customFormat="1" ht="15" customHeight="1">
      <c r="A128" s="106"/>
      <c r="B128" s="117"/>
      <c r="C128" s="117"/>
      <c r="D128" s="18"/>
      <c r="E128" s="118"/>
      <c r="F128" s="137"/>
      <c r="G128" s="138"/>
      <c r="H128" s="117"/>
      <c r="I128" s="117"/>
      <c r="J128" s="89"/>
      <c r="K128" s="89"/>
      <c r="L128" s="89"/>
    </row>
    <row r="129" spans="1:12" s="146" customFormat="1" ht="15" customHeight="1">
      <c r="A129" s="106"/>
      <c r="B129" s="117"/>
      <c r="C129" s="117"/>
      <c r="D129" s="18"/>
      <c r="E129" s="118"/>
      <c r="F129" s="137"/>
      <c r="G129" s="138"/>
      <c r="H129" s="117"/>
      <c r="I129" s="117"/>
      <c r="J129" s="89"/>
      <c r="K129" s="89"/>
      <c r="L129" s="89"/>
    </row>
    <row r="130" spans="1:12" s="146" customFormat="1" ht="15" customHeight="1">
      <c r="A130" s="106"/>
      <c r="B130" s="117"/>
      <c r="C130" s="117"/>
      <c r="D130" s="18"/>
      <c r="E130" s="118"/>
      <c r="F130" s="137"/>
      <c r="G130" s="138"/>
      <c r="H130" s="117"/>
      <c r="I130" s="117"/>
      <c r="J130" s="89"/>
      <c r="K130" s="89"/>
      <c r="L130" s="89"/>
    </row>
    <row r="131" spans="1:12" s="146" customFormat="1" ht="15" customHeight="1">
      <c r="A131" s="106"/>
      <c r="B131" s="117"/>
      <c r="C131" s="117"/>
      <c r="D131" s="18"/>
      <c r="E131" s="118"/>
      <c r="F131" s="137"/>
      <c r="G131" s="138"/>
      <c r="H131" s="117"/>
      <c r="I131" s="117"/>
      <c r="J131" s="89"/>
      <c r="K131" s="89"/>
      <c r="L131" s="89"/>
    </row>
    <row r="132" spans="1:12" s="146" customFormat="1" ht="15" customHeight="1">
      <c r="A132" s="106"/>
      <c r="B132" s="117"/>
      <c r="C132" s="117"/>
      <c r="D132" s="18"/>
      <c r="E132" s="118"/>
      <c r="F132" s="137"/>
      <c r="G132" s="138"/>
      <c r="H132" s="117"/>
      <c r="I132" s="117"/>
      <c r="J132" s="89"/>
      <c r="K132" s="89"/>
      <c r="L132" s="89"/>
    </row>
    <row r="133" spans="1:12" s="146" customFormat="1" ht="15" customHeight="1">
      <c r="A133" s="106"/>
      <c r="B133" s="117"/>
      <c r="C133" s="117"/>
      <c r="D133" s="18"/>
      <c r="E133" s="118"/>
      <c r="F133" s="137"/>
      <c r="G133" s="138"/>
      <c r="H133" s="117"/>
      <c r="I133" s="117"/>
      <c r="J133" s="89"/>
      <c r="K133" s="89"/>
      <c r="L133" s="89"/>
    </row>
    <row r="134" spans="1:12" s="146" customFormat="1" ht="15" customHeight="1">
      <c r="A134" s="106"/>
      <c r="B134" s="117"/>
      <c r="C134" s="117"/>
      <c r="D134" s="18"/>
      <c r="E134" s="118"/>
      <c r="F134" s="137"/>
      <c r="G134" s="138"/>
      <c r="H134" s="117"/>
      <c r="I134" s="117"/>
      <c r="J134" s="89"/>
      <c r="K134" s="89"/>
      <c r="L134" s="89"/>
    </row>
    <row r="135" spans="1:12" s="146" customFormat="1" ht="15" customHeight="1">
      <c r="A135" s="106"/>
      <c r="B135" s="117"/>
      <c r="C135" s="117"/>
      <c r="D135" s="18"/>
      <c r="E135" s="118"/>
      <c r="F135" s="137"/>
      <c r="G135" s="138"/>
      <c r="H135" s="117"/>
      <c r="I135" s="117"/>
      <c r="J135" s="89"/>
      <c r="K135" s="89"/>
      <c r="L135" s="89"/>
    </row>
    <row r="136" spans="1:12" s="146" customFormat="1" ht="15" customHeight="1">
      <c r="A136" s="106"/>
      <c r="B136" s="117"/>
      <c r="C136" s="117"/>
      <c r="D136" s="18"/>
      <c r="E136" s="118"/>
      <c r="F136" s="137"/>
      <c r="G136" s="138"/>
      <c r="H136" s="117"/>
      <c r="I136" s="117"/>
      <c r="J136" s="89"/>
      <c r="K136" s="89"/>
      <c r="L136" s="89"/>
    </row>
    <row r="137" spans="1:12" s="146" customFormat="1" ht="15" customHeight="1">
      <c r="A137" s="106"/>
      <c r="B137" s="117"/>
      <c r="C137" s="117"/>
      <c r="D137" s="18"/>
      <c r="E137" s="118"/>
      <c r="F137" s="137"/>
      <c r="G137" s="138"/>
      <c r="H137" s="117"/>
      <c r="I137" s="117"/>
      <c r="J137" s="89"/>
      <c r="K137" s="89"/>
      <c r="L137" s="89"/>
    </row>
    <row r="138" spans="1:12" s="146" customFormat="1" ht="15" customHeight="1">
      <c r="A138" s="106"/>
      <c r="B138" s="117"/>
      <c r="C138" s="117"/>
      <c r="D138" s="18"/>
      <c r="E138" s="118"/>
      <c r="F138" s="137"/>
      <c r="G138" s="138"/>
      <c r="H138" s="117"/>
      <c r="I138" s="117"/>
      <c r="J138" s="89"/>
      <c r="K138" s="89"/>
      <c r="L138" s="89"/>
    </row>
    <row r="139" spans="1:12" s="146" customFormat="1" ht="15" customHeight="1">
      <c r="A139" s="106"/>
      <c r="B139" s="117"/>
      <c r="C139" s="117"/>
      <c r="D139" s="18"/>
      <c r="E139" s="118"/>
      <c r="F139" s="137"/>
      <c r="G139" s="138"/>
      <c r="H139" s="117"/>
      <c r="I139" s="117"/>
      <c r="J139" s="89"/>
      <c r="K139" s="89"/>
      <c r="L139" s="89"/>
    </row>
    <row r="140" spans="1:12" s="146" customFormat="1" ht="15" customHeight="1">
      <c r="A140" s="106"/>
      <c r="B140" s="117"/>
      <c r="C140" s="117"/>
      <c r="D140" s="18"/>
      <c r="E140" s="118"/>
      <c r="F140" s="137"/>
      <c r="G140" s="138"/>
      <c r="H140" s="117"/>
      <c r="I140" s="117"/>
      <c r="J140" s="89"/>
      <c r="K140" s="89"/>
      <c r="L140" s="89"/>
    </row>
    <row r="141" spans="1:12" s="146" customFormat="1" ht="15" customHeight="1">
      <c r="A141" s="106"/>
      <c r="B141" s="117"/>
      <c r="C141" s="117"/>
      <c r="D141" s="18"/>
      <c r="E141" s="118"/>
      <c r="F141" s="137"/>
      <c r="G141" s="138"/>
      <c r="H141" s="117"/>
      <c r="I141" s="117"/>
      <c r="J141" s="89"/>
      <c r="K141" s="89"/>
      <c r="L141" s="89"/>
    </row>
    <row r="142" spans="1:12" s="146" customFormat="1" ht="15" customHeight="1">
      <c r="A142" s="106"/>
      <c r="B142" s="117"/>
      <c r="C142" s="117"/>
      <c r="D142" s="117"/>
      <c r="E142" s="118"/>
      <c r="F142" s="137"/>
      <c r="G142" s="138"/>
      <c r="H142" s="117"/>
      <c r="I142" s="117"/>
      <c r="J142" s="89"/>
      <c r="K142" s="89"/>
      <c r="L142" s="89"/>
    </row>
    <row r="143" spans="1:12" s="146" customFormat="1" ht="15" customHeight="1">
      <c r="A143" s="106"/>
      <c r="B143" s="117"/>
      <c r="C143" s="117"/>
      <c r="D143" s="117"/>
      <c r="E143" s="118"/>
      <c r="F143" s="137"/>
      <c r="G143" s="138"/>
      <c r="H143" s="117"/>
      <c r="I143" s="117"/>
      <c r="J143" s="89"/>
      <c r="K143" s="89"/>
      <c r="L143" s="89"/>
    </row>
    <row r="144" spans="1:12" s="146" customFormat="1" ht="15" customHeight="1">
      <c r="A144" s="106"/>
      <c r="B144" s="117"/>
      <c r="C144" s="117"/>
      <c r="D144" s="117"/>
      <c r="E144" s="118"/>
      <c r="F144" s="137"/>
      <c r="G144" s="138"/>
      <c r="H144" s="117"/>
      <c r="I144" s="117"/>
      <c r="J144" s="89"/>
      <c r="K144" s="89"/>
      <c r="L144" s="89"/>
    </row>
    <row r="145" spans="1:12" s="146" customFormat="1" ht="15" customHeight="1">
      <c r="A145" s="106"/>
      <c r="B145" s="117"/>
      <c r="C145" s="117"/>
      <c r="D145" s="117"/>
      <c r="E145" s="118"/>
      <c r="F145" s="137"/>
      <c r="G145" s="138"/>
      <c r="H145" s="117"/>
      <c r="I145" s="117"/>
      <c r="J145" s="89"/>
      <c r="K145" s="89"/>
      <c r="L145" s="89"/>
    </row>
    <row r="146" spans="1:12" s="146" customFormat="1" ht="15" customHeight="1">
      <c r="A146" s="106"/>
      <c r="B146" s="117"/>
      <c r="C146" s="117"/>
      <c r="D146" s="117"/>
      <c r="E146" s="118"/>
      <c r="F146" s="137"/>
      <c r="G146" s="138"/>
      <c r="H146" s="117"/>
      <c r="I146" s="117"/>
      <c r="J146" s="89"/>
      <c r="K146" s="89"/>
      <c r="L146" s="89"/>
    </row>
    <row r="147" spans="1:12" s="146" customFormat="1" ht="15" customHeight="1">
      <c r="A147" s="106"/>
      <c r="B147" s="117"/>
      <c r="C147" s="117"/>
      <c r="D147" s="117"/>
      <c r="E147" s="118"/>
      <c r="F147" s="137"/>
      <c r="G147" s="138"/>
      <c r="H147" s="117"/>
      <c r="I147" s="117"/>
      <c r="J147" s="89"/>
      <c r="K147" s="89"/>
      <c r="L147" s="89"/>
    </row>
    <row r="148" spans="1:12" s="146" customFormat="1" ht="15" customHeight="1">
      <c r="A148" s="106"/>
      <c r="B148" s="117"/>
      <c r="C148" s="117"/>
      <c r="D148" s="117"/>
      <c r="E148" s="118"/>
      <c r="F148" s="137"/>
      <c r="G148" s="138"/>
      <c r="H148" s="117"/>
      <c r="I148" s="117"/>
      <c r="J148" s="89"/>
      <c r="K148" s="89"/>
      <c r="L148" s="89"/>
    </row>
    <row r="149" spans="1:12" s="146" customFormat="1" ht="15" customHeight="1">
      <c r="A149" s="106"/>
      <c r="B149" s="117"/>
      <c r="C149" s="117"/>
      <c r="D149" s="117"/>
      <c r="E149" s="118"/>
      <c r="F149" s="137"/>
      <c r="G149" s="138"/>
      <c r="H149" s="117"/>
      <c r="I149" s="117"/>
      <c r="J149" s="89"/>
      <c r="K149" s="89"/>
      <c r="L149" s="89"/>
    </row>
    <row r="150" spans="1:12" s="146" customFormat="1" ht="15" customHeight="1">
      <c r="A150" s="106"/>
      <c r="B150" s="117"/>
      <c r="C150" s="117"/>
      <c r="D150" s="117"/>
      <c r="E150" s="118"/>
      <c r="F150" s="137"/>
      <c r="G150" s="138"/>
      <c r="H150" s="117"/>
      <c r="I150" s="117"/>
      <c r="J150" s="89"/>
      <c r="K150" s="89"/>
      <c r="L150" s="89"/>
    </row>
    <row r="151" spans="1:12" s="146" customFormat="1" ht="15" customHeight="1">
      <c r="A151" s="106"/>
      <c r="B151" s="117"/>
      <c r="C151" s="117"/>
      <c r="D151" s="117"/>
      <c r="E151" s="118"/>
      <c r="F151" s="137"/>
      <c r="G151" s="138"/>
      <c r="H151" s="117"/>
      <c r="I151" s="117"/>
      <c r="J151" s="89"/>
      <c r="K151" s="89"/>
      <c r="L151" s="89"/>
    </row>
    <row r="152" spans="1:12" s="146" customFormat="1" ht="15" customHeight="1">
      <c r="A152" s="106"/>
      <c r="B152" s="117"/>
      <c r="C152" s="117"/>
      <c r="D152" s="117"/>
      <c r="E152" s="118"/>
      <c r="F152" s="137"/>
      <c r="G152" s="138"/>
      <c r="H152" s="117"/>
      <c r="I152" s="117"/>
      <c r="J152" s="89"/>
      <c r="K152" s="89"/>
      <c r="L152" s="89"/>
    </row>
    <row r="153" spans="1:12" s="146" customFormat="1" ht="15" customHeight="1">
      <c r="A153" s="106"/>
      <c r="B153" s="117"/>
      <c r="C153" s="117"/>
      <c r="D153" s="117"/>
      <c r="E153" s="118"/>
      <c r="F153" s="137"/>
      <c r="G153" s="138"/>
      <c r="H153" s="117"/>
      <c r="I153" s="117"/>
      <c r="J153" s="89"/>
      <c r="K153" s="89"/>
      <c r="L153" s="89"/>
    </row>
    <row r="154" spans="1:12" s="146" customFormat="1" ht="15" customHeight="1">
      <c r="A154" s="106"/>
      <c r="B154" s="117"/>
      <c r="C154" s="117"/>
      <c r="D154" s="117"/>
      <c r="E154" s="118"/>
      <c r="F154" s="137"/>
      <c r="G154" s="138"/>
      <c r="H154" s="117"/>
      <c r="I154" s="117"/>
      <c r="J154" s="89"/>
      <c r="K154" s="89"/>
      <c r="L154" s="89"/>
    </row>
    <row r="155" spans="1:12" s="146" customFormat="1" ht="15" customHeight="1">
      <c r="A155" s="106"/>
      <c r="B155" s="117"/>
      <c r="C155" s="117"/>
      <c r="D155" s="117"/>
      <c r="E155" s="118"/>
      <c r="F155" s="137"/>
      <c r="G155" s="138"/>
      <c r="H155" s="117"/>
      <c r="I155" s="117"/>
      <c r="J155" s="89"/>
      <c r="K155" s="89"/>
      <c r="L155" s="89"/>
    </row>
    <row r="156" spans="1:12" s="146" customFormat="1" ht="15" customHeight="1">
      <c r="A156" s="106"/>
      <c r="B156" s="117"/>
      <c r="C156" s="117"/>
      <c r="D156" s="117"/>
      <c r="E156" s="118"/>
      <c r="F156" s="137"/>
      <c r="G156" s="138"/>
      <c r="H156" s="117"/>
      <c r="I156" s="117"/>
      <c r="J156" s="89"/>
      <c r="K156" s="89"/>
      <c r="L156" s="89"/>
    </row>
    <row r="157" spans="1:12" s="146" customFormat="1" ht="15" customHeight="1">
      <c r="A157" s="106"/>
      <c r="B157" s="117"/>
      <c r="C157" s="117"/>
      <c r="D157" s="117"/>
      <c r="E157" s="118"/>
      <c r="F157" s="137"/>
      <c r="G157" s="138"/>
      <c r="H157" s="117"/>
      <c r="I157" s="117"/>
      <c r="J157" s="89"/>
      <c r="K157" s="89"/>
      <c r="L157" s="89"/>
    </row>
    <row r="158" spans="1:12" s="146" customFormat="1" ht="15" customHeight="1">
      <c r="A158" s="106"/>
      <c r="B158" s="117"/>
      <c r="C158" s="117"/>
      <c r="D158" s="117"/>
      <c r="E158" s="118"/>
      <c r="F158" s="137"/>
      <c r="G158" s="138"/>
      <c r="H158" s="117"/>
      <c r="I158" s="117"/>
      <c r="J158" s="89"/>
      <c r="K158" s="89"/>
      <c r="L158" s="89"/>
    </row>
    <row r="159" spans="1:12" s="146" customFormat="1" ht="15" customHeight="1">
      <c r="A159" s="106"/>
      <c r="B159" s="117"/>
      <c r="C159" s="117"/>
      <c r="D159" s="117"/>
      <c r="E159" s="118"/>
      <c r="F159" s="137"/>
      <c r="G159" s="138"/>
      <c r="H159" s="117"/>
      <c r="I159" s="117"/>
      <c r="J159" s="89"/>
      <c r="K159" s="89"/>
      <c r="L159" s="89"/>
    </row>
    <row r="160" spans="1:12" s="146" customFormat="1" ht="15" customHeight="1">
      <c r="A160" s="106"/>
      <c r="B160" s="117"/>
      <c r="C160" s="117"/>
      <c r="D160" s="117"/>
      <c r="E160" s="118"/>
      <c r="F160" s="137"/>
      <c r="G160" s="138"/>
      <c r="H160" s="117"/>
      <c r="I160" s="117"/>
      <c r="J160" s="89"/>
      <c r="K160" s="89"/>
      <c r="L160" s="89"/>
    </row>
    <row r="161" spans="1:12" s="146" customFormat="1" ht="15" customHeight="1">
      <c r="A161" s="106"/>
      <c r="B161" s="117"/>
      <c r="C161" s="117"/>
      <c r="D161" s="117"/>
      <c r="E161" s="118"/>
      <c r="F161" s="137"/>
      <c r="G161" s="138"/>
      <c r="H161" s="117"/>
      <c r="I161" s="117"/>
      <c r="J161" s="89"/>
      <c r="K161" s="89"/>
      <c r="L161" s="89"/>
    </row>
    <row r="162" spans="1:12" s="146" customFormat="1" ht="15" customHeight="1">
      <c r="A162" s="106"/>
      <c r="B162" s="117"/>
      <c r="C162" s="117"/>
      <c r="D162" s="117"/>
      <c r="E162" s="118"/>
      <c r="F162" s="137"/>
      <c r="G162" s="138"/>
      <c r="H162" s="117"/>
      <c r="I162" s="117"/>
      <c r="J162" s="89"/>
      <c r="K162" s="89"/>
      <c r="L162" s="89"/>
    </row>
    <row r="163" spans="1:12" s="146" customFormat="1" ht="15" customHeight="1">
      <c r="A163" s="106"/>
      <c r="B163" s="117"/>
      <c r="C163" s="117"/>
      <c r="D163" s="117"/>
      <c r="E163" s="118"/>
      <c r="F163" s="137"/>
      <c r="G163" s="138"/>
      <c r="H163" s="117"/>
      <c r="I163" s="117"/>
      <c r="J163" s="89"/>
      <c r="K163" s="89"/>
      <c r="L163" s="89"/>
    </row>
    <row r="164" spans="1:12" s="146" customFormat="1" ht="15" customHeight="1">
      <c r="A164" s="106"/>
      <c r="B164" s="117"/>
      <c r="C164" s="117"/>
      <c r="D164" s="117"/>
      <c r="E164" s="118"/>
      <c r="F164" s="137"/>
      <c r="G164" s="138"/>
      <c r="H164" s="117"/>
      <c r="I164" s="117"/>
      <c r="J164" s="89"/>
      <c r="K164" s="89"/>
      <c r="L164" s="89"/>
    </row>
    <row r="165" spans="1:12" s="146" customFormat="1" ht="15" customHeight="1">
      <c r="A165" s="106"/>
      <c r="B165" s="117"/>
      <c r="C165" s="117"/>
      <c r="D165" s="117"/>
      <c r="E165" s="118"/>
      <c r="F165" s="137"/>
      <c r="G165" s="138"/>
      <c r="H165" s="117"/>
      <c r="I165" s="117"/>
      <c r="J165" s="89"/>
      <c r="K165" s="89"/>
      <c r="L165" s="89"/>
    </row>
    <row r="166" spans="1:12" s="146" customFormat="1" ht="15" customHeight="1">
      <c r="A166" s="106"/>
      <c r="B166" s="117"/>
      <c r="C166" s="117"/>
      <c r="D166" s="117"/>
      <c r="E166" s="118"/>
      <c r="F166" s="137"/>
      <c r="G166" s="138"/>
      <c r="H166" s="117"/>
      <c r="I166" s="117"/>
      <c r="J166" s="89"/>
      <c r="K166" s="89"/>
      <c r="L166" s="89"/>
    </row>
    <row r="167" spans="1:12" s="146" customFormat="1" ht="15" customHeight="1">
      <c r="A167" s="106"/>
      <c r="B167" s="117"/>
      <c r="C167" s="117"/>
      <c r="D167" s="117"/>
      <c r="E167" s="118"/>
      <c r="F167" s="137"/>
      <c r="G167" s="138"/>
      <c r="H167" s="117"/>
      <c r="I167" s="117"/>
      <c r="J167" s="89"/>
      <c r="K167" s="89"/>
      <c r="L167" s="89"/>
    </row>
    <row r="168" spans="1:12" s="146" customFormat="1" ht="15" customHeight="1">
      <c r="A168" s="106"/>
      <c r="B168" s="117"/>
      <c r="C168" s="117"/>
      <c r="D168" s="117"/>
      <c r="E168" s="118"/>
      <c r="F168" s="137"/>
      <c r="G168" s="138"/>
      <c r="H168" s="117"/>
      <c r="I168" s="117"/>
      <c r="J168" s="89"/>
      <c r="K168" s="89"/>
      <c r="L168" s="89"/>
    </row>
    <row r="169" spans="1:12" s="146" customFormat="1" ht="15" customHeight="1">
      <c r="A169" s="106"/>
      <c r="B169" s="117"/>
      <c r="C169" s="117"/>
      <c r="D169" s="117"/>
      <c r="E169" s="118"/>
      <c r="F169" s="137"/>
      <c r="G169" s="138"/>
      <c r="H169" s="117"/>
      <c r="I169" s="117"/>
      <c r="J169" s="89"/>
      <c r="K169" s="89"/>
      <c r="L169" s="89"/>
    </row>
    <row r="170" spans="1:12" s="146" customFormat="1" ht="15" customHeight="1">
      <c r="A170" s="106"/>
      <c r="B170" s="117"/>
      <c r="C170" s="117"/>
      <c r="D170" s="117"/>
      <c r="E170" s="118"/>
      <c r="F170" s="137"/>
      <c r="G170" s="138"/>
      <c r="H170" s="117"/>
      <c r="I170" s="117"/>
      <c r="J170" s="89"/>
      <c r="K170" s="89"/>
      <c r="L170" s="89"/>
    </row>
    <row r="171" spans="1:12" s="146" customFormat="1" ht="15" customHeight="1">
      <c r="A171" s="106"/>
      <c r="B171" s="117"/>
      <c r="C171" s="117"/>
      <c r="D171" s="117"/>
      <c r="E171" s="118"/>
      <c r="F171" s="137"/>
      <c r="G171" s="138"/>
      <c r="H171" s="117"/>
      <c r="I171" s="117"/>
      <c r="J171" s="89"/>
      <c r="K171" s="89"/>
      <c r="L171" s="89"/>
    </row>
    <row r="172" spans="1:12" s="146" customFormat="1" ht="15" customHeight="1">
      <c r="A172" s="106"/>
      <c r="B172" s="117"/>
      <c r="C172" s="117"/>
      <c r="D172" s="117"/>
      <c r="E172" s="118"/>
      <c r="F172" s="137"/>
      <c r="G172" s="138"/>
      <c r="H172" s="117"/>
      <c r="I172" s="117"/>
      <c r="J172" s="89"/>
      <c r="K172" s="89"/>
      <c r="L172" s="89"/>
    </row>
    <row r="173" spans="1:12" s="146" customFormat="1" ht="15" customHeight="1">
      <c r="A173" s="106"/>
      <c r="B173" s="117"/>
      <c r="C173" s="117"/>
      <c r="D173" s="117"/>
      <c r="E173" s="118"/>
      <c r="F173" s="137"/>
      <c r="G173" s="138"/>
      <c r="H173" s="117"/>
      <c r="I173" s="117"/>
      <c r="J173" s="89"/>
      <c r="K173" s="89"/>
      <c r="L173" s="89"/>
    </row>
    <row r="174" spans="1:12" s="146" customFormat="1" ht="15" customHeight="1">
      <c r="A174" s="106"/>
      <c r="B174" s="117"/>
      <c r="C174" s="117"/>
      <c r="D174" s="117"/>
      <c r="E174" s="118"/>
      <c r="F174" s="137"/>
      <c r="G174" s="138"/>
      <c r="H174" s="117"/>
      <c r="I174" s="117"/>
      <c r="J174" s="89"/>
      <c r="K174" s="89"/>
      <c r="L174" s="89"/>
    </row>
    <row r="175" spans="1:12" s="146" customFormat="1" ht="15" customHeight="1">
      <c r="A175" s="106"/>
      <c r="B175" s="117"/>
      <c r="C175" s="117"/>
      <c r="D175" s="117"/>
      <c r="E175" s="118"/>
      <c r="F175" s="137"/>
      <c r="G175" s="138"/>
      <c r="H175" s="117"/>
      <c r="I175" s="117"/>
      <c r="J175" s="89"/>
      <c r="K175" s="89"/>
      <c r="L175" s="89"/>
    </row>
    <row r="176" spans="1:12" s="146" customFormat="1" ht="15" customHeight="1">
      <c r="A176" s="106"/>
      <c r="B176" s="117"/>
      <c r="C176" s="117"/>
      <c r="D176" s="117"/>
      <c r="E176" s="118"/>
      <c r="F176" s="137"/>
      <c r="G176" s="138"/>
      <c r="H176" s="117"/>
      <c r="I176" s="117"/>
      <c r="J176" s="89"/>
      <c r="K176" s="89"/>
      <c r="L176" s="89"/>
    </row>
    <row r="177" spans="1:12" s="146" customFormat="1" ht="15" customHeight="1">
      <c r="A177" s="106"/>
      <c r="B177" s="117"/>
      <c r="C177" s="117"/>
      <c r="D177" s="117"/>
      <c r="E177" s="118"/>
      <c r="F177" s="137"/>
      <c r="G177" s="138"/>
      <c r="H177" s="117"/>
      <c r="I177" s="117"/>
      <c r="J177" s="89"/>
      <c r="K177" s="89"/>
      <c r="L177" s="89"/>
    </row>
    <row r="178" spans="1:12" s="146" customFormat="1" ht="15" customHeight="1">
      <c r="A178" s="106"/>
      <c r="B178" s="117"/>
      <c r="C178" s="117"/>
      <c r="D178" s="117"/>
      <c r="E178" s="118"/>
      <c r="F178" s="137"/>
      <c r="G178" s="138"/>
      <c r="H178" s="117"/>
      <c r="I178" s="117"/>
      <c r="J178" s="89"/>
      <c r="K178" s="89"/>
      <c r="L178" s="89"/>
    </row>
    <row r="179" spans="1:12" s="146" customFormat="1" ht="15" customHeight="1">
      <c r="A179" s="106"/>
      <c r="B179" s="117"/>
      <c r="C179" s="117"/>
      <c r="D179" s="117"/>
      <c r="E179" s="118"/>
      <c r="F179" s="137"/>
      <c r="G179" s="138"/>
      <c r="H179" s="117"/>
      <c r="I179" s="117"/>
      <c r="J179" s="89"/>
      <c r="K179" s="89"/>
      <c r="L179" s="89"/>
    </row>
    <row r="180" spans="1:12" s="146" customFormat="1" ht="15" customHeight="1">
      <c r="A180" s="106"/>
      <c r="B180" s="117"/>
      <c r="C180" s="117"/>
      <c r="D180" s="117"/>
      <c r="E180" s="118"/>
      <c r="F180" s="137"/>
      <c r="G180" s="138"/>
      <c r="H180" s="117"/>
      <c r="I180" s="117"/>
      <c r="J180" s="89"/>
      <c r="K180" s="89"/>
      <c r="L180" s="89"/>
    </row>
    <row r="181" spans="1:12" s="146" customFormat="1" ht="15" customHeight="1">
      <c r="A181" s="106"/>
      <c r="B181" s="117"/>
      <c r="C181" s="117"/>
      <c r="D181" s="117"/>
      <c r="E181" s="118"/>
      <c r="F181" s="137"/>
      <c r="G181" s="138"/>
      <c r="H181" s="117"/>
      <c r="I181" s="117"/>
      <c r="J181" s="89"/>
      <c r="K181" s="89"/>
      <c r="L181" s="89"/>
    </row>
    <row r="182" spans="1:12" s="146" customFormat="1" ht="15" customHeight="1">
      <c r="A182" s="106"/>
      <c r="B182" s="117"/>
      <c r="C182" s="117"/>
      <c r="D182" s="117"/>
      <c r="E182" s="118"/>
      <c r="F182" s="137"/>
      <c r="G182" s="138"/>
      <c r="H182" s="117"/>
      <c r="I182" s="117"/>
      <c r="J182" s="89"/>
      <c r="K182" s="89"/>
      <c r="L182" s="89"/>
    </row>
    <row r="183" spans="1:12" s="146" customFormat="1" ht="15" customHeight="1">
      <c r="A183" s="106"/>
      <c r="B183" s="117"/>
      <c r="C183" s="117"/>
      <c r="D183" s="117"/>
      <c r="E183" s="118"/>
      <c r="F183" s="137"/>
      <c r="G183" s="138"/>
      <c r="H183" s="117"/>
      <c r="I183" s="117"/>
      <c r="J183" s="89"/>
      <c r="K183" s="89"/>
      <c r="L183" s="89"/>
    </row>
    <row r="184" spans="1:12" s="146" customFormat="1" ht="15" customHeight="1">
      <c r="A184" s="106"/>
      <c r="B184" s="117"/>
      <c r="C184" s="117"/>
      <c r="D184" s="117"/>
      <c r="E184" s="118"/>
      <c r="F184" s="137"/>
      <c r="G184" s="138"/>
      <c r="H184" s="117"/>
      <c r="I184" s="117"/>
      <c r="J184" s="89"/>
      <c r="K184" s="89"/>
      <c r="L184" s="89"/>
    </row>
    <row r="185" spans="1:12" s="146" customFormat="1" ht="15" customHeight="1">
      <c r="A185" s="106"/>
      <c r="B185" s="117"/>
      <c r="C185" s="117"/>
      <c r="D185" s="117"/>
      <c r="E185" s="118"/>
      <c r="F185" s="137"/>
      <c r="G185" s="138"/>
      <c r="H185" s="117"/>
      <c r="I185" s="117"/>
      <c r="J185" s="89"/>
      <c r="K185" s="89"/>
      <c r="L185" s="89"/>
    </row>
    <row r="186" spans="1:12" s="146" customFormat="1" ht="15" customHeight="1">
      <c r="A186" s="106"/>
      <c r="B186" s="117"/>
      <c r="C186" s="117"/>
      <c r="D186" s="117"/>
      <c r="E186" s="118"/>
      <c r="F186" s="137"/>
      <c r="G186" s="138"/>
      <c r="H186" s="117"/>
      <c r="I186" s="117"/>
      <c r="J186" s="89"/>
      <c r="K186" s="89"/>
      <c r="L186" s="89"/>
    </row>
    <row r="187" spans="1:12" s="146" customFormat="1" ht="15" customHeight="1">
      <c r="A187" s="106"/>
      <c r="B187" s="117"/>
      <c r="C187" s="117"/>
      <c r="D187" s="117"/>
      <c r="E187" s="118"/>
      <c r="F187" s="137"/>
      <c r="G187" s="138"/>
      <c r="H187" s="117"/>
      <c r="I187" s="117"/>
      <c r="J187" s="89"/>
      <c r="K187" s="89"/>
      <c r="L187" s="89"/>
    </row>
    <row r="188" spans="1:12" s="146" customFormat="1" ht="15" customHeight="1">
      <c r="A188" s="106"/>
      <c r="B188" s="117"/>
      <c r="C188" s="117"/>
      <c r="D188" s="117"/>
      <c r="E188" s="118"/>
      <c r="F188" s="137"/>
      <c r="G188" s="138"/>
      <c r="H188" s="117"/>
      <c r="I188" s="117"/>
      <c r="J188" s="89"/>
      <c r="K188" s="89"/>
      <c r="L188" s="89"/>
    </row>
    <row r="189" spans="1:12" s="146" customFormat="1" ht="15" customHeight="1">
      <c r="A189" s="106"/>
      <c r="B189" s="117"/>
      <c r="C189" s="117"/>
      <c r="D189" s="117"/>
      <c r="E189" s="118"/>
      <c r="F189" s="137"/>
      <c r="G189" s="138"/>
      <c r="H189" s="117"/>
      <c r="I189" s="117"/>
      <c r="J189" s="89"/>
      <c r="K189" s="89"/>
      <c r="L189" s="89"/>
    </row>
    <row r="190" spans="1:12" s="146" customFormat="1" ht="15" customHeight="1">
      <c r="A190" s="106"/>
      <c r="B190" s="117"/>
      <c r="C190" s="117"/>
      <c r="D190" s="117"/>
      <c r="E190" s="118"/>
      <c r="F190" s="137"/>
      <c r="G190" s="138"/>
      <c r="H190" s="117"/>
      <c r="I190" s="117"/>
      <c r="J190" s="89"/>
      <c r="K190" s="89"/>
      <c r="L190" s="89"/>
    </row>
    <row r="191" spans="1:12" s="146" customFormat="1" ht="15" customHeight="1">
      <c r="A191" s="106"/>
      <c r="B191" s="117"/>
      <c r="C191" s="117"/>
      <c r="D191" s="117"/>
      <c r="E191" s="118"/>
      <c r="F191" s="137"/>
      <c r="G191" s="138"/>
      <c r="H191" s="117"/>
      <c r="I191" s="117"/>
      <c r="J191" s="89"/>
      <c r="K191" s="89"/>
      <c r="L191" s="89"/>
    </row>
    <row r="192" spans="1:12" s="146" customFormat="1" ht="15" customHeight="1">
      <c r="A192" s="106"/>
      <c r="B192" s="117"/>
      <c r="C192" s="117"/>
      <c r="D192" s="117"/>
      <c r="E192" s="118"/>
      <c r="F192" s="137"/>
      <c r="G192" s="138"/>
      <c r="H192" s="117"/>
      <c r="I192" s="117"/>
      <c r="J192" s="89"/>
      <c r="K192" s="89"/>
      <c r="L192" s="89"/>
    </row>
    <row r="193" spans="1:12" s="146" customFormat="1" ht="15" customHeight="1">
      <c r="A193" s="106"/>
      <c r="B193" s="117"/>
      <c r="C193" s="117"/>
      <c r="D193" s="117"/>
      <c r="E193" s="118"/>
      <c r="F193" s="137"/>
      <c r="G193" s="138"/>
      <c r="H193" s="117"/>
      <c r="I193" s="117"/>
      <c r="J193" s="89"/>
      <c r="K193" s="89"/>
      <c r="L193" s="89"/>
    </row>
    <row r="194" spans="1:12" s="146" customFormat="1" ht="15" customHeight="1">
      <c r="A194" s="106"/>
      <c r="B194" s="117"/>
      <c r="C194" s="117"/>
      <c r="D194" s="117"/>
      <c r="E194" s="118"/>
      <c r="F194" s="137"/>
      <c r="G194" s="138"/>
      <c r="H194" s="117"/>
      <c r="I194" s="117"/>
      <c r="J194" s="89"/>
      <c r="K194" s="89"/>
      <c r="L194" s="89"/>
    </row>
    <row r="195" spans="1:12" s="146" customFormat="1" ht="15" customHeight="1">
      <c r="A195" s="106"/>
      <c r="B195" s="117"/>
      <c r="C195" s="117"/>
      <c r="D195" s="117"/>
      <c r="E195" s="118"/>
      <c r="F195" s="137"/>
      <c r="G195" s="138"/>
      <c r="H195" s="117"/>
      <c r="I195" s="117"/>
      <c r="J195" s="89"/>
      <c r="K195" s="89"/>
      <c r="L195" s="89"/>
    </row>
    <row r="196" spans="1:12" s="146" customFormat="1" ht="15" customHeight="1">
      <c r="A196" s="106"/>
      <c r="B196" s="117"/>
      <c r="C196" s="117"/>
      <c r="D196" s="117"/>
      <c r="E196" s="118"/>
      <c r="F196" s="137"/>
      <c r="G196" s="138"/>
      <c r="H196" s="117"/>
      <c r="I196" s="117"/>
      <c r="J196" s="89"/>
      <c r="K196" s="89"/>
      <c r="L196" s="89"/>
    </row>
    <row r="197" spans="1:12" s="146" customFormat="1" ht="15" customHeight="1">
      <c r="A197" s="106"/>
      <c r="B197" s="117"/>
      <c r="C197" s="117"/>
      <c r="D197" s="117"/>
      <c r="E197" s="118"/>
      <c r="F197" s="137"/>
      <c r="G197" s="138"/>
      <c r="H197" s="117"/>
      <c r="I197" s="117"/>
      <c r="J197" s="89"/>
      <c r="K197" s="89"/>
      <c r="L197" s="89"/>
    </row>
    <row r="198" spans="1:12" s="146" customFormat="1" ht="15" customHeight="1">
      <c r="A198" s="106"/>
      <c r="B198" s="117"/>
      <c r="C198" s="117"/>
      <c r="D198" s="117"/>
      <c r="E198" s="118"/>
      <c r="F198" s="137"/>
      <c r="G198" s="138"/>
      <c r="H198" s="117"/>
      <c r="I198" s="117"/>
      <c r="J198" s="89"/>
      <c r="K198" s="89"/>
      <c r="L198" s="89"/>
    </row>
    <row r="199" spans="1:12" s="146" customFormat="1" ht="15" customHeight="1">
      <c r="A199" s="106"/>
      <c r="B199" s="117"/>
      <c r="C199" s="117"/>
      <c r="D199" s="117"/>
      <c r="E199" s="118"/>
      <c r="F199" s="137"/>
      <c r="G199" s="138"/>
      <c r="H199" s="117"/>
      <c r="I199" s="117"/>
      <c r="J199" s="89"/>
      <c r="K199" s="89"/>
      <c r="L199" s="89"/>
    </row>
    <row r="200" spans="1:12" s="146" customFormat="1" ht="15" customHeight="1">
      <c r="A200" s="106"/>
      <c r="B200" s="117"/>
      <c r="C200" s="117"/>
      <c r="D200" s="117"/>
      <c r="E200" s="118"/>
      <c r="F200" s="137"/>
      <c r="G200" s="138"/>
      <c r="H200" s="117"/>
      <c r="I200" s="117"/>
      <c r="J200" s="89"/>
      <c r="K200" s="89"/>
      <c r="L200" s="89"/>
    </row>
    <row r="201" spans="1:12" s="146" customFormat="1" ht="15" customHeight="1">
      <c r="A201" s="106"/>
      <c r="B201" s="117"/>
      <c r="C201" s="117"/>
      <c r="D201" s="117"/>
      <c r="E201" s="118"/>
      <c r="F201" s="137"/>
      <c r="G201" s="138"/>
      <c r="H201" s="117"/>
      <c r="I201" s="117"/>
      <c r="J201" s="89"/>
      <c r="K201" s="89"/>
      <c r="L201" s="89"/>
    </row>
    <row r="202" spans="1:12" s="146" customFormat="1" ht="15" customHeight="1">
      <c r="A202" s="106"/>
      <c r="B202" s="117"/>
      <c r="C202" s="117"/>
      <c r="D202" s="117"/>
      <c r="E202" s="118"/>
      <c r="F202" s="137"/>
      <c r="G202" s="138"/>
      <c r="H202" s="117"/>
      <c r="I202" s="117"/>
      <c r="J202" s="89"/>
      <c r="K202" s="89"/>
      <c r="L202" s="89"/>
    </row>
    <row r="203" spans="1:12" s="146" customFormat="1" ht="15" customHeight="1">
      <c r="A203" s="106"/>
      <c r="B203" s="117"/>
      <c r="C203" s="117"/>
      <c r="D203" s="117"/>
      <c r="E203" s="118"/>
      <c r="F203" s="137"/>
      <c r="G203" s="138"/>
      <c r="H203" s="117"/>
      <c r="I203" s="117"/>
      <c r="J203" s="89"/>
      <c r="K203" s="89"/>
      <c r="L203" s="89"/>
    </row>
    <row r="204" spans="1:12" s="146" customFormat="1" ht="15" customHeight="1">
      <c r="A204" s="106"/>
      <c r="B204" s="117"/>
      <c r="C204" s="117"/>
      <c r="D204" s="117"/>
      <c r="E204" s="118"/>
      <c r="F204" s="137"/>
      <c r="G204" s="138"/>
      <c r="H204" s="117"/>
      <c r="I204" s="117"/>
      <c r="J204" s="89"/>
      <c r="K204" s="89"/>
      <c r="L204" s="89"/>
    </row>
    <row r="205" spans="1:12" s="146" customFormat="1" ht="15" customHeight="1">
      <c r="A205" s="106"/>
      <c r="B205" s="117"/>
      <c r="C205" s="117"/>
      <c r="D205" s="117"/>
      <c r="E205" s="118"/>
      <c r="F205" s="137"/>
      <c r="G205" s="138"/>
      <c r="H205" s="117"/>
      <c r="I205" s="117"/>
      <c r="J205" s="89"/>
      <c r="K205" s="89"/>
      <c r="L205" s="89"/>
    </row>
    <row r="206" spans="1:12" s="146" customFormat="1" ht="15" customHeight="1">
      <c r="A206" s="106"/>
      <c r="B206" s="117"/>
      <c r="C206" s="117"/>
      <c r="D206" s="117"/>
      <c r="E206" s="118"/>
      <c r="F206" s="137"/>
      <c r="G206" s="138"/>
      <c r="H206" s="117"/>
      <c r="I206" s="117"/>
      <c r="J206" s="89"/>
      <c r="K206" s="89"/>
      <c r="L206" s="89"/>
    </row>
    <row r="207" spans="1:12" s="146" customFormat="1" ht="15" customHeight="1">
      <c r="A207" s="106"/>
      <c r="B207" s="117"/>
      <c r="C207" s="117"/>
      <c r="D207" s="117"/>
      <c r="E207" s="118"/>
      <c r="F207" s="137"/>
      <c r="G207" s="138"/>
      <c r="H207" s="117"/>
      <c r="I207" s="117"/>
      <c r="J207" s="89"/>
      <c r="K207" s="89"/>
      <c r="L207" s="89"/>
    </row>
    <row r="208" spans="1:12" s="146" customFormat="1" ht="15" customHeight="1">
      <c r="A208" s="106"/>
      <c r="B208" s="117"/>
      <c r="C208" s="117"/>
      <c r="D208" s="117"/>
      <c r="E208" s="118"/>
      <c r="F208" s="137"/>
      <c r="G208" s="138"/>
      <c r="H208" s="117"/>
      <c r="I208" s="117"/>
      <c r="J208" s="89"/>
      <c r="K208" s="89"/>
      <c r="L208" s="89"/>
    </row>
    <row r="209" spans="1:12" s="146" customFormat="1" ht="15" customHeight="1">
      <c r="A209" s="106"/>
      <c r="B209" s="117"/>
      <c r="C209" s="117"/>
      <c r="D209" s="117"/>
      <c r="E209" s="118"/>
      <c r="F209" s="137"/>
      <c r="G209" s="138"/>
      <c r="H209" s="117"/>
      <c r="I209" s="117"/>
      <c r="J209" s="89"/>
      <c r="K209" s="89"/>
      <c r="L209" s="89"/>
    </row>
    <row r="210" spans="1:12" s="146" customFormat="1" ht="15" customHeight="1">
      <c r="A210" s="106"/>
      <c r="B210" s="117"/>
      <c r="C210" s="117"/>
      <c r="D210" s="117"/>
      <c r="E210" s="118"/>
      <c r="F210" s="137"/>
      <c r="G210" s="138"/>
      <c r="H210" s="117"/>
      <c r="I210" s="117"/>
      <c r="J210" s="89"/>
      <c r="K210" s="89"/>
      <c r="L210" s="89"/>
    </row>
    <row r="211" spans="1:12" s="146" customFormat="1" ht="15" customHeight="1">
      <c r="A211" s="106"/>
      <c r="B211" s="117"/>
      <c r="C211" s="117"/>
      <c r="D211" s="117"/>
      <c r="E211" s="118"/>
      <c r="F211" s="137"/>
      <c r="G211" s="138"/>
      <c r="H211" s="117"/>
      <c r="I211" s="117"/>
      <c r="J211" s="89"/>
      <c r="K211" s="89"/>
      <c r="L211" s="89"/>
    </row>
    <row r="212" spans="1:12" s="146" customFormat="1" ht="15" customHeight="1">
      <c r="A212" s="106"/>
      <c r="B212" s="117"/>
      <c r="C212" s="117"/>
      <c r="D212" s="117"/>
      <c r="E212" s="118"/>
      <c r="F212" s="137"/>
      <c r="G212" s="138"/>
      <c r="H212" s="117"/>
      <c r="I212" s="117"/>
      <c r="J212" s="89"/>
      <c r="K212" s="89"/>
      <c r="L212" s="89"/>
    </row>
    <row r="213" spans="1:12" s="146" customFormat="1" ht="15" customHeight="1">
      <c r="A213" s="106"/>
      <c r="B213" s="117"/>
      <c r="C213" s="117"/>
      <c r="D213" s="117"/>
      <c r="E213" s="118"/>
      <c r="F213" s="137"/>
      <c r="G213" s="138"/>
      <c r="H213" s="117"/>
      <c r="I213" s="117"/>
      <c r="J213" s="89"/>
      <c r="K213" s="89"/>
      <c r="L213" s="89"/>
    </row>
    <row r="214" spans="1:12" s="146" customFormat="1" ht="15" customHeight="1">
      <c r="A214" s="106"/>
      <c r="B214" s="117"/>
      <c r="C214" s="117"/>
      <c r="D214" s="117"/>
      <c r="E214" s="118"/>
      <c r="F214" s="137"/>
      <c r="G214" s="138"/>
      <c r="H214" s="117"/>
      <c r="I214" s="117"/>
      <c r="J214" s="89"/>
      <c r="K214" s="89"/>
      <c r="L214" s="89"/>
    </row>
    <row r="215" spans="1:12" s="146" customFormat="1" ht="15" customHeight="1">
      <c r="A215" s="106"/>
      <c r="B215" s="117"/>
      <c r="C215" s="117"/>
      <c r="D215" s="117"/>
      <c r="E215" s="118"/>
      <c r="F215" s="137"/>
      <c r="G215" s="138"/>
      <c r="H215" s="117"/>
      <c r="I215" s="117"/>
      <c r="J215" s="89"/>
      <c r="K215" s="89"/>
      <c r="L215" s="89"/>
    </row>
    <row r="216" spans="1:12" s="146" customFormat="1" ht="15" customHeight="1">
      <c r="A216" s="106"/>
      <c r="B216" s="117"/>
      <c r="C216" s="117"/>
      <c r="D216" s="117"/>
      <c r="E216" s="118"/>
      <c r="F216" s="137"/>
      <c r="G216" s="138"/>
      <c r="H216" s="117"/>
      <c r="I216" s="117"/>
      <c r="J216" s="89"/>
      <c r="K216" s="89"/>
      <c r="L216" s="89"/>
    </row>
    <row r="217" spans="1:12" s="146" customFormat="1" ht="15" customHeight="1">
      <c r="A217" s="106"/>
      <c r="B217" s="117"/>
      <c r="C217" s="117"/>
      <c r="D217" s="117"/>
      <c r="E217" s="118"/>
      <c r="F217" s="137"/>
      <c r="G217" s="138"/>
      <c r="H217" s="117"/>
      <c r="I217" s="117"/>
      <c r="J217" s="89"/>
      <c r="K217" s="89"/>
      <c r="L217" s="89"/>
    </row>
    <row r="218" spans="1:12" s="146" customFormat="1" ht="15" customHeight="1">
      <c r="A218" s="106"/>
      <c r="B218" s="117"/>
      <c r="C218" s="117"/>
      <c r="D218" s="117"/>
      <c r="E218" s="118"/>
      <c r="F218" s="137"/>
      <c r="G218" s="138"/>
      <c r="H218" s="117"/>
      <c r="I218" s="117"/>
      <c r="J218" s="89"/>
      <c r="K218" s="89"/>
      <c r="L218" s="89"/>
    </row>
    <row r="219" spans="1:12" s="146" customFormat="1" ht="15" customHeight="1">
      <c r="A219" s="106"/>
      <c r="B219" s="117"/>
      <c r="C219" s="117"/>
      <c r="D219" s="117"/>
      <c r="E219" s="118"/>
      <c r="F219" s="137"/>
      <c r="G219" s="138"/>
      <c r="H219" s="117"/>
      <c r="I219" s="117"/>
      <c r="J219" s="89"/>
      <c r="K219" s="89"/>
      <c r="L219" s="89"/>
    </row>
    <row r="220" spans="1:12" s="146" customFormat="1" ht="15" customHeight="1">
      <c r="A220" s="106"/>
      <c r="B220" s="117"/>
      <c r="C220" s="117"/>
      <c r="D220" s="117"/>
      <c r="E220" s="118"/>
      <c r="F220" s="137"/>
      <c r="G220" s="138"/>
      <c r="H220" s="117"/>
      <c r="I220" s="117"/>
      <c r="J220" s="89"/>
      <c r="K220" s="89"/>
      <c r="L220" s="89"/>
    </row>
    <row r="221" spans="1:12" s="146" customFormat="1" ht="15" customHeight="1">
      <c r="A221" s="106"/>
      <c r="B221" s="117"/>
      <c r="C221" s="117"/>
      <c r="D221" s="117"/>
      <c r="E221" s="118"/>
      <c r="F221" s="137"/>
      <c r="G221" s="138"/>
      <c r="H221" s="117"/>
      <c r="I221" s="117"/>
      <c r="J221" s="89"/>
      <c r="K221" s="89"/>
      <c r="L221" s="89"/>
    </row>
    <row r="222" spans="1:12" s="146" customFormat="1" ht="15" customHeight="1">
      <c r="A222" s="106"/>
      <c r="B222" s="117"/>
      <c r="C222" s="117"/>
      <c r="D222" s="117"/>
      <c r="E222" s="118"/>
      <c r="F222" s="137"/>
      <c r="G222" s="138"/>
      <c r="H222" s="117"/>
      <c r="I222" s="117"/>
      <c r="J222" s="89"/>
      <c r="K222" s="89"/>
      <c r="L222" s="89"/>
    </row>
    <row r="223" spans="1:12" s="146" customFormat="1" ht="15" customHeight="1">
      <c r="A223" s="106"/>
      <c r="B223" s="117"/>
      <c r="C223" s="117"/>
      <c r="D223" s="117"/>
      <c r="E223" s="118"/>
      <c r="F223" s="137"/>
      <c r="G223" s="138"/>
      <c r="H223" s="117"/>
      <c r="I223" s="117"/>
      <c r="J223" s="89"/>
      <c r="K223" s="89"/>
      <c r="L223" s="89"/>
    </row>
    <row r="224" spans="1:12" s="146" customFormat="1" ht="15" customHeight="1">
      <c r="A224" s="106"/>
      <c r="B224" s="117"/>
      <c r="C224" s="117"/>
      <c r="D224" s="117"/>
      <c r="E224" s="118"/>
      <c r="F224" s="137"/>
      <c r="G224" s="138"/>
      <c r="H224" s="117"/>
      <c r="I224" s="117"/>
      <c r="J224" s="89"/>
      <c r="K224" s="89"/>
      <c r="L224" s="89"/>
    </row>
    <row r="225" spans="1:12" s="146" customFormat="1" ht="15" customHeight="1">
      <c r="A225" s="106"/>
      <c r="B225" s="117"/>
      <c r="C225" s="117"/>
      <c r="D225" s="117"/>
      <c r="E225" s="118"/>
      <c r="F225" s="137"/>
      <c r="G225" s="138"/>
      <c r="H225" s="117"/>
      <c r="I225" s="117"/>
      <c r="J225" s="89"/>
      <c r="K225" s="89"/>
      <c r="L225" s="89"/>
    </row>
    <row r="226" spans="1:12" s="146" customFormat="1" ht="15" customHeight="1">
      <c r="A226" s="106"/>
      <c r="B226" s="117"/>
      <c r="C226" s="117"/>
      <c r="D226" s="117"/>
      <c r="E226" s="118"/>
      <c r="F226" s="137"/>
      <c r="G226" s="138"/>
      <c r="H226" s="117"/>
      <c r="I226" s="117"/>
      <c r="J226" s="89"/>
      <c r="K226" s="89"/>
      <c r="L226" s="89"/>
    </row>
    <row r="227" spans="1:12" s="146" customFormat="1" ht="15" customHeight="1">
      <c r="A227" s="106"/>
      <c r="B227" s="117"/>
      <c r="C227" s="117"/>
      <c r="D227" s="117"/>
      <c r="E227" s="118"/>
      <c r="F227" s="137"/>
      <c r="G227" s="138"/>
      <c r="H227" s="117"/>
      <c r="I227" s="117"/>
      <c r="J227" s="89"/>
      <c r="K227" s="89"/>
      <c r="L227" s="89"/>
    </row>
    <row r="228" spans="1:12" s="146" customFormat="1" ht="15" customHeight="1">
      <c r="A228" s="106"/>
      <c r="B228" s="117"/>
      <c r="C228" s="117"/>
      <c r="D228" s="117"/>
      <c r="E228" s="118"/>
      <c r="F228" s="137"/>
      <c r="G228" s="138"/>
      <c r="H228" s="117"/>
      <c r="I228" s="117"/>
      <c r="J228" s="89"/>
      <c r="K228" s="89"/>
      <c r="L228" s="89"/>
    </row>
    <row r="229" spans="1:12" s="146" customFormat="1" ht="15" customHeight="1">
      <c r="A229" s="106"/>
      <c r="B229" s="117"/>
      <c r="C229" s="117"/>
      <c r="D229" s="117"/>
      <c r="E229" s="118"/>
      <c r="F229" s="137"/>
      <c r="G229" s="138"/>
      <c r="H229" s="117"/>
      <c r="I229" s="117"/>
      <c r="J229" s="89"/>
      <c r="K229" s="89"/>
      <c r="L229" s="89"/>
    </row>
    <row r="230" spans="1:12" s="146" customFormat="1" ht="15" customHeight="1">
      <c r="A230" s="106"/>
      <c r="B230" s="117"/>
      <c r="C230" s="117"/>
      <c r="D230" s="117"/>
      <c r="E230" s="118"/>
      <c r="F230" s="137"/>
      <c r="G230" s="138"/>
      <c r="H230" s="117"/>
      <c r="I230" s="117"/>
      <c r="J230" s="89"/>
      <c r="K230" s="89"/>
      <c r="L230" s="89"/>
    </row>
    <row r="231" spans="1:12" s="146" customFormat="1" ht="15" customHeight="1">
      <c r="A231" s="106"/>
      <c r="B231" s="117"/>
      <c r="C231" s="117"/>
      <c r="D231" s="117"/>
      <c r="E231" s="118"/>
      <c r="F231" s="137"/>
      <c r="G231" s="138"/>
      <c r="H231" s="117"/>
      <c r="I231" s="117"/>
      <c r="J231" s="89"/>
      <c r="K231" s="89"/>
      <c r="L231" s="89"/>
    </row>
    <row r="232" spans="1:12" s="146" customFormat="1" ht="15" customHeight="1">
      <c r="A232" s="106"/>
      <c r="B232" s="117"/>
      <c r="C232" s="117"/>
      <c r="D232" s="117"/>
      <c r="E232" s="118"/>
      <c r="F232" s="137"/>
      <c r="G232" s="138"/>
      <c r="H232" s="117"/>
      <c r="I232" s="117"/>
      <c r="J232" s="89"/>
      <c r="K232" s="89"/>
      <c r="L232" s="89"/>
    </row>
    <row r="233" spans="1:12" s="146" customFormat="1" ht="15" customHeight="1">
      <c r="A233" s="106"/>
      <c r="B233" s="117"/>
      <c r="C233" s="117"/>
      <c r="D233" s="117"/>
      <c r="E233" s="118"/>
      <c r="F233" s="137"/>
      <c r="G233" s="138"/>
      <c r="H233" s="117"/>
      <c r="I233" s="117"/>
      <c r="J233" s="89"/>
      <c r="K233" s="89"/>
      <c r="L233" s="89"/>
    </row>
    <row r="234" spans="1:12" s="146" customFormat="1" ht="15" customHeight="1">
      <c r="A234" s="106"/>
      <c r="B234" s="117"/>
      <c r="C234" s="117"/>
      <c r="D234" s="117"/>
      <c r="E234" s="118"/>
      <c r="F234" s="137"/>
      <c r="G234" s="138"/>
      <c r="H234" s="117"/>
      <c r="I234" s="117"/>
      <c r="J234" s="89"/>
      <c r="K234" s="89"/>
      <c r="L234" s="89"/>
    </row>
    <row r="235" spans="1:12" s="146" customFormat="1" ht="15" customHeight="1">
      <c r="A235" s="106"/>
      <c r="B235" s="117"/>
      <c r="C235" s="117"/>
      <c r="D235" s="117"/>
      <c r="E235" s="118"/>
      <c r="F235" s="137"/>
      <c r="G235" s="138"/>
      <c r="H235" s="117"/>
      <c r="I235" s="117"/>
      <c r="J235" s="89"/>
      <c r="K235" s="89"/>
      <c r="L235" s="89"/>
    </row>
    <row r="236" spans="1:12" s="146" customFormat="1" ht="15" customHeight="1">
      <c r="A236" s="106"/>
      <c r="B236" s="117"/>
      <c r="C236" s="117"/>
      <c r="D236" s="117"/>
      <c r="E236" s="118"/>
      <c r="F236" s="137"/>
      <c r="G236" s="138"/>
      <c r="H236" s="117"/>
      <c r="I236" s="117"/>
      <c r="J236" s="89"/>
      <c r="K236" s="89"/>
      <c r="L236" s="89"/>
    </row>
    <row r="237" spans="1:12" s="146" customFormat="1" ht="15" customHeight="1">
      <c r="A237" s="106"/>
      <c r="B237" s="117"/>
      <c r="C237" s="117"/>
      <c r="D237" s="117"/>
      <c r="E237" s="118"/>
      <c r="F237" s="137"/>
      <c r="G237" s="138"/>
      <c r="H237" s="117"/>
      <c r="I237" s="117"/>
      <c r="J237" s="89"/>
      <c r="K237" s="89"/>
      <c r="L237" s="89"/>
    </row>
    <row r="238" spans="1:12" s="146" customFormat="1" ht="15" customHeight="1">
      <c r="A238" s="106"/>
      <c r="B238" s="117"/>
      <c r="C238" s="117"/>
      <c r="D238" s="117"/>
      <c r="E238" s="118"/>
      <c r="F238" s="137"/>
      <c r="G238" s="138"/>
      <c r="H238" s="117"/>
      <c r="I238" s="117"/>
      <c r="J238" s="89"/>
      <c r="K238" s="89"/>
      <c r="L238" s="89"/>
    </row>
    <row r="239" spans="1:12" s="146" customFormat="1" ht="15" customHeight="1">
      <c r="A239" s="106"/>
      <c r="B239" s="117"/>
      <c r="C239" s="117"/>
      <c r="D239" s="117"/>
      <c r="E239" s="118"/>
      <c r="F239" s="137"/>
      <c r="G239" s="138"/>
      <c r="H239" s="117"/>
      <c r="I239" s="117"/>
      <c r="J239" s="89"/>
      <c r="K239" s="89"/>
      <c r="L239" s="89"/>
    </row>
    <row r="240" spans="1:12" s="146" customFormat="1" ht="15" customHeight="1">
      <c r="A240" s="106"/>
      <c r="B240" s="117"/>
      <c r="C240" s="117"/>
      <c r="D240" s="117"/>
      <c r="E240" s="118"/>
      <c r="F240" s="137"/>
      <c r="G240" s="138"/>
      <c r="H240" s="117"/>
      <c r="I240" s="117"/>
      <c r="J240" s="89"/>
      <c r="K240" s="89"/>
      <c r="L240" s="89"/>
    </row>
    <row r="241" spans="1:12" s="146" customFormat="1" ht="15" customHeight="1">
      <c r="A241" s="106"/>
      <c r="B241" s="117"/>
      <c r="C241" s="117"/>
      <c r="D241" s="117"/>
      <c r="E241" s="118"/>
      <c r="F241" s="137"/>
      <c r="G241" s="138"/>
      <c r="H241" s="117"/>
      <c r="I241" s="117"/>
      <c r="J241" s="89"/>
      <c r="K241" s="89"/>
      <c r="L241" s="89"/>
    </row>
    <row r="242" spans="1:12" s="146" customFormat="1" ht="15" customHeight="1">
      <c r="A242" s="106"/>
      <c r="B242" s="117"/>
      <c r="C242" s="117"/>
      <c r="D242" s="117"/>
      <c r="E242" s="118"/>
      <c r="F242" s="137"/>
      <c r="G242" s="138"/>
      <c r="H242" s="117"/>
      <c r="I242" s="117"/>
      <c r="J242" s="89"/>
      <c r="K242" s="89"/>
      <c r="L242" s="89"/>
    </row>
    <row r="243" spans="1:12" s="146" customFormat="1" ht="15" customHeight="1">
      <c r="A243" s="106"/>
      <c r="B243" s="117"/>
      <c r="C243" s="117"/>
      <c r="D243" s="117"/>
      <c r="E243" s="118"/>
      <c r="F243" s="137"/>
      <c r="G243" s="138"/>
      <c r="H243" s="117"/>
      <c r="I243" s="117"/>
      <c r="J243" s="89"/>
      <c r="K243" s="89"/>
      <c r="L243" s="89"/>
    </row>
    <row r="244" spans="1:12" s="146" customFormat="1" ht="15" customHeight="1">
      <c r="A244" s="106"/>
      <c r="B244" s="117"/>
      <c r="C244" s="117"/>
      <c r="D244" s="117"/>
      <c r="E244" s="118"/>
      <c r="F244" s="137"/>
      <c r="G244" s="138"/>
      <c r="H244" s="117"/>
      <c r="I244" s="117"/>
      <c r="J244" s="89"/>
      <c r="K244" s="89"/>
      <c r="L244" s="89"/>
    </row>
    <row r="245" spans="1:12" s="146" customFormat="1" ht="15" customHeight="1">
      <c r="A245" s="106"/>
      <c r="B245" s="117"/>
      <c r="C245" s="117"/>
      <c r="D245" s="117"/>
      <c r="E245" s="118"/>
      <c r="F245" s="137"/>
      <c r="G245" s="138"/>
      <c r="H245" s="117"/>
      <c r="I245" s="117"/>
      <c r="J245" s="89"/>
      <c r="K245" s="89"/>
      <c r="L245" s="89"/>
    </row>
    <row r="246" spans="1:12" s="146" customFormat="1" ht="15" customHeight="1">
      <c r="A246" s="106"/>
      <c r="B246" s="117"/>
      <c r="C246" s="117"/>
      <c r="D246" s="117"/>
      <c r="E246" s="118"/>
      <c r="F246" s="137"/>
      <c r="G246" s="138"/>
      <c r="H246" s="117"/>
      <c r="I246" s="117"/>
      <c r="J246" s="89"/>
      <c r="K246" s="89"/>
      <c r="L246" s="89"/>
    </row>
    <row r="247" spans="1:12" s="146" customFormat="1" ht="15" customHeight="1">
      <c r="A247" s="106"/>
      <c r="B247" s="117"/>
      <c r="C247" s="117"/>
      <c r="D247" s="117"/>
      <c r="E247" s="118"/>
      <c r="F247" s="137"/>
      <c r="G247" s="138"/>
      <c r="H247" s="117"/>
      <c r="I247" s="117"/>
      <c r="J247" s="89"/>
      <c r="K247" s="89"/>
      <c r="L247" s="89"/>
    </row>
    <row r="248" spans="1:12" s="146" customFormat="1" ht="15" customHeight="1">
      <c r="A248" s="106"/>
      <c r="B248" s="117"/>
      <c r="C248" s="117"/>
      <c r="D248" s="117"/>
      <c r="E248" s="118"/>
      <c r="F248" s="137"/>
      <c r="G248" s="138"/>
      <c r="H248" s="117"/>
      <c r="I248" s="117"/>
      <c r="J248" s="89"/>
      <c r="K248" s="89"/>
      <c r="L248" s="89"/>
    </row>
    <row r="249" spans="1:12" s="146" customFormat="1" ht="15" customHeight="1">
      <c r="A249" s="106"/>
      <c r="B249" s="117"/>
      <c r="C249" s="117"/>
      <c r="D249" s="117"/>
      <c r="E249" s="118"/>
      <c r="F249" s="137"/>
      <c r="G249" s="138"/>
      <c r="H249" s="117"/>
      <c r="I249" s="117"/>
      <c r="J249" s="89"/>
      <c r="K249" s="89"/>
      <c r="L249" s="89"/>
    </row>
    <row r="250" spans="1:12" s="146" customFormat="1" ht="15" customHeight="1">
      <c r="A250" s="106"/>
      <c r="B250" s="117"/>
      <c r="C250" s="117"/>
      <c r="D250" s="117"/>
      <c r="E250" s="118"/>
      <c r="F250" s="137"/>
      <c r="G250" s="138"/>
      <c r="H250" s="117"/>
      <c r="I250" s="117"/>
      <c r="J250" s="89"/>
      <c r="K250" s="89"/>
      <c r="L250" s="89"/>
    </row>
    <row r="251" spans="1:12" s="146" customFormat="1" ht="15" customHeight="1">
      <c r="A251" s="106"/>
      <c r="B251" s="117"/>
      <c r="C251" s="117"/>
      <c r="D251" s="117"/>
      <c r="E251" s="118"/>
      <c r="F251" s="137"/>
      <c r="G251" s="138"/>
      <c r="H251" s="117"/>
      <c r="I251" s="117"/>
      <c r="J251" s="89"/>
      <c r="K251" s="89"/>
      <c r="L251" s="89"/>
    </row>
    <row r="252" spans="1:12" s="146" customFormat="1" ht="15" customHeight="1">
      <c r="A252" s="106"/>
      <c r="B252" s="117"/>
      <c r="C252" s="117"/>
      <c r="D252" s="117"/>
      <c r="E252" s="118"/>
      <c r="F252" s="137"/>
      <c r="G252" s="138"/>
      <c r="H252" s="117"/>
      <c r="I252" s="117"/>
      <c r="J252" s="89"/>
      <c r="K252" s="89"/>
      <c r="L252" s="89"/>
    </row>
    <row r="253" spans="1:12" s="146" customFormat="1" ht="15" customHeight="1">
      <c r="A253" s="106"/>
      <c r="B253" s="117"/>
      <c r="C253" s="117"/>
      <c r="D253" s="117"/>
      <c r="E253" s="118"/>
      <c r="F253" s="137"/>
      <c r="G253" s="138"/>
      <c r="H253" s="117"/>
      <c r="I253" s="117"/>
      <c r="J253" s="89"/>
      <c r="K253" s="89"/>
      <c r="L253" s="89"/>
    </row>
    <row r="254" spans="1:12" s="146" customFormat="1" ht="15" customHeight="1">
      <c r="A254" s="106"/>
      <c r="B254" s="117"/>
      <c r="C254" s="117"/>
      <c r="D254" s="117"/>
      <c r="E254" s="118"/>
      <c r="F254" s="137"/>
      <c r="G254" s="138"/>
      <c r="H254" s="117"/>
      <c r="I254" s="117"/>
      <c r="J254" s="89"/>
      <c r="K254" s="89"/>
      <c r="L254" s="89"/>
    </row>
    <row r="255" spans="1:12" s="146" customFormat="1" ht="15" customHeight="1">
      <c r="A255" s="106"/>
      <c r="B255" s="117"/>
      <c r="C255" s="117"/>
      <c r="D255" s="117"/>
      <c r="E255" s="118"/>
      <c r="F255" s="137"/>
      <c r="G255" s="138"/>
      <c r="H255" s="117"/>
      <c r="I255" s="117"/>
      <c r="J255" s="89"/>
      <c r="K255" s="89"/>
      <c r="L255" s="89"/>
    </row>
    <row r="256" spans="1:12" s="146" customFormat="1" ht="15" customHeight="1">
      <c r="A256" s="106"/>
      <c r="B256" s="117"/>
      <c r="C256" s="117"/>
      <c r="D256" s="117"/>
      <c r="E256" s="118"/>
      <c r="F256" s="137"/>
      <c r="G256" s="138"/>
      <c r="H256" s="117"/>
      <c r="I256" s="117"/>
      <c r="J256" s="89"/>
      <c r="K256" s="89"/>
      <c r="L256" s="89"/>
    </row>
    <row r="257" spans="1:12" s="146" customFormat="1" ht="15" customHeight="1">
      <c r="A257" s="106"/>
      <c r="B257" s="117"/>
      <c r="C257" s="117"/>
      <c r="D257" s="117"/>
      <c r="E257" s="118"/>
      <c r="F257" s="137"/>
      <c r="G257" s="138"/>
      <c r="H257" s="117"/>
      <c r="I257" s="117"/>
      <c r="J257" s="89"/>
      <c r="K257" s="89"/>
      <c r="L257" s="89"/>
    </row>
    <row r="258" spans="1:12" s="146" customFormat="1" ht="15" customHeight="1">
      <c r="A258" s="106"/>
      <c r="B258" s="117"/>
      <c r="C258" s="117"/>
      <c r="D258" s="117"/>
      <c r="E258" s="118"/>
      <c r="F258" s="137"/>
      <c r="G258" s="138"/>
      <c r="H258" s="117"/>
      <c r="I258" s="117"/>
      <c r="J258" s="89"/>
      <c r="K258" s="89"/>
      <c r="L258" s="89"/>
    </row>
    <row r="259" spans="1:12" s="146" customFormat="1" ht="15" customHeight="1">
      <c r="A259" s="106"/>
      <c r="B259" s="117"/>
      <c r="C259" s="117"/>
      <c r="D259" s="117"/>
      <c r="E259" s="118"/>
      <c r="F259" s="137"/>
      <c r="G259" s="138"/>
      <c r="H259" s="117"/>
      <c r="I259" s="117"/>
      <c r="J259" s="89"/>
      <c r="K259" s="89"/>
      <c r="L259" s="89"/>
    </row>
    <row r="260" spans="1:12" s="146" customFormat="1" ht="15" customHeight="1">
      <c r="A260" s="106"/>
      <c r="B260" s="117"/>
      <c r="C260" s="117"/>
      <c r="D260" s="117"/>
      <c r="E260" s="118"/>
      <c r="F260" s="137"/>
      <c r="G260" s="138"/>
      <c r="H260" s="117"/>
      <c r="I260" s="117"/>
      <c r="J260" s="89"/>
      <c r="K260" s="89"/>
      <c r="L260" s="89"/>
    </row>
    <row r="261" spans="1:12" s="146" customFormat="1" ht="15" customHeight="1">
      <c r="A261" s="106"/>
      <c r="B261" s="117"/>
      <c r="C261" s="117"/>
      <c r="D261" s="117"/>
      <c r="E261" s="118"/>
      <c r="F261" s="137"/>
      <c r="G261" s="138"/>
      <c r="H261" s="117"/>
      <c r="I261" s="117"/>
      <c r="J261" s="89"/>
      <c r="K261" s="89"/>
      <c r="L261" s="89"/>
    </row>
    <row r="262" spans="1:12" s="146" customFormat="1" ht="15" customHeight="1">
      <c r="A262" s="106"/>
      <c r="B262" s="117"/>
      <c r="C262" s="117"/>
      <c r="D262" s="117"/>
      <c r="E262" s="118"/>
      <c r="F262" s="137"/>
      <c r="G262" s="138"/>
      <c r="H262" s="117"/>
      <c r="I262" s="117"/>
      <c r="J262" s="89"/>
      <c r="K262" s="89"/>
      <c r="L262" s="89"/>
    </row>
    <row r="263" spans="1:12" s="146" customFormat="1" ht="15" customHeight="1">
      <c r="A263" s="106"/>
      <c r="B263" s="117"/>
      <c r="C263" s="117"/>
      <c r="D263" s="117"/>
      <c r="E263" s="118"/>
      <c r="F263" s="137"/>
      <c r="G263" s="138"/>
      <c r="H263" s="117"/>
      <c r="I263" s="117"/>
      <c r="J263" s="89"/>
      <c r="K263" s="89"/>
      <c r="L263" s="89"/>
    </row>
    <row r="264" spans="1:12" s="146" customFormat="1" ht="15" customHeight="1">
      <c r="A264" s="106"/>
      <c r="B264" s="117"/>
      <c r="C264" s="117"/>
      <c r="D264" s="117"/>
      <c r="E264" s="118"/>
      <c r="F264" s="137"/>
      <c r="G264" s="138"/>
      <c r="H264" s="117"/>
      <c r="I264" s="117"/>
      <c r="J264" s="89"/>
      <c r="K264" s="89"/>
      <c r="L264" s="89"/>
    </row>
    <row r="265" spans="1:12" s="146" customFormat="1" ht="15" customHeight="1">
      <c r="A265" s="106"/>
      <c r="B265" s="117"/>
      <c r="C265" s="117"/>
      <c r="D265" s="117"/>
      <c r="E265" s="118"/>
      <c r="F265" s="137"/>
      <c r="G265" s="138"/>
      <c r="H265" s="117"/>
      <c r="I265" s="117"/>
      <c r="J265" s="89"/>
      <c r="K265" s="89"/>
      <c r="L265" s="89"/>
    </row>
    <row r="266" spans="1:12" s="146" customFormat="1" ht="15" customHeight="1">
      <c r="A266" s="106"/>
      <c r="B266" s="117"/>
      <c r="C266" s="117"/>
      <c r="D266" s="117"/>
      <c r="E266" s="118"/>
      <c r="F266" s="137"/>
      <c r="G266" s="138"/>
      <c r="H266" s="117"/>
      <c r="I266" s="117"/>
      <c r="J266" s="89"/>
      <c r="K266" s="89"/>
      <c r="L266" s="89"/>
    </row>
    <row r="267" spans="1:12" s="146" customFormat="1" ht="15" customHeight="1">
      <c r="A267" s="106"/>
      <c r="B267" s="117"/>
      <c r="C267" s="117"/>
      <c r="D267" s="117"/>
      <c r="E267" s="118"/>
      <c r="F267" s="137"/>
      <c r="G267" s="138"/>
      <c r="H267" s="117"/>
      <c r="I267" s="117"/>
      <c r="J267" s="89"/>
      <c r="K267" s="89"/>
      <c r="L267" s="89"/>
    </row>
    <row r="268" spans="1:12" s="146" customFormat="1" ht="15" customHeight="1">
      <c r="A268" s="106"/>
      <c r="B268" s="117"/>
      <c r="C268" s="117"/>
      <c r="D268" s="117"/>
      <c r="E268" s="118"/>
      <c r="F268" s="137"/>
      <c r="G268" s="138"/>
      <c r="H268" s="117"/>
      <c r="I268" s="117"/>
      <c r="J268" s="89"/>
      <c r="K268" s="89"/>
      <c r="L268" s="89"/>
    </row>
    <row r="269" spans="1:12" s="146" customFormat="1" ht="15" customHeight="1">
      <c r="A269" s="106"/>
      <c r="B269" s="117"/>
      <c r="C269" s="117"/>
      <c r="D269" s="117"/>
      <c r="E269" s="118"/>
      <c r="F269" s="137"/>
      <c r="G269" s="138"/>
      <c r="H269" s="117"/>
      <c r="I269" s="117"/>
      <c r="J269" s="89"/>
      <c r="K269" s="89"/>
      <c r="L269" s="89"/>
    </row>
    <row r="270" spans="1:12" s="146" customFormat="1" ht="15" customHeight="1">
      <c r="A270" s="106"/>
      <c r="B270" s="117"/>
      <c r="C270" s="117"/>
      <c r="D270" s="117"/>
      <c r="E270" s="118"/>
      <c r="F270" s="137"/>
      <c r="G270" s="138"/>
      <c r="H270" s="117"/>
      <c r="I270" s="117"/>
      <c r="J270" s="89"/>
      <c r="K270" s="89"/>
      <c r="L270" s="89"/>
    </row>
    <row r="271" spans="1:12" s="146" customFormat="1" ht="15" customHeight="1">
      <c r="A271" s="106"/>
      <c r="B271" s="117"/>
      <c r="C271" s="117"/>
      <c r="D271" s="117"/>
      <c r="E271" s="118"/>
      <c r="F271" s="137"/>
      <c r="G271" s="138"/>
      <c r="H271" s="117"/>
      <c r="I271" s="117"/>
      <c r="J271" s="89"/>
      <c r="K271" s="89"/>
      <c r="L271" s="89"/>
    </row>
    <row r="272" spans="1:12" s="146" customFormat="1" ht="15" customHeight="1">
      <c r="A272" s="106"/>
      <c r="B272" s="117"/>
      <c r="C272" s="117"/>
      <c r="D272" s="117"/>
      <c r="E272" s="118"/>
      <c r="F272" s="137"/>
      <c r="G272" s="138"/>
      <c r="H272" s="117"/>
      <c r="I272" s="117"/>
      <c r="J272" s="89"/>
      <c r="K272" s="89"/>
      <c r="L272" s="89"/>
    </row>
    <row r="273" spans="1:12" s="146" customFormat="1" ht="15" customHeight="1">
      <c r="A273" s="106"/>
      <c r="B273" s="117"/>
      <c r="C273" s="117"/>
      <c r="D273" s="117"/>
      <c r="E273" s="118"/>
      <c r="F273" s="137"/>
      <c r="G273" s="138"/>
      <c r="H273" s="117"/>
      <c r="I273" s="117"/>
      <c r="J273" s="89"/>
      <c r="K273" s="89"/>
      <c r="L273" s="89"/>
    </row>
    <row r="274" spans="1:12" s="146" customFormat="1" ht="15" customHeight="1">
      <c r="A274" s="106"/>
      <c r="B274" s="117"/>
      <c r="C274" s="117"/>
      <c r="D274" s="117"/>
      <c r="E274" s="118"/>
      <c r="F274" s="137"/>
      <c r="G274" s="138"/>
      <c r="H274" s="117"/>
      <c r="I274" s="117"/>
      <c r="J274" s="89"/>
      <c r="K274" s="89"/>
      <c r="L274" s="89"/>
    </row>
    <row r="275" spans="1:12" s="146" customFormat="1" ht="15" customHeight="1">
      <c r="A275" s="106"/>
      <c r="B275" s="117"/>
      <c r="C275" s="117"/>
      <c r="D275" s="117"/>
      <c r="E275" s="118"/>
      <c r="F275" s="137"/>
      <c r="G275" s="138"/>
      <c r="H275" s="117"/>
      <c r="I275" s="117"/>
      <c r="J275" s="89"/>
      <c r="K275" s="89"/>
      <c r="L275" s="89"/>
    </row>
    <row r="276" spans="1:12" s="146" customFormat="1" ht="15" customHeight="1">
      <c r="A276" s="106"/>
      <c r="B276" s="117"/>
      <c r="C276" s="117"/>
      <c r="D276" s="117"/>
      <c r="E276" s="118"/>
      <c r="F276" s="137"/>
      <c r="G276" s="138"/>
      <c r="H276" s="117"/>
      <c r="I276" s="117"/>
      <c r="J276" s="89"/>
      <c r="K276" s="89"/>
      <c r="L276" s="89"/>
    </row>
    <row r="277" spans="1:12" s="146" customFormat="1" ht="15" customHeight="1">
      <c r="A277" s="106"/>
      <c r="B277" s="117"/>
      <c r="C277" s="117"/>
      <c r="D277" s="117"/>
      <c r="E277" s="118"/>
      <c r="F277" s="137"/>
      <c r="G277" s="138"/>
      <c r="H277" s="117"/>
      <c r="I277" s="117"/>
      <c r="J277" s="89"/>
      <c r="K277" s="89"/>
      <c r="L277" s="89"/>
    </row>
    <row r="278" spans="1:12" s="146" customFormat="1" ht="15" customHeight="1">
      <c r="A278" s="106"/>
      <c r="B278" s="117"/>
      <c r="C278" s="117"/>
      <c r="D278" s="117"/>
      <c r="E278" s="118"/>
      <c r="F278" s="137"/>
      <c r="G278" s="138"/>
      <c r="H278" s="117"/>
      <c r="I278" s="117"/>
      <c r="J278" s="89"/>
      <c r="K278" s="89"/>
      <c r="L278" s="89"/>
    </row>
    <row r="279" spans="1:12" s="146" customFormat="1" ht="15" customHeight="1">
      <c r="A279" s="106"/>
      <c r="B279" s="117"/>
      <c r="C279" s="117"/>
      <c r="D279" s="117"/>
      <c r="E279" s="118"/>
      <c r="F279" s="137"/>
      <c r="G279" s="138"/>
      <c r="H279" s="117"/>
      <c r="I279" s="117"/>
      <c r="J279" s="89"/>
      <c r="K279" s="89"/>
      <c r="L279" s="89"/>
    </row>
    <row r="280" spans="1:12" s="146" customFormat="1" ht="15" customHeight="1">
      <c r="A280" s="106"/>
      <c r="B280" s="117"/>
      <c r="C280" s="117"/>
      <c r="D280" s="117"/>
      <c r="E280" s="118"/>
      <c r="F280" s="137"/>
      <c r="G280" s="138"/>
      <c r="H280" s="117"/>
      <c r="I280" s="117"/>
      <c r="J280" s="89"/>
      <c r="K280" s="89"/>
      <c r="L280" s="89"/>
    </row>
    <row r="281" spans="1:12" s="146" customFormat="1" ht="15" customHeight="1">
      <c r="A281" s="106"/>
      <c r="B281" s="117"/>
      <c r="C281" s="117"/>
      <c r="D281" s="117"/>
      <c r="E281" s="118"/>
      <c r="F281" s="137"/>
      <c r="G281" s="138"/>
      <c r="H281" s="117"/>
      <c r="I281" s="117"/>
      <c r="J281" s="89"/>
      <c r="K281" s="89"/>
      <c r="L281" s="89"/>
    </row>
    <row r="282" spans="1:12" s="146" customFormat="1" ht="15" customHeight="1">
      <c r="A282" s="106"/>
      <c r="B282" s="117"/>
      <c r="C282" s="117"/>
      <c r="D282" s="117"/>
      <c r="E282" s="118"/>
      <c r="F282" s="137"/>
      <c r="G282" s="138"/>
      <c r="H282" s="117"/>
      <c r="I282" s="117"/>
      <c r="J282" s="89"/>
      <c r="K282" s="89"/>
      <c r="L282" s="89"/>
    </row>
    <row r="283" spans="1:12" s="146" customFormat="1">
      <c r="A283" s="106"/>
      <c r="B283" s="117"/>
      <c r="C283" s="117"/>
      <c r="D283" s="117"/>
      <c r="E283" s="118"/>
      <c r="F283" s="137"/>
      <c r="G283" s="138"/>
      <c r="H283" s="117"/>
      <c r="I283" s="117"/>
      <c r="J283" s="89"/>
      <c r="K283" s="89"/>
      <c r="L283" s="89"/>
    </row>
    <row r="284" spans="1:12" s="146" customFormat="1">
      <c r="A284" s="106"/>
      <c r="B284" s="117"/>
      <c r="C284" s="117"/>
      <c r="D284" s="117"/>
      <c r="E284" s="118"/>
      <c r="F284" s="137"/>
      <c r="G284" s="138"/>
      <c r="H284" s="117"/>
      <c r="I284" s="117"/>
      <c r="J284" s="89"/>
      <c r="K284" s="89"/>
      <c r="L284" s="89"/>
    </row>
    <row r="285" spans="1:12" s="146" customFormat="1">
      <c r="A285" s="106"/>
      <c r="B285" s="117"/>
      <c r="C285" s="117"/>
      <c r="D285" s="117"/>
      <c r="E285" s="118"/>
      <c r="F285" s="137"/>
      <c r="G285" s="138"/>
      <c r="H285" s="117"/>
      <c r="I285" s="117"/>
      <c r="J285" s="89"/>
      <c r="K285" s="89"/>
      <c r="L285" s="89"/>
    </row>
    <row r="286" spans="1:12" s="146" customFormat="1">
      <c r="A286" s="106"/>
      <c r="B286" s="117"/>
      <c r="C286" s="117"/>
      <c r="D286" s="117"/>
      <c r="E286" s="118"/>
      <c r="F286" s="137"/>
      <c r="G286" s="138"/>
      <c r="H286" s="117"/>
      <c r="I286" s="117"/>
      <c r="J286" s="89"/>
      <c r="K286" s="89"/>
      <c r="L286" s="89"/>
    </row>
    <row r="287" spans="1:12" s="146" customFormat="1">
      <c r="A287" s="106"/>
      <c r="B287" s="117"/>
      <c r="C287" s="117"/>
      <c r="D287" s="117"/>
      <c r="E287" s="118"/>
      <c r="F287" s="137"/>
      <c r="G287" s="138"/>
      <c r="H287" s="117"/>
      <c r="I287" s="117"/>
      <c r="J287" s="89"/>
      <c r="K287" s="89"/>
      <c r="L287" s="89"/>
    </row>
    <row r="288" spans="1:12" s="146" customFormat="1">
      <c r="A288" s="106"/>
      <c r="B288" s="117"/>
      <c r="C288" s="117"/>
      <c r="D288" s="117"/>
      <c r="E288" s="118"/>
      <c r="F288" s="137"/>
      <c r="G288" s="138"/>
      <c r="H288" s="117"/>
      <c r="I288" s="117"/>
      <c r="J288" s="89"/>
      <c r="K288" s="89"/>
      <c r="L288" s="89"/>
    </row>
    <row r="289" spans="1:12" s="146" customFormat="1">
      <c r="A289" s="106"/>
      <c r="B289" s="117"/>
      <c r="C289" s="117"/>
      <c r="D289" s="117"/>
      <c r="E289" s="118"/>
      <c r="F289" s="137"/>
      <c r="G289" s="138"/>
      <c r="H289" s="117"/>
      <c r="I289" s="117"/>
      <c r="J289" s="89"/>
      <c r="K289" s="89"/>
      <c r="L289" s="89"/>
    </row>
    <row r="290" spans="1:12" s="146" customFormat="1">
      <c r="A290" s="106"/>
      <c r="B290" s="117"/>
      <c r="C290" s="117"/>
      <c r="D290" s="117"/>
      <c r="E290" s="118"/>
      <c r="F290" s="137"/>
      <c r="G290" s="138"/>
      <c r="H290" s="117"/>
      <c r="I290" s="117"/>
      <c r="J290" s="89"/>
      <c r="K290" s="89"/>
      <c r="L290" s="89"/>
    </row>
    <row r="291" spans="1:12" s="146" customFormat="1">
      <c r="A291" s="106"/>
      <c r="B291" s="117"/>
      <c r="C291" s="117"/>
      <c r="D291" s="117"/>
      <c r="E291" s="118"/>
      <c r="F291" s="137"/>
      <c r="G291" s="138"/>
      <c r="H291" s="117"/>
      <c r="I291" s="117"/>
      <c r="J291" s="89"/>
      <c r="K291" s="89"/>
      <c r="L291" s="89"/>
    </row>
    <row r="292" spans="1:12" s="146" customFormat="1">
      <c r="A292" s="106"/>
      <c r="B292" s="117"/>
      <c r="C292" s="117"/>
      <c r="D292" s="117"/>
      <c r="E292" s="118"/>
      <c r="F292" s="137"/>
      <c r="G292" s="138"/>
      <c r="H292" s="117"/>
      <c r="I292" s="117"/>
      <c r="J292" s="89"/>
      <c r="K292" s="89"/>
      <c r="L292" s="89"/>
    </row>
    <row r="293" spans="1:12" s="146" customFormat="1">
      <c r="A293" s="106"/>
      <c r="B293" s="117"/>
      <c r="C293" s="117"/>
      <c r="D293" s="117"/>
      <c r="E293" s="118"/>
      <c r="F293" s="137"/>
      <c r="G293" s="138"/>
      <c r="H293" s="117"/>
      <c r="I293" s="117"/>
      <c r="J293" s="89"/>
      <c r="K293" s="89"/>
      <c r="L293" s="89"/>
    </row>
    <row r="294" spans="1:12" s="146" customFormat="1">
      <c r="A294" s="106"/>
      <c r="B294" s="117"/>
      <c r="C294" s="117"/>
      <c r="D294" s="117"/>
      <c r="E294" s="118"/>
      <c r="F294" s="137"/>
      <c r="G294" s="138"/>
      <c r="H294" s="117"/>
      <c r="I294" s="117"/>
      <c r="J294" s="89"/>
      <c r="K294" s="89"/>
      <c r="L294" s="89"/>
    </row>
    <row r="295" spans="1:12" s="146" customFormat="1">
      <c r="A295" s="106"/>
      <c r="B295" s="117"/>
      <c r="C295" s="117"/>
      <c r="D295" s="117"/>
      <c r="E295" s="118"/>
      <c r="F295" s="137"/>
      <c r="G295" s="138"/>
      <c r="H295" s="117"/>
      <c r="I295" s="117"/>
      <c r="J295" s="89"/>
      <c r="K295" s="89"/>
      <c r="L295" s="89"/>
    </row>
    <row r="296" spans="1:12" s="146" customFormat="1">
      <c r="A296" s="106"/>
      <c r="B296" s="117"/>
      <c r="C296" s="117"/>
      <c r="D296" s="117"/>
      <c r="E296" s="118"/>
      <c r="F296" s="137"/>
      <c r="G296" s="138"/>
      <c r="H296" s="117"/>
      <c r="I296" s="117"/>
      <c r="J296" s="89"/>
      <c r="K296" s="89"/>
      <c r="L296" s="89"/>
    </row>
    <row r="297" spans="1:12" s="146" customFormat="1">
      <c r="A297" s="106"/>
      <c r="B297" s="117"/>
      <c r="C297" s="117"/>
      <c r="D297" s="117"/>
      <c r="E297" s="118"/>
      <c r="F297" s="137"/>
      <c r="G297" s="138"/>
      <c r="H297" s="117"/>
      <c r="I297" s="117"/>
      <c r="J297" s="89"/>
      <c r="K297" s="89"/>
      <c r="L297" s="89"/>
    </row>
    <row r="298" spans="1:12" s="146" customFormat="1">
      <c r="A298" s="106"/>
      <c r="B298" s="117"/>
      <c r="C298" s="117"/>
      <c r="D298" s="117"/>
      <c r="E298" s="118"/>
      <c r="F298" s="137"/>
      <c r="G298" s="138"/>
      <c r="H298" s="117"/>
      <c r="I298" s="117"/>
      <c r="J298" s="89"/>
      <c r="K298" s="89"/>
      <c r="L298" s="89"/>
    </row>
    <row r="299" spans="1:12" s="146" customFormat="1">
      <c r="A299" s="106"/>
      <c r="B299" s="117"/>
      <c r="C299" s="117"/>
      <c r="D299" s="117"/>
      <c r="E299" s="118"/>
      <c r="F299" s="137"/>
      <c r="G299" s="138"/>
      <c r="H299" s="117"/>
      <c r="I299" s="117"/>
      <c r="J299" s="89"/>
      <c r="K299" s="89"/>
      <c r="L299" s="89"/>
    </row>
    <row r="300" spans="1:12" s="146" customFormat="1">
      <c r="A300" s="106"/>
      <c r="B300" s="117"/>
      <c r="C300" s="117"/>
      <c r="D300" s="117"/>
      <c r="E300" s="118"/>
      <c r="F300" s="137"/>
      <c r="G300" s="138"/>
      <c r="H300" s="117"/>
      <c r="I300" s="117"/>
      <c r="J300" s="89"/>
      <c r="K300" s="89"/>
      <c r="L300" s="89"/>
    </row>
    <row r="301" spans="1:12" s="146" customFormat="1">
      <c r="A301" s="106"/>
      <c r="B301" s="117"/>
      <c r="C301" s="117"/>
      <c r="D301" s="117"/>
      <c r="E301" s="118"/>
      <c r="F301" s="137"/>
      <c r="G301" s="138"/>
      <c r="H301" s="117"/>
      <c r="I301" s="117"/>
      <c r="J301" s="89"/>
      <c r="K301" s="89"/>
      <c r="L301" s="89"/>
    </row>
    <row r="302" spans="1:12" s="146" customFormat="1">
      <c r="A302" s="106"/>
      <c r="B302" s="117"/>
      <c r="C302" s="117"/>
      <c r="D302" s="117"/>
      <c r="E302" s="118"/>
      <c r="F302" s="137"/>
      <c r="G302" s="138"/>
      <c r="H302" s="117"/>
      <c r="I302" s="117"/>
      <c r="J302" s="89"/>
      <c r="K302" s="89"/>
      <c r="L302" s="89"/>
    </row>
    <row r="303" spans="1:12" s="146" customFormat="1">
      <c r="A303" s="106"/>
      <c r="B303" s="117"/>
      <c r="C303" s="117"/>
      <c r="D303" s="117"/>
      <c r="E303" s="118"/>
      <c r="F303" s="137"/>
      <c r="G303" s="138"/>
      <c r="H303" s="117"/>
      <c r="I303" s="117"/>
      <c r="J303" s="89"/>
      <c r="K303" s="89"/>
      <c r="L303" s="89"/>
    </row>
    <row r="304" spans="1:12" s="146" customFormat="1">
      <c r="A304" s="106"/>
      <c r="B304" s="117"/>
      <c r="C304" s="117"/>
      <c r="D304" s="117"/>
      <c r="E304" s="118"/>
      <c r="F304" s="137"/>
      <c r="G304" s="138"/>
      <c r="H304" s="117"/>
      <c r="I304" s="117"/>
      <c r="J304" s="89"/>
      <c r="K304" s="89"/>
      <c r="L304" s="89"/>
    </row>
    <row r="305" spans="1:12" s="146" customFormat="1">
      <c r="A305" s="106"/>
      <c r="B305" s="117"/>
      <c r="C305" s="117"/>
      <c r="D305" s="117"/>
      <c r="E305" s="118"/>
      <c r="F305" s="137"/>
      <c r="G305" s="138"/>
      <c r="H305" s="117"/>
      <c r="I305" s="117"/>
      <c r="J305" s="89"/>
      <c r="K305" s="89"/>
      <c r="L305" s="89"/>
    </row>
    <row r="306" spans="1:12" s="146" customFormat="1">
      <c r="A306" s="106"/>
      <c r="B306" s="117"/>
      <c r="C306" s="117"/>
      <c r="D306" s="117"/>
      <c r="E306" s="118"/>
      <c r="F306" s="137"/>
      <c r="G306" s="138"/>
      <c r="H306" s="117"/>
      <c r="I306" s="117"/>
      <c r="J306" s="89"/>
      <c r="K306" s="89"/>
      <c r="L306" s="89"/>
    </row>
    <row r="307" spans="1:12" s="146" customFormat="1">
      <c r="A307" s="106"/>
      <c r="B307" s="117"/>
      <c r="C307" s="117"/>
      <c r="D307" s="117"/>
      <c r="E307" s="118"/>
      <c r="F307" s="137"/>
      <c r="G307" s="138"/>
      <c r="H307" s="117"/>
      <c r="I307" s="117"/>
      <c r="J307" s="89"/>
      <c r="K307" s="89"/>
      <c r="L307" s="89"/>
    </row>
    <row r="308" spans="1:12" s="146" customFormat="1">
      <c r="A308" s="106"/>
      <c r="B308" s="117"/>
      <c r="C308" s="117"/>
      <c r="D308" s="117"/>
      <c r="E308" s="118"/>
      <c r="F308" s="137"/>
      <c r="G308" s="138"/>
      <c r="H308" s="117"/>
      <c r="I308" s="117"/>
      <c r="J308" s="89"/>
      <c r="K308" s="89"/>
      <c r="L308" s="89"/>
    </row>
    <row r="309" spans="1:12" s="146" customFormat="1">
      <c r="A309" s="106"/>
      <c r="B309" s="117"/>
      <c r="C309" s="117"/>
      <c r="D309" s="117"/>
      <c r="E309" s="118"/>
      <c r="F309" s="137"/>
      <c r="G309" s="138"/>
      <c r="H309" s="117"/>
      <c r="I309" s="117"/>
      <c r="J309" s="89"/>
      <c r="K309" s="89"/>
      <c r="L309" s="89"/>
    </row>
    <row r="310" spans="1:12" s="146" customFormat="1">
      <c r="A310" s="106"/>
      <c r="B310" s="117"/>
      <c r="C310" s="117"/>
      <c r="D310" s="117"/>
      <c r="E310" s="118"/>
      <c r="F310" s="137"/>
      <c r="G310" s="138"/>
      <c r="H310" s="117"/>
      <c r="I310" s="117"/>
      <c r="J310" s="89"/>
      <c r="K310" s="89"/>
      <c r="L310" s="89"/>
    </row>
    <row r="311" spans="1:12" s="146" customFormat="1">
      <c r="A311" s="106"/>
      <c r="B311" s="117"/>
      <c r="C311" s="117"/>
      <c r="D311" s="117"/>
      <c r="E311" s="118"/>
      <c r="F311" s="137"/>
      <c r="G311" s="138"/>
      <c r="H311" s="117"/>
      <c r="I311" s="117"/>
      <c r="J311" s="89"/>
      <c r="K311" s="89"/>
      <c r="L311" s="89"/>
    </row>
    <row r="312" spans="1:12" s="146" customFormat="1">
      <c r="A312" s="106"/>
      <c r="B312" s="117"/>
      <c r="C312" s="117"/>
      <c r="D312" s="117"/>
      <c r="E312" s="118"/>
      <c r="F312" s="137"/>
      <c r="G312" s="138"/>
      <c r="H312" s="117"/>
      <c r="I312" s="117"/>
      <c r="J312" s="89"/>
      <c r="K312" s="89"/>
      <c r="L312" s="89"/>
    </row>
    <row r="313" spans="1:12" s="146" customFormat="1">
      <c r="A313" s="106"/>
      <c r="B313" s="117"/>
      <c r="C313" s="117"/>
      <c r="D313" s="117"/>
      <c r="E313" s="118"/>
      <c r="F313" s="137"/>
      <c r="G313" s="138"/>
      <c r="H313" s="117"/>
      <c r="I313" s="117"/>
      <c r="J313" s="89"/>
      <c r="K313" s="89"/>
      <c r="L313" s="89"/>
    </row>
    <row r="314" spans="1:12" s="146" customFormat="1">
      <c r="A314" s="106"/>
      <c r="B314" s="117"/>
      <c r="C314" s="117"/>
      <c r="D314" s="117"/>
      <c r="E314" s="118"/>
      <c r="F314" s="137"/>
      <c r="G314" s="138"/>
      <c r="H314" s="117"/>
      <c r="I314" s="117"/>
      <c r="J314" s="89"/>
      <c r="K314" s="89"/>
      <c r="L314" s="89"/>
    </row>
    <row r="315" spans="1:12" s="146" customFormat="1">
      <c r="A315" s="106"/>
      <c r="B315" s="117"/>
      <c r="C315" s="117"/>
      <c r="D315" s="117"/>
      <c r="E315" s="118"/>
      <c r="F315" s="137"/>
      <c r="G315" s="138"/>
      <c r="H315" s="117"/>
      <c r="I315" s="117"/>
      <c r="J315" s="89"/>
      <c r="K315" s="89"/>
      <c r="L315" s="89"/>
    </row>
    <row r="316" spans="1:12" s="146" customFormat="1">
      <c r="A316" s="106"/>
      <c r="B316" s="117"/>
      <c r="C316" s="117"/>
      <c r="D316" s="117"/>
      <c r="E316" s="118"/>
      <c r="F316" s="137"/>
      <c r="G316" s="138"/>
      <c r="H316" s="117"/>
      <c r="I316" s="117"/>
      <c r="J316" s="89"/>
      <c r="K316" s="89"/>
      <c r="L316" s="89"/>
    </row>
    <row r="317" spans="1:12" s="146" customFormat="1">
      <c r="A317" s="106"/>
      <c r="B317" s="117"/>
      <c r="C317" s="117"/>
      <c r="D317" s="117"/>
      <c r="E317" s="118"/>
      <c r="F317" s="137"/>
      <c r="G317" s="138"/>
      <c r="H317" s="117"/>
      <c r="I317" s="117"/>
      <c r="J317" s="89"/>
      <c r="K317" s="89"/>
      <c r="L317" s="89"/>
    </row>
    <row r="318" spans="1:12" s="146" customFormat="1">
      <c r="A318" s="106"/>
      <c r="B318" s="117"/>
      <c r="C318" s="117"/>
      <c r="D318" s="117"/>
      <c r="E318" s="118"/>
      <c r="F318" s="137"/>
      <c r="G318" s="138"/>
      <c r="H318" s="117"/>
      <c r="I318" s="117"/>
      <c r="J318" s="89"/>
      <c r="K318" s="89"/>
      <c r="L318" s="89"/>
    </row>
    <row r="319" spans="1:12" s="146" customFormat="1">
      <c r="A319" s="106"/>
      <c r="B319" s="117"/>
      <c r="C319" s="117"/>
      <c r="D319" s="117"/>
      <c r="E319" s="118"/>
      <c r="F319" s="137"/>
      <c r="G319" s="138"/>
      <c r="H319" s="117"/>
      <c r="I319" s="117"/>
      <c r="J319" s="89"/>
      <c r="K319" s="89"/>
      <c r="L319" s="89"/>
    </row>
    <row r="320" spans="1:12" s="146" customFormat="1">
      <c r="A320" s="106"/>
      <c r="B320" s="117"/>
      <c r="C320" s="117"/>
      <c r="D320" s="117"/>
      <c r="E320" s="118"/>
      <c r="F320" s="137"/>
      <c r="G320" s="138"/>
      <c r="H320" s="117"/>
      <c r="I320" s="117"/>
      <c r="J320" s="89"/>
      <c r="K320" s="89"/>
      <c r="L320" s="89"/>
    </row>
    <row r="321" spans="1:12" s="146" customFormat="1">
      <c r="A321" s="106"/>
      <c r="B321" s="117"/>
      <c r="C321" s="117"/>
      <c r="D321" s="117"/>
      <c r="E321" s="118"/>
      <c r="F321" s="137"/>
      <c r="G321" s="138"/>
      <c r="H321" s="117"/>
      <c r="I321" s="117"/>
      <c r="J321" s="89"/>
      <c r="K321" s="89"/>
      <c r="L321" s="89"/>
    </row>
    <row r="322" spans="1:12" s="146" customFormat="1">
      <c r="A322" s="106"/>
      <c r="B322" s="117"/>
      <c r="C322" s="117"/>
      <c r="D322" s="117"/>
      <c r="E322" s="118"/>
      <c r="F322" s="137"/>
      <c r="G322" s="138"/>
      <c r="H322" s="117"/>
      <c r="I322" s="117"/>
      <c r="J322" s="89"/>
      <c r="K322" s="89"/>
      <c r="L322" s="89"/>
    </row>
    <row r="323" spans="1:12" s="146" customFormat="1">
      <c r="A323" s="106"/>
      <c r="B323" s="117"/>
      <c r="C323" s="117"/>
      <c r="D323" s="117"/>
      <c r="E323" s="118"/>
      <c r="F323" s="137"/>
      <c r="G323" s="138"/>
      <c r="H323" s="117"/>
      <c r="I323" s="117"/>
      <c r="J323" s="89"/>
      <c r="K323" s="89"/>
      <c r="L323" s="89"/>
    </row>
    <row r="324" spans="1:12" s="146" customFormat="1">
      <c r="A324" s="106"/>
      <c r="B324" s="117"/>
      <c r="C324" s="117"/>
      <c r="D324" s="117"/>
      <c r="E324" s="118"/>
      <c r="F324" s="137"/>
      <c r="G324" s="138"/>
      <c r="H324" s="117"/>
      <c r="I324" s="117"/>
      <c r="J324" s="89"/>
      <c r="K324" s="89"/>
      <c r="L324" s="89"/>
    </row>
    <row r="325" spans="1:12" s="146" customFormat="1">
      <c r="A325" s="106"/>
      <c r="B325" s="117"/>
      <c r="C325" s="117"/>
      <c r="D325" s="117"/>
      <c r="E325" s="118"/>
      <c r="F325" s="137"/>
      <c r="G325" s="138"/>
      <c r="H325" s="117"/>
      <c r="I325" s="117"/>
      <c r="J325" s="89"/>
      <c r="K325" s="89"/>
      <c r="L325" s="89"/>
    </row>
    <row r="326" spans="1:12" s="146" customFormat="1">
      <c r="A326" s="106"/>
      <c r="B326" s="117"/>
      <c r="C326" s="117"/>
      <c r="D326" s="117"/>
      <c r="E326" s="118"/>
      <c r="F326" s="137"/>
      <c r="G326" s="138"/>
      <c r="H326" s="117"/>
      <c r="I326" s="117"/>
      <c r="J326" s="89"/>
      <c r="K326" s="89"/>
      <c r="L326" s="89"/>
    </row>
    <row r="327" spans="1:12" s="146" customFormat="1">
      <c r="A327" s="106"/>
      <c r="B327" s="117"/>
      <c r="C327" s="117"/>
      <c r="D327" s="117"/>
      <c r="E327" s="118"/>
      <c r="F327" s="137"/>
      <c r="G327" s="138"/>
      <c r="H327" s="117"/>
      <c r="I327" s="117"/>
      <c r="J327" s="89"/>
      <c r="K327" s="89"/>
      <c r="L327" s="89"/>
    </row>
    <row r="328" spans="1:12" s="146" customFormat="1">
      <c r="A328" s="106"/>
      <c r="B328" s="117"/>
      <c r="C328" s="117"/>
      <c r="D328" s="117"/>
      <c r="E328" s="118"/>
      <c r="F328" s="137"/>
      <c r="G328" s="138"/>
      <c r="H328" s="117"/>
      <c r="I328" s="117"/>
      <c r="J328" s="89"/>
      <c r="K328" s="89"/>
      <c r="L328" s="89"/>
    </row>
    <row r="329" spans="1:12" s="146" customFormat="1">
      <c r="A329" s="106"/>
      <c r="B329" s="117"/>
      <c r="C329" s="117"/>
      <c r="D329" s="117"/>
      <c r="E329" s="118"/>
      <c r="F329" s="137"/>
      <c r="G329" s="138"/>
      <c r="H329" s="117"/>
      <c r="I329" s="117"/>
      <c r="J329" s="89"/>
      <c r="K329" s="89"/>
      <c r="L329" s="89"/>
    </row>
    <row r="330" spans="1:12" s="146" customFormat="1">
      <c r="A330" s="106"/>
      <c r="B330" s="117"/>
      <c r="C330" s="117"/>
      <c r="D330" s="117"/>
      <c r="E330" s="118"/>
      <c r="F330" s="137"/>
      <c r="G330" s="138"/>
      <c r="H330" s="117"/>
      <c r="I330" s="117"/>
      <c r="J330" s="89"/>
      <c r="K330" s="89"/>
      <c r="L330" s="89"/>
    </row>
    <row r="331" spans="1:12" s="146" customFormat="1">
      <c r="A331" s="106"/>
      <c r="B331" s="117"/>
      <c r="C331" s="117"/>
      <c r="D331" s="117"/>
      <c r="E331" s="118"/>
      <c r="F331" s="137"/>
      <c r="G331" s="138"/>
      <c r="H331" s="117"/>
      <c r="I331" s="117"/>
      <c r="J331" s="89"/>
      <c r="K331" s="89"/>
      <c r="L331" s="89"/>
    </row>
    <row r="332" spans="1:12" s="146" customFormat="1">
      <c r="A332" s="106"/>
      <c r="B332" s="117"/>
      <c r="C332" s="117"/>
      <c r="D332" s="117"/>
      <c r="E332" s="118"/>
      <c r="F332" s="137"/>
      <c r="G332" s="138"/>
      <c r="H332" s="117"/>
      <c r="I332" s="117"/>
      <c r="J332" s="89"/>
      <c r="K332" s="89"/>
      <c r="L332" s="89"/>
    </row>
    <row r="333" spans="1:12" s="146" customFormat="1">
      <c r="A333" s="106"/>
      <c r="B333" s="117"/>
      <c r="C333" s="117"/>
      <c r="D333" s="117"/>
      <c r="E333" s="118"/>
      <c r="F333" s="137"/>
      <c r="G333" s="138"/>
      <c r="H333" s="117"/>
      <c r="I333" s="117"/>
      <c r="J333" s="89"/>
      <c r="K333" s="89"/>
      <c r="L333" s="89"/>
    </row>
    <row r="334" spans="1:12" s="146" customFormat="1">
      <c r="A334" s="106"/>
      <c r="B334" s="117"/>
      <c r="C334" s="117"/>
      <c r="D334" s="117"/>
      <c r="E334" s="118"/>
      <c r="F334" s="137"/>
      <c r="G334" s="138"/>
      <c r="H334" s="117"/>
      <c r="I334" s="117"/>
      <c r="J334" s="89"/>
      <c r="K334" s="89"/>
      <c r="L334" s="89"/>
    </row>
    <row r="335" spans="1:12" s="146" customFormat="1">
      <c r="A335" s="106"/>
      <c r="B335" s="117"/>
      <c r="C335" s="117"/>
      <c r="D335" s="117"/>
      <c r="E335" s="118"/>
      <c r="F335" s="137"/>
      <c r="G335" s="138"/>
      <c r="H335" s="117"/>
      <c r="I335" s="117"/>
      <c r="J335" s="89"/>
      <c r="K335" s="89"/>
      <c r="L335" s="89"/>
    </row>
    <row r="336" spans="1:12" s="146" customFormat="1">
      <c r="A336" s="106"/>
      <c r="B336" s="117"/>
      <c r="C336" s="117"/>
      <c r="D336" s="117"/>
      <c r="E336" s="118"/>
      <c r="F336" s="137"/>
      <c r="G336" s="138"/>
      <c r="H336" s="117"/>
      <c r="I336" s="117"/>
      <c r="J336" s="89"/>
      <c r="K336" s="89"/>
      <c r="L336" s="89"/>
    </row>
    <row r="337" spans="1:12" s="146" customFormat="1">
      <c r="A337" s="106"/>
      <c r="B337" s="117"/>
      <c r="C337" s="117"/>
      <c r="D337" s="117"/>
      <c r="E337" s="118"/>
      <c r="F337" s="137"/>
      <c r="G337" s="138"/>
      <c r="H337" s="117"/>
      <c r="I337" s="117"/>
      <c r="J337" s="89"/>
      <c r="K337" s="89"/>
      <c r="L337" s="89"/>
    </row>
    <row r="338" spans="1:12" s="146" customFormat="1">
      <c r="A338" s="106"/>
      <c r="B338" s="117"/>
      <c r="C338" s="117"/>
      <c r="D338" s="117"/>
      <c r="E338" s="118"/>
      <c r="F338" s="137"/>
      <c r="G338" s="138"/>
      <c r="H338" s="117"/>
      <c r="I338" s="117"/>
      <c r="J338" s="89"/>
      <c r="K338" s="89"/>
      <c r="L338" s="89"/>
    </row>
    <row r="339" spans="1:12" s="146" customFormat="1">
      <c r="A339" s="106"/>
      <c r="B339" s="117"/>
      <c r="C339" s="117"/>
      <c r="D339" s="117"/>
      <c r="E339" s="118"/>
      <c r="F339" s="137"/>
      <c r="G339" s="138"/>
      <c r="H339" s="117"/>
      <c r="I339" s="117"/>
      <c r="J339" s="89"/>
      <c r="K339" s="89"/>
      <c r="L339" s="89"/>
    </row>
    <row r="340" spans="1:12" s="146" customFormat="1">
      <c r="A340" s="106"/>
      <c r="B340" s="117"/>
      <c r="C340" s="117"/>
      <c r="D340" s="117"/>
      <c r="E340" s="118"/>
      <c r="F340" s="137"/>
      <c r="G340" s="138"/>
      <c r="H340" s="117"/>
      <c r="I340" s="117"/>
      <c r="J340" s="89"/>
      <c r="K340" s="89"/>
      <c r="L340" s="89"/>
    </row>
    <row r="341" spans="1:12" s="146" customFormat="1">
      <c r="A341" s="106"/>
      <c r="B341" s="117"/>
      <c r="C341" s="117"/>
      <c r="D341" s="117"/>
      <c r="E341" s="118"/>
      <c r="F341" s="137"/>
      <c r="G341" s="138"/>
      <c r="H341" s="117"/>
      <c r="I341" s="117"/>
      <c r="J341" s="89"/>
      <c r="K341" s="89"/>
      <c r="L341" s="89"/>
    </row>
    <row r="342" spans="1:12" s="146" customFormat="1">
      <c r="A342" s="106"/>
      <c r="B342" s="117"/>
      <c r="C342" s="117"/>
      <c r="D342" s="117"/>
      <c r="E342" s="118"/>
      <c r="F342" s="137"/>
      <c r="G342" s="138"/>
      <c r="H342" s="117"/>
      <c r="I342" s="117"/>
      <c r="J342" s="89"/>
      <c r="K342" s="89"/>
      <c r="L342" s="89"/>
    </row>
    <row r="343" spans="1:12" s="146" customFormat="1">
      <c r="A343" s="106"/>
      <c r="B343" s="117"/>
      <c r="C343" s="117"/>
      <c r="D343" s="117"/>
      <c r="E343" s="118"/>
      <c r="F343" s="137"/>
      <c r="G343" s="138"/>
      <c r="H343" s="117"/>
      <c r="I343" s="117"/>
      <c r="J343" s="89"/>
      <c r="K343" s="89"/>
      <c r="L343" s="89"/>
    </row>
    <row r="344" spans="1:12" s="146" customFormat="1">
      <c r="A344" s="106"/>
      <c r="B344" s="117"/>
      <c r="C344" s="117"/>
      <c r="D344" s="117"/>
      <c r="E344" s="118"/>
      <c r="F344" s="137"/>
      <c r="G344" s="138"/>
      <c r="H344" s="117"/>
      <c r="I344" s="117"/>
      <c r="J344" s="89"/>
      <c r="K344" s="89"/>
      <c r="L344" s="89"/>
    </row>
    <row r="345" spans="1:12" s="146" customFormat="1">
      <c r="A345" s="106"/>
      <c r="B345" s="117"/>
      <c r="C345" s="117"/>
      <c r="D345" s="117"/>
      <c r="E345" s="118"/>
      <c r="F345" s="137"/>
      <c r="G345" s="138"/>
      <c r="H345" s="117"/>
      <c r="I345" s="117"/>
      <c r="J345" s="89"/>
      <c r="K345" s="89"/>
      <c r="L345" s="89"/>
    </row>
    <row r="346" spans="1:12" s="146" customFormat="1">
      <c r="A346" s="106"/>
      <c r="B346" s="117"/>
      <c r="C346" s="117"/>
      <c r="D346" s="117"/>
      <c r="E346" s="118"/>
      <c r="F346" s="137"/>
      <c r="G346" s="138"/>
      <c r="H346" s="117"/>
      <c r="I346" s="117"/>
      <c r="J346" s="89"/>
      <c r="K346" s="89"/>
      <c r="L346" s="89"/>
    </row>
    <row r="347" spans="1:12" s="146" customFormat="1">
      <c r="A347" s="106"/>
      <c r="B347" s="117"/>
      <c r="C347" s="117"/>
      <c r="D347" s="117"/>
      <c r="E347" s="118"/>
      <c r="F347" s="137"/>
      <c r="G347" s="138"/>
      <c r="H347" s="117"/>
      <c r="I347" s="117"/>
      <c r="J347" s="89"/>
      <c r="K347" s="89"/>
      <c r="L347" s="89"/>
    </row>
    <row r="348" spans="1:12" s="146" customFormat="1">
      <c r="A348" s="106"/>
      <c r="B348" s="117"/>
      <c r="C348" s="117"/>
      <c r="D348" s="117"/>
      <c r="E348" s="118"/>
      <c r="F348" s="137"/>
      <c r="G348" s="138"/>
      <c r="H348" s="117"/>
      <c r="I348" s="117"/>
      <c r="J348" s="89"/>
      <c r="K348" s="89"/>
      <c r="L348" s="89"/>
    </row>
    <row r="349" spans="1:12" s="146" customFormat="1">
      <c r="A349" s="106"/>
      <c r="B349" s="117"/>
      <c r="C349" s="117"/>
      <c r="D349" s="117"/>
      <c r="E349" s="118"/>
      <c r="F349" s="137"/>
      <c r="G349" s="138"/>
      <c r="H349" s="117"/>
      <c r="I349" s="117"/>
      <c r="J349" s="89"/>
      <c r="K349" s="89"/>
      <c r="L349" s="89"/>
    </row>
    <row r="350" spans="1:12" s="146" customFormat="1">
      <c r="A350" s="106"/>
      <c r="B350" s="117"/>
      <c r="C350" s="117"/>
      <c r="D350" s="117"/>
      <c r="E350" s="118"/>
      <c r="F350" s="137"/>
      <c r="G350" s="138"/>
      <c r="H350" s="117"/>
      <c r="I350" s="117"/>
      <c r="J350" s="89"/>
      <c r="K350" s="89"/>
      <c r="L350" s="89"/>
    </row>
    <row r="351" spans="1:12" s="146" customFormat="1">
      <c r="A351" s="106"/>
      <c r="B351" s="117"/>
      <c r="C351" s="117"/>
      <c r="D351" s="117"/>
      <c r="E351" s="118"/>
      <c r="F351" s="137"/>
      <c r="G351" s="138"/>
      <c r="H351" s="117"/>
      <c r="I351" s="117"/>
      <c r="J351" s="89"/>
      <c r="K351" s="89"/>
      <c r="L351" s="89"/>
    </row>
    <row r="352" spans="1:12" s="146" customFormat="1">
      <c r="A352" s="106"/>
      <c r="B352" s="117"/>
      <c r="C352" s="117"/>
      <c r="D352" s="117"/>
      <c r="E352" s="118"/>
      <c r="F352" s="137"/>
      <c r="G352" s="138"/>
      <c r="H352" s="117"/>
      <c r="I352" s="117"/>
      <c r="J352" s="89"/>
      <c r="K352" s="89"/>
      <c r="L352" s="89"/>
    </row>
    <row r="353" spans="1:12" s="146" customFormat="1">
      <c r="A353" s="106"/>
      <c r="B353" s="117"/>
      <c r="C353" s="117"/>
      <c r="D353" s="117"/>
      <c r="E353" s="118"/>
      <c r="F353" s="137"/>
      <c r="G353" s="138"/>
      <c r="H353" s="117"/>
      <c r="I353" s="117"/>
      <c r="J353" s="89"/>
      <c r="K353" s="89"/>
      <c r="L353" s="89"/>
    </row>
    <row r="354" spans="1:12" s="146" customFormat="1">
      <c r="A354" s="106"/>
      <c r="B354" s="117"/>
      <c r="C354" s="117"/>
      <c r="D354" s="117"/>
      <c r="E354" s="118"/>
      <c r="F354" s="137"/>
      <c r="G354" s="138"/>
      <c r="H354" s="117"/>
      <c r="I354" s="117"/>
      <c r="J354" s="89"/>
      <c r="K354" s="89"/>
      <c r="L354" s="89"/>
    </row>
    <row r="355" spans="1:12" s="146" customFormat="1">
      <c r="A355" s="106"/>
      <c r="B355" s="117"/>
      <c r="C355" s="117"/>
      <c r="D355" s="117"/>
      <c r="E355" s="118"/>
      <c r="F355" s="137"/>
      <c r="G355" s="138"/>
      <c r="H355" s="117"/>
      <c r="I355" s="117"/>
      <c r="J355" s="89"/>
      <c r="K355" s="89"/>
      <c r="L355" s="89"/>
    </row>
    <row r="356" spans="1:12" s="146" customFormat="1">
      <c r="A356" s="106"/>
      <c r="B356" s="117"/>
      <c r="C356" s="117"/>
      <c r="D356" s="117"/>
      <c r="E356" s="118"/>
      <c r="F356" s="137"/>
      <c r="G356" s="138"/>
      <c r="H356" s="117"/>
      <c r="I356" s="117"/>
      <c r="J356" s="89"/>
      <c r="K356" s="89"/>
      <c r="L356" s="89"/>
    </row>
    <row r="357" spans="1:12" s="146" customFormat="1">
      <c r="A357" s="106"/>
      <c r="B357" s="117"/>
      <c r="C357" s="117"/>
      <c r="D357" s="117"/>
      <c r="E357" s="118"/>
      <c r="F357" s="137"/>
      <c r="G357" s="138"/>
      <c r="H357" s="117"/>
      <c r="I357" s="117"/>
      <c r="J357" s="89"/>
      <c r="K357" s="89"/>
      <c r="L357" s="89"/>
    </row>
    <row r="358" spans="1:12" s="146" customFormat="1">
      <c r="A358" s="106"/>
      <c r="B358" s="117"/>
      <c r="C358" s="117"/>
      <c r="D358" s="117"/>
      <c r="E358" s="118"/>
      <c r="F358" s="137"/>
      <c r="G358" s="138"/>
      <c r="H358" s="117"/>
      <c r="I358" s="117"/>
      <c r="J358" s="89"/>
      <c r="K358" s="89"/>
      <c r="L358" s="89"/>
    </row>
    <row r="359" spans="1:12" s="146" customFormat="1">
      <c r="A359" s="106"/>
      <c r="B359" s="117"/>
      <c r="C359" s="117"/>
      <c r="D359" s="117"/>
      <c r="E359" s="118"/>
      <c r="F359" s="137"/>
      <c r="G359" s="138"/>
      <c r="H359" s="117"/>
      <c r="I359" s="117"/>
      <c r="J359" s="89"/>
      <c r="K359" s="89"/>
      <c r="L359" s="89"/>
    </row>
    <row r="360" spans="1:12" s="146" customFormat="1">
      <c r="A360" s="106"/>
      <c r="B360" s="117"/>
      <c r="C360" s="117"/>
      <c r="D360" s="117"/>
      <c r="E360" s="118"/>
      <c r="F360" s="137"/>
      <c r="G360" s="138"/>
      <c r="H360" s="117"/>
      <c r="I360" s="117"/>
      <c r="J360" s="89"/>
      <c r="K360" s="89"/>
      <c r="L360" s="89"/>
    </row>
    <row r="361" spans="1:12" s="146" customFormat="1">
      <c r="A361" s="106"/>
      <c r="B361" s="117"/>
      <c r="C361" s="117"/>
      <c r="D361" s="117"/>
      <c r="E361" s="118"/>
      <c r="F361" s="137"/>
      <c r="G361" s="138"/>
      <c r="H361" s="117"/>
      <c r="I361" s="117"/>
      <c r="J361" s="89"/>
      <c r="K361" s="89"/>
      <c r="L361" s="89"/>
    </row>
    <row r="362" spans="1:12" s="146" customFormat="1">
      <c r="A362" s="106"/>
      <c r="B362" s="117"/>
      <c r="C362" s="117"/>
      <c r="D362" s="117"/>
      <c r="E362" s="118"/>
      <c r="F362" s="137"/>
      <c r="G362" s="138"/>
      <c r="H362" s="117"/>
      <c r="I362" s="117"/>
      <c r="J362" s="89"/>
      <c r="K362" s="89"/>
      <c r="L362" s="89"/>
    </row>
    <row r="363" spans="1:12" s="146" customFormat="1">
      <c r="A363" s="106"/>
      <c r="B363" s="117"/>
      <c r="C363" s="117"/>
      <c r="D363" s="117"/>
      <c r="E363" s="118"/>
      <c r="F363" s="137"/>
      <c r="G363" s="138"/>
      <c r="H363" s="117"/>
      <c r="I363" s="117"/>
      <c r="J363" s="89"/>
      <c r="K363" s="89"/>
      <c r="L363" s="89"/>
    </row>
    <row r="364" spans="1:12" s="146" customFormat="1">
      <c r="A364" s="106"/>
      <c r="B364" s="117"/>
      <c r="C364" s="117"/>
      <c r="D364" s="117"/>
      <c r="E364" s="118"/>
      <c r="F364" s="137"/>
      <c r="G364" s="138"/>
      <c r="H364" s="117"/>
      <c r="I364" s="117"/>
      <c r="J364" s="89"/>
      <c r="K364" s="89"/>
      <c r="L364" s="89"/>
    </row>
    <row r="365" spans="1:12" s="146" customFormat="1">
      <c r="A365" s="106"/>
      <c r="B365" s="117"/>
      <c r="C365" s="117"/>
      <c r="D365" s="117"/>
      <c r="E365" s="118"/>
      <c r="F365" s="137"/>
      <c r="G365" s="138"/>
      <c r="H365" s="117"/>
      <c r="I365" s="117"/>
      <c r="J365" s="89"/>
      <c r="K365" s="89"/>
      <c r="L365" s="89"/>
    </row>
    <row r="366" spans="1:12" s="146" customFormat="1">
      <c r="A366" s="106"/>
      <c r="B366" s="117"/>
      <c r="C366" s="117"/>
      <c r="D366" s="117"/>
      <c r="E366" s="118"/>
      <c r="F366" s="137"/>
      <c r="G366" s="138"/>
      <c r="H366" s="117"/>
      <c r="I366" s="117"/>
      <c r="J366" s="89"/>
      <c r="K366" s="89"/>
      <c r="L366" s="89"/>
    </row>
    <row r="367" spans="1:12" s="146" customFormat="1">
      <c r="A367" s="106"/>
      <c r="B367" s="117"/>
      <c r="C367" s="117"/>
      <c r="D367" s="117"/>
      <c r="E367" s="118"/>
      <c r="F367" s="137"/>
      <c r="G367" s="138"/>
      <c r="H367" s="117"/>
      <c r="I367" s="117"/>
      <c r="J367" s="89"/>
      <c r="K367" s="89"/>
      <c r="L367" s="89"/>
    </row>
    <row r="368" spans="1:12" s="146" customFormat="1">
      <c r="A368" s="106"/>
      <c r="B368" s="117"/>
      <c r="C368" s="117"/>
      <c r="D368" s="117"/>
      <c r="E368" s="118"/>
      <c r="F368" s="137"/>
      <c r="G368" s="138"/>
      <c r="H368" s="117"/>
      <c r="I368" s="117"/>
      <c r="J368" s="89"/>
      <c r="K368" s="89"/>
      <c r="L368" s="89"/>
    </row>
    <row r="369" spans="1:12" s="146" customFormat="1">
      <c r="A369" s="106"/>
      <c r="B369" s="117"/>
      <c r="C369" s="117"/>
      <c r="D369" s="117"/>
      <c r="E369" s="118"/>
      <c r="F369" s="137"/>
      <c r="G369" s="138"/>
      <c r="H369" s="117"/>
      <c r="I369" s="117"/>
      <c r="J369" s="89"/>
      <c r="K369" s="89"/>
      <c r="L369" s="89"/>
    </row>
    <row r="370" spans="1:12" s="146" customFormat="1">
      <c r="A370" s="106"/>
      <c r="B370" s="117"/>
      <c r="C370" s="117"/>
      <c r="D370" s="117"/>
      <c r="E370" s="118"/>
      <c r="F370" s="137"/>
      <c r="G370" s="138"/>
      <c r="H370" s="117"/>
      <c r="I370" s="117"/>
      <c r="J370" s="89"/>
      <c r="K370" s="89"/>
      <c r="L370" s="89"/>
    </row>
    <row r="371" spans="1:12" s="146" customFormat="1">
      <c r="A371" s="106"/>
      <c r="B371" s="117"/>
      <c r="C371" s="117"/>
      <c r="D371" s="117"/>
      <c r="E371" s="118"/>
      <c r="F371" s="137"/>
      <c r="G371" s="138"/>
      <c r="H371" s="117"/>
      <c r="I371" s="117"/>
      <c r="J371" s="89"/>
      <c r="K371" s="89"/>
      <c r="L371" s="89"/>
    </row>
    <row r="372" spans="1:12" s="146" customFormat="1">
      <c r="A372" s="106"/>
      <c r="B372" s="117"/>
      <c r="C372" s="117"/>
      <c r="D372" s="117"/>
      <c r="E372" s="118"/>
      <c r="F372" s="137"/>
      <c r="G372" s="138"/>
      <c r="H372" s="117"/>
      <c r="I372" s="117"/>
      <c r="J372" s="89"/>
      <c r="K372" s="89"/>
      <c r="L372" s="89"/>
    </row>
    <row r="373" spans="1:12" s="146" customFormat="1">
      <c r="A373" s="106"/>
      <c r="B373" s="117"/>
      <c r="C373" s="117"/>
      <c r="D373" s="117"/>
      <c r="E373" s="118"/>
      <c r="F373" s="137"/>
      <c r="G373" s="138"/>
      <c r="H373" s="117"/>
      <c r="I373" s="117"/>
      <c r="J373" s="89"/>
      <c r="K373" s="89"/>
      <c r="L373" s="89"/>
    </row>
    <row r="374" spans="1:12" s="146" customFormat="1">
      <c r="A374" s="106"/>
      <c r="B374" s="117"/>
      <c r="C374" s="117"/>
      <c r="D374" s="117"/>
      <c r="E374" s="118"/>
      <c r="F374" s="137"/>
      <c r="G374" s="138"/>
      <c r="H374" s="117"/>
      <c r="I374" s="117"/>
      <c r="J374" s="89"/>
      <c r="K374" s="89"/>
      <c r="L374" s="89"/>
    </row>
    <row r="375" spans="1:12" s="146" customFormat="1">
      <c r="A375" s="106"/>
      <c r="B375" s="117"/>
      <c r="C375" s="117"/>
      <c r="D375" s="117"/>
      <c r="E375" s="118"/>
      <c r="F375" s="137"/>
      <c r="G375" s="138"/>
      <c r="H375" s="117"/>
      <c r="I375" s="117"/>
      <c r="J375" s="89"/>
      <c r="K375" s="89"/>
      <c r="L375" s="89"/>
    </row>
    <row r="376" spans="1:12" s="146" customFormat="1">
      <c r="A376" s="106"/>
      <c r="B376" s="117"/>
      <c r="C376" s="117"/>
      <c r="D376" s="117"/>
      <c r="E376" s="118"/>
      <c r="F376" s="137"/>
      <c r="G376" s="138"/>
      <c r="H376" s="117"/>
      <c r="I376" s="117"/>
      <c r="J376" s="89"/>
      <c r="K376" s="89"/>
      <c r="L376" s="89"/>
    </row>
    <row r="377" spans="1:12" s="146" customFormat="1">
      <c r="A377" s="106"/>
      <c r="B377" s="117"/>
      <c r="C377" s="117"/>
      <c r="D377" s="117"/>
      <c r="E377" s="118"/>
      <c r="F377" s="137"/>
      <c r="G377" s="138"/>
      <c r="H377" s="117"/>
      <c r="I377" s="117"/>
      <c r="J377" s="89"/>
      <c r="K377" s="89"/>
      <c r="L377" s="89"/>
    </row>
    <row r="378" spans="1:12" s="146" customFormat="1">
      <c r="A378" s="106"/>
      <c r="B378" s="117"/>
      <c r="C378" s="117"/>
      <c r="D378" s="117"/>
      <c r="E378" s="118"/>
      <c r="F378" s="137"/>
      <c r="G378" s="138"/>
      <c r="H378" s="117"/>
      <c r="I378" s="117"/>
      <c r="J378" s="89"/>
      <c r="K378" s="89"/>
      <c r="L378" s="89"/>
    </row>
    <row r="379" spans="1:12" s="146" customFormat="1">
      <c r="A379" s="106"/>
      <c r="B379" s="117"/>
      <c r="C379" s="117"/>
      <c r="D379" s="117"/>
      <c r="E379" s="118"/>
      <c r="F379" s="137"/>
      <c r="G379" s="138"/>
      <c r="H379" s="117"/>
      <c r="I379" s="117"/>
      <c r="J379" s="89"/>
      <c r="K379" s="89"/>
      <c r="L379" s="89"/>
    </row>
    <row r="380" spans="1:12" s="146" customFormat="1">
      <c r="A380" s="106"/>
      <c r="B380" s="117"/>
      <c r="C380" s="117"/>
      <c r="D380" s="117"/>
      <c r="E380" s="118"/>
      <c r="F380" s="137"/>
      <c r="G380" s="138"/>
      <c r="H380" s="117"/>
      <c r="I380" s="117"/>
      <c r="J380" s="89"/>
      <c r="K380" s="89"/>
      <c r="L380" s="89"/>
    </row>
    <row r="381" spans="1:12" s="146" customFormat="1">
      <c r="A381" s="106"/>
      <c r="B381" s="117"/>
      <c r="C381" s="117"/>
      <c r="D381" s="117"/>
      <c r="E381" s="118"/>
      <c r="F381" s="137"/>
      <c r="G381" s="138"/>
      <c r="H381" s="117"/>
      <c r="I381" s="117"/>
      <c r="J381" s="89"/>
      <c r="K381" s="89"/>
      <c r="L381" s="89"/>
    </row>
    <row r="382" spans="1:12" s="146" customFormat="1">
      <c r="A382" s="106"/>
      <c r="B382" s="117"/>
      <c r="C382" s="117"/>
      <c r="D382" s="117"/>
      <c r="E382" s="118"/>
      <c r="F382" s="137"/>
      <c r="G382" s="138"/>
      <c r="H382" s="117"/>
      <c r="I382" s="117"/>
      <c r="J382" s="89"/>
      <c r="K382" s="89"/>
      <c r="L382" s="89"/>
    </row>
    <row r="383" spans="1:12" s="146" customFormat="1">
      <c r="A383" s="106"/>
      <c r="B383" s="117"/>
      <c r="C383" s="117"/>
      <c r="D383" s="117"/>
      <c r="E383" s="118"/>
      <c r="F383" s="137"/>
      <c r="G383" s="138"/>
      <c r="H383" s="117"/>
      <c r="I383" s="117"/>
      <c r="J383" s="89"/>
      <c r="K383" s="89"/>
      <c r="L383" s="89"/>
    </row>
    <row r="384" spans="1:12" s="146" customFormat="1">
      <c r="A384" s="106"/>
      <c r="B384" s="117"/>
      <c r="C384" s="117"/>
      <c r="D384" s="117"/>
      <c r="E384" s="118"/>
      <c r="F384" s="137"/>
      <c r="G384" s="138"/>
      <c r="H384" s="117"/>
      <c r="I384" s="117"/>
      <c r="J384" s="89"/>
      <c r="K384" s="89"/>
      <c r="L384" s="89"/>
    </row>
    <row r="385" spans="1:12" s="146" customFormat="1">
      <c r="A385" s="106"/>
      <c r="B385" s="117"/>
      <c r="C385" s="117"/>
      <c r="D385" s="117"/>
      <c r="E385" s="118"/>
      <c r="F385" s="137"/>
      <c r="G385" s="138"/>
      <c r="H385" s="117"/>
      <c r="I385" s="117"/>
      <c r="J385" s="89"/>
      <c r="K385" s="89"/>
      <c r="L385" s="89"/>
    </row>
    <row r="386" spans="1:12" s="146" customFormat="1">
      <c r="A386" s="106"/>
      <c r="B386" s="117"/>
      <c r="C386" s="117"/>
      <c r="D386" s="117"/>
      <c r="E386" s="118"/>
      <c r="F386" s="137"/>
      <c r="G386" s="138"/>
      <c r="H386" s="117"/>
      <c r="I386" s="117"/>
      <c r="J386" s="89"/>
      <c r="K386" s="89"/>
      <c r="L386" s="89"/>
    </row>
    <row r="387" spans="1:12" s="146" customFormat="1">
      <c r="A387" s="106"/>
      <c r="B387" s="117"/>
      <c r="C387" s="117"/>
      <c r="D387" s="117"/>
      <c r="E387" s="118"/>
      <c r="F387" s="137"/>
      <c r="G387" s="138"/>
      <c r="H387" s="117"/>
      <c r="I387" s="117"/>
      <c r="J387" s="89"/>
      <c r="K387" s="89"/>
      <c r="L387" s="89"/>
    </row>
    <row r="388" spans="1:12" s="146" customFormat="1">
      <c r="A388" s="106"/>
      <c r="B388" s="117"/>
      <c r="C388" s="117"/>
      <c r="D388" s="117"/>
      <c r="E388" s="118"/>
      <c r="F388" s="137"/>
      <c r="G388" s="138"/>
      <c r="H388" s="117"/>
      <c r="I388" s="117"/>
      <c r="J388" s="89"/>
      <c r="K388" s="89"/>
      <c r="L388" s="89"/>
    </row>
    <row r="389" spans="1:12" s="146" customFormat="1">
      <c r="A389" s="106"/>
      <c r="B389" s="117"/>
      <c r="C389" s="117"/>
      <c r="D389" s="117"/>
      <c r="E389" s="118"/>
      <c r="F389" s="137"/>
      <c r="G389" s="138"/>
      <c r="H389" s="117"/>
      <c r="I389" s="117"/>
      <c r="J389" s="89"/>
      <c r="K389" s="89"/>
      <c r="L389" s="89"/>
    </row>
    <row r="390" spans="1:12" s="146" customFormat="1">
      <c r="A390" s="106"/>
      <c r="B390" s="117"/>
      <c r="C390" s="117"/>
      <c r="D390" s="117"/>
      <c r="E390" s="118"/>
      <c r="F390" s="137"/>
      <c r="G390" s="138"/>
      <c r="H390" s="117"/>
      <c r="I390" s="117"/>
      <c r="J390" s="89"/>
      <c r="K390" s="89"/>
      <c r="L390" s="89"/>
    </row>
    <row r="391" spans="1:12" s="146" customFormat="1">
      <c r="A391" s="106"/>
      <c r="B391" s="117"/>
      <c r="C391" s="117"/>
      <c r="D391" s="117"/>
      <c r="E391" s="118"/>
      <c r="F391" s="137"/>
      <c r="G391" s="138"/>
      <c r="H391" s="117"/>
      <c r="I391" s="117"/>
      <c r="J391" s="89"/>
      <c r="K391" s="89"/>
      <c r="L391" s="89"/>
    </row>
    <row r="392" spans="1:12" s="146" customFormat="1">
      <c r="A392" s="106"/>
      <c r="B392" s="117"/>
      <c r="C392" s="117"/>
      <c r="D392" s="117"/>
      <c r="E392" s="118"/>
      <c r="F392" s="137"/>
      <c r="G392" s="138"/>
      <c r="H392" s="117"/>
      <c r="I392" s="117"/>
      <c r="J392" s="89"/>
      <c r="K392" s="89"/>
      <c r="L392" s="89"/>
    </row>
    <row r="393" spans="1:12" s="146" customFormat="1">
      <c r="A393" s="106"/>
      <c r="B393" s="117"/>
      <c r="C393" s="117"/>
      <c r="D393" s="117"/>
      <c r="E393" s="118"/>
      <c r="F393" s="137"/>
      <c r="G393" s="138"/>
      <c r="H393" s="117"/>
      <c r="I393" s="117"/>
      <c r="J393" s="89"/>
      <c r="K393" s="89"/>
      <c r="L393" s="89"/>
    </row>
    <row r="394" spans="1:12" s="146" customFormat="1">
      <c r="A394" s="106"/>
      <c r="B394" s="117"/>
      <c r="C394" s="117"/>
      <c r="D394" s="117"/>
      <c r="E394" s="118"/>
      <c r="F394" s="137"/>
      <c r="G394" s="138"/>
      <c r="H394" s="117"/>
      <c r="I394" s="117"/>
      <c r="J394" s="89"/>
      <c r="K394" s="89"/>
      <c r="L394" s="89"/>
    </row>
    <row r="395" spans="1:12" s="146" customFormat="1">
      <c r="A395" s="106"/>
      <c r="B395" s="117"/>
      <c r="C395" s="117"/>
      <c r="D395" s="117"/>
      <c r="E395" s="118"/>
      <c r="F395" s="137"/>
      <c r="G395" s="138"/>
      <c r="H395" s="117"/>
      <c r="I395" s="117"/>
      <c r="J395" s="89"/>
      <c r="K395" s="89"/>
      <c r="L395" s="89"/>
    </row>
    <row r="396" spans="1:12" s="146" customFormat="1">
      <c r="A396" s="106"/>
      <c r="B396" s="117"/>
      <c r="C396" s="117"/>
      <c r="D396" s="117"/>
      <c r="E396" s="118"/>
      <c r="F396" s="137"/>
      <c r="G396" s="138"/>
      <c r="H396" s="117"/>
      <c r="I396" s="117"/>
      <c r="J396" s="89"/>
      <c r="K396" s="89"/>
      <c r="L396" s="89"/>
    </row>
    <row r="397" spans="1:12" s="146" customFormat="1">
      <c r="A397" s="106"/>
      <c r="B397" s="117"/>
      <c r="C397" s="117"/>
      <c r="D397" s="117"/>
      <c r="E397" s="118"/>
      <c r="F397" s="137"/>
      <c r="G397" s="138"/>
      <c r="H397" s="117"/>
      <c r="I397" s="117"/>
      <c r="J397" s="89"/>
      <c r="K397" s="89"/>
      <c r="L397" s="89"/>
    </row>
    <row r="398" spans="1:12" s="146" customFormat="1">
      <c r="A398" s="106"/>
      <c r="B398" s="117"/>
      <c r="C398" s="117"/>
      <c r="D398" s="117"/>
      <c r="E398" s="118"/>
      <c r="F398" s="137"/>
      <c r="G398" s="138"/>
      <c r="H398" s="117"/>
      <c r="I398" s="117"/>
      <c r="J398" s="89"/>
      <c r="K398" s="89"/>
      <c r="L398" s="89"/>
    </row>
    <row r="399" spans="1:12" s="146" customFormat="1">
      <c r="A399" s="106"/>
      <c r="B399" s="117"/>
      <c r="C399" s="117"/>
      <c r="D399" s="117"/>
      <c r="E399" s="118"/>
      <c r="F399" s="137"/>
      <c r="G399" s="138"/>
      <c r="H399" s="117"/>
      <c r="I399" s="117"/>
      <c r="J399" s="89"/>
      <c r="K399" s="89"/>
      <c r="L399" s="89"/>
    </row>
    <row r="400" spans="1:12" s="146" customFormat="1">
      <c r="A400" s="106"/>
      <c r="B400" s="117"/>
      <c r="C400" s="117"/>
      <c r="D400" s="117"/>
      <c r="E400" s="118"/>
      <c r="F400" s="137"/>
      <c r="G400" s="138"/>
      <c r="H400" s="117"/>
      <c r="I400" s="117"/>
      <c r="J400" s="89"/>
      <c r="K400" s="89"/>
      <c r="L400" s="89"/>
    </row>
    <row r="401" spans="1:12" s="146" customFormat="1">
      <c r="A401" s="106"/>
      <c r="B401" s="117"/>
      <c r="C401" s="117"/>
      <c r="D401" s="117"/>
      <c r="E401" s="118"/>
      <c r="F401" s="137"/>
      <c r="G401" s="138"/>
      <c r="H401" s="117"/>
      <c r="I401" s="117"/>
      <c r="J401" s="89"/>
      <c r="K401" s="89"/>
      <c r="L401" s="89"/>
    </row>
    <row r="402" spans="1:12" s="146" customFormat="1">
      <c r="A402" s="106"/>
      <c r="B402" s="117"/>
      <c r="C402" s="117"/>
      <c r="D402" s="117"/>
      <c r="E402" s="118"/>
      <c r="F402" s="137"/>
      <c r="G402" s="138"/>
      <c r="H402" s="117"/>
      <c r="I402" s="117"/>
      <c r="J402" s="89"/>
      <c r="K402" s="89"/>
      <c r="L402" s="89"/>
    </row>
    <row r="403" spans="1:12" s="146" customFormat="1">
      <c r="A403" s="106"/>
      <c r="B403" s="117"/>
      <c r="C403" s="117"/>
      <c r="D403" s="117"/>
      <c r="E403" s="118"/>
      <c r="F403" s="137"/>
      <c r="G403" s="138"/>
      <c r="H403" s="117"/>
      <c r="I403" s="117"/>
      <c r="J403" s="89"/>
      <c r="K403" s="89"/>
      <c r="L403" s="89"/>
    </row>
    <row r="404" spans="1:12" s="146" customFormat="1">
      <c r="A404" s="106"/>
      <c r="B404" s="117"/>
      <c r="C404" s="117"/>
      <c r="D404" s="117"/>
      <c r="E404" s="118"/>
      <c r="F404" s="137"/>
      <c r="G404" s="138"/>
      <c r="H404" s="117"/>
      <c r="I404" s="117"/>
      <c r="J404" s="89"/>
      <c r="K404" s="89"/>
      <c r="L404" s="89"/>
    </row>
    <row r="405" spans="1:12" s="146" customFormat="1">
      <c r="A405" s="106"/>
      <c r="B405" s="117"/>
      <c r="C405" s="117"/>
      <c r="D405" s="117"/>
      <c r="E405" s="118"/>
      <c r="F405" s="137"/>
      <c r="G405" s="138"/>
      <c r="H405" s="117"/>
      <c r="I405" s="117"/>
      <c r="J405" s="89"/>
      <c r="K405" s="89"/>
      <c r="L405" s="89"/>
    </row>
    <row r="406" spans="1:12" s="146" customFormat="1">
      <c r="A406" s="106"/>
      <c r="B406" s="117"/>
      <c r="C406" s="117"/>
      <c r="D406" s="117"/>
      <c r="E406" s="118"/>
      <c r="F406" s="137"/>
      <c r="G406" s="138"/>
      <c r="H406" s="117"/>
      <c r="I406" s="117"/>
      <c r="J406" s="89"/>
      <c r="K406" s="89"/>
      <c r="L406" s="89"/>
    </row>
    <row r="407" spans="1:12" s="146" customFormat="1">
      <c r="A407" s="106"/>
      <c r="B407" s="117"/>
      <c r="C407" s="117"/>
      <c r="D407" s="117"/>
      <c r="E407" s="118"/>
      <c r="F407" s="137"/>
      <c r="G407" s="138"/>
      <c r="H407" s="117"/>
      <c r="I407" s="117"/>
      <c r="J407" s="89"/>
      <c r="K407" s="89"/>
      <c r="L407" s="89"/>
    </row>
    <row r="408" spans="1:12" s="146" customFormat="1">
      <c r="A408" s="106"/>
      <c r="B408" s="117"/>
      <c r="C408" s="117"/>
      <c r="D408" s="117"/>
      <c r="E408" s="118"/>
      <c r="F408" s="137"/>
      <c r="G408" s="138"/>
      <c r="H408" s="117"/>
      <c r="I408" s="117"/>
      <c r="J408" s="89"/>
      <c r="K408" s="89"/>
      <c r="L408" s="89"/>
    </row>
    <row r="409" spans="1:12" s="146" customFormat="1">
      <c r="A409" s="106"/>
      <c r="B409" s="117"/>
      <c r="C409" s="117"/>
      <c r="D409" s="117"/>
      <c r="E409" s="118"/>
      <c r="F409" s="137"/>
      <c r="G409" s="138"/>
      <c r="H409" s="117"/>
      <c r="I409" s="117"/>
      <c r="J409" s="89"/>
      <c r="K409" s="89"/>
      <c r="L409" s="89"/>
    </row>
    <row r="410" spans="1:12" s="146" customFormat="1">
      <c r="A410" s="106"/>
      <c r="B410" s="117"/>
      <c r="C410" s="117"/>
      <c r="D410" s="117"/>
      <c r="E410" s="118"/>
      <c r="F410" s="137"/>
      <c r="G410" s="138"/>
      <c r="H410" s="117"/>
      <c r="I410" s="117"/>
      <c r="J410" s="89"/>
      <c r="K410" s="89"/>
      <c r="L410" s="89"/>
    </row>
    <row r="411" spans="1:12" s="146" customFormat="1">
      <c r="A411" s="106"/>
      <c r="B411" s="117"/>
      <c r="C411" s="117"/>
      <c r="D411" s="117"/>
      <c r="E411" s="118"/>
      <c r="F411" s="137"/>
      <c r="G411" s="138"/>
      <c r="H411" s="117"/>
      <c r="I411" s="117"/>
      <c r="J411" s="89"/>
      <c r="K411" s="89"/>
      <c r="L411" s="89"/>
    </row>
    <row r="412" spans="1:12" s="146" customFormat="1">
      <c r="A412" s="106"/>
      <c r="B412" s="117"/>
      <c r="C412" s="117"/>
      <c r="D412" s="117"/>
      <c r="E412" s="118"/>
      <c r="F412" s="137"/>
      <c r="G412" s="138"/>
      <c r="H412" s="117"/>
      <c r="I412" s="117"/>
      <c r="J412" s="89"/>
      <c r="K412" s="89"/>
      <c r="L412" s="89"/>
    </row>
    <row r="413" spans="1:12" s="146" customFormat="1">
      <c r="A413" s="106"/>
      <c r="B413" s="117"/>
      <c r="C413" s="117"/>
      <c r="D413" s="117"/>
      <c r="E413" s="118"/>
      <c r="F413" s="137"/>
      <c r="G413" s="138"/>
      <c r="H413" s="117"/>
      <c r="I413" s="117"/>
      <c r="J413" s="89"/>
      <c r="K413" s="89"/>
      <c r="L413" s="89"/>
    </row>
    <row r="414" spans="1:12" s="146" customFormat="1">
      <c r="A414" s="106"/>
      <c r="B414" s="117"/>
      <c r="C414" s="117"/>
      <c r="D414" s="117"/>
      <c r="E414" s="118"/>
      <c r="F414" s="137"/>
      <c r="G414" s="138"/>
      <c r="H414" s="117"/>
      <c r="I414" s="117"/>
      <c r="J414" s="89"/>
      <c r="K414" s="89"/>
      <c r="L414" s="89"/>
    </row>
    <row r="415" spans="1:12" s="146" customFormat="1">
      <c r="A415" s="106"/>
      <c r="B415" s="117"/>
      <c r="C415" s="117"/>
      <c r="D415" s="117"/>
      <c r="E415" s="118"/>
      <c r="F415" s="137"/>
      <c r="G415" s="138"/>
      <c r="H415" s="117"/>
      <c r="I415" s="117"/>
      <c r="J415" s="89"/>
      <c r="K415" s="89"/>
      <c r="L415" s="89"/>
    </row>
    <row r="416" spans="1:12" s="146" customFormat="1">
      <c r="A416" s="106"/>
      <c r="B416" s="117"/>
      <c r="C416" s="117"/>
      <c r="D416" s="117"/>
      <c r="E416" s="118"/>
      <c r="F416" s="137"/>
      <c r="G416" s="138"/>
      <c r="H416" s="117"/>
      <c r="I416" s="117"/>
      <c r="J416" s="89"/>
      <c r="K416" s="89"/>
      <c r="L416" s="89"/>
    </row>
    <row r="417" spans="1:12" s="146" customFormat="1">
      <c r="A417" s="106"/>
      <c r="B417" s="117"/>
      <c r="C417" s="117"/>
      <c r="D417" s="117"/>
      <c r="E417" s="118"/>
      <c r="F417" s="137"/>
      <c r="G417" s="138"/>
      <c r="H417" s="117"/>
      <c r="I417" s="117"/>
      <c r="J417" s="89"/>
      <c r="K417" s="89"/>
      <c r="L417" s="89"/>
    </row>
    <row r="418" spans="1:12" s="146" customFormat="1">
      <c r="A418" s="106"/>
      <c r="B418" s="117"/>
      <c r="C418" s="117"/>
      <c r="D418" s="117"/>
      <c r="E418" s="118"/>
      <c r="F418" s="137"/>
      <c r="G418" s="138"/>
      <c r="H418" s="117"/>
      <c r="I418" s="117"/>
      <c r="J418" s="89"/>
      <c r="K418" s="89"/>
      <c r="L418" s="89"/>
    </row>
    <row r="419" spans="1:12" s="146" customFormat="1">
      <c r="A419" s="106"/>
      <c r="B419" s="117"/>
      <c r="C419" s="117"/>
      <c r="D419" s="117"/>
      <c r="E419" s="118"/>
      <c r="F419" s="137"/>
      <c r="G419" s="138"/>
      <c r="H419" s="117"/>
      <c r="I419" s="117"/>
      <c r="J419" s="89"/>
      <c r="K419" s="89"/>
      <c r="L419" s="89"/>
    </row>
    <row r="420" spans="1:12" s="146" customFormat="1">
      <c r="A420" s="106"/>
      <c r="B420" s="117"/>
      <c r="C420" s="117"/>
      <c r="D420" s="117"/>
      <c r="E420" s="118"/>
      <c r="F420" s="137"/>
      <c r="G420" s="138"/>
      <c r="H420" s="117"/>
      <c r="I420" s="117"/>
      <c r="J420" s="89"/>
      <c r="K420" s="89"/>
      <c r="L420" s="89"/>
    </row>
    <row r="421" spans="1:12" s="146" customFormat="1">
      <c r="A421" s="106"/>
      <c r="B421" s="117"/>
      <c r="C421" s="117"/>
      <c r="D421" s="117"/>
      <c r="E421" s="118"/>
      <c r="F421" s="137"/>
      <c r="G421" s="138"/>
      <c r="H421" s="117"/>
      <c r="I421" s="117"/>
      <c r="J421" s="89"/>
      <c r="K421" s="89"/>
      <c r="L421" s="89"/>
    </row>
    <row r="422" spans="1:12" s="146" customFormat="1">
      <c r="A422" s="106"/>
      <c r="B422" s="117"/>
      <c r="C422" s="117"/>
      <c r="D422" s="117"/>
      <c r="E422" s="118"/>
      <c r="F422" s="137"/>
      <c r="G422" s="138"/>
      <c r="H422" s="117"/>
      <c r="I422" s="117"/>
      <c r="J422" s="89"/>
      <c r="K422" s="89"/>
      <c r="L422" s="89"/>
    </row>
    <row r="423" spans="1:12" s="146" customFormat="1">
      <c r="A423" s="106"/>
      <c r="B423" s="117"/>
      <c r="C423" s="117"/>
      <c r="D423" s="117"/>
      <c r="E423" s="118"/>
      <c r="F423" s="137"/>
      <c r="G423" s="138"/>
      <c r="H423" s="117"/>
      <c r="I423" s="117"/>
      <c r="J423" s="89"/>
      <c r="K423" s="89"/>
      <c r="L423" s="89"/>
    </row>
    <row r="424" spans="1:12" s="146" customFormat="1">
      <c r="A424" s="106"/>
      <c r="B424" s="117"/>
      <c r="C424" s="117"/>
      <c r="D424" s="117"/>
      <c r="E424" s="118"/>
      <c r="F424" s="137"/>
      <c r="G424" s="138"/>
      <c r="H424" s="117"/>
      <c r="I424" s="117"/>
      <c r="J424" s="89"/>
      <c r="K424" s="89"/>
      <c r="L424" s="89"/>
    </row>
    <row r="425" spans="1:12" s="146" customFormat="1">
      <c r="A425" s="106"/>
      <c r="B425" s="117"/>
      <c r="C425" s="117"/>
      <c r="D425" s="117"/>
      <c r="E425" s="118"/>
      <c r="F425" s="137"/>
      <c r="G425" s="138"/>
      <c r="H425" s="117"/>
      <c r="I425" s="117"/>
      <c r="J425" s="89"/>
      <c r="K425" s="89"/>
      <c r="L425" s="89"/>
    </row>
    <row r="426" spans="1:12" s="146" customFormat="1">
      <c r="A426" s="106"/>
      <c r="B426" s="117"/>
      <c r="C426" s="117"/>
      <c r="D426" s="117"/>
      <c r="E426" s="118"/>
      <c r="F426" s="137"/>
      <c r="G426" s="138"/>
      <c r="H426" s="117"/>
      <c r="I426" s="117"/>
      <c r="J426" s="89"/>
      <c r="K426" s="89"/>
      <c r="L426" s="89"/>
    </row>
    <row r="427" spans="1:12" s="146" customFormat="1">
      <c r="A427" s="106"/>
      <c r="B427" s="117"/>
      <c r="C427" s="117"/>
      <c r="D427" s="117"/>
      <c r="E427" s="118"/>
      <c r="F427" s="137"/>
      <c r="G427" s="138"/>
      <c r="H427" s="117"/>
      <c r="I427" s="117"/>
      <c r="J427" s="89"/>
      <c r="K427" s="89"/>
      <c r="L427" s="89"/>
    </row>
    <row r="428" spans="1:12" s="146" customFormat="1">
      <c r="A428" s="106"/>
      <c r="B428" s="117"/>
      <c r="C428" s="117"/>
      <c r="D428" s="117"/>
      <c r="E428" s="118"/>
      <c r="F428" s="137"/>
      <c r="G428" s="138"/>
      <c r="H428" s="117"/>
      <c r="I428" s="117"/>
      <c r="J428" s="89"/>
      <c r="K428" s="89"/>
      <c r="L428" s="89"/>
    </row>
    <row r="429" spans="1:12" s="146" customFormat="1">
      <c r="A429" s="106"/>
      <c r="B429" s="117"/>
      <c r="C429" s="117"/>
      <c r="D429" s="117"/>
      <c r="E429" s="118"/>
      <c r="F429" s="137"/>
      <c r="G429" s="138"/>
      <c r="H429" s="117"/>
      <c r="I429" s="117"/>
      <c r="J429" s="89"/>
      <c r="K429" s="89"/>
      <c r="L429" s="89"/>
    </row>
    <row r="430" spans="1:12" s="146" customFormat="1">
      <c r="A430" s="106"/>
      <c r="B430" s="117"/>
      <c r="C430" s="117"/>
      <c r="D430" s="117"/>
      <c r="E430" s="118"/>
      <c r="F430" s="137"/>
      <c r="G430" s="138"/>
      <c r="H430" s="117"/>
      <c r="I430" s="117"/>
      <c r="J430" s="89"/>
      <c r="K430" s="89"/>
      <c r="L430" s="89"/>
    </row>
    <row r="431" spans="1:12" s="146" customFormat="1">
      <c r="A431" s="106"/>
      <c r="B431" s="117"/>
      <c r="C431" s="117"/>
      <c r="D431" s="117"/>
      <c r="E431" s="118"/>
      <c r="F431" s="137"/>
      <c r="G431" s="138"/>
      <c r="H431" s="117"/>
      <c r="I431" s="117"/>
      <c r="J431" s="89"/>
      <c r="K431" s="89"/>
      <c r="L431" s="89"/>
    </row>
    <row r="432" spans="1:12" s="146" customFormat="1">
      <c r="A432" s="106"/>
      <c r="B432" s="117"/>
      <c r="C432" s="117"/>
      <c r="D432" s="117"/>
      <c r="E432" s="118"/>
      <c r="F432" s="137"/>
      <c r="G432" s="138"/>
      <c r="H432" s="117"/>
      <c r="I432" s="117"/>
      <c r="J432" s="89"/>
      <c r="K432" s="89"/>
      <c r="L432" s="89"/>
    </row>
    <row r="433" spans="1:12" s="146" customFormat="1">
      <c r="A433" s="106"/>
      <c r="B433" s="117"/>
      <c r="C433" s="117"/>
      <c r="D433" s="117"/>
      <c r="E433" s="118"/>
      <c r="F433" s="137"/>
      <c r="G433" s="138"/>
      <c r="H433" s="117"/>
      <c r="I433" s="117"/>
      <c r="J433" s="89"/>
      <c r="K433" s="89"/>
      <c r="L433" s="89"/>
    </row>
    <row r="434" spans="1:12" s="146" customFormat="1">
      <c r="A434" s="106"/>
      <c r="B434" s="117"/>
      <c r="C434" s="117"/>
      <c r="D434" s="117"/>
      <c r="E434" s="118"/>
      <c r="F434" s="137"/>
      <c r="G434" s="138"/>
      <c r="H434" s="117"/>
      <c r="I434" s="117"/>
      <c r="J434" s="89"/>
      <c r="K434" s="89"/>
      <c r="L434" s="89"/>
    </row>
    <row r="435" spans="1:12" s="146" customFormat="1">
      <c r="A435" s="106"/>
      <c r="B435" s="117"/>
      <c r="C435" s="117"/>
      <c r="D435" s="117"/>
      <c r="E435" s="118"/>
      <c r="F435" s="137"/>
      <c r="G435" s="138"/>
      <c r="H435" s="117"/>
      <c r="I435" s="117"/>
      <c r="J435" s="89"/>
      <c r="K435" s="89"/>
      <c r="L435" s="89"/>
    </row>
    <row r="436" spans="1:12" s="146" customFormat="1">
      <c r="A436" s="106"/>
      <c r="B436" s="117"/>
      <c r="C436" s="117"/>
      <c r="D436" s="117"/>
      <c r="E436" s="118"/>
      <c r="F436" s="137"/>
      <c r="G436" s="138"/>
      <c r="H436" s="117"/>
      <c r="I436" s="117"/>
      <c r="J436" s="89"/>
      <c r="K436" s="89"/>
      <c r="L436" s="89"/>
    </row>
    <row r="437" spans="1:12" s="146" customFormat="1">
      <c r="A437" s="106"/>
      <c r="B437" s="117"/>
      <c r="C437" s="117"/>
      <c r="D437" s="117"/>
      <c r="E437" s="118"/>
      <c r="F437" s="137"/>
      <c r="G437" s="138"/>
      <c r="H437" s="117"/>
      <c r="I437" s="117"/>
      <c r="J437" s="89"/>
      <c r="K437" s="89"/>
      <c r="L437" s="89"/>
    </row>
    <row r="438" spans="1:12" s="146" customFormat="1">
      <c r="A438" s="106"/>
      <c r="B438" s="117"/>
      <c r="C438" s="117"/>
      <c r="D438" s="117"/>
      <c r="E438" s="118"/>
      <c r="F438" s="137"/>
      <c r="G438" s="138"/>
      <c r="H438" s="117"/>
      <c r="I438" s="117"/>
      <c r="J438" s="89"/>
      <c r="K438" s="89"/>
      <c r="L438" s="89"/>
    </row>
    <row r="439" spans="1:12" s="146" customFormat="1">
      <c r="A439" s="106"/>
      <c r="B439" s="117"/>
      <c r="C439" s="117"/>
      <c r="D439" s="117"/>
      <c r="E439" s="118"/>
      <c r="F439" s="137"/>
      <c r="G439" s="138"/>
      <c r="H439" s="117"/>
      <c r="I439" s="117"/>
      <c r="J439" s="89"/>
      <c r="K439" s="89"/>
      <c r="L439" s="89"/>
    </row>
    <row r="440" spans="1:12" s="146" customFormat="1">
      <c r="A440" s="106"/>
      <c r="B440" s="117"/>
      <c r="C440" s="117"/>
      <c r="D440" s="117"/>
      <c r="E440" s="118"/>
      <c r="F440" s="137"/>
      <c r="G440" s="138"/>
      <c r="H440" s="117"/>
      <c r="I440" s="117"/>
      <c r="J440" s="89"/>
      <c r="K440" s="89"/>
      <c r="L440" s="89"/>
    </row>
    <row r="441" spans="1:12" s="146" customFormat="1">
      <c r="A441" s="106"/>
      <c r="B441" s="117"/>
      <c r="C441" s="117"/>
      <c r="D441" s="117"/>
      <c r="E441" s="118"/>
      <c r="F441" s="137"/>
      <c r="G441" s="138"/>
      <c r="H441" s="117"/>
      <c r="I441" s="117"/>
      <c r="J441" s="89"/>
      <c r="K441" s="89"/>
      <c r="L441" s="89"/>
    </row>
    <row r="442" spans="1:12" s="146" customFormat="1">
      <c r="A442" s="106"/>
      <c r="B442" s="117"/>
      <c r="C442" s="117"/>
      <c r="D442" s="117"/>
      <c r="E442" s="118"/>
      <c r="F442" s="137"/>
      <c r="G442" s="138"/>
      <c r="H442" s="117"/>
      <c r="I442" s="117"/>
      <c r="J442" s="89"/>
      <c r="K442" s="89"/>
      <c r="L442" s="89"/>
    </row>
    <row r="443" spans="1:12" s="146" customFormat="1">
      <c r="A443" s="106"/>
      <c r="B443" s="117"/>
      <c r="C443" s="117"/>
      <c r="D443" s="117"/>
      <c r="E443" s="118"/>
      <c r="F443" s="137"/>
      <c r="G443" s="138"/>
      <c r="H443" s="117"/>
      <c r="I443" s="117"/>
      <c r="J443" s="89"/>
      <c r="K443" s="89"/>
      <c r="L443" s="89"/>
    </row>
    <row r="444" spans="1:12" s="146" customFormat="1">
      <c r="A444" s="106"/>
      <c r="B444" s="117"/>
      <c r="C444" s="117"/>
      <c r="D444" s="117"/>
      <c r="E444" s="118"/>
      <c r="F444" s="137"/>
      <c r="G444" s="138"/>
      <c r="H444" s="117"/>
      <c r="I444" s="117"/>
      <c r="J444" s="89"/>
      <c r="K444" s="89"/>
      <c r="L444" s="89"/>
    </row>
    <row r="445" spans="1:12" s="146" customFormat="1">
      <c r="A445" s="106"/>
      <c r="B445" s="117"/>
      <c r="C445" s="117"/>
      <c r="D445" s="117"/>
      <c r="E445" s="118"/>
      <c r="F445" s="137"/>
      <c r="G445" s="138"/>
      <c r="H445" s="117"/>
      <c r="I445" s="117"/>
      <c r="J445" s="89"/>
      <c r="K445" s="89"/>
      <c r="L445" s="89"/>
    </row>
    <row r="446" spans="1:12" s="146" customFormat="1">
      <c r="A446" s="106"/>
      <c r="B446" s="117"/>
      <c r="C446" s="117"/>
      <c r="D446" s="117"/>
      <c r="E446" s="118"/>
      <c r="F446" s="137"/>
      <c r="G446" s="138"/>
      <c r="H446" s="117"/>
      <c r="I446" s="117"/>
      <c r="J446" s="89"/>
      <c r="K446" s="89"/>
      <c r="L446" s="89"/>
    </row>
    <row r="447" spans="1:12" s="146" customFormat="1">
      <c r="A447" s="106"/>
      <c r="B447" s="117"/>
      <c r="C447" s="117"/>
      <c r="D447" s="117"/>
      <c r="E447" s="118"/>
      <c r="F447" s="137"/>
      <c r="G447" s="138"/>
      <c r="H447" s="117"/>
      <c r="I447" s="117"/>
      <c r="J447" s="89"/>
      <c r="K447" s="89"/>
      <c r="L447" s="89"/>
    </row>
    <row r="448" spans="1:12" s="146" customFormat="1">
      <c r="A448" s="106"/>
      <c r="B448" s="117"/>
      <c r="C448" s="117"/>
      <c r="D448" s="117"/>
      <c r="E448" s="118"/>
      <c r="F448" s="137"/>
      <c r="G448" s="138"/>
      <c r="H448" s="117"/>
      <c r="I448" s="117"/>
      <c r="J448" s="89"/>
      <c r="K448" s="89"/>
      <c r="L448" s="89"/>
    </row>
    <row r="449" spans="1:12" s="146" customFormat="1">
      <c r="A449" s="106"/>
      <c r="B449" s="117"/>
      <c r="C449" s="117"/>
      <c r="D449" s="117"/>
      <c r="E449" s="118"/>
      <c r="F449" s="137"/>
      <c r="G449" s="138"/>
      <c r="H449" s="117"/>
      <c r="I449" s="117"/>
      <c r="J449" s="89"/>
      <c r="K449" s="89"/>
      <c r="L449" s="89"/>
    </row>
    <row r="450" spans="1:12" s="146" customFormat="1">
      <c r="A450" s="106"/>
      <c r="B450" s="117"/>
      <c r="C450" s="117"/>
      <c r="D450" s="117"/>
      <c r="E450" s="118"/>
      <c r="F450" s="137"/>
      <c r="G450" s="138"/>
      <c r="H450" s="117"/>
      <c r="I450" s="117"/>
      <c r="J450" s="89"/>
      <c r="K450" s="89"/>
      <c r="L450" s="89"/>
    </row>
    <row r="451" spans="1:12" s="146" customFormat="1">
      <c r="A451" s="106"/>
      <c r="B451" s="117"/>
      <c r="C451" s="117"/>
      <c r="D451" s="117"/>
      <c r="E451" s="118"/>
      <c r="F451" s="137"/>
      <c r="G451" s="138"/>
      <c r="H451" s="117"/>
      <c r="I451" s="117"/>
      <c r="J451" s="89"/>
      <c r="K451" s="89"/>
      <c r="L451" s="89"/>
    </row>
    <row r="452" spans="1:12" s="146" customFormat="1">
      <c r="A452" s="106"/>
      <c r="B452" s="117"/>
      <c r="C452" s="117"/>
      <c r="D452" s="117"/>
      <c r="E452" s="118"/>
      <c r="F452" s="137"/>
      <c r="G452" s="138"/>
      <c r="H452" s="117"/>
      <c r="I452" s="117"/>
      <c r="J452" s="89"/>
      <c r="K452" s="89"/>
      <c r="L452" s="89"/>
    </row>
    <row r="453" spans="1:12" s="146" customFormat="1">
      <c r="A453" s="106"/>
      <c r="B453" s="117"/>
      <c r="C453" s="117"/>
      <c r="D453" s="117"/>
      <c r="E453" s="118"/>
      <c r="F453" s="137"/>
      <c r="G453" s="138"/>
      <c r="H453" s="117"/>
      <c r="I453" s="117"/>
      <c r="J453" s="89"/>
      <c r="K453" s="89"/>
      <c r="L453" s="89"/>
    </row>
    <row r="454" spans="1:12" s="146" customFormat="1">
      <c r="A454" s="106"/>
      <c r="B454" s="117"/>
      <c r="C454" s="117"/>
      <c r="D454" s="117"/>
      <c r="E454" s="118"/>
      <c r="F454" s="137"/>
      <c r="G454" s="138"/>
      <c r="H454" s="117"/>
      <c r="I454" s="117"/>
      <c r="J454" s="89"/>
      <c r="K454" s="89"/>
      <c r="L454" s="89"/>
    </row>
    <row r="455" spans="1:12" s="146" customFormat="1">
      <c r="A455" s="106"/>
      <c r="B455" s="117"/>
      <c r="C455" s="117"/>
      <c r="D455" s="117"/>
      <c r="E455" s="118"/>
      <c r="F455" s="137"/>
      <c r="G455" s="138"/>
      <c r="H455" s="117"/>
      <c r="I455" s="117"/>
      <c r="J455" s="89"/>
      <c r="K455" s="89"/>
      <c r="L455" s="89"/>
    </row>
    <row r="456" spans="1:12" s="146" customFormat="1">
      <c r="A456" s="106"/>
      <c r="B456" s="117"/>
      <c r="C456" s="117"/>
      <c r="D456" s="117"/>
      <c r="E456" s="118"/>
      <c r="F456" s="137"/>
      <c r="G456" s="138"/>
      <c r="H456" s="117"/>
      <c r="I456" s="117"/>
      <c r="J456" s="89"/>
      <c r="K456" s="89"/>
      <c r="L456" s="89"/>
    </row>
    <row r="457" spans="1:12" s="146" customFormat="1">
      <c r="A457" s="106"/>
      <c r="B457" s="117"/>
      <c r="C457" s="117"/>
      <c r="D457" s="117"/>
      <c r="E457" s="118"/>
      <c r="F457" s="137"/>
      <c r="G457" s="138"/>
      <c r="H457" s="117"/>
      <c r="I457" s="117"/>
      <c r="J457" s="89"/>
      <c r="K457" s="89"/>
      <c r="L457" s="89"/>
    </row>
    <row r="458" spans="1:12" s="146" customFormat="1">
      <c r="A458" s="106"/>
      <c r="B458" s="117"/>
      <c r="C458" s="117"/>
      <c r="D458" s="117"/>
      <c r="E458" s="118"/>
      <c r="F458" s="137"/>
      <c r="G458" s="138"/>
      <c r="H458" s="117"/>
      <c r="I458" s="117"/>
      <c r="J458" s="89"/>
      <c r="K458" s="89"/>
      <c r="L458" s="89"/>
    </row>
    <row r="459" spans="1:12" s="146" customFormat="1">
      <c r="A459" s="106"/>
      <c r="B459" s="117"/>
      <c r="C459" s="117"/>
      <c r="D459" s="117"/>
      <c r="E459" s="118"/>
      <c r="F459" s="137"/>
      <c r="G459" s="138"/>
      <c r="H459" s="117"/>
      <c r="I459" s="117"/>
      <c r="J459" s="89"/>
      <c r="K459" s="89"/>
      <c r="L459" s="89"/>
    </row>
    <row r="460" spans="1:12" s="146" customFormat="1">
      <c r="A460" s="106"/>
      <c r="B460" s="117"/>
      <c r="C460" s="117"/>
      <c r="D460" s="117"/>
      <c r="E460" s="118"/>
      <c r="F460" s="137"/>
      <c r="G460" s="138"/>
      <c r="H460" s="117"/>
      <c r="I460" s="117"/>
      <c r="J460" s="89"/>
      <c r="K460" s="89"/>
      <c r="L460" s="89"/>
    </row>
    <row r="461" spans="1:12" s="146" customFormat="1">
      <c r="A461" s="106"/>
      <c r="B461" s="117"/>
      <c r="C461" s="117"/>
      <c r="D461" s="117"/>
      <c r="E461" s="118"/>
      <c r="F461" s="137"/>
      <c r="G461" s="138"/>
      <c r="H461" s="117"/>
      <c r="I461" s="117"/>
      <c r="J461" s="89"/>
      <c r="K461" s="89"/>
      <c r="L461" s="89"/>
    </row>
    <row r="462" spans="1:12" s="146" customFormat="1">
      <c r="A462" s="106"/>
      <c r="B462" s="117"/>
      <c r="C462" s="117"/>
      <c r="D462" s="117"/>
      <c r="E462" s="118"/>
      <c r="F462" s="137"/>
      <c r="G462" s="138"/>
      <c r="H462" s="117"/>
      <c r="I462" s="117"/>
      <c r="J462" s="89"/>
      <c r="K462" s="89"/>
      <c r="L462" s="89"/>
    </row>
    <row r="463" spans="1:12" s="146" customFormat="1">
      <c r="A463" s="106"/>
      <c r="B463" s="117"/>
      <c r="C463" s="117"/>
      <c r="D463" s="117"/>
      <c r="E463" s="118"/>
      <c r="F463" s="137"/>
      <c r="G463" s="138"/>
      <c r="H463" s="117"/>
      <c r="I463" s="117"/>
      <c r="J463" s="89"/>
      <c r="K463" s="89"/>
      <c r="L463" s="89"/>
    </row>
    <row r="464" spans="1:12" s="146" customFormat="1">
      <c r="A464" s="106"/>
      <c r="B464" s="117"/>
      <c r="C464" s="117"/>
      <c r="D464" s="117"/>
      <c r="E464" s="118"/>
      <c r="F464" s="137"/>
      <c r="G464" s="138"/>
      <c r="H464" s="117"/>
      <c r="I464" s="117"/>
      <c r="J464" s="89"/>
      <c r="K464" s="89"/>
      <c r="L464" s="89"/>
    </row>
    <row r="465" spans="1:12" s="146" customFormat="1">
      <c r="A465" s="106"/>
      <c r="B465" s="117"/>
      <c r="C465" s="117"/>
      <c r="D465" s="117"/>
      <c r="E465" s="118"/>
      <c r="F465" s="137"/>
      <c r="G465" s="138"/>
      <c r="H465" s="117"/>
      <c r="I465" s="117"/>
      <c r="J465" s="89"/>
      <c r="K465" s="89"/>
      <c r="L465" s="89"/>
    </row>
    <row r="466" spans="1:12" s="146" customFormat="1">
      <c r="A466" s="106"/>
      <c r="B466" s="117"/>
      <c r="C466" s="117"/>
      <c r="D466" s="117"/>
      <c r="E466" s="118"/>
      <c r="F466" s="137"/>
      <c r="G466" s="138"/>
      <c r="H466" s="117"/>
      <c r="I466" s="117"/>
      <c r="J466" s="89"/>
      <c r="K466" s="89"/>
      <c r="L466" s="89"/>
    </row>
    <row r="467" spans="1:12" s="146" customFormat="1">
      <c r="A467" s="106"/>
      <c r="B467" s="117"/>
      <c r="C467" s="117"/>
      <c r="D467" s="117"/>
      <c r="E467" s="118"/>
      <c r="F467" s="137"/>
      <c r="G467" s="138"/>
      <c r="H467" s="117"/>
      <c r="I467" s="117"/>
      <c r="J467" s="89"/>
      <c r="K467" s="89"/>
      <c r="L467" s="89"/>
    </row>
    <row r="468" spans="1:12" s="146" customFormat="1">
      <c r="A468" s="106"/>
      <c r="B468" s="117"/>
      <c r="C468" s="117"/>
      <c r="D468" s="117"/>
      <c r="E468" s="118"/>
      <c r="F468" s="137"/>
      <c r="G468" s="138"/>
      <c r="H468" s="117"/>
      <c r="I468" s="117"/>
      <c r="J468" s="89"/>
      <c r="K468" s="89"/>
      <c r="L468" s="89"/>
    </row>
    <row r="469" spans="1:12" s="146" customFormat="1">
      <c r="A469" s="106"/>
      <c r="B469" s="117"/>
      <c r="C469" s="117"/>
      <c r="D469" s="117"/>
      <c r="E469" s="118"/>
      <c r="F469" s="137"/>
      <c r="G469" s="138"/>
      <c r="H469" s="117"/>
      <c r="I469" s="117"/>
      <c r="J469" s="89"/>
      <c r="K469" s="89"/>
      <c r="L469" s="89"/>
    </row>
    <row r="470" spans="1:12" s="146" customFormat="1">
      <c r="A470" s="106"/>
      <c r="B470" s="117"/>
      <c r="C470" s="117"/>
      <c r="D470" s="117"/>
      <c r="E470" s="118"/>
      <c r="F470" s="137"/>
      <c r="G470" s="138"/>
      <c r="H470" s="117"/>
      <c r="I470" s="117"/>
      <c r="J470" s="89"/>
      <c r="K470" s="89"/>
      <c r="L470" s="89"/>
    </row>
    <row r="471" spans="1:12" s="146" customFormat="1">
      <c r="A471" s="106"/>
      <c r="B471" s="117"/>
      <c r="C471" s="117"/>
      <c r="D471" s="117"/>
      <c r="E471" s="118"/>
      <c r="F471" s="137"/>
      <c r="G471" s="138"/>
      <c r="H471" s="117"/>
      <c r="I471" s="117"/>
      <c r="J471" s="89"/>
      <c r="K471" s="89"/>
      <c r="L471" s="89"/>
    </row>
    <row r="472" spans="1:12" s="146" customFormat="1">
      <c r="A472" s="106"/>
      <c r="B472" s="117"/>
      <c r="C472" s="117"/>
      <c r="D472" s="117"/>
      <c r="E472" s="118"/>
      <c r="F472" s="137"/>
      <c r="G472" s="138"/>
      <c r="H472" s="117"/>
      <c r="I472" s="117"/>
      <c r="J472" s="89"/>
      <c r="K472" s="89"/>
      <c r="L472" s="89"/>
    </row>
    <row r="473" spans="1:12" s="146" customFormat="1">
      <c r="A473" s="106"/>
      <c r="B473" s="117"/>
      <c r="C473" s="117"/>
      <c r="D473" s="117"/>
      <c r="E473" s="118"/>
      <c r="F473" s="137"/>
      <c r="G473" s="138"/>
      <c r="H473" s="117"/>
      <c r="I473" s="117"/>
      <c r="J473" s="89"/>
      <c r="K473" s="89"/>
      <c r="L473" s="89"/>
    </row>
    <row r="474" spans="1:12" s="146" customFormat="1">
      <c r="A474" s="106"/>
      <c r="B474" s="117"/>
      <c r="C474" s="117"/>
      <c r="D474" s="117"/>
      <c r="E474" s="118"/>
      <c r="F474" s="137"/>
      <c r="G474" s="138"/>
      <c r="H474" s="117"/>
      <c r="I474" s="117"/>
      <c r="J474" s="89"/>
      <c r="K474" s="89"/>
      <c r="L474" s="89"/>
    </row>
    <row r="475" spans="1:12" s="146" customFormat="1">
      <c r="A475" s="106"/>
      <c r="B475" s="117"/>
      <c r="C475" s="117"/>
      <c r="D475" s="117"/>
      <c r="E475" s="118"/>
      <c r="F475" s="137"/>
      <c r="G475" s="138"/>
      <c r="H475" s="117"/>
      <c r="I475" s="117"/>
      <c r="J475" s="89"/>
      <c r="K475" s="89"/>
      <c r="L475" s="89"/>
    </row>
    <row r="476" spans="1:12" s="146" customFormat="1">
      <c r="A476" s="106"/>
      <c r="B476" s="117"/>
      <c r="C476" s="117"/>
      <c r="D476" s="117"/>
      <c r="E476" s="118"/>
      <c r="F476" s="137"/>
      <c r="G476" s="138"/>
      <c r="H476" s="117"/>
      <c r="I476" s="117"/>
      <c r="J476" s="89"/>
      <c r="K476" s="89"/>
      <c r="L476" s="89"/>
    </row>
    <row r="477" spans="1:12" s="146" customFormat="1">
      <c r="A477" s="106"/>
      <c r="B477" s="117"/>
      <c r="C477" s="117"/>
      <c r="D477" s="117"/>
      <c r="E477" s="118"/>
      <c r="F477" s="137"/>
      <c r="G477" s="138"/>
      <c r="H477" s="117"/>
      <c r="I477" s="117"/>
      <c r="J477" s="89"/>
      <c r="K477" s="89"/>
      <c r="L477" s="89"/>
    </row>
    <row r="478" spans="1:12" s="146" customFormat="1">
      <c r="A478" s="106"/>
      <c r="B478" s="117"/>
      <c r="C478" s="117"/>
      <c r="D478" s="117"/>
      <c r="E478" s="118"/>
      <c r="F478" s="137"/>
      <c r="G478" s="138"/>
      <c r="H478" s="117"/>
      <c r="I478" s="117"/>
      <c r="J478" s="89"/>
      <c r="K478" s="89"/>
      <c r="L478" s="89"/>
    </row>
    <row r="479" spans="1:12" s="146" customFormat="1">
      <c r="A479" s="106"/>
      <c r="B479" s="117"/>
      <c r="C479" s="117"/>
      <c r="D479" s="117"/>
      <c r="E479" s="118"/>
      <c r="F479" s="137"/>
      <c r="G479" s="138"/>
      <c r="H479" s="117"/>
      <c r="I479" s="117"/>
      <c r="J479" s="89"/>
      <c r="K479" s="89"/>
      <c r="L479" s="89"/>
    </row>
    <row r="480" spans="1:12" s="146" customFormat="1">
      <c r="A480" s="106"/>
      <c r="B480" s="117"/>
      <c r="C480" s="117"/>
      <c r="D480" s="117"/>
      <c r="E480" s="118"/>
      <c r="F480" s="137"/>
      <c r="G480" s="138"/>
      <c r="H480" s="117"/>
      <c r="I480" s="117"/>
      <c r="J480" s="89"/>
      <c r="K480" s="89"/>
      <c r="L480" s="89"/>
    </row>
    <row r="481" spans="1:12" s="146" customFormat="1">
      <c r="A481" s="106"/>
      <c r="B481" s="117"/>
      <c r="C481" s="117"/>
      <c r="D481" s="117"/>
      <c r="E481" s="118"/>
      <c r="F481" s="137"/>
      <c r="G481" s="138"/>
      <c r="H481" s="117"/>
      <c r="I481" s="117"/>
      <c r="J481" s="89"/>
      <c r="K481" s="89"/>
      <c r="L481" s="89"/>
    </row>
    <row r="482" spans="1:12" s="146" customFormat="1">
      <c r="A482" s="106"/>
      <c r="B482" s="117"/>
      <c r="C482" s="117"/>
      <c r="D482" s="117"/>
      <c r="E482" s="118"/>
      <c r="F482" s="137"/>
      <c r="G482" s="138"/>
      <c r="H482" s="117"/>
      <c r="I482" s="117"/>
      <c r="J482" s="89"/>
      <c r="K482" s="89"/>
      <c r="L482" s="89"/>
    </row>
    <row r="483" spans="1:12" s="146" customFormat="1">
      <c r="A483" s="106"/>
      <c r="B483" s="117"/>
      <c r="C483" s="117"/>
      <c r="D483" s="117"/>
      <c r="E483" s="118"/>
      <c r="F483" s="137"/>
      <c r="G483" s="138"/>
      <c r="H483" s="117"/>
      <c r="I483" s="117"/>
      <c r="J483" s="89"/>
      <c r="K483" s="89"/>
      <c r="L483" s="89"/>
    </row>
    <row r="484" spans="1:12" s="146" customFormat="1">
      <c r="A484" s="106"/>
      <c r="B484" s="117"/>
      <c r="C484" s="117"/>
      <c r="D484" s="117"/>
      <c r="E484" s="118"/>
      <c r="F484" s="137"/>
      <c r="G484" s="138"/>
      <c r="H484" s="117"/>
      <c r="I484" s="117"/>
      <c r="J484" s="89"/>
      <c r="K484" s="89"/>
      <c r="L484" s="89"/>
    </row>
    <row r="485" spans="1:12" s="146" customFormat="1">
      <c r="A485" s="106"/>
      <c r="B485" s="117"/>
      <c r="C485" s="117"/>
      <c r="D485" s="117"/>
      <c r="E485" s="118"/>
      <c r="F485" s="137"/>
      <c r="G485" s="138"/>
      <c r="H485" s="117"/>
      <c r="I485" s="117"/>
      <c r="J485" s="89"/>
      <c r="K485" s="89"/>
      <c r="L485" s="89"/>
    </row>
    <row r="486" spans="1:12" s="146" customFormat="1">
      <c r="A486" s="106"/>
      <c r="B486" s="117"/>
      <c r="C486" s="117"/>
      <c r="D486" s="117"/>
      <c r="E486" s="118"/>
      <c r="F486" s="137"/>
      <c r="G486" s="138"/>
      <c r="H486" s="117"/>
      <c r="I486" s="117"/>
      <c r="J486" s="89"/>
      <c r="K486" s="89"/>
      <c r="L486" s="89"/>
    </row>
    <row r="487" spans="1:12" s="146" customFormat="1">
      <c r="A487" s="106"/>
      <c r="B487" s="117"/>
      <c r="C487" s="117"/>
      <c r="D487" s="117"/>
      <c r="E487" s="118"/>
      <c r="F487" s="137"/>
      <c r="G487" s="138"/>
      <c r="H487" s="117"/>
      <c r="I487" s="117"/>
      <c r="J487" s="89"/>
      <c r="K487" s="89"/>
      <c r="L487" s="89"/>
    </row>
    <row r="488" spans="1:12" s="146" customFormat="1">
      <c r="A488" s="106"/>
      <c r="B488" s="117"/>
      <c r="C488" s="117"/>
      <c r="D488" s="117"/>
      <c r="E488" s="118"/>
      <c r="F488" s="137"/>
      <c r="G488" s="138"/>
      <c r="H488" s="117"/>
      <c r="I488" s="117"/>
      <c r="J488" s="89"/>
      <c r="K488" s="89"/>
      <c r="L488" s="89"/>
    </row>
    <row r="489" spans="1:12" s="146" customFormat="1">
      <c r="A489" s="106"/>
      <c r="B489" s="117"/>
      <c r="C489" s="117"/>
      <c r="D489" s="117"/>
      <c r="E489" s="118"/>
      <c r="F489" s="137"/>
      <c r="G489" s="138"/>
      <c r="H489" s="117"/>
      <c r="I489" s="117"/>
      <c r="J489" s="89"/>
      <c r="K489" s="89"/>
      <c r="L489" s="89"/>
    </row>
    <row r="490" spans="1:12" s="146" customFormat="1">
      <c r="A490" s="106"/>
      <c r="B490" s="117"/>
      <c r="C490" s="117"/>
      <c r="D490" s="117"/>
      <c r="E490" s="118"/>
      <c r="F490" s="137"/>
      <c r="G490" s="138"/>
      <c r="H490" s="117"/>
      <c r="I490" s="117"/>
      <c r="J490" s="89"/>
      <c r="K490" s="89"/>
      <c r="L490" s="89"/>
    </row>
    <row r="491" spans="1:12" s="146" customFormat="1">
      <c r="A491" s="106"/>
      <c r="B491" s="117"/>
      <c r="C491" s="117"/>
      <c r="D491" s="117"/>
      <c r="E491" s="118"/>
      <c r="F491" s="137"/>
      <c r="G491" s="138"/>
      <c r="H491" s="117"/>
      <c r="I491" s="117"/>
      <c r="J491" s="89"/>
      <c r="K491" s="89"/>
      <c r="L491" s="89"/>
    </row>
    <row r="492" spans="1:12" s="146" customFormat="1">
      <c r="A492" s="106"/>
      <c r="B492" s="117"/>
      <c r="C492" s="117"/>
      <c r="D492" s="117"/>
      <c r="E492" s="118"/>
      <c r="F492" s="137"/>
      <c r="G492" s="138"/>
      <c r="H492" s="117"/>
      <c r="I492" s="117"/>
      <c r="J492" s="89"/>
      <c r="K492" s="89"/>
      <c r="L492" s="89"/>
    </row>
    <row r="493" spans="1:12" s="146" customFormat="1">
      <c r="A493" s="106"/>
      <c r="B493" s="117"/>
      <c r="C493" s="117"/>
      <c r="D493" s="117"/>
      <c r="E493" s="118"/>
      <c r="F493" s="137"/>
      <c r="G493" s="138"/>
      <c r="H493" s="117"/>
      <c r="I493" s="117"/>
      <c r="J493" s="89"/>
      <c r="K493" s="89"/>
      <c r="L493" s="89"/>
    </row>
    <row r="494" spans="1:12" s="146" customFormat="1">
      <c r="A494" s="106"/>
      <c r="B494" s="117"/>
      <c r="C494" s="117"/>
      <c r="D494" s="117"/>
      <c r="E494" s="118"/>
      <c r="F494" s="137"/>
      <c r="G494" s="138"/>
      <c r="H494" s="117"/>
      <c r="I494" s="117"/>
      <c r="J494" s="89"/>
      <c r="K494" s="89"/>
      <c r="L494" s="89"/>
    </row>
    <row r="495" spans="1:12" s="146" customFormat="1">
      <c r="A495" s="106"/>
      <c r="B495" s="117"/>
      <c r="C495" s="117"/>
      <c r="D495" s="117"/>
      <c r="E495" s="118"/>
      <c r="F495" s="137"/>
      <c r="G495" s="138"/>
      <c r="H495" s="117"/>
      <c r="I495" s="117"/>
      <c r="J495" s="89"/>
      <c r="K495" s="89"/>
      <c r="L495" s="89"/>
    </row>
    <row r="496" spans="1:12" s="146" customFormat="1">
      <c r="A496" s="106"/>
      <c r="B496" s="117"/>
      <c r="C496" s="117"/>
      <c r="D496" s="117"/>
      <c r="E496" s="118"/>
      <c r="F496" s="137"/>
      <c r="G496" s="138"/>
      <c r="H496" s="117"/>
      <c r="I496" s="117"/>
      <c r="J496" s="89"/>
      <c r="K496" s="89"/>
      <c r="L496" s="89"/>
    </row>
    <row r="497" spans="1:12" s="146" customFormat="1">
      <c r="A497" s="106"/>
      <c r="B497" s="117"/>
      <c r="C497" s="117"/>
      <c r="D497" s="117"/>
      <c r="E497" s="118"/>
      <c r="F497" s="137"/>
      <c r="G497" s="138"/>
      <c r="H497" s="117"/>
      <c r="I497" s="117"/>
      <c r="J497" s="89"/>
      <c r="K497" s="89"/>
      <c r="L497" s="89"/>
    </row>
    <row r="498" spans="1:12" s="146" customFormat="1">
      <c r="A498" s="106"/>
      <c r="B498" s="117"/>
      <c r="C498" s="117"/>
      <c r="D498" s="117"/>
      <c r="E498" s="118"/>
      <c r="F498" s="137"/>
      <c r="G498" s="138"/>
      <c r="H498" s="117"/>
      <c r="I498" s="117"/>
      <c r="J498" s="89"/>
      <c r="K498" s="89"/>
      <c r="L498" s="89"/>
    </row>
    <row r="499" spans="1:12" s="146" customFormat="1">
      <c r="A499" s="106"/>
      <c r="B499" s="117"/>
      <c r="C499" s="117"/>
      <c r="D499" s="117"/>
      <c r="E499" s="118"/>
      <c r="F499" s="137"/>
      <c r="G499" s="138"/>
      <c r="H499" s="117"/>
      <c r="I499" s="117"/>
      <c r="J499" s="89"/>
      <c r="K499" s="89"/>
      <c r="L499" s="89"/>
    </row>
    <row r="500" spans="1:12" s="146" customFormat="1">
      <c r="A500" s="106"/>
      <c r="B500" s="117"/>
      <c r="C500" s="117"/>
      <c r="D500" s="117"/>
      <c r="E500" s="118"/>
      <c r="F500" s="137"/>
      <c r="G500" s="138"/>
      <c r="H500" s="117"/>
      <c r="I500" s="117"/>
      <c r="J500" s="89"/>
      <c r="K500" s="89"/>
      <c r="L500" s="89"/>
    </row>
    <row r="501" spans="1:12" s="146" customFormat="1">
      <c r="A501" s="106"/>
      <c r="B501" s="117"/>
      <c r="C501" s="117"/>
      <c r="D501" s="117"/>
      <c r="E501" s="118"/>
      <c r="F501" s="137"/>
      <c r="G501" s="138"/>
      <c r="H501" s="117"/>
      <c r="I501" s="117"/>
      <c r="J501" s="89"/>
      <c r="K501" s="89"/>
      <c r="L501" s="89"/>
    </row>
    <row r="502" spans="1:12" s="146" customFormat="1">
      <c r="A502" s="106"/>
      <c r="B502" s="117"/>
      <c r="C502" s="117"/>
      <c r="D502" s="117"/>
      <c r="E502" s="118"/>
      <c r="F502" s="137"/>
      <c r="G502" s="138"/>
      <c r="H502" s="117"/>
      <c r="I502" s="117"/>
      <c r="J502" s="89"/>
      <c r="K502" s="89"/>
      <c r="L502" s="89"/>
    </row>
    <row r="503" spans="1:12" s="146" customFormat="1">
      <c r="A503" s="106"/>
      <c r="B503" s="117"/>
      <c r="C503" s="117"/>
      <c r="D503" s="117"/>
      <c r="E503" s="118"/>
      <c r="F503" s="137"/>
      <c r="G503" s="138"/>
      <c r="H503" s="117"/>
      <c r="I503" s="117"/>
      <c r="J503" s="89"/>
      <c r="K503" s="89"/>
      <c r="L503" s="89"/>
    </row>
    <row r="504" spans="1:12" s="146" customFormat="1">
      <c r="A504" s="106"/>
      <c r="B504" s="117"/>
      <c r="C504" s="117"/>
      <c r="D504" s="117"/>
      <c r="E504" s="118"/>
      <c r="F504" s="137"/>
      <c r="G504" s="138"/>
      <c r="H504" s="117"/>
      <c r="I504" s="117"/>
      <c r="J504" s="89"/>
      <c r="K504" s="89"/>
      <c r="L504" s="89"/>
    </row>
    <row r="505" spans="1:12" s="146" customFormat="1">
      <c r="A505" s="106"/>
      <c r="B505" s="117"/>
      <c r="C505" s="117"/>
      <c r="D505" s="117"/>
      <c r="E505" s="118"/>
      <c r="F505" s="137"/>
      <c r="G505" s="138"/>
      <c r="H505" s="117"/>
      <c r="I505" s="117"/>
      <c r="J505" s="89"/>
      <c r="K505" s="89"/>
      <c r="L505" s="89"/>
    </row>
    <row r="506" spans="1:12" s="146" customFormat="1">
      <c r="A506" s="106"/>
      <c r="B506" s="117"/>
      <c r="C506" s="117"/>
      <c r="D506" s="117"/>
      <c r="E506" s="118"/>
      <c r="F506" s="137"/>
      <c r="G506" s="138"/>
      <c r="H506" s="117"/>
      <c r="I506" s="117"/>
      <c r="J506" s="89"/>
      <c r="K506" s="89"/>
      <c r="L506" s="89"/>
    </row>
    <row r="507" spans="1:12" s="146" customFormat="1">
      <c r="A507" s="106"/>
      <c r="B507" s="117"/>
      <c r="C507" s="117"/>
      <c r="D507" s="117"/>
      <c r="E507" s="118"/>
      <c r="F507" s="137"/>
      <c r="G507" s="138"/>
      <c r="H507" s="117"/>
      <c r="I507" s="117"/>
      <c r="J507" s="89"/>
      <c r="K507" s="89"/>
      <c r="L507" s="89"/>
    </row>
    <row r="508" spans="1:12" s="146" customFormat="1">
      <c r="A508" s="106"/>
      <c r="B508" s="117"/>
      <c r="C508" s="117"/>
      <c r="D508" s="117"/>
      <c r="E508" s="118"/>
      <c r="F508" s="137"/>
      <c r="G508" s="138"/>
      <c r="H508" s="117"/>
      <c r="I508" s="117"/>
      <c r="J508" s="89"/>
      <c r="K508" s="89"/>
      <c r="L508" s="89"/>
    </row>
    <row r="509" spans="1:12" s="146" customFormat="1">
      <c r="A509" s="106"/>
      <c r="B509" s="117"/>
      <c r="C509" s="117"/>
      <c r="D509" s="117"/>
      <c r="E509" s="118"/>
      <c r="F509" s="137"/>
      <c r="G509" s="138"/>
      <c r="H509" s="117"/>
      <c r="I509" s="117"/>
      <c r="J509" s="89"/>
      <c r="K509" s="89"/>
      <c r="L509" s="89"/>
    </row>
    <row r="510" spans="1:12" s="146" customFormat="1">
      <c r="A510" s="106"/>
      <c r="B510" s="117"/>
      <c r="C510" s="117"/>
      <c r="D510" s="117"/>
      <c r="E510" s="118"/>
      <c r="F510" s="137"/>
      <c r="G510" s="138"/>
      <c r="H510" s="117"/>
      <c r="I510" s="117"/>
      <c r="J510" s="89"/>
      <c r="K510" s="89"/>
      <c r="L510" s="89"/>
    </row>
    <row r="511" spans="1:12" s="146" customFormat="1">
      <c r="A511" s="106"/>
      <c r="B511" s="117"/>
      <c r="C511" s="117"/>
      <c r="D511" s="117"/>
      <c r="E511" s="118"/>
      <c r="F511" s="137"/>
      <c r="G511" s="138"/>
      <c r="H511" s="117"/>
      <c r="I511" s="117"/>
      <c r="J511" s="89"/>
      <c r="K511" s="89"/>
      <c r="L511" s="89"/>
    </row>
    <row r="512" spans="1:12" s="146" customFormat="1">
      <c r="A512" s="106"/>
      <c r="B512" s="117"/>
      <c r="C512" s="117"/>
      <c r="D512" s="117"/>
      <c r="E512" s="118"/>
      <c r="F512" s="137"/>
      <c r="G512" s="138"/>
      <c r="H512" s="117"/>
      <c r="I512" s="117"/>
      <c r="J512" s="89"/>
      <c r="K512" s="89"/>
      <c r="L512" s="89"/>
    </row>
    <row r="513" spans="1:12" s="146" customFormat="1">
      <c r="A513" s="106"/>
      <c r="B513" s="117"/>
      <c r="C513" s="117"/>
      <c r="D513" s="117"/>
      <c r="E513" s="118"/>
      <c r="F513" s="137"/>
      <c r="G513" s="138"/>
      <c r="H513" s="117"/>
      <c r="I513" s="117"/>
      <c r="J513" s="89"/>
      <c r="K513" s="89"/>
      <c r="L513" s="89"/>
    </row>
    <row r="514" spans="1:12" s="146" customFormat="1">
      <c r="A514" s="106"/>
      <c r="B514" s="117"/>
      <c r="C514" s="117"/>
      <c r="D514" s="117"/>
      <c r="E514" s="118"/>
      <c r="F514" s="137"/>
      <c r="G514" s="138"/>
      <c r="H514" s="117"/>
      <c r="I514" s="117"/>
      <c r="J514" s="89"/>
      <c r="K514" s="89"/>
      <c r="L514" s="89"/>
    </row>
    <row r="515" spans="1:12" s="146" customFormat="1">
      <c r="A515" s="106"/>
      <c r="B515" s="117"/>
      <c r="C515" s="117"/>
      <c r="D515" s="117"/>
      <c r="E515" s="118"/>
      <c r="F515" s="137"/>
      <c r="G515" s="138"/>
      <c r="H515" s="117"/>
      <c r="I515" s="117"/>
      <c r="J515" s="89"/>
      <c r="K515" s="89"/>
      <c r="L515" s="89"/>
    </row>
    <row r="516" spans="1:12" s="146" customFormat="1">
      <c r="A516" s="106"/>
      <c r="B516" s="117"/>
      <c r="C516" s="117"/>
      <c r="D516" s="117"/>
      <c r="E516" s="118"/>
      <c r="F516" s="137"/>
      <c r="G516" s="138"/>
      <c r="H516" s="117"/>
      <c r="I516" s="117"/>
      <c r="J516" s="89"/>
      <c r="K516" s="89"/>
      <c r="L516" s="89"/>
    </row>
    <row r="517" spans="1:12" s="146" customFormat="1">
      <c r="A517" s="106"/>
      <c r="B517" s="117"/>
      <c r="C517" s="117"/>
      <c r="D517" s="117"/>
      <c r="E517" s="118"/>
      <c r="F517" s="137"/>
      <c r="G517" s="138"/>
      <c r="H517" s="117"/>
      <c r="I517" s="117"/>
      <c r="J517" s="89"/>
      <c r="K517" s="89"/>
      <c r="L517" s="89"/>
    </row>
    <row r="518" spans="1:12" s="146" customFormat="1">
      <c r="A518" s="106"/>
      <c r="B518" s="117"/>
      <c r="C518" s="117"/>
      <c r="D518" s="117"/>
      <c r="E518" s="118"/>
      <c r="F518" s="137"/>
      <c r="G518" s="138"/>
      <c r="H518" s="117"/>
      <c r="I518" s="117"/>
      <c r="J518" s="89"/>
      <c r="K518" s="89"/>
      <c r="L518" s="89"/>
    </row>
    <row r="519" spans="1:12" s="146" customFormat="1">
      <c r="A519" s="106"/>
      <c r="B519" s="117"/>
      <c r="C519" s="117"/>
      <c r="D519" s="117"/>
      <c r="E519" s="118"/>
      <c r="F519" s="137"/>
      <c r="G519" s="138"/>
      <c r="H519" s="117"/>
      <c r="I519" s="117"/>
      <c r="J519" s="89"/>
      <c r="K519" s="89"/>
      <c r="L519" s="89"/>
    </row>
    <row r="520" spans="1:12" s="146" customFormat="1">
      <c r="A520" s="106"/>
      <c r="B520" s="117"/>
      <c r="C520" s="117"/>
      <c r="D520" s="117"/>
      <c r="E520" s="118"/>
      <c r="F520" s="137"/>
      <c r="G520" s="138"/>
      <c r="H520" s="117"/>
      <c r="I520" s="117"/>
      <c r="J520" s="89"/>
      <c r="K520" s="89"/>
      <c r="L520" s="89"/>
    </row>
    <row r="521" spans="1:12" s="146" customFormat="1">
      <c r="A521" s="106"/>
      <c r="B521" s="117"/>
      <c r="C521" s="117"/>
      <c r="D521" s="117"/>
      <c r="E521" s="118"/>
      <c r="F521" s="137"/>
      <c r="G521" s="138"/>
      <c r="H521" s="117"/>
      <c r="I521" s="117"/>
      <c r="J521" s="89"/>
      <c r="K521" s="89"/>
      <c r="L521" s="89"/>
    </row>
    <row r="522" spans="1:12" s="146" customFormat="1">
      <c r="A522" s="106"/>
      <c r="B522" s="117"/>
      <c r="C522" s="117"/>
      <c r="D522" s="117"/>
      <c r="E522" s="118"/>
      <c r="F522" s="137"/>
      <c r="G522" s="138"/>
      <c r="H522" s="117"/>
      <c r="I522" s="117"/>
      <c r="J522" s="89"/>
      <c r="K522" s="89"/>
      <c r="L522" s="89"/>
    </row>
    <row r="523" spans="1:12" s="146" customFormat="1">
      <c r="A523" s="106"/>
      <c r="B523" s="117"/>
      <c r="C523" s="117"/>
      <c r="D523" s="117"/>
      <c r="E523" s="118"/>
      <c r="F523" s="137"/>
      <c r="G523" s="138"/>
      <c r="H523" s="117"/>
      <c r="I523" s="117"/>
      <c r="J523" s="89"/>
      <c r="K523" s="89"/>
      <c r="L523" s="89"/>
    </row>
    <row r="524" spans="1:12" s="146" customFormat="1">
      <c r="A524" s="106"/>
      <c r="B524" s="117"/>
      <c r="C524" s="117"/>
      <c r="D524" s="117"/>
      <c r="E524" s="118"/>
      <c r="F524" s="137"/>
      <c r="G524" s="138"/>
      <c r="H524" s="117"/>
      <c r="I524" s="117"/>
      <c r="J524" s="89"/>
      <c r="K524" s="89"/>
      <c r="L524" s="89"/>
    </row>
    <row r="525" spans="1:12" s="146" customFormat="1">
      <c r="A525" s="106"/>
      <c r="B525" s="117"/>
      <c r="C525" s="117"/>
      <c r="D525" s="117"/>
      <c r="E525" s="118"/>
      <c r="F525" s="137"/>
      <c r="G525" s="138"/>
      <c r="H525" s="117"/>
      <c r="I525" s="117"/>
      <c r="J525" s="89"/>
      <c r="K525" s="89"/>
      <c r="L525" s="89"/>
    </row>
    <row r="526" spans="1:12" s="146" customFormat="1">
      <c r="A526" s="106"/>
      <c r="B526" s="117"/>
      <c r="C526" s="117"/>
      <c r="D526" s="117"/>
      <c r="E526" s="118"/>
      <c r="F526" s="137"/>
      <c r="G526" s="138"/>
      <c r="H526" s="117"/>
      <c r="I526" s="117"/>
      <c r="J526" s="89"/>
      <c r="K526" s="89"/>
      <c r="L526" s="89"/>
    </row>
  </sheetData>
  <mergeCells count="7">
    <mergeCell ref="A1:G1"/>
    <mergeCell ref="A2:G2"/>
    <mergeCell ref="A38:G38"/>
    <mergeCell ref="A3:G3"/>
    <mergeCell ref="A5:G5"/>
    <mergeCell ref="A16:G16"/>
    <mergeCell ref="A27:G27"/>
  </mergeCells>
  <conditionalFormatting sqref="F31:F35">
    <cfRule type="expression" dxfId="0" priority="1">
      <formula>$I31="1"</formula>
    </cfRule>
  </conditionalFormatting>
  <printOptions horizontalCentered="1"/>
  <pageMargins left="0" right="0" top="0.25" bottom="0.5" header="0.3" footer="0.3"/>
  <pageSetup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P529"/>
  <sheetViews>
    <sheetView zoomScale="80" zoomScaleNormal="80" workbookViewId="0">
      <selection activeCell="G8" sqref="G8"/>
    </sheetView>
  </sheetViews>
  <sheetFormatPr defaultColWidth="8.88671875" defaultRowHeight="18"/>
  <cols>
    <col min="1" max="1" width="8.33203125" style="88" customWidth="1"/>
    <col min="2" max="2" width="15.77734375" style="84" customWidth="1"/>
    <col min="3" max="3" width="16.2187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6" s="89" customFormat="1" ht="22.8">
      <c r="A1" s="210" t="s">
        <v>594</v>
      </c>
      <c r="B1" s="210"/>
      <c r="C1" s="210"/>
      <c r="D1" s="210"/>
      <c r="E1" s="210"/>
      <c r="F1" s="211"/>
      <c r="G1" s="211"/>
      <c r="H1" s="211"/>
    </row>
    <row r="2" spans="1:16" s="89" customFormat="1">
      <c r="A2" s="212">
        <v>44065</v>
      </c>
      <c r="B2" s="212"/>
      <c r="C2" s="212"/>
      <c r="D2" s="212"/>
      <c r="E2" s="212"/>
      <c r="F2" s="212"/>
      <c r="G2" s="212"/>
      <c r="H2" s="212"/>
    </row>
    <row r="3" spans="1:16" s="89" customFormat="1" ht="22.8">
      <c r="A3" s="213" t="s">
        <v>300</v>
      </c>
      <c r="B3" s="213"/>
      <c r="C3" s="213"/>
      <c r="D3" s="213"/>
      <c r="E3" s="213"/>
      <c r="F3" s="213"/>
      <c r="G3" s="213"/>
      <c r="H3" s="213"/>
    </row>
    <row r="4" spans="1:16" s="89" customFormat="1" ht="18" customHeight="1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11</v>
      </c>
      <c r="G4" s="148" t="s">
        <v>10</v>
      </c>
      <c r="H4" s="148" t="s">
        <v>7</v>
      </c>
    </row>
    <row r="5" spans="1:16" ht="19.05" customHeight="1">
      <c r="A5" s="43">
        <v>1</v>
      </c>
      <c r="B5" s="63" t="s">
        <v>359</v>
      </c>
      <c r="C5" s="63" t="s">
        <v>360</v>
      </c>
      <c r="D5" s="170" t="s">
        <v>361</v>
      </c>
      <c r="E5" s="171">
        <v>17.315999999999999</v>
      </c>
      <c r="F5" s="176">
        <v>0</v>
      </c>
      <c r="G5" s="196">
        <v>72</v>
      </c>
      <c r="H5" s="178">
        <v>6</v>
      </c>
      <c r="I5" s="178"/>
      <c r="J5" s="178"/>
      <c r="K5" s="178"/>
      <c r="L5" s="178"/>
      <c r="M5" s="179"/>
      <c r="N5" s="180"/>
      <c r="O5" s="180"/>
      <c r="P5" s="181"/>
    </row>
    <row r="6" spans="1:16" ht="19.05" customHeight="1">
      <c r="A6" s="43">
        <v>2</v>
      </c>
      <c r="B6" s="63" t="s">
        <v>366</v>
      </c>
      <c r="C6" s="66" t="s">
        <v>367</v>
      </c>
      <c r="D6" s="172" t="s">
        <v>368</v>
      </c>
      <c r="E6" s="175">
        <v>19.03</v>
      </c>
      <c r="F6" s="176">
        <v>0</v>
      </c>
      <c r="G6" s="196">
        <v>48</v>
      </c>
      <c r="H6" s="178" t="s">
        <v>595</v>
      </c>
      <c r="I6" s="178"/>
      <c r="J6" s="178"/>
      <c r="K6" s="178"/>
      <c r="L6" s="178"/>
      <c r="M6" s="179"/>
      <c r="N6" s="180"/>
      <c r="O6" s="180"/>
      <c r="P6" s="181"/>
    </row>
    <row r="7" spans="1:16" ht="19.05" customHeight="1">
      <c r="A7" s="43">
        <v>3</v>
      </c>
      <c r="B7" s="63" t="s">
        <v>356</v>
      </c>
      <c r="C7" s="63" t="s">
        <v>357</v>
      </c>
      <c r="D7" s="170" t="s">
        <v>358</v>
      </c>
      <c r="E7" s="171">
        <v>19.096</v>
      </c>
      <c r="F7" s="176">
        <v>0</v>
      </c>
      <c r="G7" s="178"/>
      <c r="H7" s="178">
        <v>5</v>
      </c>
      <c r="I7" s="178"/>
      <c r="J7" s="178"/>
      <c r="K7" s="178"/>
      <c r="L7" s="178"/>
      <c r="M7" s="179"/>
      <c r="N7" s="180"/>
      <c r="O7" s="180"/>
      <c r="P7" s="181"/>
    </row>
    <row r="8" spans="1:16" ht="19.05" customHeight="1">
      <c r="A8" s="43">
        <v>4</v>
      </c>
      <c r="B8" s="63" t="s">
        <v>325</v>
      </c>
      <c r="C8" s="63" t="s">
        <v>326</v>
      </c>
      <c r="D8" s="170" t="s">
        <v>362</v>
      </c>
      <c r="E8" s="171">
        <v>19.294</v>
      </c>
      <c r="F8" s="176">
        <v>0</v>
      </c>
      <c r="G8" s="178"/>
      <c r="H8" s="178" t="s">
        <v>595</v>
      </c>
      <c r="I8" s="178"/>
      <c r="J8" s="178"/>
      <c r="K8" s="178"/>
      <c r="L8" s="178"/>
      <c r="M8" s="179"/>
      <c r="N8" s="180"/>
      <c r="O8" s="180"/>
      <c r="P8" s="181"/>
    </row>
    <row r="9" spans="1:16" ht="19.05" customHeight="1">
      <c r="A9" s="43">
        <v>5</v>
      </c>
      <c r="B9" s="63" t="s">
        <v>40</v>
      </c>
      <c r="C9" s="66" t="s">
        <v>354</v>
      </c>
      <c r="D9" s="172" t="s">
        <v>355</v>
      </c>
      <c r="E9" s="173">
        <v>19.411000000000001</v>
      </c>
      <c r="F9" s="176">
        <v>0</v>
      </c>
      <c r="G9" s="178"/>
      <c r="H9" s="178">
        <v>4</v>
      </c>
      <c r="I9" s="178"/>
      <c r="J9" s="178"/>
      <c r="K9" s="178"/>
      <c r="L9" s="178"/>
      <c r="M9" s="179"/>
      <c r="N9" s="180"/>
      <c r="O9" s="180"/>
      <c r="P9" s="181"/>
    </row>
    <row r="10" spans="1:16" ht="19.05" customHeight="1">
      <c r="A10" s="43">
        <v>6</v>
      </c>
      <c r="B10" s="63" t="s">
        <v>363</v>
      </c>
      <c r="C10" s="63" t="s">
        <v>364</v>
      </c>
      <c r="D10" s="170" t="s">
        <v>365</v>
      </c>
      <c r="E10" s="171">
        <v>20.745000000000001</v>
      </c>
      <c r="F10" s="176">
        <v>0</v>
      </c>
      <c r="G10" s="178"/>
      <c r="H10" s="178">
        <v>3</v>
      </c>
      <c r="I10" s="178"/>
      <c r="J10" s="178"/>
      <c r="K10" s="178"/>
      <c r="L10" s="178"/>
      <c r="M10" s="179"/>
      <c r="N10" s="180"/>
      <c r="O10" s="180"/>
      <c r="P10" s="181"/>
    </row>
    <row r="11" spans="1:16" ht="19.05" hidden="1" customHeight="1">
      <c r="A11" s="43">
        <v>7</v>
      </c>
      <c r="B11" s="80"/>
      <c r="C11" s="80"/>
      <c r="D11" s="81"/>
      <c r="E11" s="42"/>
      <c r="F11" s="168"/>
      <c r="G11" s="165"/>
      <c r="H11" s="154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6" ht="19.05" hidden="1" customHeight="1">
      <c r="A12" s="43">
        <v>8</v>
      </c>
      <c r="B12" s="80"/>
      <c r="C12" s="80"/>
      <c r="D12" s="81"/>
      <c r="E12" s="41"/>
      <c r="F12" s="168"/>
      <c r="G12" s="166"/>
      <c r="H12" s="155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6" ht="19.05" hidden="1" customHeight="1">
      <c r="A13" s="43">
        <v>9</v>
      </c>
      <c r="B13" s="80"/>
      <c r="C13" s="80"/>
      <c r="D13" s="81"/>
      <c r="E13" s="41"/>
      <c r="F13" s="168"/>
      <c r="G13" s="166"/>
      <c r="H13" s="155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6" ht="19.05" hidden="1" customHeight="1">
      <c r="A14" s="43">
        <v>10</v>
      </c>
      <c r="B14" s="80"/>
      <c r="C14" s="80"/>
      <c r="D14" s="81"/>
      <c r="E14" s="41"/>
      <c r="F14" s="168"/>
      <c r="G14" s="166"/>
      <c r="H14" s="155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6" ht="19.05" hidden="1" customHeight="1">
      <c r="A15" s="43">
        <v>11</v>
      </c>
      <c r="B15" s="80"/>
      <c r="C15" s="80"/>
      <c r="D15" s="81"/>
      <c r="E15" s="41"/>
      <c r="F15" s="168"/>
      <c r="G15" s="166"/>
      <c r="H15" s="155"/>
      <c r="I15" s="96"/>
      <c r="J15" s="96"/>
      <c r="K15" s="96"/>
    </row>
    <row r="16" spans="1:16" ht="19.05" hidden="1" customHeight="1">
      <c r="A16" s="43">
        <v>12</v>
      </c>
      <c r="B16" s="80"/>
      <c r="C16" s="80"/>
      <c r="D16" s="81"/>
      <c r="E16" s="41"/>
      <c r="F16" s="168"/>
      <c r="G16" s="166"/>
      <c r="H16" s="155"/>
      <c r="I16" s="96"/>
      <c r="J16" s="96"/>
      <c r="K16" s="96"/>
    </row>
    <row r="17" spans="1:15" ht="19.05" hidden="1" customHeight="1">
      <c r="A17" s="43">
        <v>13</v>
      </c>
      <c r="B17" s="80"/>
      <c r="C17" s="80"/>
      <c r="D17" s="81"/>
      <c r="E17" s="42"/>
      <c r="F17" s="168"/>
      <c r="G17" s="165"/>
      <c r="H17" s="154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05" hidden="1" customHeight="1">
      <c r="A18" s="43">
        <v>14</v>
      </c>
      <c r="B18" s="80"/>
      <c r="C18" s="80"/>
      <c r="D18" s="81"/>
      <c r="E18" s="41"/>
      <c r="F18" s="168"/>
      <c r="G18" s="166"/>
      <c r="H18" s="155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05" hidden="1" customHeight="1">
      <c r="A19" s="43">
        <v>15</v>
      </c>
      <c r="B19" s="80"/>
      <c r="C19" s="80"/>
      <c r="D19" s="81"/>
      <c r="E19" s="41"/>
      <c r="F19" s="168"/>
      <c r="G19" s="166"/>
      <c r="H19" s="155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05" hidden="1" customHeight="1">
      <c r="A20" s="43">
        <v>16</v>
      </c>
      <c r="B20" s="80"/>
      <c r="C20" s="80"/>
      <c r="D20" s="81"/>
      <c r="E20" s="41"/>
      <c r="F20" s="168"/>
      <c r="G20" s="166"/>
      <c r="H20" s="155"/>
      <c r="I20" s="96"/>
      <c r="J20" s="96"/>
      <c r="K20" s="96"/>
    </row>
    <row r="21" spans="1:15" ht="19.05" hidden="1" customHeight="1">
      <c r="A21" s="43">
        <v>17</v>
      </c>
      <c r="B21" s="80"/>
      <c r="C21" s="80"/>
      <c r="D21" s="81"/>
      <c r="E21" s="42"/>
      <c r="F21" s="168"/>
      <c r="G21" s="165"/>
      <c r="H21" s="154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05" hidden="1" customHeight="1">
      <c r="A22" s="43">
        <v>18</v>
      </c>
      <c r="B22" s="80"/>
      <c r="C22" s="80"/>
      <c r="D22" s="81"/>
      <c r="E22" s="41"/>
      <c r="F22" s="168"/>
      <c r="G22" s="166"/>
      <c r="H22" s="155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05" hidden="1" customHeight="1">
      <c r="A23" s="43">
        <v>19</v>
      </c>
      <c r="B23" s="80"/>
      <c r="C23" s="80"/>
      <c r="D23" s="81"/>
      <c r="E23" s="41"/>
      <c r="F23" s="168"/>
      <c r="G23" s="166"/>
      <c r="H23" s="155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05" hidden="1" customHeight="1">
      <c r="A24" s="43">
        <v>20</v>
      </c>
      <c r="B24" s="80"/>
      <c r="C24" s="80"/>
      <c r="D24" s="81"/>
      <c r="E24" s="41"/>
      <c r="F24" s="168"/>
      <c r="G24" s="166"/>
      <c r="H24" s="155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05" hidden="1" customHeight="1">
      <c r="A25" s="43">
        <v>21</v>
      </c>
      <c r="B25" s="80"/>
      <c r="C25" s="80"/>
      <c r="D25" s="81"/>
      <c r="E25" s="41"/>
      <c r="F25" s="168"/>
      <c r="G25" s="166"/>
      <c r="H25" s="155"/>
      <c r="I25" s="96"/>
      <c r="J25" s="96"/>
      <c r="K25" s="96"/>
    </row>
    <row r="26" spans="1:15" ht="19.05" hidden="1" customHeight="1">
      <c r="A26" s="43">
        <v>22</v>
      </c>
      <c r="B26" s="80"/>
      <c r="C26" s="80"/>
      <c r="D26" s="81"/>
      <c r="E26" s="41"/>
      <c r="F26" s="168"/>
      <c r="G26" s="166"/>
      <c r="H26" s="155"/>
      <c r="I26" s="96"/>
      <c r="J26" s="96"/>
      <c r="K26" s="96"/>
    </row>
    <row r="27" spans="1:15" ht="19.05" hidden="1" customHeight="1">
      <c r="A27" s="43">
        <v>23</v>
      </c>
      <c r="B27" s="80"/>
      <c r="C27" s="80"/>
      <c r="D27" s="81"/>
      <c r="E27" s="42"/>
      <c r="F27" s="168"/>
      <c r="G27" s="165"/>
      <c r="H27" s="154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05" hidden="1" customHeight="1">
      <c r="A28" s="43">
        <v>24</v>
      </c>
      <c r="B28" s="80"/>
      <c r="C28" s="80"/>
      <c r="D28" s="81"/>
      <c r="E28" s="41"/>
      <c r="F28" s="168"/>
      <c r="G28" s="166"/>
      <c r="H28" s="155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05" hidden="1" customHeight="1">
      <c r="A29" s="43">
        <v>25</v>
      </c>
      <c r="B29" s="80"/>
      <c r="C29" s="80"/>
      <c r="D29" s="81"/>
      <c r="E29" s="41"/>
      <c r="F29" s="168"/>
      <c r="G29" s="166"/>
      <c r="H29" s="155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14" t="s">
        <v>18</v>
      </c>
      <c r="B30" s="215"/>
      <c r="C30" s="215"/>
      <c r="D30" s="215"/>
      <c r="E30" s="215"/>
      <c r="F30" s="215"/>
      <c r="G30" s="215"/>
      <c r="H30" s="216"/>
      <c r="I30" s="82"/>
      <c r="J30" s="82"/>
      <c r="K30" s="82"/>
      <c r="L30" s="82"/>
      <c r="M30" s="82"/>
      <c r="N30" s="82"/>
    </row>
    <row r="31" spans="1:15" ht="19.05" customHeight="1">
      <c r="A31" s="31"/>
      <c r="B31" s="80"/>
      <c r="C31" s="80"/>
      <c r="D31" s="81"/>
      <c r="E31" s="42"/>
      <c r="F31" s="169"/>
      <c r="G31" s="167"/>
      <c r="H31" s="86"/>
      <c r="I31" s="87"/>
      <c r="J31" s="82"/>
      <c r="K31" s="82"/>
      <c r="L31" s="82"/>
      <c r="M31" s="82"/>
      <c r="N31" s="82"/>
      <c r="O31" s="82"/>
    </row>
    <row r="32" spans="1:15" ht="19.05" hidden="1" customHeight="1">
      <c r="A32" s="31"/>
      <c r="B32" s="97"/>
      <c r="C32" s="97"/>
      <c r="D32" s="98"/>
      <c r="E32" s="27"/>
      <c r="F32" s="169"/>
      <c r="G32" s="167"/>
      <c r="H32" s="86"/>
      <c r="I32" s="87"/>
      <c r="J32" s="82"/>
      <c r="K32" s="82"/>
      <c r="L32" s="82"/>
      <c r="M32" s="82"/>
      <c r="N32" s="82"/>
      <c r="O32" s="82"/>
    </row>
    <row r="33" spans="1:15" ht="19.05" hidden="1" customHeight="1">
      <c r="A33" s="31"/>
      <c r="B33" s="80"/>
      <c r="C33" s="80"/>
      <c r="D33" s="81"/>
      <c r="E33" s="41"/>
      <c r="F33" s="169"/>
      <c r="G33" s="167"/>
      <c r="H33" s="86"/>
      <c r="I33" s="87"/>
      <c r="J33" s="82"/>
      <c r="K33" s="82"/>
      <c r="L33" s="82"/>
      <c r="M33" s="82"/>
      <c r="N33" s="82"/>
      <c r="O33" s="82"/>
    </row>
    <row r="34" spans="1:15" ht="19.05" hidden="1" customHeight="1">
      <c r="A34" s="31"/>
      <c r="B34" s="80"/>
      <c r="C34" s="80"/>
      <c r="D34" s="81"/>
      <c r="E34" s="41"/>
      <c r="F34" s="169"/>
      <c r="G34" s="167"/>
      <c r="H34" s="86"/>
      <c r="I34" s="87"/>
      <c r="J34" s="82"/>
      <c r="K34" s="82"/>
      <c r="L34" s="82"/>
      <c r="M34" s="82"/>
      <c r="N34" s="82"/>
      <c r="O34" s="82"/>
    </row>
    <row r="35" spans="1:15" ht="19.05" hidden="1" customHeight="1">
      <c r="A35" s="31"/>
      <c r="B35" s="80"/>
      <c r="C35" s="80"/>
      <c r="D35" s="81"/>
      <c r="E35" s="41"/>
      <c r="F35" s="169"/>
      <c r="G35" s="167"/>
      <c r="H35" s="86"/>
      <c r="I35" s="87"/>
      <c r="J35" s="82"/>
      <c r="K35" s="82"/>
      <c r="L35" s="82"/>
      <c r="M35" s="82"/>
      <c r="N35" s="82"/>
      <c r="O35" s="82"/>
    </row>
    <row r="36" spans="1:15" ht="19.05" hidden="1" customHeight="1">
      <c r="A36" s="31"/>
      <c r="B36" s="80"/>
      <c r="C36" s="80"/>
      <c r="D36" s="81"/>
      <c r="E36" s="41"/>
      <c r="F36" s="169"/>
      <c r="G36" s="167"/>
      <c r="H36" s="86"/>
      <c r="I36" s="87"/>
      <c r="J36" s="82"/>
      <c r="K36" s="82"/>
      <c r="L36" s="82"/>
      <c r="M36" s="82"/>
      <c r="N36" s="82"/>
      <c r="O36" s="82"/>
    </row>
    <row r="37" spans="1:15" ht="19.05" hidden="1" customHeight="1">
      <c r="A37" s="31"/>
      <c r="B37" s="80"/>
      <c r="C37" s="80"/>
      <c r="D37" s="81"/>
      <c r="E37" s="41"/>
      <c r="F37" s="169"/>
      <c r="G37" s="16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126" priority="14">
      <formula>$N11="1"</formula>
    </cfRule>
  </conditionalFormatting>
  <conditionalFormatting sqref="F11 F17">
    <cfRule type="expression" dxfId="125" priority="12">
      <formula>#REF!="1"</formula>
    </cfRule>
  </conditionalFormatting>
  <conditionalFormatting sqref="F18">
    <cfRule type="expression" dxfId="124" priority="11">
      <formula>$N17="1"</formula>
    </cfRule>
  </conditionalFormatting>
  <conditionalFormatting sqref="F22">
    <cfRule type="expression" dxfId="123" priority="9">
      <formula>$N21="1"</formula>
    </cfRule>
  </conditionalFormatting>
  <conditionalFormatting sqref="F21 F27">
    <cfRule type="expression" dxfId="122" priority="8">
      <formula>#REF!="1"</formula>
    </cfRule>
  </conditionalFormatting>
  <conditionalFormatting sqref="F28">
    <cfRule type="expression" dxfId="121" priority="7">
      <formula>$N27="1"</formula>
    </cfRule>
  </conditionalFormatting>
  <conditionalFormatting sqref="B5:E5">
    <cfRule type="expression" dxfId="120" priority="3">
      <formula>$J5="1"</formula>
    </cfRule>
  </conditionalFormatting>
  <conditionalFormatting sqref="B5:E5">
    <cfRule type="expression" dxfId="119" priority="2">
      <formula>$J5="1"</formula>
    </cfRule>
  </conditionalFormatting>
  <conditionalFormatting sqref="B5:E5">
    <cfRule type="expression" dxfId="118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O529"/>
  <sheetViews>
    <sheetView zoomScale="70" zoomScaleNormal="70" workbookViewId="0">
      <selection activeCell="H15" sqref="H15"/>
    </sheetView>
  </sheetViews>
  <sheetFormatPr defaultColWidth="8.88671875" defaultRowHeight="18"/>
  <cols>
    <col min="1" max="1" width="8.33203125" style="88" customWidth="1"/>
    <col min="2" max="2" width="15.77734375" style="84" customWidth="1"/>
    <col min="3" max="3" width="16.2187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210" t="s">
        <v>594</v>
      </c>
      <c r="B1" s="210"/>
      <c r="C1" s="210"/>
      <c r="D1" s="210"/>
      <c r="E1" s="210"/>
      <c r="F1" s="211"/>
      <c r="G1" s="211"/>
      <c r="H1" s="211"/>
    </row>
    <row r="2" spans="1:13" s="89" customFormat="1">
      <c r="A2" s="212">
        <v>44065</v>
      </c>
      <c r="B2" s="212"/>
      <c r="C2" s="212"/>
      <c r="D2" s="212"/>
      <c r="E2" s="212"/>
      <c r="F2" s="212"/>
      <c r="G2" s="212"/>
      <c r="H2" s="212"/>
    </row>
    <row r="3" spans="1:13" s="89" customFormat="1" ht="22.8">
      <c r="A3" s="213" t="s">
        <v>301</v>
      </c>
      <c r="B3" s="213"/>
      <c r="C3" s="213"/>
      <c r="D3" s="213"/>
      <c r="E3" s="213"/>
      <c r="F3" s="213"/>
      <c r="G3" s="213"/>
      <c r="H3" s="213"/>
    </row>
    <row r="4" spans="1:13" s="89" customFormat="1" ht="18" customHeight="1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11</v>
      </c>
      <c r="G4" s="148" t="s">
        <v>10</v>
      </c>
      <c r="H4" s="148" t="s">
        <v>7</v>
      </c>
    </row>
    <row r="5" spans="1:13" ht="19.05" customHeight="1">
      <c r="A5" s="43">
        <v>1</v>
      </c>
      <c r="B5" s="63" t="s">
        <v>129</v>
      </c>
      <c r="C5" s="63" t="s">
        <v>86</v>
      </c>
      <c r="D5" s="170" t="s">
        <v>393</v>
      </c>
      <c r="E5" s="171">
        <v>16.95</v>
      </c>
      <c r="F5" s="176">
        <v>140</v>
      </c>
      <c r="G5" s="197">
        <v>120</v>
      </c>
      <c r="H5" s="154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05" customHeight="1">
      <c r="A6" s="43">
        <v>2</v>
      </c>
      <c r="B6" s="63" t="s">
        <v>342</v>
      </c>
      <c r="C6" s="63" t="s">
        <v>343</v>
      </c>
      <c r="D6" s="170" t="s">
        <v>394</v>
      </c>
      <c r="E6" s="171">
        <v>17.724</v>
      </c>
      <c r="F6" s="176">
        <v>80</v>
      </c>
      <c r="G6" s="198">
        <v>80</v>
      </c>
      <c r="H6" s="155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05" customHeight="1">
      <c r="A7" s="43">
        <v>3</v>
      </c>
      <c r="B7" s="63" t="s">
        <v>395</v>
      </c>
      <c r="C7" s="63" t="s">
        <v>396</v>
      </c>
      <c r="D7" s="170" t="s">
        <v>397</v>
      </c>
      <c r="E7" s="171">
        <v>18.03</v>
      </c>
      <c r="F7" s="176">
        <v>50</v>
      </c>
      <c r="G7" s="166"/>
      <c r="H7" s="155" t="s">
        <v>595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05" customHeight="1">
      <c r="A8" s="43">
        <v>4</v>
      </c>
      <c r="B8" s="63" t="s">
        <v>398</v>
      </c>
      <c r="C8" s="66" t="s">
        <v>399</v>
      </c>
      <c r="D8" s="172" t="s">
        <v>400</v>
      </c>
      <c r="E8" s="175">
        <v>18.05</v>
      </c>
      <c r="F8" s="176">
        <v>114</v>
      </c>
      <c r="G8" s="166"/>
      <c r="H8" s="155">
        <v>4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05" customHeight="1">
      <c r="A9" s="43">
        <v>5</v>
      </c>
      <c r="B9" s="63" t="s">
        <v>401</v>
      </c>
      <c r="C9" s="63" t="s">
        <v>402</v>
      </c>
      <c r="D9" s="170" t="s">
        <v>403</v>
      </c>
      <c r="E9" s="175">
        <v>18.146000000000001</v>
      </c>
      <c r="F9" s="176">
        <v>15</v>
      </c>
      <c r="G9" s="166"/>
      <c r="H9" s="155">
        <v>3</v>
      </c>
      <c r="I9" s="96"/>
      <c r="J9" s="96"/>
      <c r="K9" s="96"/>
    </row>
    <row r="10" spans="1:13" ht="19.05" customHeight="1">
      <c r="A10" s="43">
        <v>6</v>
      </c>
      <c r="B10" s="63" t="s">
        <v>286</v>
      </c>
      <c r="C10" s="66" t="s">
        <v>404</v>
      </c>
      <c r="D10" s="172" t="s">
        <v>405</v>
      </c>
      <c r="E10" s="173">
        <v>18.427</v>
      </c>
      <c r="F10" s="176">
        <v>57</v>
      </c>
      <c r="G10" s="166"/>
      <c r="H10" s="155">
        <v>2</v>
      </c>
      <c r="I10" s="96"/>
      <c r="J10" s="96"/>
      <c r="K10" s="96"/>
    </row>
    <row r="11" spans="1:13" ht="19.05" customHeight="1">
      <c r="A11" s="43">
        <v>7</v>
      </c>
      <c r="B11" s="63" t="s">
        <v>45</v>
      </c>
      <c r="C11" s="66" t="s">
        <v>406</v>
      </c>
      <c r="D11" s="172" t="s">
        <v>407</v>
      </c>
      <c r="E11" s="175">
        <v>18.552</v>
      </c>
      <c r="F11" s="176">
        <v>96</v>
      </c>
      <c r="G11" s="165"/>
      <c r="H11" s="154">
        <v>1</v>
      </c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05" customHeight="1">
      <c r="A12" s="43">
        <v>8</v>
      </c>
      <c r="B12" s="63" t="s">
        <v>408</v>
      </c>
      <c r="C12" s="63" t="s">
        <v>409</v>
      </c>
      <c r="D12" s="170" t="s">
        <v>410</v>
      </c>
      <c r="E12" s="171">
        <v>18.552</v>
      </c>
      <c r="F12" s="176">
        <v>25</v>
      </c>
      <c r="G12" s="166"/>
      <c r="H12" s="155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05" customHeight="1">
      <c r="A13" s="43">
        <v>9</v>
      </c>
      <c r="B13" s="63" t="s">
        <v>390</v>
      </c>
      <c r="C13" s="63" t="s">
        <v>391</v>
      </c>
      <c r="D13" s="170" t="s">
        <v>392</v>
      </c>
      <c r="E13" s="171">
        <v>18.965</v>
      </c>
      <c r="F13" s="176">
        <v>133</v>
      </c>
      <c r="G13" s="166"/>
      <c r="H13" s="155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05" customHeight="1">
      <c r="A14" s="43">
        <v>10</v>
      </c>
      <c r="B14" s="63" t="s">
        <v>42</v>
      </c>
      <c r="C14" s="63" t="s">
        <v>43</v>
      </c>
      <c r="D14" s="170" t="s">
        <v>411</v>
      </c>
      <c r="E14" s="171">
        <v>20.193000000000001</v>
      </c>
      <c r="F14" s="176">
        <v>96</v>
      </c>
      <c r="G14" s="166"/>
      <c r="H14" s="155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05" customHeight="1">
      <c r="A15" s="43">
        <v>11</v>
      </c>
      <c r="B15" s="80"/>
      <c r="C15" s="80"/>
      <c r="D15" s="81"/>
      <c r="E15" s="41"/>
      <c r="F15" s="168"/>
      <c r="G15" s="166"/>
      <c r="H15" s="155"/>
      <c r="I15" s="96"/>
      <c r="J15" s="96"/>
      <c r="K15" s="96"/>
    </row>
    <row r="16" spans="1:13" ht="19.05" hidden="1" customHeight="1">
      <c r="A16" s="43">
        <v>12</v>
      </c>
      <c r="B16" s="80"/>
      <c r="C16" s="80"/>
      <c r="D16" s="81"/>
      <c r="E16" s="41"/>
      <c r="F16" s="168"/>
      <c r="G16" s="166"/>
      <c r="H16" s="155"/>
      <c r="I16" s="96"/>
      <c r="J16" s="96"/>
      <c r="K16" s="96"/>
    </row>
    <row r="17" spans="1:15" ht="19.05" hidden="1" customHeight="1">
      <c r="A17" s="43">
        <v>13</v>
      </c>
      <c r="B17" s="80"/>
      <c r="C17" s="80"/>
      <c r="D17" s="81"/>
      <c r="E17" s="42"/>
      <c r="F17" s="168"/>
      <c r="G17" s="165"/>
      <c r="H17" s="154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05" hidden="1" customHeight="1">
      <c r="A18" s="43">
        <v>14</v>
      </c>
      <c r="B18" s="80"/>
      <c r="C18" s="80"/>
      <c r="D18" s="81"/>
      <c r="E18" s="41"/>
      <c r="F18" s="168"/>
      <c r="G18" s="166"/>
      <c r="H18" s="155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05" hidden="1" customHeight="1">
      <c r="A19" s="43">
        <v>15</v>
      </c>
      <c r="B19" s="80"/>
      <c r="C19" s="80"/>
      <c r="D19" s="81"/>
      <c r="E19" s="41"/>
      <c r="F19" s="168"/>
      <c r="G19" s="166"/>
      <c r="H19" s="155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05" hidden="1" customHeight="1">
      <c r="A20" s="43">
        <v>16</v>
      </c>
      <c r="B20" s="80"/>
      <c r="C20" s="80"/>
      <c r="D20" s="81"/>
      <c r="E20" s="41"/>
      <c r="F20" s="168"/>
      <c r="G20" s="166"/>
      <c r="H20" s="155"/>
      <c r="I20" s="96"/>
      <c r="J20" s="96"/>
      <c r="K20" s="96"/>
    </row>
    <row r="21" spans="1:15" ht="19.05" hidden="1" customHeight="1">
      <c r="A21" s="43">
        <v>17</v>
      </c>
      <c r="B21" s="80"/>
      <c r="C21" s="80"/>
      <c r="D21" s="81"/>
      <c r="E21" s="42"/>
      <c r="F21" s="168"/>
      <c r="G21" s="165"/>
      <c r="H21" s="154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05" hidden="1" customHeight="1">
      <c r="A22" s="43">
        <v>18</v>
      </c>
      <c r="B22" s="80"/>
      <c r="C22" s="80"/>
      <c r="D22" s="81"/>
      <c r="E22" s="41"/>
      <c r="F22" s="168"/>
      <c r="G22" s="166"/>
      <c r="H22" s="155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05" hidden="1" customHeight="1">
      <c r="A23" s="43">
        <v>19</v>
      </c>
      <c r="B23" s="80"/>
      <c r="C23" s="80"/>
      <c r="D23" s="81"/>
      <c r="E23" s="41"/>
      <c r="F23" s="168"/>
      <c r="G23" s="166"/>
      <c r="H23" s="155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05" hidden="1" customHeight="1">
      <c r="A24" s="43">
        <v>20</v>
      </c>
      <c r="B24" s="80"/>
      <c r="C24" s="80"/>
      <c r="D24" s="81"/>
      <c r="E24" s="41"/>
      <c r="F24" s="168"/>
      <c r="G24" s="166"/>
      <c r="H24" s="155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05" hidden="1" customHeight="1">
      <c r="A25" s="43">
        <v>21</v>
      </c>
      <c r="B25" s="80"/>
      <c r="C25" s="80"/>
      <c r="D25" s="81"/>
      <c r="E25" s="41"/>
      <c r="F25" s="168"/>
      <c r="G25" s="166"/>
      <c r="H25" s="155"/>
      <c r="I25" s="96"/>
      <c r="J25" s="96"/>
      <c r="K25" s="96"/>
    </row>
    <row r="26" spans="1:15" ht="19.05" hidden="1" customHeight="1">
      <c r="A26" s="43">
        <v>22</v>
      </c>
      <c r="B26" s="80"/>
      <c r="C26" s="80"/>
      <c r="D26" s="81"/>
      <c r="E26" s="41"/>
      <c r="F26" s="168"/>
      <c r="G26" s="166"/>
      <c r="H26" s="155"/>
      <c r="I26" s="96"/>
      <c r="J26" s="96"/>
      <c r="K26" s="96"/>
    </row>
    <row r="27" spans="1:15" ht="19.05" hidden="1" customHeight="1">
      <c r="A27" s="43">
        <v>23</v>
      </c>
      <c r="B27" s="80"/>
      <c r="C27" s="80"/>
      <c r="D27" s="81"/>
      <c r="E27" s="42"/>
      <c r="F27" s="168"/>
      <c r="G27" s="165"/>
      <c r="H27" s="154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05" hidden="1" customHeight="1">
      <c r="A28" s="43">
        <v>24</v>
      </c>
      <c r="B28" s="80"/>
      <c r="C28" s="80"/>
      <c r="D28" s="81"/>
      <c r="E28" s="41"/>
      <c r="F28" s="168"/>
      <c r="G28" s="166"/>
      <c r="H28" s="155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05" hidden="1" customHeight="1">
      <c r="A29" s="43">
        <v>25</v>
      </c>
      <c r="B29" s="80"/>
      <c r="C29" s="80"/>
      <c r="D29" s="81"/>
      <c r="E29" s="41"/>
      <c r="F29" s="168"/>
      <c r="G29" s="166"/>
      <c r="H29" s="155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14" t="s">
        <v>18</v>
      </c>
      <c r="B30" s="215"/>
      <c r="C30" s="215"/>
      <c r="D30" s="215"/>
      <c r="E30" s="215"/>
      <c r="F30" s="215"/>
      <c r="G30" s="215"/>
      <c r="H30" s="216"/>
      <c r="I30" s="82"/>
      <c r="J30" s="82"/>
      <c r="K30" s="82"/>
      <c r="L30" s="82"/>
      <c r="M30" s="82"/>
      <c r="N30" s="82"/>
    </row>
    <row r="31" spans="1:15" ht="19.05" customHeight="1">
      <c r="A31" s="31"/>
      <c r="B31" s="80"/>
      <c r="C31" s="80"/>
      <c r="D31" s="81"/>
      <c r="E31" s="42"/>
      <c r="F31" s="169"/>
      <c r="G31" s="167"/>
      <c r="H31" s="86"/>
      <c r="I31" s="87"/>
      <c r="J31" s="82"/>
      <c r="K31" s="82"/>
      <c r="L31" s="82"/>
      <c r="M31" s="82"/>
      <c r="N31" s="82"/>
      <c r="O31" s="82"/>
    </row>
    <row r="32" spans="1:15" ht="19.05" customHeight="1">
      <c r="A32" s="31"/>
      <c r="B32" s="97"/>
      <c r="C32" s="97"/>
      <c r="D32" s="98"/>
      <c r="E32" s="27"/>
      <c r="F32" s="169"/>
      <c r="G32" s="167"/>
      <c r="H32" s="86"/>
      <c r="I32" s="87"/>
      <c r="J32" s="82"/>
      <c r="K32" s="82"/>
      <c r="L32" s="82"/>
      <c r="M32" s="82"/>
      <c r="N32" s="82"/>
      <c r="O32" s="82"/>
    </row>
    <row r="33" spans="1:15" ht="19.05" hidden="1" customHeight="1">
      <c r="A33" s="31"/>
      <c r="B33" s="80"/>
      <c r="C33" s="80"/>
      <c r="D33" s="81"/>
      <c r="E33" s="41"/>
      <c r="F33" s="169"/>
      <c r="G33" s="167"/>
      <c r="H33" s="86"/>
      <c r="I33" s="87"/>
      <c r="J33" s="82"/>
      <c r="K33" s="82"/>
      <c r="L33" s="82"/>
      <c r="M33" s="82"/>
      <c r="N33" s="82"/>
      <c r="O33" s="82"/>
    </row>
    <row r="34" spans="1:15" ht="19.05" hidden="1" customHeight="1">
      <c r="A34" s="31"/>
      <c r="B34" s="80"/>
      <c r="C34" s="80"/>
      <c r="D34" s="81"/>
      <c r="E34" s="41"/>
      <c r="F34" s="169"/>
      <c r="G34" s="167"/>
      <c r="H34" s="86"/>
      <c r="I34" s="87"/>
      <c r="J34" s="82"/>
      <c r="K34" s="82"/>
      <c r="L34" s="82"/>
      <c r="M34" s="82"/>
      <c r="N34" s="82"/>
      <c r="O34" s="82"/>
    </row>
    <row r="35" spans="1:15" ht="19.05" hidden="1" customHeight="1">
      <c r="A35" s="31"/>
      <c r="B35" s="80"/>
      <c r="C35" s="80"/>
      <c r="D35" s="81"/>
      <c r="E35" s="41"/>
      <c r="F35" s="169"/>
      <c r="G35" s="167"/>
      <c r="H35" s="86"/>
      <c r="I35" s="87"/>
      <c r="J35" s="82"/>
      <c r="K35" s="82"/>
      <c r="L35" s="82"/>
      <c r="M35" s="82"/>
      <c r="N35" s="82"/>
      <c r="O35" s="82"/>
    </row>
    <row r="36" spans="1:15" ht="19.05" hidden="1" customHeight="1">
      <c r="A36" s="31"/>
      <c r="B36" s="80"/>
      <c r="C36" s="80"/>
      <c r="D36" s="81"/>
      <c r="E36" s="41"/>
      <c r="F36" s="169"/>
      <c r="G36" s="167"/>
      <c r="H36" s="86"/>
      <c r="I36" s="87"/>
      <c r="J36" s="82"/>
      <c r="K36" s="82"/>
      <c r="L36" s="82"/>
      <c r="M36" s="82"/>
      <c r="N36" s="82"/>
      <c r="O36" s="82"/>
    </row>
    <row r="37" spans="1:15" ht="19.05" hidden="1" customHeight="1">
      <c r="A37" s="31"/>
      <c r="B37" s="80"/>
      <c r="C37" s="80"/>
      <c r="D37" s="81"/>
      <c r="E37" s="41"/>
      <c r="F37" s="169"/>
      <c r="G37" s="16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117" priority="9">
      <formula>#REF!="1"</formula>
    </cfRule>
  </conditionalFormatting>
  <conditionalFormatting sqref="F18">
    <cfRule type="expression" dxfId="116" priority="8">
      <formula>$N17="1"</formula>
    </cfRule>
  </conditionalFormatting>
  <conditionalFormatting sqref="F22">
    <cfRule type="expression" dxfId="115" priority="6">
      <formula>$N21="1"</formula>
    </cfRule>
  </conditionalFormatting>
  <conditionalFormatting sqref="F21 F27">
    <cfRule type="expression" dxfId="114" priority="5">
      <formula>#REF!="1"</formula>
    </cfRule>
  </conditionalFormatting>
  <conditionalFormatting sqref="F28">
    <cfRule type="expression" dxfId="113" priority="4">
      <formula>$N27="1"</formula>
    </cfRule>
  </conditionalFormatting>
  <conditionalFormatting sqref="B5:E5">
    <cfRule type="expression" dxfId="112" priority="3">
      <formula>$J5="1"</formula>
    </cfRule>
  </conditionalFormatting>
  <conditionalFormatting sqref="B5:E5">
    <cfRule type="expression" dxfId="111" priority="2">
      <formula>$J5="1"</formula>
    </cfRule>
  </conditionalFormatting>
  <conditionalFormatting sqref="B5:E5">
    <cfRule type="expression" dxfId="110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O529"/>
  <sheetViews>
    <sheetView zoomScale="80" zoomScaleNormal="80" workbookViewId="0">
      <selection activeCell="P36" sqref="P36"/>
    </sheetView>
  </sheetViews>
  <sheetFormatPr defaultColWidth="8.88671875" defaultRowHeight="18"/>
  <cols>
    <col min="1" max="1" width="8.33203125" style="88" customWidth="1"/>
    <col min="2" max="2" width="15.77734375" style="84" customWidth="1"/>
    <col min="3" max="3" width="16.2187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210" t="s">
        <v>594</v>
      </c>
      <c r="B1" s="210"/>
      <c r="C1" s="210"/>
      <c r="D1" s="210"/>
      <c r="E1" s="210"/>
      <c r="F1" s="211"/>
      <c r="G1" s="211"/>
      <c r="H1" s="211"/>
    </row>
    <row r="2" spans="1:13" s="89" customFormat="1">
      <c r="A2" s="212">
        <v>44065</v>
      </c>
      <c r="B2" s="212"/>
      <c r="C2" s="212"/>
      <c r="D2" s="212"/>
      <c r="E2" s="212"/>
      <c r="F2" s="212"/>
      <c r="G2" s="212"/>
      <c r="H2" s="212"/>
    </row>
    <row r="3" spans="1:13" s="89" customFormat="1" ht="22.8">
      <c r="A3" s="213" t="s">
        <v>302</v>
      </c>
      <c r="B3" s="213"/>
      <c r="C3" s="213"/>
      <c r="D3" s="213"/>
      <c r="E3" s="213"/>
      <c r="F3" s="213"/>
      <c r="G3" s="213"/>
      <c r="H3" s="213"/>
    </row>
    <row r="4" spans="1:13" s="89" customFormat="1" ht="18" customHeight="1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11</v>
      </c>
      <c r="G4" s="148" t="s">
        <v>10</v>
      </c>
      <c r="H4" s="148" t="s">
        <v>7</v>
      </c>
    </row>
    <row r="5" spans="1:13" ht="19.05" customHeight="1">
      <c r="A5" s="43">
        <v>1</v>
      </c>
      <c r="B5" s="63" t="s">
        <v>308</v>
      </c>
      <c r="C5" s="63" t="s">
        <v>309</v>
      </c>
      <c r="D5" s="170" t="s">
        <v>310</v>
      </c>
      <c r="E5" s="171">
        <v>16</v>
      </c>
      <c r="F5" s="176">
        <v>294</v>
      </c>
      <c r="G5" s="197">
        <v>110</v>
      </c>
      <c r="H5" s="154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05" customHeight="1">
      <c r="A6" s="43">
        <v>2</v>
      </c>
      <c r="B6" s="63" t="s">
        <v>311</v>
      </c>
      <c r="C6" s="66" t="s">
        <v>312</v>
      </c>
      <c r="D6" s="172" t="s">
        <v>642</v>
      </c>
      <c r="E6" s="173">
        <v>16.733000000000001</v>
      </c>
      <c r="F6" s="176">
        <v>150</v>
      </c>
      <c r="G6" s="198">
        <v>66</v>
      </c>
      <c r="H6" s="155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05" customHeight="1">
      <c r="A7" s="43">
        <v>3</v>
      </c>
      <c r="B7" s="63" t="s">
        <v>313</v>
      </c>
      <c r="C7" s="63" t="s">
        <v>66</v>
      </c>
      <c r="D7" s="170" t="s">
        <v>314</v>
      </c>
      <c r="E7" s="171">
        <v>16.853999999999999</v>
      </c>
      <c r="F7" s="176">
        <v>326</v>
      </c>
      <c r="G7" s="198">
        <v>44</v>
      </c>
      <c r="H7" s="155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05" customHeight="1">
      <c r="A8" s="43">
        <v>4</v>
      </c>
      <c r="B8" s="63" t="s">
        <v>315</v>
      </c>
      <c r="C8" s="63" t="s">
        <v>316</v>
      </c>
      <c r="D8" s="172" t="s">
        <v>317</v>
      </c>
      <c r="E8" s="173">
        <v>17.067</v>
      </c>
      <c r="F8" s="176">
        <v>366</v>
      </c>
      <c r="G8" s="166"/>
      <c r="H8" s="155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05" customHeight="1">
      <c r="A9" s="43">
        <v>5</v>
      </c>
      <c r="B9" s="63" t="s">
        <v>308</v>
      </c>
      <c r="C9" s="63" t="s">
        <v>309</v>
      </c>
      <c r="D9" s="170" t="s">
        <v>318</v>
      </c>
      <c r="E9" s="171">
        <v>17.25</v>
      </c>
      <c r="F9" s="176">
        <v>192</v>
      </c>
      <c r="G9" s="166"/>
      <c r="H9" s="155">
        <v>2</v>
      </c>
      <c r="I9" s="96"/>
      <c r="J9" s="96"/>
      <c r="K9" s="96"/>
    </row>
    <row r="10" spans="1:13" ht="19.05" customHeight="1">
      <c r="A10" s="43">
        <v>6</v>
      </c>
      <c r="B10" s="63" t="s">
        <v>319</v>
      </c>
      <c r="C10" s="63" t="s">
        <v>320</v>
      </c>
      <c r="D10" s="170" t="s">
        <v>643</v>
      </c>
      <c r="E10" s="171">
        <v>17.262</v>
      </c>
      <c r="F10" s="176">
        <v>192</v>
      </c>
      <c r="G10" s="166"/>
      <c r="H10" s="155">
        <v>1</v>
      </c>
      <c r="I10" s="96"/>
      <c r="J10" s="96"/>
      <c r="K10" s="96"/>
    </row>
    <row r="11" spans="1:13" ht="19.05" customHeight="1">
      <c r="A11" s="43">
        <v>7</v>
      </c>
      <c r="B11" s="63" t="s">
        <v>321</v>
      </c>
      <c r="C11" s="63" t="s">
        <v>322</v>
      </c>
      <c r="D11" s="170" t="s">
        <v>323</v>
      </c>
      <c r="E11" s="171">
        <v>17.367000000000001</v>
      </c>
      <c r="F11" s="176">
        <v>406</v>
      </c>
      <c r="G11" s="165"/>
      <c r="H11" s="154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05" customHeight="1">
      <c r="A12" s="43">
        <v>8</v>
      </c>
      <c r="B12" s="63" t="s">
        <v>65</v>
      </c>
      <c r="C12" s="63" t="s">
        <v>66</v>
      </c>
      <c r="D12" s="170" t="s">
        <v>324</v>
      </c>
      <c r="E12" s="174">
        <v>19.733000000000001</v>
      </c>
      <c r="F12" s="176">
        <v>373</v>
      </c>
      <c r="G12" s="166"/>
      <c r="H12" s="155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05" customHeight="1">
      <c r="A13" s="43">
        <v>9</v>
      </c>
      <c r="B13" s="63" t="s">
        <v>325</v>
      </c>
      <c r="C13" s="66" t="s">
        <v>326</v>
      </c>
      <c r="D13" s="172" t="s">
        <v>188</v>
      </c>
      <c r="E13" s="175">
        <v>20.382999999999999</v>
      </c>
      <c r="F13" s="176">
        <v>186</v>
      </c>
      <c r="G13" s="166"/>
      <c r="H13" s="155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05" customHeight="1">
      <c r="A14" s="43">
        <v>10</v>
      </c>
      <c r="B14" s="63"/>
      <c r="C14" s="63"/>
      <c r="D14" s="170"/>
      <c r="E14" s="173"/>
      <c r="F14" s="176"/>
      <c r="G14" s="166"/>
      <c r="H14" s="155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05" hidden="1" customHeight="1">
      <c r="A15" s="43">
        <v>11</v>
      </c>
      <c r="B15" s="63"/>
      <c r="C15" s="63"/>
      <c r="D15" s="170"/>
      <c r="E15" s="171"/>
      <c r="F15" s="176"/>
      <c r="G15" s="166"/>
      <c r="H15" s="155"/>
      <c r="I15" s="96"/>
      <c r="J15" s="96"/>
      <c r="K15" s="96"/>
    </row>
    <row r="16" spans="1:13" ht="19.05" hidden="1" customHeight="1">
      <c r="A16" s="43">
        <v>12</v>
      </c>
      <c r="B16" s="80"/>
      <c r="C16" s="80"/>
      <c r="D16" s="81"/>
      <c r="E16" s="41"/>
      <c r="F16" s="168"/>
      <c r="G16" s="166"/>
      <c r="H16" s="155"/>
      <c r="I16" s="96"/>
      <c r="J16" s="96"/>
      <c r="K16" s="96"/>
    </row>
    <row r="17" spans="1:15" ht="19.05" hidden="1" customHeight="1">
      <c r="A17" s="43">
        <v>13</v>
      </c>
      <c r="B17" s="80"/>
      <c r="C17" s="80"/>
      <c r="D17" s="81"/>
      <c r="E17" s="42"/>
      <c r="F17" s="168"/>
      <c r="G17" s="165"/>
      <c r="H17" s="154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05" hidden="1" customHeight="1">
      <c r="A18" s="43">
        <v>14</v>
      </c>
      <c r="B18" s="80"/>
      <c r="C18" s="80"/>
      <c r="D18" s="81"/>
      <c r="E18" s="41"/>
      <c r="F18" s="168"/>
      <c r="G18" s="166"/>
      <c r="H18" s="155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05" hidden="1" customHeight="1">
      <c r="A19" s="43">
        <v>15</v>
      </c>
      <c r="B19" s="80"/>
      <c r="C19" s="80"/>
      <c r="D19" s="81"/>
      <c r="E19" s="41"/>
      <c r="F19" s="168"/>
      <c r="G19" s="166"/>
      <c r="H19" s="155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05" hidden="1" customHeight="1">
      <c r="A20" s="43">
        <v>16</v>
      </c>
      <c r="B20" s="80"/>
      <c r="C20" s="80"/>
      <c r="D20" s="81"/>
      <c r="E20" s="41"/>
      <c r="F20" s="168"/>
      <c r="G20" s="166"/>
      <c r="H20" s="155"/>
      <c r="I20" s="96"/>
      <c r="J20" s="96"/>
      <c r="K20" s="96"/>
    </row>
    <row r="21" spans="1:15" ht="19.05" hidden="1" customHeight="1">
      <c r="A21" s="43">
        <v>17</v>
      </c>
      <c r="B21" s="80"/>
      <c r="C21" s="80"/>
      <c r="D21" s="81"/>
      <c r="E21" s="42"/>
      <c r="F21" s="168"/>
      <c r="G21" s="165"/>
      <c r="H21" s="154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05" hidden="1" customHeight="1">
      <c r="A22" s="43">
        <v>18</v>
      </c>
      <c r="B22" s="80"/>
      <c r="C22" s="80"/>
      <c r="D22" s="81"/>
      <c r="E22" s="41"/>
      <c r="F22" s="168"/>
      <c r="G22" s="166"/>
      <c r="H22" s="155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05" hidden="1" customHeight="1">
      <c r="A23" s="43">
        <v>19</v>
      </c>
      <c r="B23" s="80"/>
      <c r="C23" s="80"/>
      <c r="D23" s="81"/>
      <c r="E23" s="41"/>
      <c r="F23" s="168"/>
      <c r="G23" s="166"/>
      <c r="H23" s="155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05" hidden="1" customHeight="1">
      <c r="A24" s="43">
        <v>20</v>
      </c>
      <c r="B24" s="80"/>
      <c r="C24" s="80"/>
      <c r="D24" s="81"/>
      <c r="E24" s="41"/>
      <c r="F24" s="168"/>
      <c r="G24" s="166"/>
      <c r="H24" s="155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05" hidden="1" customHeight="1">
      <c r="A25" s="43">
        <v>21</v>
      </c>
      <c r="B25" s="80"/>
      <c r="C25" s="80"/>
      <c r="D25" s="81"/>
      <c r="E25" s="41"/>
      <c r="F25" s="168"/>
      <c r="G25" s="166"/>
      <c r="H25" s="155"/>
      <c r="I25" s="96"/>
      <c r="J25" s="96"/>
      <c r="K25" s="96"/>
    </row>
    <row r="26" spans="1:15" ht="19.05" hidden="1" customHeight="1">
      <c r="A26" s="43">
        <v>22</v>
      </c>
      <c r="B26" s="80"/>
      <c r="C26" s="80"/>
      <c r="D26" s="81"/>
      <c r="E26" s="41"/>
      <c r="F26" s="168"/>
      <c r="G26" s="166"/>
      <c r="H26" s="155"/>
      <c r="I26" s="96"/>
      <c r="J26" s="96"/>
      <c r="K26" s="96"/>
    </row>
    <row r="27" spans="1:15" ht="19.05" hidden="1" customHeight="1">
      <c r="A27" s="43">
        <v>23</v>
      </c>
      <c r="B27" s="80"/>
      <c r="C27" s="80"/>
      <c r="D27" s="81"/>
      <c r="E27" s="42"/>
      <c r="F27" s="168"/>
      <c r="G27" s="165"/>
      <c r="H27" s="154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05" hidden="1" customHeight="1">
      <c r="A28" s="43">
        <v>24</v>
      </c>
      <c r="B28" s="80"/>
      <c r="C28" s="80"/>
      <c r="D28" s="81"/>
      <c r="E28" s="41"/>
      <c r="F28" s="168"/>
      <c r="G28" s="166"/>
      <c r="H28" s="155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05" hidden="1" customHeight="1">
      <c r="A29" s="43">
        <v>25</v>
      </c>
      <c r="B29" s="80"/>
      <c r="C29" s="80"/>
      <c r="D29" s="81"/>
      <c r="E29" s="41"/>
      <c r="F29" s="168"/>
      <c r="G29" s="166"/>
      <c r="H29" s="155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14" t="s">
        <v>18</v>
      </c>
      <c r="B30" s="215"/>
      <c r="C30" s="215"/>
      <c r="D30" s="215"/>
      <c r="E30" s="215"/>
      <c r="F30" s="215"/>
      <c r="G30" s="215"/>
      <c r="H30" s="216"/>
      <c r="I30" s="82"/>
      <c r="J30" s="82"/>
      <c r="K30" s="82"/>
      <c r="L30" s="82"/>
      <c r="M30" s="82"/>
      <c r="N30" s="82"/>
    </row>
    <row r="31" spans="1:15" ht="19.05" customHeight="1">
      <c r="A31" s="31"/>
      <c r="B31" s="63" t="s">
        <v>327</v>
      </c>
      <c r="C31" s="63" t="s">
        <v>328</v>
      </c>
      <c r="D31" s="170" t="s">
        <v>329</v>
      </c>
      <c r="E31" s="173">
        <v>916.02300000000002</v>
      </c>
      <c r="F31" s="176">
        <v>301</v>
      </c>
      <c r="G31" s="166"/>
      <c r="H31" s="155"/>
      <c r="I31" s="87"/>
      <c r="J31" s="82"/>
      <c r="K31" s="82"/>
      <c r="L31" s="82"/>
      <c r="M31" s="82"/>
      <c r="N31" s="82"/>
      <c r="O31" s="82"/>
    </row>
    <row r="32" spans="1:15" ht="19.05" customHeight="1">
      <c r="A32" s="31"/>
      <c r="B32" s="63" t="s">
        <v>330</v>
      </c>
      <c r="C32" s="63" t="s">
        <v>331</v>
      </c>
      <c r="D32" s="170" t="s">
        <v>332</v>
      </c>
      <c r="E32" s="171">
        <v>916.79399999999998</v>
      </c>
      <c r="F32" s="176">
        <v>273</v>
      </c>
      <c r="G32" s="166"/>
      <c r="H32" s="155"/>
      <c r="I32" s="87"/>
      <c r="J32" s="82"/>
      <c r="K32" s="82"/>
      <c r="L32" s="82"/>
      <c r="M32" s="82"/>
      <c r="N32" s="82"/>
      <c r="O32" s="82"/>
    </row>
    <row r="33" spans="1:15" ht="19.05" customHeight="1">
      <c r="A33" s="31"/>
      <c r="B33" s="80"/>
      <c r="C33" s="80"/>
      <c r="D33" s="81"/>
      <c r="E33" s="41"/>
      <c r="F33" s="169"/>
      <c r="G33" s="167"/>
      <c r="H33" s="86"/>
      <c r="I33" s="87"/>
      <c r="J33" s="82"/>
      <c r="K33" s="82"/>
      <c r="L33" s="82"/>
      <c r="M33" s="82"/>
      <c r="N33" s="82"/>
      <c r="O33" s="82"/>
    </row>
    <row r="34" spans="1:15" ht="19.05" customHeight="1">
      <c r="A34" s="31"/>
      <c r="B34" s="80"/>
      <c r="C34" s="80"/>
      <c r="D34" s="81"/>
      <c r="E34" s="41"/>
      <c r="F34" s="169"/>
      <c r="G34" s="167"/>
      <c r="H34" s="86"/>
      <c r="I34" s="87"/>
      <c r="J34" s="82"/>
      <c r="K34" s="82"/>
      <c r="L34" s="82"/>
      <c r="M34" s="82"/>
      <c r="N34" s="82"/>
      <c r="O34" s="82"/>
    </row>
    <row r="35" spans="1:15" ht="19.05" customHeight="1">
      <c r="A35" s="31"/>
      <c r="B35" s="80"/>
      <c r="C35" s="80"/>
      <c r="D35" s="81"/>
      <c r="E35" s="41"/>
      <c r="F35" s="169"/>
      <c r="G35" s="167"/>
      <c r="H35" s="86"/>
      <c r="I35" s="87"/>
      <c r="J35" s="82"/>
      <c r="K35" s="82"/>
      <c r="L35" s="82"/>
      <c r="M35" s="82"/>
      <c r="N35" s="82"/>
      <c r="O35" s="82"/>
    </row>
    <row r="36" spans="1:15" ht="19.05" customHeight="1">
      <c r="A36" s="31"/>
      <c r="B36" s="80"/>
      <c r="C36" s="80"/>
      <c r="D36" s="81"/>
      <c r="E36" s="41"/>
      <c r="F36" s="169"/>
      <c r="G36" s="167"/>
      <c r="H36" s="86"/>
      <c r="I36" s="87"/>
      <c r="J36" s="82"/>
      <c r="K36" s="82"/>
      <c r="L36" s="82"/>
      <c r="M36" s="82"/>
      <c r="N36" s="82"/>
      <c r="O36" s="82"/>
    </row>
    <row r="37" spans="1:15" ht="19.05" customHeight="1">
      <c r="A37" s="31"/>
      <c r="B37" s="80"/>
      <c r="C37" s="80"/>
      <c r="D37" s="81"/>
      <c r="E37" s="41"/>
      <c r="F37" s="169"/>
      <c r="G37" s="16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109" priority="9">
      <formula>#REF!="1"</formula>
    </cfRule>
  </conditionalFormatting>
  <conditionalFormatting sqref="F18">
    <cfRule type="expression" dxfId="108" priority="8">
      <formula>$N17="1"</formula>
    </cfRule>
  </conditionalFormatting>
  <conditionalFormatting sqref="F22">
    <cfRule type="expression" dxfId="107" priority="6">
      <formula>$N21="1"</formula>
    </cfRule>
  </conditionalFormatting>
  <conditionalFormatting sqref="F21 F27">
    <cfRule type="expression" dxfId="106" priority="5">
      <formula>#REF!="1"</formula>
    </cfRule>
  </conditionalFormatting>
  <conditionalFormatting sqref="F28">
    <cfRule type="expression" dxfId="105" priority="4">
      <formula>$N27="1"</formula>
    </cfRule>
  </conditionalFormatting>
  <conditionalFormatting sqref="B5:E5">
    <cfRule type="expression" dxfId="104" priority="3">
      <formula>$J5="1"</formula>
    </cfRule>
  </conditionalFormatting>
  <conditionalFormatting sqref="B5:E5">
    <cfRule type="expression" dxfId="103" priority="2">
      <formula>$J5="1"</formula>
    </cfRule>
  </conditionalFormatting>
  <conditionalFormatting sqref="B5:E5">
    <cfRule type="expression" dxfId="102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O529"/>
  <sheetViews>
    <sheetView zoomScale="80" zoomScaleNormal="80" workbookViewId="0">
      <selection activeCell="O12" sqref="O12"/>
    </sheetView>
  </sheetViews>
  <sheetFormatPr defaultColWidth="8.88671875" defaultRowHeight="18"/>
  <cols>
    <col min="1" max="1" width="8.33203125" style="88" customWidth="1"/>
    <col min="2" max="2" width="15.77734375" style="84" customWidth="1"/>
    <col min="3" max="3" width="16.2187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210" t="s">
        <v>594</v>
      </c>
      <c r="B1" s="210"/>
      <c r="C1" s="210"/>
      <c r="D1" s="210"/>
      <c r="E1" s="210"/>
      <c r="F1" s="211"/>
      <c r="G1" s="211"/>
      <c r="H1" s="211"/>
    </row>
    <row r="2" spans="1:13" s="89" customFormat="1">
      <c r="A2" s="212">
        <v>44065</v>
      </c>
      <c r="B2" s="212"/>
      <c r="C2" s="212"/>
      <c r="D2" s="212"/>
      <c r="E2" s="212"/>
      <c r="F2" s="212"/>
      <c r="G2" s="212"/>
      <c r="H2" s="212"/>
    </row>
    <row r="3" spans="1:13" s="89" customFormat="1" ht="22.8">
      <c r="A3" s="213" t="s">
        <v>303</v>
      </c>
      <c r="B3" s="213"/>
      <c r="C3" s="213"/>
      <c r="D3" s="213"/>
      <c r="E3" s="213"/>
      <c r="F3" s="213"/>
      <c r="G3" s="213"/>
      <c r="H3" s="213"/>
    </row>
    <row r="4" spans="1:13" s="89" customFormat="1" ht="18" customHeight="1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11</v>
      </c>
      <c r="G4" s="148" t="s">
        <v>10</v>
      </c>
      <c r="H4" s="148" t="s">
        <v>7</v>
      </c>
    </row>
    <row r="5" spans="1:13" ht="19.05" customHeight="1">
      <c r="A5" s="43">
        <v>1</v>
      </c>
      <c r="B5" s="80"/>
      <c r="C5" s="80"/>
      <c r="D5" s="81"/>
      <c r="E5" s="42"/>
      <c r="F5" s="168"/>
      <c r="G5" s="165"/>
      <c r="H5" s="154"/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05" customHeight="1">
      <c r="A6" s="43">
        <v>2</v>
      </c>
      <c r="B6" s="80"/>
      <c r="C6" s="80"/>
      <c r="D6" s="81"/>
      <c r="E6" s="41"/>
      <c r="F6" s="168"/>
      <c r="G6" s="166"/>
      <c r="H6" s="155"/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05" customHeight="1">
      <c r="A7" s="43">
        <v>3</v>
      </c>
      <c r="B7" s="80"/>
      <c r="C7" s="80"/>
      <c r="D7" s="81"/>
      <c r="E7" s="41"/>
      <c r="F7" s="168"/>
      <c r="G7" s="166"/>
      <c r="H7" s="155"/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05" customHeight="1">
      <c r="A8" s="43">
        <v>4</v>
      </c>
      <c r="B8" s="80"/>
      <c r="C8" s="80"/>
      <c r="D8" s="81"/>
      <c r="E8" s="41"/>
      <c r="F8" s="168"/>
      <c r="G8" s="166"/>
      <c r="H8" s="155"/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05" customHeight="1">
      <c r="A9" s="43">
        <v>5</v>
      </c>
      <c r="B9" s="80"/>
      <c r="C9" s="80"/>
      <c r="D9" s="81"/>
      <c r="E9" s="41"/>
      <c r="F9" s="168"/>
      <c r="G9" s="166"/>
      <c r="H9" s="155"/>
      <c r="I9" s="96"/>
      <c r="J9" s="96"/>
      <c r="K9" s="96"/>
    </row>
    <row r="10" spans="1:13" ht="19.05" customHeight="1">
      <c r="A10" s="43">
        <v>6</v>
      </c>
      <c r="B10" s="80"/>
      <c r="C10" s="80"/>
      <c r="D10" s="81"/>
      <c r="E10" s="41"/>
      <c r="F10" s="168"/>
      <c r="G10" s="166"/>
      <c r="H10" s="155"/>
      <c r="I10" s="96"/>
      <c r="J10" s="96"/>
      <c r="K10" s="96"/>
    </row>
    <row r="11" spans="1:13" ht="19.05" customHeight="1">
      <c r="A11" s="43">
        <v>7</v>
      </c>
      <c r="B11" s="80"/>
      <c r="C11" s="80"/>
      <c r="D11" s="81"/>
      <c r="E11" s="42"/>
      <c r="F11" s="168"/>
      <c r="G11" s="165"/>
      <c r="H11" s="154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05" customHeight="1">
      <c r="A12" s="43">
        <v>8</v>
      </c>
      <c r="B12" s="80"/>
      <c r="C12" s="80"/>
      <c r="D12" s="81"/>
      <c r="E12" s="41"/>
      <c r="F12" s="168"/>
      <c r="G12" s="166"/>
      <c r="H12" s="155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05" customHeight="1">
      <c r="A13" s="43">
        <v>9</v>
      </c>
      <c r="B13" s="80"/>
      <c r="C13" s="80"/>
      <c r="D13" s="81"/>
      <c r="E13" s="41"/>
      <c r="F13" s="168"/>
      <c r="G13" s="166"/>
      <c r="H13" s="155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05" customHeight="1">
      <c r="A14" s="43">
        <v>10</v>
      </c>
      <c r="B14" s="80"/>
      <c r="C14" s="80"/>
      <c r="D14" s="81"/>
      <c r="E14" s="41"/>
      <c r="F14" s="168"/>
      <c r="G14" s="166"/>
      <c r="H14" s="155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05" customHeight="1">
      <c r="A15" s="43">
        <v>11</v>
      </c>
      <c r="B15" s="80"/>
      <c r="C15" s="80"/>
      <c r="D15" s="81"/>
      <c r="E15" s="41"/>
      <c r="F15" s="168"/>
      <c r="G15" s="166"/>
      <c r="H15" s="155"/>
      <c r="I15" s="96"/>
      <c r="J15" s="96"/>
      <c r="K15" s="96"/>
    </row>
    <row r="16" spans="1:13" ht="19.05" customHeight="1">
      <c r="A16" s="43">
        <v>12</v>
      </c>
      <c r="B16" s="80"/>
      <c r="C16" s="80"/>
      <c r="D16" s="81"/>
      <c r="E16" s="41"/>
      <c r="F16" s="168"/>
      <c r="G16" s="166"/>
      <c r="H16" s="155"/>
      <c r="I16" s="96"/>
      <c r="J16" s="96"/>
      <c r="K16" s="96"/>
    </row>
    <row r="17" spans="1:15" ht="19.05" customHeight="1">
      <c r="A17" s="43">
        <v>13</v>
      </c>
      <c r="B17" s="80"/>
      <c r="C17" s="80"/>
      <c r="D17" s="81"/>
      <c r="E17" s="42"/>
      <c r="F17" s="168"/>
      <c r="G17" s="165"/>
      <c r="H17" s="154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05" customHeight="1">
      <c r="A18" s="43">
        <v>14</v>
      </c>
      <c r="B18" s="80"/>
      <c r="C18" s="80"/>
      <c r="D18" s="81"/>
      <c r="E18" s="41"/>
      <c r="F18" s="168"/>
      <c r="G18" s="166"/>
      <c r="H18" s="155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05" customHeight="1">
      <c r="A19" s="43">
        <v>15</v>
      </c>
      <c r="B19" s="80"/>
      <c r="C19" s="80"/>
      <c r="D19" s="81"/>
      <c r="E19" s="41"/>
      <c r="F19" s="168"/>
      <c r="G19" s="166"/>
      <c r="H19" s="155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05" customHeight="1">
      <c r="A20" s="43">
        <v>16</v>
      </c>
      <c r="B20" s="80"/>
      <c r="C20" s="80"/>
      <c r="D20" s="81"/>
      <c r="E20" s="41"/>
      <c r="F20" s="168"/>
      <c r="G20" s="166"/>
      <c r="H20" s="155"/>
      <c r="I20" s="96"/>
      <c r="J20" s="96"/>
      <c r="K20" s="96"/>
    </row>
    <row r="21" spans="1:15" ht="19.05" customHeight="1">
      <c r="A21" s="43">
        <v>17</v>
      </c>
      <c r="B21" s="80"/>
      <c r="C21" s="80"/>
      <c r="D21" s="81"/>
      <c r="E21" s="42"/>
      <c r="F21" s="168"/>
      <c r="G21" s="165"/>
      <c r="H21" s="154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05" customHeight="1">
      <c r="A22" s="43">
        <v>18</v>
      </c>
      <c r="B22" s="80"/>
      <c r="C22" s="80"/>
      <c r="D22" s="81"/>
      <c r="E22" s="41"/>
      <c r="F22" s="168"/>
      <c r="G22" s="166"/>
      <c r="H22" s="155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05" customHeight="1">
      <c r="A23" s="43">
        <v>19</v>
      </c>
      <c r="B23" s="80"/>
      <c r="C23" s="80"/>
      <c r="D23" s="81"/>
      <c r="E23" s="41"/>
      <c r="F23" s="168"/>
      <c r="G23" s="166"/>
      <c r="H23" s="155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05" customHeight="1">
      <c r="A24" s="43">
        <v>20</v>
      </c>
      <c r="B24" s="80"/>
      <c r="C24" s="80"/>
      <c r="D24" s="81"/>
      <c r="E24" s="41"/>
      <c r="F24" s="168"/>
      <c r="G24" s="166"/>
      <c r="H24" s="155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05" customHeight="1">
      <c r="A25" s="43">
        <v>21</v>
      </c>
      <c r="B25" s="80"/>
      <c r="C25" s="80"/>
      <c r="D25" s="81"/>
      <c r="E25" s="41"/>
      <c r="F25" s="168"/>
      <c r="G25" s="166"/>
      <c r="H25" s="155"/>
      <c r="I25" s="96"/>
      <c r="J25" s="96"/>
      <c r="K25" s="96"/>
    </row>
    <row r="26" spans="1:15" ht="19.05" customHeight="1">
      <c r="A26" s="43">
        <v>22</v>
      </c>
      <c r="B26" s="80"/>
      <c r="C26" s="80"/>
      <c r="D26" s="81"/>
      <c r="E26" s="41"/>
      <c r="F26" s="168"/>
      <c r="G26" s="166"/>
      <c r="H26" s="155"/>
      <c r="I26" s="96"/>
      <c r="J26" s="96"/>
      <c r="K26" s="96"/>
    </row>
    <row r="27" spans="1:15" ht="19.05" customHeight="1">
      <c r="A27" s="43">
        <v>23</v>
      </c>
      <c r="B27" s="80"/>
      <c r="C27" s="80"/>
      <c r="D27" s="81"/>
      <c r="E27" s="42"/>
      <c r="F27" s="168"/>
      <c r="G27" s="165"/>
      <c r="H27" s="154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05" customHeight="1">
      <c r="A28" s="43">
        <v>24</v>
      </c>
      <c r="B28" s="80"/>
      <c r="C28" s="80"/>
      <c r="D28" s="81"/>
      <c r="E28" s="41"/>
      <c r="F28" s="168"/>
      <c r="G28" s="166"/>
      <c r="H28" s="155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05" customHeight="1">
      <c r="A29" s="43">
        <v>25</v>
      </c>
      <c r="B29" s="80"/>
      <c r="C29" s="80"/>
      <c r="D29" s="81"/>
      <c r="E29" s="41"/>
      <c r="F29" s="168"/>
      <c r="G29" s="166"/>
      <c r="H29" s="155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14" t="s">
        <v>18</v>
      </c>
      <c r="B30" s="215"/>
      <c r="C30" s="215"/>
      <c r="D30" s="215"/>
      <c r="E30" s="215"/>
      <c r="F30" s="215"/>
      <c r="G30" s="215"/>
      <c r="H30" s="216"/>
      <c r="I30" s="82"/>
      <c r="J30" s="82"/>
      <c r="K30" s="82"/>
      <c r="L30" s="82"/>
      <c r="M30" s="82"/>
      <c r="N30" s="82"/>
    </row>
    <row r="31" spans="1:15" ht="19.05" customHeight="1">
      <c r="A31" s="31"/>
      <c r="B31" s="80"/>
      <c r="C31" s="80"/>
      <c r="D31" s="81"/>
      <c r="E31" s="42"/>
      <c r="F31" s="169"/>
      <c r="G31" s="167"/>
      <c r="H31" s="86"/>
      <c r="I31" s="87"/>
      <c r="J31" s="82"/>
      <c r="K31" s="82"/>
      <c r="L31" s="82"/>
      <c r="M31" s="82"/>
      <c r="N31" s="82"/>
      <c r="O31" s="82"/>
    </row>
    <row r="32" spans="1:15" ht="19.05" customHeight="1">
      <c r="A32" s="31"/>
      <c r="B32" s="97"/>
      <c r="C32" s="97"/>
      <c r="D32" s="98"/>
      <c r="E32" s="27"/>
      <c r="F32" s="169"/>
      <c r="G32" s="167"/>
      <c r="H32" s="86"/>
      <c r="I32" s="87"/>
      <c r="J32" s="82"/>
      <c r="K32" s="82"/>
      <c r="L32" s="82"/>
      <c r="M32" s="82"/>
      <c r="N32" s="82"/>
      <c r="O32" s="82"/>
    </row>
    <row r="33" spans="1:15" ht="19.05" customHeight="1">
      <c r="A33" s="31"/>
      <c r="B33" s="80"/>
      <c r="C33" s="80"/>
      <c r="D33" s="81"/>
      <c r="E33" s="41"/>
      <c r="F33" s="169"/>
      <c r="G33" s="167"/>
      <c r="H33" s="86"/>
      <c r="I33" s="87"/>
      <c r="J33" s="82"/>
      <c r="K33" s="82"/>
      <c r="L33" s="82"/>
      <c r="M33" s="82"/>
      <c r="N33" s="82"/>
      <c r="O33" s="82"/>
    </row>
    <row r="34" spans="1:15" ht="19.05" customHeight="1">
      <c r="A34" s="31"/>
      <c r="B34" s="80"/>
      <c r="C34" s="80"/>
      <c r="D34" s="81"/>
      <c r="E34" s="41"/>
      <c r="F34" s="169"/>
      <c r="G34" s="167"/>
      <c r="H34" s="86"/>
      <c r="I34" s="87"/>
      <c r="J34" s="82"/>
      <c r="K34" s="82"/>
      <c r="L34" s="82"/>
      <c r="M34" s="82"/>
      <c r="N34" s="82"/>
      <c r="O34" s="82"/>
    </row>
    <row r="35" spans="1:15" ht="19.05" customHeight="1">
      <c r="A35" s="31"/>
      <c r="B35" s="80"/>
      <c r="C35" s="80"/>
      <c r="D35" s="81"/>
      <c r="E35" s="41"/>
      <c r="F35" s="169"/>
      <c r="G35" s="167"/>
      <c r="H35" s="86"/>
      <c r="I35" s="87"/>
      <c r="J35" s="82"/>
      <c r="K35" s="82"/>
      <c r="L35" s="82"/>
      <c r="M35" s="82"/>
      <c r="N35" s="82"/>
      <c r="O35" s="82"/>
    </row>
    <row r="36" spans="1:15" ht="19.05" customHeight="1">
      <c r="A36" s="31"/>
      <c r="B36" s="80"/>
      <c r="C36" s="80"/>
      <c r="D36" s="81"/>
      <c r="E36" s="41"/>
      <c r="F36" s="169"/>
      <c r="G36" s="167"/>
      <c r="H36" s="86"/>
      <c r="I36" s="87"/>
      <c r="J36" s="82"/>
      <c r="K36" s="82"/>
      <c r="L36" s="82"/>
      <c r="M36" s="82"/>
      <c r="N36" s="82"/>
      <c r="O36" s="82"/>
    </row>
    <row r="37" spans="1:15" ht="19.05" customHeight="1">
      <c r="A37" s="31"/>
      <c r="B37" s="80"/>
      <c r="C37" s="80"/>
      <c r="D37" s="81"/>
      <c r="E37" s="41"/>
      <c r="F37" s="169"/>
      <c r="G37" s="167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101" priority="8">
      <formula>$N11="1"</formula>
    </cfRule>
  </conditionalFormatting>
  <conditionalFormatting sqref="F6">
    <cfRule type="expression" dxfId="100" priority="7">
      <formula>$N5="1"</formula>
    </cfRule>
  </conditionalFormatting>
  <conditionalFormatting sqref="F11 F17">
    <cfRule type="expression" dxfId="99" priority="6">
      <formula>#REF!="1"</formula>
    </cfRule>
  </conditionalFormatting>
  <conditionalFormatting sqref="F18">
    <cfRule type="expression" dxfId="98" priority="5">
      <formula>$N17="1"</formula>
    </cfRule>
  </conditionalFormatting>
  <conditionalFormatting sqref="F5">
    <cfRule type="expression" dxfId="97" priority="4">
      <formula>#REF!="1"</formula>
    </cfRule>
  </conditionalFormatting>
  <conditionalFormatting sqref="F22">
    <cfRule type="expression" dxfId="96" priority="3">
      <formula>$N21="1"</formula>
    </cfRule>
  </conditionalFormatting>
  <conditionalFormatting sqref="F21 F27">
    <cfRule type="expression" dxfId="95" priority="2">
      <formula>#REF!="1"</formula>
    </cfRule>
  </conditionalFormatting>
  <conditionalFormatting sqref="F28">
    <cfRule type="expression" dxfId="94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O529"/>
  <sheetViews>
    <sheetView topLeftCell="C1" zoomScale="80" zoomScaleNormal="80" workbookViewId="0">
      <selection activeCell="F8" sqref="F8"/>
    </sheetView>
  </sheetViews>
  <sheetFormatPr defaultColWidth="8.88671875" defaultRowHeight="18"/>
  <cols>
    <col min="1" max="1" width="8.33203125" style="88" customWidth="1"/>
    <col min="2" max="2" width="15.77734375" style="84" customWidth="1"/>
    <col min="3" max="3" width="16.21875" style="84" customWidth="1"/>
    <col min="4" max="4" width="28.109375" style="84" customWidth="1"/>
    <col min="5" max="5" width="11.33203125" style="84" customWidth="1"/>
    <col min="6" max="6" width="13.44140625" style="101" customWidth="1"/>
    <col min="7" max="7" width="18.33203125" style="102" customWidth="1"/>
    <col min="8" max="8" width="9.88671875" style="88" customWidth="1"/>
    <col min="9" max="11" width="9.109375" style="84" hidden="1" customWidth="1"/>
    <col min="12" max="13" width="0" style="84" hidden="1" customWidth="1"/>
    <col min="14" max="16384" width="8.88671875" style="84"/>
  </cols>
  <sheetData>
    <row r="1" spans="1:13" s="89" customFormat="1" ht="22.8">
      <c r="A1" s="210" t="s">
        <v>594</v>
      </c>
      <c r="B1" s="210"/>
      <c r="C1" s="210"/>
      <c r="D1" s="210"/>
      <c r="E1" s="210"/>
      <c r="F1" s="211"/>
      <c r="G1" s="211"/>
      <c r="H1" s="211"/>
    </row>
    <row r="2" spans="1:13" s="89" customFormat="1">
      <c r="A2" s="212">
        <v>44065</v>
      </c>
      <c r="B2" s="212"/>
      <c r="C2" s="212"/>
      <c r="D2" s="212"/>
      <c r="E2" s="212"/>
      <c r="F2" s="212"/>
      <c r="G2" s="212"/>
      <c r="H2" s="212"/>
    </row>
    <row r="3" spans="1:13" s="89" customFormat="1" ht="22.8">
      <c r="A3" s="213" t="s">
        <v>304</v>
      </c>
      <c r="B3" s="213"/>
      <c r="C3" s="213"/>
      <c r="D3" s="213"/>
      <c r="E3" s="213"/>
      <c r="F3" s="213"/>
      <c r="G3" s="213"/>
      <c r="H3" s="213"/>
    </row>
    <row r="4" spans="1:13" s="89" customFormat="1" ht="18" customHeight="1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11</v>
      </c>
      <c r="G4" s="148" t="s">
        <v>10</v>
      </c>
      <c r="H4" s="148" t="s">
        <v>7</v>
      </c>
    </row>
    <row r="5" spans="1:13" ht="19.05" customHeight="1">
      <c r="A5" s="43">
        <v>1</v>
      </c>
      <c r="B5" s="63" t="s">
        <v>313</v>
      </c>
      <c r="C5" s="63" t="s">
        <v>66</v>
      </c>
      <c r="D5" s="172" t="s">
        <v>333</v>
      </c>
      <c r="E5" s="173">
        <v>15.282</v>
      </c>
      <c r="F5" s="176">
        <v>1331</v>
      </c>
      <c r="G5" s="199">
        <v>108</v>
      </c>
      <c r="H5" s="154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.05" customHeight="1">
      <c r="A6" s="43">
        <v>2</v>
      </c>
      <c r="B6" s="63" t="s">
        <v>334</v>
      </c>
      <c r="C6" s="63" t="s">
        <v>335</v>
      </c>
      <c r="D6" s="170" t="s">
        <v>336</v>
      </c>
      <c r="E6" s="171">
        <v>15.791</v>
      </c>
      <c r="F6" s="176">
        <v>1828</v>
      </c>
      <c r="G6" s="200">
        <v>72</v>
      </c>
      <c r="H6" s="155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.05" customHeight="1">
      <c r="A7" s="43">
        <v>3</v>
      </c>
      <c r="B7" s="63" t="s">
        <v>337</v>
      </c>
      <c r="C7" s="63" t="s">
        <v>25</v>
      </c>
      <c r="D7" s="170" t="s">
        <v>338</v>
      </c>
      <c r="E7" s="171">
        <v>16.021000000000001</v>
      </c>
      <c r="F7" s="176">
        <v>1234</v>
      </c>
      <c r="G7" s="153"/>
      <c r="H7" s="155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.05" customHeight="1">
      <c r="A8" s="43">
        <v>4</v>
      </c>
      <c r="B8" s="63" t="s">
        <v>339</v>
      </c>
      <c r="C8" s="63" t="s">
        <v>340</v>
      </c>
      <c r="D8" s="170" t="s">
        <v>341</v>
      </c>
      <c r="E8" s="171">
        <v>16.294</v>
      </c>
      <c r="F8" s="176">
        <v>2417</v>
      </c>
      <c r="G8" s="153"/>
      <c r="H8" s="155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.05" customHeight="1">
      <c r="A9" s="43">
        <v>5</v>
      </c>
      <c r="B9" s="63" t="s">
        <v>342</v>
      </c>
      <c r="C9" s="63" t="s">
        <v>343</v>
      </c>
      <c r="D9" s="170" t="s">
        <v>344</v>
      </c>
      <c r="E9" s="171">
        <v>16.988</v>
      </c>
      <c r="F9" s="176">
        <v>558</v>
      </c>
      <c r="G9" s="153"/>
      <c r="H9" s="155">
        <v>2</v>
      </c>
      <c r="I9" s="96"/>
      <c r="J9" s="96"/>
      <c r="K9" s="96"/>
    </row>
    <row r="10" spans="1:13" ht="19.05" customHeight="1">
      <c r="A10" s="43">
        <v>6</v>
      </c>
      <c r="B10" s="63" t="s">
        <v>345</v>
      </c>
      <c r="C10" s="66" t="s">
        <v>169</v>
      </c>
      <c r="D10" s="172" t="s">
        <v>346</v>
      </c>
      <c r="E10" s="173">
        <v>17.611999999999998</v>
      </c>
      <c r="F10" s="176">
        <v>1407</v>
      </c>
      <c r="G10" s="153"/>
      <c r="H10" s="155">
        <v>1</v>
      </c>
      <c r="I10" s="96"/>
      <c r="J10" s="96"/>
      <c r="K10" s="96"/>
    </row>
    <row r="11" spans="1:13" ht="19.05" customHeight="1">
      <c r="A11" s="43">
        <v>7</v>
      </c>
      <c r="B11" s="63" t="s">
        <v>347</v>
      </c>
      <c r="C11" s="63" t="s">
        <v>320</v>
      </c>
      <c r="D11" s="170" t="s">
        <v>348</v>
      </c>
      <c r="E11" s="171">
        <v>17.77</v>
      </c>
      <c r="F11" s="176">
        <v>561</v>
      </c>
      <c r="G11" s="152"/>
      <c r="H11" s="154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.05" customHeight="1">
      <c r="A12" s="43">
        <v>8</v>
      </c>
      <c r="B12" s="63" t="s">
        <v>349</v>
      </c>
      <c r="C12" s="63" t="s">
        <v>34</v>
      </c>
      <c r="D12" s="170" t="s">
        <v>350</v>
      </c>
      <c r="E12" s="171">
        <v>17.882999999999999</v>
      </c>
      <c r="F12" s="176">
        <v>1084</v>
      </c>
      <c r="G12" s="153"/>
      <c r="H12" s="155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.05" customHeight="1">
      <c r="A13" s="43">
        <v>9</v>
      </c>
      <c r="B13" s="63"/>
      <c r="C13" s="66"/>
      <c r="D13" s="172"/>
      <c r="E13" s="177"/>
      <c r="F13" s="176"/>
      <c r="G13" s="153"/>
      <c r="H13" s="155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.05" hidden="1" customHeight="1">
      <c r="A14" s="43">
        <v>10</v>
      </c>
      <c r="B14" s="80"/>
      <c r="C14" s="80"/>
      <c r="D14" s="81"/>
      <c r="E14" s="41"/>
      <c r="F14" s="149"/>
      <c r="G14" s="153"/>
      <c r="H14" s="155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.05" hidden="1" customHeight="1">
      <c r="A15" s="43">
        <v>11</v>
      </c>
      <c r="B15" s="80"/>
      <c r="C15" s="80"/>
      <c r="D15" s="81"/>
      <c r="E15" s="41"/>
      <c r="F15" s="149"/>
      <c r="G15" s="153"/>
      <c r="H15" s="155"/>
      <c r="I15" s="96"/>
      <c r="J15" s="96"/>
      <c r="K15" s="96"/>
    </row>
    <row r="16" spans="1:13" ht="19.05" hidden="1" customHeight="1">
      <c r="A16" s="43">
        <v>12</v>
      </c>
      <c r="B16" s="80"/>
      <c r="C16" s="80"/>
      <c r="D16" s="81"/>
      <c r="E16" s="41"/>
      <c r="F16" s="149"/>
      <c r="G16" s="153"/>
      <c r="H16" s="155"/>
      <c r="I16" s="96"/>
      <c r="J16" s="96"/>
      <c r="K16" s="96"/>
    </row>
    <row r="17" spans="1:15" ht="19.05" hidden="1" customHeight="1">
      <c r="A17" s="43">
        <v>13</v>
      </c>
      <c r="B17" s="80"/>
      <c r="C17" s="80"/>
      <c r="D17" s="81"/>
      <c r="E17" s="42"/>
      <c r="F17" s="149"/>
      <c r="G17" s="152"/>
      <c r="H17" s="154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.05" hidden="1" customHeight="1">
      <c r="A18" s="43">
        <v>14</v>
      </c>
      <c r="B18" s="80"/>
      <c r="C18" s="80"/>
      <c r="D18" s="81"/>
      <c r="E18" s="41"/>
      <c r="F18" s="149"/>
      <c r="G18" s="153"/>
      <c r="H18" s="155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.05" hidden="1" customHeight="1">
      <c r="A19" s="43">
        <v>15</v>
      </c>
      <c r="B19" s="80"/>
      <c r="C19" s="80"/>
      <c r="D19" s="81"/>
      <c r="E19" s="41"/>
      <c r="F19" s="149"/>
      <c r="G19" s="153"/>
      <c r="H19" s="155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.05" hidden="1" customHeight="1">
      <c r="A20" s="43">
        <v>16</v>
      </c>
      <c r="B20" s="80"/>
      <c r="C20" s="80"/>
      <c r="D20" s="81"/>
      <c r="E20" s="41"/>
      <c r="F20" s="149"/>
      <c r="G20" s="153"/>
      <c r="H20" s="155"/>
      <c r="I20" s="96"/>
      <c r="J20" s="96"/>
      <c r="K20" s="96"/>
    </row>
    <row r="21" spans="1:15" ht="19.05" hidden="1" customHeight="1">
      <c r="A21" s="43">
        <v>17</v>
      </c>
      <c r="B21" s="80"/>
      <c r="C21" s="80"/>
      <c r="D21" s="81"/>
      <c r="E21" s="42"/>
      <c r="F21" s="149"/>
      <c r="G21" s="152"/>
      <c r="H21" s="154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.05" hidden="1" customHeight="1">
      <c r="A22" s="43">
        <v>18</v>
      </c>
      <c r="B22" s="80"/>
      <c r="C22" s="80"/>
      <c r="D22" s="81"/>
      <c r="E22" s="41"/>
      <c r="F22" s="149"/>
      <c r="G22" s="153"/>
      <c r="H22" s="155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.05" hidden="1" customHeight="1">
      <c r="A23" s="43">
        <v>19</v>
      </c>
      <c r="B23" s="80"/>
      <c r="C23" s="80"/>
      <c r="D23" s="81"/>
      <c r="E23" s="41"/>
      <c r="F23" s="149"/>
      <c r="G23" s="153"/>
      <c r="H23" s="155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.05" hidden="1" customHeight="1">
      <c r="A24" s="43">
        <v>20</v>
      </c>
      <c r="B24" s="80"/>
      <c r="C24" s="80"/>
      <c r="D24" s="81"/>
      <c r="E24" s="41"/>
      <c r="F24" s="149"/>
      <c r="G24" s="153"/>
      <c r="H24" s="155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.05" hidden="1" customHeight="1">
      <c r="A25" s="43">
        <v>21</v>
      </c>
      <c r="B25" s="80"/>
      <c r="C25" s="80"/>
      <c r="D25" s="81"/>
      <c r="E25" s="41"/>
      <c r="F25" s="149"/>
      <c r="G25" s="153"/>
      <c r="H25" s="155"/>
      <c r="I25" s="96"/>
      <c r="J25" s="96"/>
      <c r="K25" s="96"/>
    </row>
    <row r="26" spans="1:15" ht="19.05" hidden="1" customHeight="1">
      <c r="A26" s="43">
        <v>22</v>
      </c>
      <c r="B26" s="80"/>
      <c r="C26" s="80"/>
      <c r="D26" s="81"/>
      <c r="E26" s="41"/>
      <c r="F26" s="149"/>
      <c r="G26" s="153"/>
      <c r="H26" s="155"/>
      <c r="I26" s="96"/>
      <c r="J26" s="96"/>
      <c r="K26" s="96"/>
    </row>
    <row r="27" spans="1:15" ht="19.05" hidden="1" customHeight="1">
      <c r="A27" s="43">
        <v>23</v>
      </c>
      <c r="B27" s="80"/>
      <c r="C27" s="80"/>
      <c r="D27" s="81"/>
      <c r="E27" s="42"/>
      <c r="F27" s="149"/>
      <c r="G27" s="152"/>
      <c r="H27" s="154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.05" hidden="1" customHeight="1">
      <c r="A28" s="43">
        <v>24</v>
      </c>
      <c r="B28" s="80"/>
      <c r="C28" s="80"/>
      <c r="D28" s="81"/>
      <c r="E28" s="41"/>
      <c r="F28" s="149"/>
      <c r="G28" s="153"/>
      <c r="H28" s="155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.05" hidden="1" customHeight="1">
      <c r="A29" s="43">
        <v>25</v>
      </c>
      <c r="B29" s="80"/>
      <c r="C29" s="80"/>
      <c r="D29" s="81"/>
      <c r="E29" s="41"/>
      <c r="F29" s="149"/>
      <c r="G29" s="153"/>
      <c r="H29" s="155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.1" customHeight="1">
      <c r="A30" s="214" t="s">
        <v>18</v>
      </c>
      <c r="B30" s="215"/>
      <c r="C30" s="215"/>
      <c r="D30" s="215"/>
      <c r="E30" s="215"/>
      <c r="F30" s="215"/>
      <c r="G30" s="215"/>
      <c r="H30" s="216"/>
      <c r="I30" s="82"/>
      <c r="J30" s="82"/>
      <c r="K30" s="82"/>
      <c r="L30" s="82"/>
      <c r="M30" s="82"/>
      <c r="N30" s="82"/>
    </row>
    <row r="31" spans="1:15" ht="19.05" customHeight="1">
      <c r="A31" s="31"/>
      <c r="B31" s="63" t="s">
        <v>351</v>
      </c>
      <c r="C31" s="66" t="s">
        <v>352</v>
      </c>
      <c r="D31" s="172" t="s">
        <v>353</v>
      </c>
      <c r="E31" s="177">
        <v>917.44299999999998</v>
      </c>
      <c r="F31" s="176">
        <v>1246</v>
      </c>
      <c r="G31" s="151"/>
      <c r="H31" s="86"/>
      <c r="I31" s="87"/>
      <c r="J31" s="82"/>
      <c r="K31" s="82"/>
      <c r="L31" s="82"/>
      <c r="M31" s="82"/>
      <c r="N31" s="82"/>
      <c r="O31" s="82"/>
    </row>
    <row r="32" spans="1:15" ht="19.05" customHeight="1">
      <c r="A32" s="31"/>
      <c r="B32" s="97"/>
      <c r="C32" s="97"/>
      <c r="D32" s="98"/>
      <c r="E32" s="27"/>
      <c r="F32" s="150"/>
      <c r="G32" s="151"/>
      <c r="H32" s="86"/>
      <c r="I32" s="87"/>
      <c r="J32" s="82"/>
      <c r="K32" s="82"/>
      <c r="L32" s="82"/>
      <c r="M32" s="82"/>
      <c r="N32" s="82"/>
      <c r="O32" s="82"/>
    </row>
    <row r="33" spans="1:15" ht="19.05" hidden="1" customHeight="1">
      <c r="A33" s="31"/>
      <c r="B33" s="80"/>
      <c r="C33" s="80"/>
      <c r="D33" s="81"/>
      <c r="E33" s="41"/>
      <c r="F33" s="150"/>
      <c r="G33" s="151"/>
      <c r="H33" s="86"/>
      <c r="I33" s="87"/>
      <c r="J33" s="82"/>
      <c r="K33" s="82"/>
      <c r="L33" s="82"/>
      <c r="M33" s="82"/>
      <c r="N33" s="82"/>
      <c r="O33" s="82"/>
    </row>
    <row r="34" spans="1:15" ht="19.05" hidden="1" customHeight="1">
      <c r="A34" s="31"/>
      <c r="B34" s="80"/>
      <c r="C34" s="80"/>
      <c r="D34" s="81"/>
      <c r="E34" s="41"/>
      <c r="F34" s="150"/>
      <c r="G34" s="151"/>
      <c r="H34" s="86"/>
      <c r="I34" s="87"/>
      <c r="J34" s="82"/>
      <c r="K34" s="82"/>
      <c r="L34" s="82"/>
      <c r="M34" s="82"/>
      <c r="N34" s="82"/>
      <c r="O34" s="82"/>
    </row>
    <row r="35" spans="1:15" ht="19.05" hidden="1" customHeight="1">
      <c r="A35" s="31"/>
      <c r="B35" s="80"/>
      <c r="C35" s="80"/>
      <c r="D35" s="81"/>
      <c r="E35" s="41"/>
      <c r="F35" s="150"/>
      <c r="G35" s="151"/>
      <c r="H35" s="86"/>
      <c r="I35" s="87"/>
      <c r="J35" s="82"/>
      <c r="K35" s="82"/>
      <c r="L35" s="82"/>
      <c r="M35" s="82"/>
      <c r="N35" s="82"/>
      <c r="O35" s="82"/>
    </row>
    <row r="36" spans="1:15" ht="19.05" hidden="1" customHeight="1">
      <c r="A36" s="31"/>
      <c r="B36" s="80"/>
      <c r="C36" s="80"/>
      <c r="D36" s="81"/>
      <c r="E36" s="41"/>
      <c r="F36" s="150"/>
      <c r="G36" s="151"/>
      <c r="H36" s="86"/>
      <c r="I36" s="87"/>
      <c r="J36" s="82"/>
      <c r="K36" s="82"/>
      <c r="L36" s="82"/>
      <c r="M36" s="82"/>
      <c r="N36" s="82"/>
      <c r="O36" s="82"/>
    </row>
    <row r="37" spans="1:15" ht="19.05" hidden="1" customHeight="1">
      <c r="A37" s="31"/>
      <c r="B37" s="80"/>
      <c r="C37" s="80"/>
      <c r="D37" s="81"/>
      <c r="E37" s="41"/>
      <c r="F37" s="150"/>
      <c r="G37" s="151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93" priority="9">
      <formula>#REF!="1"</formula>
    </cfRule>
  </conditionalFormatting>
  <conditionalFormatting sqref="F18">
    <cfRule type="expression" dxfId="92" priority="8">
      <formula>$N17="1"</formula>
    </cfRule>
  </conditionalFormatting>
  <conditionalFormatting sqref="F22">
    <cfRule type="expression" dxfId="91" priority="6">
      <formula>$N21="1"</formula>
    </cfRule>
  </conditionalFormatting>
  <conditionalFormatting sqref="F21 F27">
    <cfRule type="expression" dxfId="90" priority="5">
      <formula>#REF!="1"</formula>
    </cfRule>
  </conditionalFormatting>
  <conditionalFormatting sqref="F28">
    <cfRule type="expression" dxfId="89" priority="4">
      <formula>$N27="1"</formula>
    </cfRule>
  </conditionalFormatting>
  <conditionalFormatting sqref="B5:E5">
    <cfRule type="expression" dxfId="88" priority="3">
      <formula>$J5="1"</formula>
    </cfRule>
  </conditionalFormatting>
  <conditionalFormatting sqref="B5:E5">
    <cfRule type="expression" dxfId="87" priority="2">
      <formula>$J5="1"</formula>
    </cfRule>
  </conditionalFormatting>
  <conditionalFormatting sqref="B5:E5">
    <cfRule type="expression" dxfId="86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30" bestFit="1" customWidth="1"/>
    <col min="2" max="2" width="19.44140625" style="2" bestFit="1" customWidth="1"/>
    <col min="3" max="3" width="19.44140625" style="2" customWidth="1"/>
    <col min="4" max="4" width="28.6640625" style="2" bestFit="1" customWidth="1"/>
    <col min="5" max="5" width="19.44140625" style="3" bestFit="1" customWidth="1"/>
    <col min="6" max="6" width="15.88671875" style="49" bestFit="1" customWidth="1"/>
    <col min="7" max="7" width="8.44140625" style="3" bestFit="1" customWidth="1"/>
    <col min="8" max="8" width="18.109375" style="76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8">
      <c r="A3" s="217" t="s">
        <v>21</v>
      </c>
      <c r="B3" s="217"/>
      <c r="C3" s="217"/>
      <c r="D3" s="217"/>
      <c r="E3" s="217"/>
      <c r="F3" s="217"/>
      <c r="G3" s="217"/>
    </row>
    <row r="4" spans="1:14" ht="18">
      <c r="A4" s="218">
        <v>41769</v>
      </c>
      <c r="B4" s="218"/>
      <c r="C4" s="218"/>
      <c r="D4" s="218"/>
      <c r="E4" s="218"/>
      <c r="F4" s="218"/>
      <c r="G4" s="218"/>
      <c r="H4" s="224" t="s">
        <v>294</v>
      </c>
      <c r="I4" s="224"/>
    </row>
    <row r="5" spans="1:14" ht="18.75" customHeight="1">
      <c r="A5" s="219" t="s">
        <v>280</v>
      </c>
      <c r="B5" s="219"/>
      <c r="C5" s="219"/>
      <c r="D5" s="219"/>
      <c r="E5" s="219"/>
      <c r="F5" s="219"/>
      <c r="G5" s="219"/>
      <c r="H5" s="224" t="s">
        <v>293</v>
      </c>
      <c r="I5" s="224"/>
    </row>
    <row r="6" spans="1:14" ht="18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20" t="s">
        <v>12</v>
      </c>
      <c r="B7" s="220"/>
      <c r="C7" s="220"/>
      <c r="D7" s="220"/>
      <c r="E7" s="220"/>
      <c r="F7" s="220"/>
      <c r="G7" s="220"/>
      <c r="H7" s="77"/>
      <c r="I7" s="78"/>
    </row>
    <row r="8" spans="1:14" ht="18.899999999999999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899999999999999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99999999999999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99999999999999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899999999999999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899999999999999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899999999999999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899999999999999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899999999999999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899999999999999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899999999999999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899999999999999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899999999999999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899999999999999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899999999999999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899999999999999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899999999999999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899999999999999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899999999999999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99999999999999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99999999999999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899999999999999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899999999999999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899999999999999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99999999999999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20" t="s">
        <v>1</v>
      </c>
      <c r="B33" s="220"/>
      <c r="C33" s="220"/>
      <c r="D33" s="220"/>
      <c r="E33" s="220"/>
      <c r="F33" s="220"/>
      <c r="G33" s="220"/>
    </row>
    <row r="34" spans="1:14" ht="18.899999999999999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899999999999999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899999999999999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899999999999999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899999999999999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899999999999999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899999999999999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899999999999999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899999999999999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899999999999999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899999999999999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899999999999999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899999999999999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99999999999999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899999999999999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899999999999999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899999999999999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899999999999999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75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19.95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899999999999999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899999999999999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899999999999999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899999999999999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75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19.95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19.95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899999999999999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899999999999999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899999999999999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899999999999999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75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19.95" customHeight="1">
      <c r="A66" s="29"/>
      <c r="B66" s="36"/>
      <c r="C66" s="36"/>
      <c r="D66" s="40"/>
      <c r="E66" s="41"/>
      <c r="F66" s="50"/>
      <c r="G66" s="29"/>
    </row>
    <row r="67" spans="1:14" ht="21">
      <c r="A67" s="220" t="s">
        <v>14</v>
      </c>
      <c r="B67" s="220"/>
      <c r="C67" s="220"/>
      <c r="D67" s="220"/>
      <c r="E67" s="220"/>
      <c r="F67" s="220"/>
      <c r="G67" s="220"/>
    </row>
    <row r="68" spans="1:14" ht="18.899999999999999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899999999999999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899999999999999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899999999999999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99999999999999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899999999999999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899999999999999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899999999999999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899999999999999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899999999999999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899999999999999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899999999999999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899999999999999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899999999999999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899999999999999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899999999999999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899999999999999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899999999999999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899999999999999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899999999999999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21" t="s">
        <v>15</v>
      </c>
      <c r="B88" s="222"/>
      <c r="C88" s="222"/>
      <c r="D88" s="222"/>
      <c r="E88" s="222"/>
      <c r="F88" s="222"/>
      <c r="G88" s="223"/>
    </row>
    <row r="89" spans="1:12" ht="18.899999999999999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899999999999999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899999999999999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899999999999999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899999999999999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899999999999999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899999999999999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899999999999999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899999999999999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899999999999999" customHeight="1">
      <c r="A98" s="29"/>
      <c r="B98" s="36"/>
      <c r="C98" s="36"/>
      <c r="D98" s="40"/>
      <c r="E98" s="41"/>
      <c r="F98" s="50"/>
      <c r="G98" s="29"/>
    </row>
    <row r="99" spans="1:9" ht="18.899999999999999" hidden="1" customHeight="1">
      <c r="A99" s="29"/>
      <c r="B99" s="36"/>
      <c r="C99" s="36"/>
      <c r="D99" s="40"/>
      <c r="E99" s="41"/>
      <c r="F99" s="50"/>
      <c r="G99" s="29"/>
    </row>
    <row r="100" spans="1:9" ht="18.899999999999999" hidden="1" customHeight="1">
      <c r="A100" s="29"/>
      <c r="B100" s="36"/>
      <c r="C100" s="36"/>
      <c r="D100" s="40"/>
      <c r="E100" s="41"/>
      <c r="F100" s="50"/>
      <c r="G100" s="29"/>
    </row>
    <row r="101" spans="1:9" ht="18.899999999999999" hidden="1" customHeight="1">
      <c r="A101" s="29"/>
      <c r="B101" s="36"/>
      <c r="C101" s="36"/>
      <c r="D101" s="40"/>
      <c r="E101" s="41"/>
      <c r="F101" s="50"/>
      <c r="G101" s="29"/>
    </row>
    <row r="102" spans="1:9" ht="18.899999999999999" hidden="1" customHeight="1">
      <c r="A102" s="29"/>
      <c r="B102" s="36"/>
      <c r="C102" s="36"/>
      <c r="D102" s="40"/>
      <c r="E102" s="41"/>
      <c r="F102" s="50"/>
      <c r="G102" s="29"/>
    </row>
    <row r="103" spans="1:9" ht="18.899999999999999" hidden="1" customHeight="1">
      <c r="A103" s="29"/>
      <c r="B103" s="36"/>
      <c r="C103" s="36"/>
      <c r="D103" s="40"/>
      <c r="E103" s="41"/>
      <c r="F103" s="50"/>
      <c r="G103" s="29"/>
    </row>
    <row r="104" spans="1:9" ht="18.899999999999999" hidden="1" customHeight="1">
      <c r="A104" s="29"/>
      <c r="B104" s="36"/>
      <c r="C104" s="36"/>
      <c r="D104" s="40"/>
      <c r="E104" s="41"/>
      <c r="F104" s="50"/>
      <c r="G104" s="29"/>
    </row>
    <row r="105" spans="1:9" ht="18.899999999999999" hidden="1" customHeight="1">
      <c r="A105" s="29"/>
      <c r="B105" s="36"/>
      <c r="C105" s="36"/>
      <c r="D105" s="40"/>
      <c r="E105" s="41"/>
      <c r="F105" s="50"/>
      <c r="G105" s="29"/>
    </row>
    <row r="106" spans="1:9" ht="18.899999999999999" hidden="1" customHeight="1">
      <c r="A106" s="29"/>
      <c r="B106" s="36"/>
      <c r="C106" s="36"/>
      <c r="D106" s="40"/>
      <c r="E106" s="41"/>
      <c r="F106" s="50"/>
      <c r="G106" s="29"/>
    </row>
    <row r="107" spans="1:9" ht="18.899999999999999" hidden="1" customHeight="1">
      <c r="A107" s="29"/>
      <c r="B107" s="36"/>
      <c r="C107" s="36"/>
      <c r="D107" s="40"/>
      <c r="E107" s="41"/>
      <c r="F107" s="50"/>
      <c r="G107" s="29"/>
    </row>
    <row r="108" spans="1:9" ht="18.899999999999999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20" t="s">
        <v>19</v>
      </c>
      <c r="B109" s="220"/>
      <c r="C109" s="220"/>
      <c r="D109" s="220"/>
      <c r="E109" s="220"/>
      <c r="F109" s="220"/>
      <c r="G109" s="220"/>
    </row>
    <row r="110" spans="1:9" ht="18.899999999999999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899999999999999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899999999999999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899999999999999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899999999999999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899999999999999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899999999999999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899999999999999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899999999999999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899999999999999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899999999999999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899999999999999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899999999999999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899999999999999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899999999999999" customHeight="1">
      <c r="A124" s="29"/>
      <c r="B124" s="36"/>
      <c r="C124" s="36"/>
      <c r="D124" s="40"/>
      <c r="E124" s="41"/>
      <c r="F124" s="50"/>
      <c r="G124" s="29"/>
    </row>
    <row r="125" spans="1:9" ht="18.899999999999999" customHeight="1">
      <c r="A125" s="29"/>
      <c r="B125" s="36"/>
      <c r="C125" s="36"/>
      <c r="D125" s="40"/>
      <c r="E125" s="41"/>
      <c r="F125" s="50"/>
      <c r="G125" s="29"/>
    </row>
    <row r="126" spans="1:9" ht="18.899999999999999" customHeight="1">
      <c r="A126" s="29"/>
      <c r="B126" s="36"/>
      <c r="C126" s="36"/>
      <c r="D126" s="40"/>
      <c r="E126" s="41"/>
      <c r="F126" s="50"/>
      <c r="G126" s="29"/>
    </row>
    <row r="127" spans="1:9" ht="18.899999999999999" customHeight="1">
      <c r="A127" s="29"/>
      <c r="B127" s="36"/>
      <c r="C127" s="36"/>
      <c r="D127" s="40"/>
      <c r="E127" s="41"/>
      <c r="F127" s="50"/>
      <c r="G127" s="29"/>
    </row>
    <row r="128" spans="1:9" ht="18.899999999999999" customHeight="1">
      <c r="A128" s="29"/>
      <c r="B128" s="36"/>
      <c r="C128" s="36"/>
      <c r="D128" s="40"/>
      <c r="E128" s="41"/>
      <c r="F128" s="50"/>
      <c r="G128" s="29"/>
    </row>
    <row r="129" spans="1:7" ht="18.899999999999999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20" t="s">
        <v>18</v>
      </c>
      <c r="B130" s="220"/>
      <c r="C130" s="220"/>
      <c r="D130" s="220"/>
      <c r="E130" s="220"/>
      <c r="F130" s="220"/>
      <c r="G130" s="220"/>
    </row>
    <row r="131" spans="1:7" ht="18.899999999999999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899999999999999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899999999999999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899999999999999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899999999999999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899999999999999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899999999999999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899999999999999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899999999999999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899999999999999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899999999999999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899999999999999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899999999999999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899999999999999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899999999999999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899999999999999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899999999999999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899999999999999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899999999999999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G29">
    <cfRule type="expression" dxfId="85" priority="12">
      <formula>#REF!="1"</formula>
    </cfRule>
  </conditionalFormatting>
  <conditionalFormatting sqref="G8">
    <cfRule type="expression" dxfId="84" priority="11">
      <formula>#REF!="1"</formula>
    </cfRule>
  </conditionalFormatting>
  <conditionalFormatting sqref="F8:F22 F68:F84 F89:F108 F110:F129 F28:F32">
    <cfRule type="expression" dxfId="83" priority="10">
      <formula>$N8="1"</formula>
    </cfRule>
  </conditionalFormatting>
  <conditionalFormatting sqref="F34:F47 F61:F66">
    <cfRule type="expression" dxfId="82" priority="9">
      <formula>$N34="1"</formula>
    </cfRule>
  </conditionalFormatting>
  <conditionalFormatting sqref="F85:F87">
    <cfRule type="expression" dxfId="81" priority="8">
      <formula>$N85="1"</formula>
    </cfRule>
  </conditionalFormatting>
  <conditionalFormatting sqref="G24">
    <cfRule type="expression" dxfId="80" priority="7">
      <formula>#REF!="1"</formula>
    </cfRule>
  </conditionalFormatting>
  <conditionalFormatting sqref="F23:F27">
    <cfRule type="expression" dxfId="79" priority="6">
      <formula>$N23="1"</formula>
    </cfRule>
  </conditionalFormatting>
  <conditionalFormatting sqref="B8:E8">
    <cfRule type="expression" dxfId="78" priority="5">
      <formula>$N8="1"</formula>
    </cfRule>
  </conditionalFormatting>
  <conditionalFormatting sqref="F48:F52 F60">
    <cfRule type="expression" dxfId="77" priority="4">
      <formula>$N48="1"</formula>
    </cfRule>
  </conditionalFormatting>
  <conditionalFormatting sqref="F54:F59">
    <cfRule type="expression" dxfId="76" priority="3">
      <formula>$N54="1"</formula>
    </cfRule>
  </conditionalFormatting>
  <conditionalFormatting sqref="F53">
    <cfRule type="expression" dxfId="75" priority="2">
      <formula>$N53="1"</formula>
    </cfRule>
  </conditionalFormatting>
  <conditionalFormatting sqref="B96:E96">
    <cfRule type="expression" dxfId="74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M580"/>
  <sheetViews>
    <sheetView zoomScale="70" zoomScaleNormal="70" workbookViewId="0">
      <pane ySplit="3" topLeftCell="A74" activePane="bottomLeft" state="frozen"/>
      <selection activeCell="A3" sqref="A3:E3"/>
      <selection pane="bottomLeft" activeCell="C34" sqref="C34"/>
    </sheetView>
  </sheetViews>
  <sheetFormatPr defaultColWidth="8.88671875" defaultRowHeight="18"/>
  <cols>
    <col min="1" max="1" width="8.44140625" style="110" bestFit="1" customWidth="1"/>
    <col min="2" max="3" width="20.77734375" style="108" customWidth="1"/>
    <col min="4" max="4" width="28.109375" style="108" customWidth="1"/>
    <col min="5" max="5" width="13.44140625" style="112" customWidth="1"/>
    <col min="6" max="6" width="16.88671875" style="126" customWidth="1"/>
    <col min="7" max="7" width="11.109375" style="128" customWidth="1"/>
    <col min="8" max="8" width="12.109375" style="108" customWidth="1"/>
    <col min="9" max="11" width="9.109375" style="108" hidden="1" customWidth="1"/>
    <col min="12" max="13" width="0" style="108" hidden="1" customWidth="1"/>
    <col min="14" max="16384" width="8.88671875" style="108"/>
  </cols>
  <sheetData>
    <row r="1" spans="1:13" ht="22.8">
      <c r="A1" s="204" t="s">
        <v>594</v>
      </c>
      <c r="B1" s="205"/>
      <c r="C1" s="205"/>
      <c r="D1" s="205"/>
      <c r="E1" s="205"/>
      <c r="F1" s="205"/>
      <c r="G1" s="206"/>
    </row>
    <row r="2" spans="1:13" ht="17.399999999999999">
      <c r="A2" s="212">
        <v>44065</v>
      </c>
      <c r="B2" s="212"/>
      <c r="C2" s="212"/>
      <c r="D2" s="212"/>
      <c r="E2" s="212"/>
      <c r="F2" s="212"/>
      <c r="G2" s="212"/>
    </row>
    <row r="3" spans="1:13" ht="22.8">
      <c r="A3" s="226" t="s">
        <v>296</v>
      </c>
      <c r="B3" s="226"/>
      <c r="C3" s="226"/>
      <c r="D3" s="226"/>
      <c r="E3" s="226"/>
      <c r="F3" s="226"/>
      <c r="G3" s="226"/>
    </row>
    <row r="4" spans="1:13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58" t="s">
        <v>6</v>
      </c>
      <c r="G4" s="148" t="s">
        <v>7</v>
      </c>
    </row>
    <row r="5" spans="1:13" s="112" customFormat="1" ht="24" customHeight="1">
      <c r="A5" s="225" t="s">
        <v>12</v>
      </c>
      <c r="B5" s="225"/>
      <c r="C5" s="225"/>
      <c r="D5" s="225"/>
      <c r="E5" s="225"/>
      <c r="F5" s="225"/>
      <c r="G5" s="225"/>
    </row>
    <row r="6" spans="1:13" ht="19.05" customHeight="1">
      <c r="A6" s="93">
        <v>1</v>
      </c>
      <c r="B6" s="63" t="s">
        <v>168</v>
      </c>
      <c r="C6" s="63" t="s">
        <v>169</v>
      </c>
      <c r="D6" s="170" t="s">
        <v>412</v>
      </c>
      <c r="E6" s="171">
        <v>14.808</v>
      </c>
      <c r="F6" s="156">
        <v>213</v>
      </c>
      <c r="G6" s="122">
        <v>10</v>
      </c>
      <c r="I6" s="109" t="e">
        <f>IF(MATCH($E8,#REF!,1)=1,MATCH($E8,#REF!,1),"")</f>
        <v>#REF!</v>
      </c>
      <c r="J6" s="109" t="e">
        <f>IF(MATCH($E8,#REF!,1)=2,MATCH($E8,#REF!,1),"")</f>
        <v>#REF!</v>
      </c>
      <c r="K6" s="109" t="e">
        <f>IF(MATCH($E8,#REF!,1)=3,MATCH($E8,#REF!,1),"")</f>
        <v>#REF!</v>
      </c>
      <c r="L6" s="108" t="e">
        <f>IF(MATCH($E8,#REF!,1)=4,MATCH($E8,#REF!,1),"")</f>
        <v>#REF!</v>
      </c>
      <c r="M6" s="108" t="e">
        <f>IF(MATCH($E8,#REF!,1)=5,MATCH($E8,#REF!,1),"")</f>
        <v>#REF!</v>
      </c>
    </row>
    <row r="7" spans="1:13" ht="19.05" customHeight="1">
      <c r="A7" s="93">
        <v>2</v>
      </c>
      <c r="B7" s="63" t="s">
        <v>522</v>
      </c>
      <c r="C7" s="63" t="s">
        <v>523</v>
      </c>
      <c r="D7" s="170" t="s">
        <v>524</v>
      </c>
      <c r="E7" s="171">
        <v>15.023</v>
      </c>
      <c r="F7" s="156">
        <v>178</v>
      </c>
      <c r="G7" s="122" t="s">
        <v>595</v>
      </c>
      <c r="I7" s="109" t="e">
        <f>IF(MATCH(#REF!,#REF!,1)=1,MATCH(#REF!,#REF!,1),"")</f>
        <v>#REF!</v>
      </c>
      <c r="J7" s="109" t="e">
        <f>IF(MATCH(#REF!,#REF!,1)=2,MATCH(#REF!,#REF!,1),"")</f>
        <v>#REF!</v>
      </c>
      <c r="K7" s="109" t="e">
        <f>IF(MATCH(#REF!,#REF!,1)=3,MATCH(#REF!,#REF!,1),"")</f>
        <v>#REF!</v>
      </c>
      <c r="L7" s="108" t="e">
        <f>IF(MATCH(#REF!,#REF!,1)=4,MATCH(#REF!,#REF!,1),"")</f>
        <v>#REF!</v>
      </c>
      <c r="M7" s="108" t="e">
        <f>IF(MATCH(#REF!,#REF!,1)=5,MATCH(#REF!,#REF!,1),"")</f>
        <v>#REF!</v>
      </c>
    </row>
    <row r="8" spans="1:13" ht="19.05" customHeight="1">
      <c r="A8" s="93">
        <v>3</v>
      </c>
      <c r="B8" s="63" t="s">
        <v>444</v>
      </c>
      <c r="C8" s="63" t="s">
        <v>445</v>
      </c>
      <c r="D8" s="170" t="s">
        <v>446</v>
      </c>
      <c r="E8" s="171">
        <v>15.239000000000001</v>
      </c>
      <c r="F8" s="156">
        <v>142</v>
      </c>
      <c r="G8" s="122">
        <v>9</v>
      </c>
      <c r="I8" s="109" t="e">
        <f>IF(MATCH(#REF!,#REF!,1)=1,MATCH(#REF!,#REF!,1),"")</f>
        <v>#REF!</v>
      </c>
      <c r="J8" s="109" t="e">
        <f>IF(MATCH(#REF!,#REF!,1)=2,MATCH(#REF!,#REF!,1),"")</f>
        <v>#REF!</v>
      </c>
      <c r="K8" s="109" t="e">
        <f>IF(MATCH(#REF!,#REF!,1)=3,MATCH(#REF!,#REF!,1),"")</f>
        <v>#REF!</v>
      </c>
      <c r="L8" s="108" t="e">
        <f>IF(MATCH(#REF!,#REF!,1)=4,MATCH(#REF!,#REF!,1),"")</f>
        <v>#REF!</v>
      </c>
      <c r="M8" s="108" t="e">
        <f>IF(MATCH(#REF!,#REF!,1)=5,MATCH(#REF!,#REF!,1),"")</f>
        <v>#REF!</v>
      </c>
    </row>
    <row r="9" spans="1:13" ht="19.05" customHeight="1">
      <c r="A9" s="93">
        <v>4</v>
      </c>
      <c r="B9" s="63" t="s">
        <v>313</v>
      </c>
      <c r="C9" s="63" t="s">
        <v>66</v>
      </c>
      <c r="D9" s="172" t="s">
        <v>333</v>
      </c>
      <c r="E9" s="173">
        <v>15.282</v>
      </c>
      <c r="F9" s="156">
        <v>107</v>
      </c>
      <c r="G9" s="122">
        <v>8</v>
      </c>
      <c r="I9" s="109"/>
      <c r="J9" s="109"/>
      <c r="K9" s="109"/>
    </row>
    <row r="10" spans="1:13" ht="19.05" customHeight="1">
      <c r="A10" s="93">
        <v>5</v>
      </c>
      <c r="B10" s="63" t="s">
        <v>413</v>
      </c>
      <c r="C10" s="63" t="s">
        <v>414</v>
      </c>
      <c r="D10" s="170" t="s">
        <v>415</v>
      </c>
      <c r="E10" s="171">
        <v>15.288</v>
      </c>
      <c r="F10" s="156">
        <v>71</v>
      </c>
      <c r="G10" s="122">
        <v>7</v>
      </c>
      <c r="I10" s="109"/>
      <c r="J10" s="109"/>
      <c r="K10" s="109"/>
    </row>
    <row r="11" spans="1:13" ht="19.05" customHeight="1">
      <c r="A11" s="93">
        <v>6</v>
      </c>
      <c r="B11" s="91"/>
      <c r="C11" s="91"/>
      <c r="D11" s="92"/>
      <c r="E11" s="90"/>
      <c r="F11" s="156"/>
      <c r="G11" s="122"/>
      <c r="I11" s="109"/>
      <c r="J11" s="109"/>
      <c r="K11" s="109"/>
    </row>
    <row r="12" spans="1:13" ht="19.05" hidden="1" customHeight="1">
      <c r="A12" s="93">
        <v>7</v>
      </c>
      <c r="B12" s="91"/>
      <c r="C12" s="91"/>
      <c r="D12" s="92"/>
      <c r="E12" s="90"/>
      <c r="F12" s="156"/>
      <c r="G12" s="122"/>
      <c r="I12" s="109"/>
      <c r="J12" s="109"/>
      <c r="K12" s="109"/>
    </row>
    <row r="13" spans="1:13" ht="19.05" hidden="1" customHeight="1">
      <c r="A13" s="93">
        <v>8</v>
      </c>
      <c r="B13" s="91"/>
      <c r="C13" s="91"/>
      <c r="D13" s="92"/>
      <c r="E13" s="90"/>
      <c r="F13" s="156"/>
      <c r="G13" s="122"/>
      <c r="I13" s="109"/>
      <c r="J13" s="109"/>
      <c r="K13" s="109"/>
    </row>
    <row r="14" spans="1:13" ht="19.05" hidden="1" customHeight="1">
      <c r="A14" s="93">
        <v>9</v>
      </c>
      <c r="B14" s="91"/>
      <c r="C14" s="91"/>
      <c r="D14" s="92"/>
      <c r="E14" s="90"/>
      <c r="F14" s="156"/>
      <c r="G14" s="122"/>
      <c r="I14" s="109" t="e">
        <f>IF(MATCH($E16,#REF!,1)=1,MATCH($E16,#REF!,1),"")</f>
        <v>#REF!</v>
      </c>
      <c r="J14" s="109" t="e">
        <f>IF(MATCH($E16,#REF!,1)=2,MATCH($E16,#REF!,1),"")</f>
        <v>#REF!</v>
      </c>
      <c r="K14" s="109" t="e">
        <f>IF(MATCH($E16,#REF!,1)=3,MATCH($E16,#REF!,1),"")</f>
        <v>#REF!</v>
      </c>
      <c r="L14" s="108" t="e">
        <f>IF(MATCH($E16,#REF!,1)=4,MATCH($E16,#REF!,1),"")</f>
        <v>#REF!</v>
      </c>
      <c r="M14" s="108" t="e">
        <f>IF(MATCH($E16,#REF!,1)=5,MATCH($E16,#REF!,1),"")</f>
        <v>#REF!</v>
      </c>
    </row>
    <row r="15" spans="1:13" ht="19.05" hidden="1" customHeight="1">
      <c r="A15" s="93">
        <v>10</v>
      </c>
      <c r="B15" s="91"/>
      <c r="C15" s="91"/>
      <c r="D15" s="92"/>
      <c r="E15" s="90"/>
      <c r="F15" s="156"/>
      <c r="G15" s="122"/>
      <c r="I15" s="109" t="e">
        <f>IF(MATCH(#REF!,#REF!,1)=1,MATCH(#REF!,#REF!,1),"")</f>
        <v>#REF!</v>
      </c>
      <c r="J15" s="109" t="e">
        <f>IF(MATCH(#REF!,#REF!,1)=2,MATCH(#REF!,#REF!,1),"")</f>
        <v>#REF!</v>
      </c>
      <c r="K15" s="109" t="e">
        <f>IF(MATCH(#REF!,#REF!,1)=3,MATCH(#REF!,#REF!,1),"")</f>
        <v>#REF!</v>
      </c>
      <c r="L15" s="108" t="e">
        <f>IF(MATCH(#REF!,#REF!,1)=4,MATCH(#REF!,#REF!,1),"")</f>
        <v>#REF!</v>
      </c>
      <c r="M15" s="108" t="e">
        <f>IF(MATCH(#REF!,#REF!,1)=5,MATCH(#REF!,#REF!,1),"")</f>
        <v>#REF!</v>
      </c>
    </row>
    <row r="16" spans="1:13" ht="19.05" hidden="1" customHeight="1">
      <c r="A16" s="93">
        <v>11</v>
      </c>
      <c r="B16" s="91"/>
      <c r="C16" s="91"/>
      <c r="D16" s="92"/>
      <c r="E16" s="90"/>
      <c r="F16" s="156"/>
      <c r="G16" s="122"/>
      <c r="I16" s="109" t="e">
        <f>IF(MATCH(#REF!,#REF!,1)=1,MATCH(#REF!,#REF!,1),"")</f>
        <v>#REF!</v>
      </c>
      <c r="J16" s="109" t="e">
        <f>IF(MATCH(#REF!,#REF!,1)=2,MATCH(#REF!,#REF!,1),"")</f>
        <v>#REF!</v>
      </c>
      <c r="K16" s="109" t="e">
        <f>IF(MATCH(#REF!,#REF!,1)=3,MATCH(#REF!,#REF!,1),"")</f>
        <v>#REF!</v>
      </c>
      <c r="L16" s="108" t="e">
        <f>IF(MATCH(#REF!,#REF!,1)=4,MATCH(#REF!,#REF!,1),"")</f>
        <v>#REF!</v>
      </c>
      <c r="M16" s="108" t="e">
        <f>IF(MATCH(#REF!,#REF!,1)=5,MATCH(#REF!,#REF!,1),"")</f>
        <v>#REF!</v>
      </c>
    </row>
    <row r="17" spans="1:13" ht="19.05" hidden="1" customHeight="1">
      <c r="A17" s="93">
        <v>12</v>
      </c>
      <c r="B17" s="91"/>
      <c r="C17" s="91"/>
      <c r="D17" s="92"/>
      <c r="E17" s="90"/>
      <c r="F17" s="156"/>
      <c r="G17" s="122"/>
      <c r="I17" s="109"/>
      <c r="J17" s="109"/>
      <c r="K17" s="109"/>
    </row>
    <row r="18" spans="1:13" ht="19.05" hidden="1" customHeight="1">
      <c r="A18" s="93">
        <v>13</v>
      </c>
      <c r="B18" s="91"/>
      <c r="C18" s="91"/>
      <c r="D18" s="92"/>
      <c r="E18" s="90"/>
      <c r="F18" s="156"/>
      <c r="G18" s="122"/>
      <c r="I18" s="109"/>
      <c r="J18" s="109"/>
      <c r="K18" s="109"/>
    </row>
    <row r="19" spans="1:13" ht="19.05" hidden="1" customHeight="1">
      <c r="A19" s="93">
        <v>14</v>
      </c>
      <c r="B19" s="91"/>
      <c r="C19" s="91"/>
      <c r="D19" s="92"/>
      <c r="E19" s="90"/>
      <c r="F19" s="156"/>
      <c r="G19" s="122"/>
      <c r="I19" s="109"/>
      <c r="J19" s="109"/>
      <c r="K19" s="109"/>
    </row>
    <row r="20" spans="1:13" ht="19.05" hidden="1" customHeight="1">
      <c r="A20" s="93">
        <v>15</v>
      </c>
      <c r="B20" s="91"/>
      <c r="C20" s="91"/>
      <c r="D20" s="92"/>
      <c r="E20" s="90"/>
      <c r="F20" s="156"/>
      <c r="G20" s="122"/>
      <c r="I20" s="109"/>
      <c r="J20" s="109"/>
      <c r="K20" s="109"/>
    </row>
    <row r="21" spans="1:13" ht="19.05" hidden="1" customHeight="1">
      <c r="A21" s="93">
        <v>16</v>
      </c>
      <c r="B21" s="91"/>
      <c r="C21" s="91"/>
      <c r="D21" s="92"/>
      <c r="E21" s="90"/>
      <c r="F21" s="156"/>
      <c r="G21" s="122"/>
      <c r="I21" s="109"/>
      <c r="J21" s="109"/>
      <c r="K21" s="109"/>
    </row>
    <row r="22" spans="1:13" ht="19.05" hidden="1" customHeight="1">
      <c r="A22" s="93">
        <v>17</v>
      </c>
      <c r="B22" s="91"/>
      <c r="C22" s="91"/>
      <c r="D22" s="92"/>
      <c r="E22" s="90"/>
      <c r="F22" s="156"/>
      <c r="G22" s="122"/>
      <c r="I22" s="109" t="e">
        <f>IF(MATCH(#REF!,#REF!,1)=1,MATCH(#REF!,#REF!,1),"")</f>
        <v>#REF!</v>
      </c>
      <c r="J22" s="109" t="e">
        <f>IF(MATCH(#REF!,#REF!,1)=2,MATCH(#REF!,#REF!,1),"")</f>
        <v>#REF!</v>
      </c>
      <c r="K22" s="109" t="e">
        <f>IF(MATCH(#REF!,#REF!,1)=3,MATCH(#REF!,#REF!,1),"")</f>
        <v>#REF!</v>
      </c>
      <c r="L22" s="108" t="e">
        <f>IF(MATCH(#REF!,#REF!,1)=4,MATCH(#REF!,#REF!,1),"")</f>
        <v>#REF!</v>
      </c>
      <c r="M22" s="108" t="e">
        <f>IF(MATCH(#REF!,#REF!,1)=5,MATCH(#REF!,#REF!,1),"")</f>
        <v>#REF!</v>
      </c>
    </row>
    <row r="23" spans="1:13" ht="19.05" hidden="1" customHeight="1">
      <c r="A23" s="93">
        <v>18</v>
      </c>
      <c r="B23" s="91"/>
      <c r="C23" s="91"/>
      <c r="D23" s="92"/>
      <c r="E23" s="90"/>
      <c r="F23" s="156"/>
      <c r="G23" s="122"/>
      <c r="I23" s="109" t="e">
        <f>IF(MATCH(#REF!,#REF!,1)=1,MATCH(#REF!,#REF!,1),"")</f>
        <v>#REF!</v>
      </c>
      <c r="J23" s="109" t="e">
        <f>IF(MATCH(#REF!,#REF!,1)=2,MATCH(#REF!,#REF!,1),"")</f>
        <v>#REF!</v>
      </c>
      <c r="K23" s="109" t="e">
        <f>IF(MATCH(#REF!,#REF!,1)=3,MATCH(#REF!,#REF!,1),"")</f>
        <v>#REF!</v>
      </c>
      <c r="L23" s="108" t="e">
        <f>IF(MATCH(#REF!,#REF!,1)=4,MATCH(#REF!,#REF!,1),"")</f>
        <v>#REF!</v>
      </c>
      <c r="M23" s="108" t="e">
        <f>IF(MATCH(#REF!,#REF!,1)=5,MATCH(#REF!,#REF!,1),"")</f>
        <v>#REF!</v>
      </c>
    </row>
    <row r="24" spans="1:13" ht="19.05" hidden="1" customHeight="1">
      <c r="A24" s="93">
        <v>19</v>
      </c>
      <c r="B24" s="91"/>
      <c r="C24" s="91"/>
      <c r="D24" s="92"/>
      <c r="E24" s="90"/>
      <c r="F24" s="156"/>
      <c r="G24" s="122"/>
      <c r="I24" s="109"/>
      <c r="J24" s="109"/>
      <c r="K24" s="109"/>
    </row>
    <row r="25" spans="1:13" ht="19.05" hidden="1" customHeight="1">
      <c r="A25" s="93">
        <v>20</v>
      </c>
      <c r="B25" s="91"/>
      <c r="C25" s="91"/>
      <c r="D25" s="92"/>
      <c r="E25" s="90"/>
      <c r="F25" s="156"/>
      <c r="G25" s="122"/>
      <c r="I25" s="109"/>
      <c r="J25" s="109"/>
      <c r="K25" s="109"/>
    </row>
    <row r="26" spans="1:13" s="112" customFormat="1" ht="24" customHeight="1">
      <c r="A26" s="225" t="s">
        <v>13</v>
      </c>
      <c r="B26" s="225"/>
      <c r="C26" s="225"/>
      <c r="D26" s="225"/>
      <c r="E26" s="225"/>
      <c r="F26" s="225"/>
      <c r="G26" s="225"/>
    </row>
    <row r="27" spans="1:13" ht="19.05" customHeight="1">
      <c r="A27" s="93">
        <v>1</v>
      </c>
      <c r="B27" s="63" t="s">
        <v>44</v>
      </c>
      <c r="C27" s="63" t="s">
        <v>33</v>
      </c>
      <c r="D27" s="170" t="s">
        <v>416</v>
      </c>
      <c r="E27" s="171">
        <v>15.343999999999999</v>
      </c>
      <c r="F27" s="156">
        <v>182</v>
      </c>
      <c r="G27" s="122">
        <v>10</v>
      </c>
      <c r="I27" s="109" t="e">
        <f>IF(MATCH($E29,#REF!,1)=1,MATCH($E29,#REF!,1),"")</f>
        <v>#REF!</v>
      </c>
      <c r="J27" s="109" t="e">
        <f>IF(MATCH($E29,#REF!,1)=2,MATCH($E29,#REF!,1),"")</f>
        <v>#REF!</v>
      </c>
      <c r="K27" s="109" t="e">
        <f>IF(MATCH($E29,#REF!,1)=3,MATCH($E29,#REF!,1),"")</f>
        <v>#REF!</v>
      </c>
      <c r="L27" s="108" t="e">
        <f>IF(MATCH($E29,#REF!,1)=4,MATCH($E29,#REF!,1),"")</f>
        <v>#REF!</v>
      </c>
      <c r="M27" s="108" t="e">
        <f>IF(MATCH($E29,#REF!,1)=5,MATCH($E29,#REF!,1),"")</f>
        <v>#REF!</v>
      </c>
    </row>
    <row r="28" spans="1:13" ht="19.05" customHeight="1">
      <c r="A28" s="93">
        <v>2</v>
      </c>
      <c r="B28" s="63" t="s">
        <v>168</v>
      </c>
      <c r="C28" s="63" t="s">
        <v>169</v>
      </c>
      <c r="D28" s="170" t="s">
        <v>537</v>
      </c>
      <c r="E28" s="175">
        <v>15.398999999999999</v>
      </c>
      <c r="F28" s="156">
        <v>151</v>
      </c>
      <c r="G28" s="122">
        <v>9</v>
      </c>
      <c r="I28" s="109"/>
      <c r="J28" s="109" t="e">
        <f>IF(MATCH($E30,#REF!,1)=2,MATCH($E30,#REF!,1),"")</f>
        <v>#REF!</v>
      </c>
      <c r="K28" s="109" t="e">
        <f>IF(MATCH($E30,#REF!,1)=3,MATCH($E30,#REF!,1),"")</f>
        <v>#REF!</v>
      </c>
      <c r="L28" s="108" t="e">
        <f>IF(MATCH($E30,#REF!,1)=4,MATCH($E30,#REF!,1),"")</f>
        <v>#REF!</v>
      </c>
      <c r="M28" s="108" t="e">
        <f>IF(MATCH($E30,#REF!,1)=5,MATCH($E30,#REF!,1),"")</f>
        <v>#REF!</v>
      </c>
    </row>
    <row r="29" spans="1:13" ht="19.05" customHeight="1">
      <c r="A29" s="110">
        <v>3</v>
      </c>
      <c r="B29" s="63" t="s">
        <v>342</v>
      </c>
      <c r="C29" s="63" t="s">
        <v>343</v>
      </c>
      <c r="D29" s="170" t="s">
        <v>538</v>
      </c>
      <c r="E29" s="174">
        <v>15.433999999999999</v>
      </c>
      <c r="F29" s="156">
        <v>121</v>
      </c>
      <c r="G29" s="122">
        <v>8</v>
      </c>
      <c r="I29" s="109"/>
      <c r="J29" s="109" t="e">
        <f>IF(MATCH($E31,#REF!,1)=2,MATCH($E31,#REF!,1),"")</f>
        <v>#REF!</v>
      </c>
      <c r="K29" s="109" t="e">
        <f>IF(MATCH($E31,#REF!,1)=3,MATCH($E31,#REF!,1),"")</f>
        <v>#REF!</v>
      </c>
      <c r="L29" s="108" t="e">
        <f>IF(MATCH($E31,#REF!,1)=4,MATCH($E31,#REF!,1),"")</f>
        <v>#REF!</v>
      </c>
      <c r="M29" s="108" t="e">
        <f>IF(MATCH($E31,#REF!,1)=5,MATCH($E31,#REF!,1),"")</f>
        <v>#REF!</v>
      </c>
    </row>
    <row r="30" spans="1:13" ht="19.05" customHeight="1">
      <c r="A30" s="93">
        <v>4</v>
      </c>
      <c r="B30" s="63" t="s">
        <v>369</v>
      </c>
      <c r="C30" s="63" t="s">
        <v>370</v>
      </c>
      <c r="D30" s="170" t="s">
        <v>371</v>
      </c>
      <c r="E30" s="171">
        <v>15.496</v>
      </c>
      <c r="F30" s="156">
        <v>91</v>
      </c>
      <c r="G30" s="122">
        <v>7</v>
      </c>
      <c r="I30" s="109"/>
      <c r="J30" s="109" t="e">
        <f>IF(MATCH($E32,#REF!,1)=2,MATCH($E32,#REF!,1),"")</f>
        <v>#REF!</v>
      </c>
      <c r="K30" s="109" t="e">
        <f>IF(MATCH($E32,#REF!,1)=3,MATCH($E32,#REF!,1),"")</f>
        <v>#REF!</v>
      </c>
      <c r="L30" s="108" t="e">
        <f>IF(MATCH($E32,#REF!,1)=4,MATCH($E32,#REF!,1),"")</f>
        <v>#REF!</v>
      </c>
      <c r="M30" s="108" t="e">
        <f>IF(MATCH($E32,#REF!,1)=5,MATCH($E32,#REF!,1),"")</f>
        <v>#REF!</v>
      </c>
    </row>
    <row r="31" spans="1:13" ht="19.05" customHeight="1">
      <c r="A31" s="93">
        <v>5</v>
      </c>
      <c r="B31" s="63" t="s">
        <v>447</v>
      </c>
      <c r="C31" s="63" t="s">
        <v>448</v>
      </c>
      <c r="D31" s="170" t="s">
        <v>449</v>
      </c>
      <c r="E31" s="171">
        <v>15.53</v>
      </c>
      <c r="F31" s="156">
        <v>61</v>
      </c>
      <c r="G31" s="122">
        <v>6</v>
      </c>
      <c r="I31" s="109"/>
      <c r="J31" s="109" t="e">
        <f>IF(MATCH($E33,#REF!,1)=2,MATCH($E33,#REF!,1),"")</f>
        <v>#REF!</v>
      </c>
      <c r="K31" s="109" t="e">
        <f>IF(MATCH($E33,#REF!,1)=3,MATCH($E33,#REF!,1),"")</f>
        <v>#REF!</v>
      </c>
      <c r="L31" s="108" t="e">
        <f>IF(MATCH($E33,#REF!,1)=4,MATCH($E33,#REF!,1),"")</f>
        <v>#REF!</v>
      </c>
      <c r="M31" s="108" t="e">
        <f>IF(MATCH($E33,#REF!,1)=5,MATCH($E33,#REF!,1),"")</f>
        <v>#REF!</v>
      </c>
    </row>
    <row r="32" spans="1:13" ht="19.05" customHeight="1">
      <c r="A32" s="110">
        <v>6</v>
      </c>
      <c r="B32" s="63" t="s">
        <v>175</v>
      </c>
      <c r="C32" s="63" t="s">
        <v>254</v>
      </c>
      <c r="D32" s="170" t="s">
        <v>539</v>
      </c>
      <c r="E32" s="171">
        <v>15.542</v>
      </c>
      <c r="F32" s="156"/>
      <c r="G32" s="122" t="s">
        <v>595</v>
      </c>
      <c r="I32" s="109"/>
      <c r="J32" s="109" t="e">
        <f>IF(MATCH($E34,#REF!,1)=2,MATCH($E34,#REF!,1),"")</f>
        <v>#REF!</v>
      </c>
      <c r="K32" s="109" t="e">
        <f>IF(MATCH($E34,#REF!,1)=3,MATCH($E34,#REF!,1),"")</f>
        <v>#REF!</v>
      </c>
      <c r="L32" s="108" t="e">
        <f>IF(MATCH($E34,#REF!,1)=4,MATCH($E34,#REF!,1),"")</f>
        <v>#REF!</v>
      </c>
      <c r="M32" s="108" t="e">
        <f>IF(MATCH($E34,#REF!,1)=5,MATCH($E34,#REF!,1),"")</f>
        <v>#REF!</v>
      </c>
    </row>
    <row r="33" spans="1:13" ht="19.05" customHeight="1">
      <c r="A33" s="93">
        <v>7</v>
      </c>
      <c r="B33" s="63" t="s">
        <v>450</v>
      </c>
      <c r="C33" s="66" t="s">
        <v>357</v>
      </c>
      <c r="D33" s="172" t="s">
        <v>451</v>
      </c>
      <c r="E33" s="173">
        <v>15.641999999999999</v>
      </c>
      <c r="F33" s="156"/>
      <c r="G33" s="122">
        <v>5</v>
      </c>
      <c r="I33" s="109"/>
      <c r="J33" s="109" t="e">
        <f>IF(MATCH($E35,#REF!,1)=2,MATCH($E35,#REF!,1),"")</f>
        <v>#REF!</v>
      </c>
      <c r="K33" s="109" t="e">
        <f>IF(MATCH($E35,#REF!,1)=3,MATCH($E35,#REF!,1),"")</f>
        <v>#REF!</v>
      </c>
      <c r="L33" s="108" t="e">
        <f>IF(MATCH($E35,#REF!,1)=4,MATCH($E35,#REF!,1),"")</f>
        <v>#REF!</v>
      </c>
      <c r="M33" s="108" t="e">
        <f>IF(MATCH($E35,#REF!,1)=5,MATCH($E35,#REF!,1),"")</f>
        <v>#REF!</v>
      </c>
    </row>
    <row r="34" spans="1:13" ht="19.05" customHeight="1">
      <c r="A34" s="93">
        <v>8</v>
      </c>
      <c r="B34" s="63" t="s">
        <v>339</v>
      </c>
      <c r="C34" s="63" t="s">
        <v>487</v>
      </c>
      <c r="D34" s="170" t="s">
        <v>540</v>
      </c>
      <c r="E34" s="171">
        <v>15.653</v>
      </c>
      <c r="F34" s="156"/>
      <c r="G34" s="122" t="s">
        <v>595</v>
      </c>
      <c r="I34" s="109"/>
      <c r="J34" s="109" t="e">
        <f>IF(MATCH($E36,#REF!,1)=2,MATCH($E36,#REF!,1),"")</f>
        <v>#REF!</v>
      </c>
      <c r="K34" s="109" t="e">
        <f>IF(MATCH($E36,#REF!,1)=3,MATCH($E36,#REF!,1),"")</f>
        <v>#REF!</v>
      </c>
      <c r="L34" s="108" t="e">
        <f>IF(MATCH($E36,#REF!,1)=4,MATCH($E36,#REF!,1),"")</f>
        <v>#REF!</v>
      </c>
      <c r="M34" s="108" t="e">
        <f>IF(MATCH($E36,#REF!,1)=5,MATCH($E36,#REF!,1),"")</f>
        <v>#REF!</v>
      </c>
    </row>
    <row r="35" spans="1:13" ht="19.05" customHeight="1">
      <c r="A35" s="110">
        <v>9</v>
      </c>
      <c r="B35" s="63" t="s">
        <v>541</v>
      </c>
      <c r="C35" s="63" t="s">
        <v>542</v>
      </c>
      <c r="D35" s="170" t="s">
        <v>543</v>
      </c>
      <c r="E35" s="171">
        <v>15.663</v>
      </c>
      <c r="F35" s="156"/>
      <c r="G35" s="122">
        <v>4</v>
      </c>
      <c r="I35" s="109"/>
      <c r="J35" s="109" t="e">
        <f>IF(MATCH($E37,#REF!,1)=2,MATCH($E37,#REF!,1),"")</f>
        <v>#REF!</v>
      </c>
      <c r="K35" s="109" t="e">
        <f>IF(MATCH($E37,#REF!,1)=3,MATCH($E37,#REF!,1),"")</f>
        <v>#REF!</v>
      </c>
      <c r="L35" s="108" t="e">
        <f>IF(MATCH($E37,#REF!,1)=4,MATCH($E37,#REF!,1),"")</f>
        <v>#REF!</v>
      </c>
      <c r="M35" s="108" t="e">
        <f>IF(MATCH($E37,#REF!,1)=5,MATCH($E37,#REF!,1),"")</f>
        <v>#REF!</v>
      </c>
    </row>
    <row r="36" spans="1:13" ht="19.05" customHeight="1">
      <c r="A36" s="93">
        <v>10</v>
      </c>
      <c r="B36" s="63" t="s">
        <v>315</v>
      </c>
      <c r="C36" s="63" t="s">
        <v>316</v>
      </c>
      <c r="D36" s="170" t="s">
        <v>452</v>
      </c>
      <c r="E36" s="171">
        <v>15.707000000000001</v>
      </c>
      <c r="F36" s="156"/>
      <c r="G36" s="122">
        <v>3</v>
      </c>
      <c r="I36" s="109"/>
      <c r="J36" s="109" t="e">
        <f>IF(MATCH($E38,#REF!,1)=2,MATCH($E38,#REF!,1),"")</f>
        <v>#REF!</v>
      </c>
      <c r="K36" s="109" t="e">
        <f>IF(MATCH($E38,#REF!,1)=3,MATCH($E38,#REF!,1),"")</f>
        <v>#REF!</v>
      </c>
      <c r="L36" s="108" t="e">
        <f>IF(MATCH($E38,#REF!,1)=4,MATCH($E38,#REF!,1),"")</f>
        <v>#REF!</v>
      </c>
      <c r="M36" s="108" t="e">
        <f>IF(MATCH($E38,#REF!,1)=5,MATCH($E38,#REF!,1),"")</f>
        <v>#REF!</v>
      </c>
    </row>
    <row r="37" spans="1:13" ht="19.05" customHeight="1">
      <c r="A37" s="93">
        <v>11</v>
      </c>
      <c r="B37" s="63" t="s">
        <v>334</v>
      </c>
      <c r="C37" s="63" t="s">
        <v>335</v>
      </c>
      <c r="D37" s="170" t="s">
        <v>336</v>
      </c>
      <c r="E37" s="171">
        <v>15.791</v>
      </c>
      <c r="F37" s="156"/>
      <c r="G37" s="122">
        <v>2</v>
      </c>
      <c r="I37" s="109"/>
      <c r="J37" s="109" t="e">
        <f>IF(MATCH($E39,#REF!,1)=2,MATCH($E39,#REF!,1),"")</f>
        <v>#REF!</v>
      </c>
      <c r="K37" s="109" t="e">
        <f>IF(MATCH($E39,#REF!,1)=3,MATCH($E39,#REF!,1),"")</f>
        <v>#REF!</v>
      </c>
      <c r="L37" s="108" t="e">
        <f>IF(MATCH($E39,#REF!,1)=4,MATCH($E39,#REF!,1),"")</f>
        <v>#REF!</v>
      </c>
      <c r="M37" s="108" t="e">
        <f>IF(MATCH($E39,#REF!,1)=5,MATCH($E39,#REF!,1),"")</f>
        <v>#REF!</v>
      </c>
    </row>
    <row r="38" spans="1:13" ht="19.05" customHeight="1">
      <c r="A38" s="110">
        <v>12</v>
      </c>
      <c r="B38" s="91"/>
      <c r="C38" s="91"/>
      <c r="D38" s="92"/>
      <c r="E38" s="90"/>
      <c r="F38" s="156"/>
      <c r="G38" s="122"/>
      <c r="I38" s="109"/>
      <c r="J38" s="109" t="e">
        <f>IF(MATCH($E40,#REF!,1)=2,MATCH($E40,#REF!,1),"")</f>
        <v>#REF!</v>
      </c>
      <c r="K38" s="109" t="e">
        <f>IF(MATCH($E40,#REF!,1)=3,MATCH($E40,#REF!,1),"")</f>
        <v>#REF!</v>
      </c>
      <c r="L38" s="108" t="e">
        <f>IF(MATCH($E40,#REF!,1)=4,MATCH($E40,#REF!,1),"")</f>
        <v>#REF!</v>
      </c>
      <c r="M38" s="108" t="e">
        <f>IF(MATCH($E40,#REF!,1)=5,MATCH($E40,#REF!,1),"")</f>
        <v>#REF!</v>
      </c>
    </row>
    <row r="39" spans="1:13" ht="19.05" hidden="1" customHeight="1">
      <c r="A39" s="93">
        <v>13</v>
      </c>
      <c r="B39" s="91"/>
      <c r="C39" s="91"/>
      <c r="D39" s="92"/>
      <c r="E39" s="90"/>
      <c r="F39" s="156"/>
      <c r="G39" s="122"/>
      <c r="I39" s="109"/>
      <c r="J39" s="109" t="e">
        <f>IF(MATCH(#REF!,#REF!,1)=2,MATCH(#REF!,#REF!,1),"")</f>
        <v>#REF!</v>
      </c>
      <c r="K39" s="109" t="e">
        <f>IF(MATCH(#REF!,#REF!,1)=3,MATCH(#REF!,#REF!,1),"")</f>
        <v>#REF!</v>
      </c>
      <c r="L39" s="108" t="e">
        <f>IF(MATCH(#REF!,#REF!,1)=4,MATCH(#REF!,#REF!,1),"")</f>
        <v>#REF!</v>
      </c>
      <c r="M39" s="108" t="e">
        <f>IF(MATCH(#REF!,#REF!,1)=5,MATCH(#REF!,#REF!,1),"")</f>
        <v>#REF!</v>
      </c>
    </row>
    <row r="40" spans="1:13" ht="19.05" hidden="1" customHeight="1">
      <c r="A40" s="93">
        <v>14</v>
      </c>
      <c r="B40" s="91"/>
      <c r="C40" s="91"/>
      <c r="D40" s="92"/>
      <c r="E40" s="90"/>
      <c r="F40" s="156"/>
      <c r="G40" s="122"/>
      <c r="I40" s="109"/>
      <c r="J40" s="109"/>
      <c r="K40" s="109"/>
    </row>
    <row r="41" spans="1:13" ht="19.05" hidden="1" customHeight="1">
      <c r="A41" s="110">
        <v>15</v>
      </c>
      <c r="B41" s="91"/>
      <c r="C41" s="91"/>
      <c r="D41" s="92"/>
      <c r="E41" s="90"/>
      <c r="F41" s="156"/>
      <c r="G41" s="122"/>
      <c r="I41" s="109"/>
      <c r="J41" s="109"/>
      <c r="K41" s="109"/>
    </row>
    <row r="42" spans="1:13" ht="19.05" hidden="1" customHeight="1">
      <c r="A42" s="93">
        <v>16</v>
      </c>
      <c r="B42" s="91"/>
      <c r="C42" s="91"/>
      <c r="D42" s="92"/>
      <c r="E42" s="90"/>
      <c r="F42" s="156"/>
      <c r="G42" s="122"/>
      <c r="I42" s="109"/>
      <c r="J42" s="109"/>
      <c r="K42" s="109"/>
    </row>
    <row r="43" spans="1:13" ht="19.05" hidden="1" customHeight="1">
      <c r="A43" s="93">
        <v>17</v>
      </c>
      <c r="B43" s="91"/>
      <c r="C43" s="91"/>
      <c r="D43" s="92"/>
      <c r="E43" s="90"/>
      <c r="F43" s="156"/>
      <c r="G43" s="122"/>
      <c r="I43" s="109" t="e">
        <f>IF(MATCH($E45,#REF!,1)=1,MATCH($E45,#REF!,1),"")</f>
        <v>#REF!</v>
      </c>
      <c r="J43" s="109" t="e">
        <f>IF(MATCH($E45,#REF!,1)=2,MATCH($E45,#REF!,1),"")</f>
        <v>#REF!</v>
      </c>
      <c r="K43" s="109" t="e">
        <f>IF(MATCH($E45,#REF!,1)=3,MATCH($E45,#REF!,1),"")</f>
        <v>#REF!</v>
      </c>
      <c r="L43" s="108" t="e">
        <f>IF(MATCH($E45,#REF!,1)=4,MATCH($E45,#REF!,1),"")</f>
        <v>#REF!</v>
      </c>
      <c r="M43" s="108" t="e">
        <f>IF(MATCH($E45,#REF!,1)=5,MATCH($E45,#REF!,1),"")</f>
        <v>#REF!</v>
      </c>
    </row>
    <row r="44" spans="1:13" ht="19.05" hidden="1" customHeight="1">
      <c r="A44" s="110">
        <v>18</v>
      </c>
      <c r="B44" s="91"/>
      <c r="C44" s="91"/>
      <c r="D44" s="92"/>
      <c r="E44" s="90"/>
      <c r="F44" s="156"/>
      <c r="G44" s="122"/>
      <c r="I44" s="109"/>
      <c r="J44" s="109" t="e">
        <f>IF(MATCH($E46,#REF!,1)=2,MATCH($E46,#REF!,1),"")</f>
        <v>#REF!</v>
      </c>
      <c r="K44" s="109" t="e">
        <f>IF(MATCH($E46,#REF!,1)=3,MATCH($E46,#REF!,1),"")</f>
        <v>#REF!</v>
      </c>
      <c r="L44" s="108" t="e">
        <f>IF(MATCH($E46,#REF!,1)=4,MATCH($E46,#REF!,1),"")</f>
        <v>#REF!</v>
      </c>
      <c r="M44" s="108" t="e">
        <f>IF(MATCH($E46,#REF!,1)=5,MATCH($E46,#REF!,1),"")</f>
        <v>#REF!</v>
      </c>
    </row>
    <row r="45" spans="1:13" ht="19.05" hidden="1" customHeight="1">
      <c r="A45" s="93">
        <v>19</v>
      </c>
      <c r="B45" s="91"/>
      <c r="C45" s="91"/>
      <c r="D45" s="92"/>
      <c r="E45" s="90"/>
      <c r="F45" s="156"/>
      <c r="G45" s="122"/>
      <c r="I45" s="109"/>
      <c r="J45" s="109" t="e">
        <f>IF(MATCH($E47,#REF!,1)=2,MATCH($E47,#REF!,1),"")</f>
        <v>#REF!</v>
      </c>
      <c r="K45" s="109" t="e">
        <f>IF(MATCH($E47,#REF!,1)=3,MATCH($E47,#REF!,1),"")</f>
        <v>#REF!</v>
      </c>
      <c r="L45" s="108" t="e">
        <f>IF(MATCH($E47,#REF!,1)=4,MATCH($E47,#REF!,1),"")</f>
        <v>#REF!</v>
      </c>
      <c r="M45" s="108" t="e">
        <f>IF(MATCH($E47,#REF!,1)=5,MATCH($E47,#REF!,1),"")</f>
        <v>#REF!</v>
      </c>
    </row>
    <row r="46" spans="1:13" ht="19.05" hidden="1" customHeight="1">
      <c r="A46" s="93">
        <v>20</v>
      </c>
      <c r="B46" s="91"/>
      <c r="C46" s="91"/>
      <c r="D46" s="92"/>
      <c r="E46" s="90"/>
      <c r="F46" s="156"/>
      <c r="G46" s="122"/>
      <c r="I46" s="109"/>
      <c r="J46" s="109" t="e">
        <f>IF(MATCH($E48,#REF!,1)=2,MATCH($E48,#REF!,1),"")</f>
        <v>#REF!</v>
      </c>
      <c r="K46" s="109" t="e">
        <f>IF(MATCH($E48,#REF!,1)=3,MATCH($E48,#REF!,1),"")</f>
        <v>#REF!</v>
      </c>
      <c r="L46" s="108" t="e">
        <f>IF(MATCH($E48,#REF!,1)=4,MATCH($E48,#REF!,1),"")</f>
        <v>#REF!</v>
      </c>
      <c r="M46" s="108" t="e">
        <f>IF(MATCH($E48,#REF!,1)=5,MATCH($E48,#REF!,1),"")</f>
        <v>#REF!</v>
      </c>
    </row>
    <row r="47" spans="1:13" ht="19.05" hidden="1" customHeight="1">
      <c r="A47" s="110">
        <v>21</v>
      </c>
      <c r="B47" s="91"/>
      <c r="C47" s="91"/>
      <c r="D47" s="92"/>
      <c r="E47" s="90"/>
      <c r="F47" s="156"/>
      <c r="G47" s="122"/>
      <c r="I47" s="109"/>
      <c r="J47" s="109" t="e">
        <f>IF(MATCH($E49,#REF!,1)=2,MATCH($E49,#REF!,1),"")</f>
        <v>#REF!</v>
      </c>
      <c r="K47" s="109" t="e">
        <f>IF(MATCH($E49,#REF!,1)=3,MATCH($E49,#REF!,1),"")</f>
        <v>#REF!</v>
      </c>
      <c r="L47" s="108" t="e">
        <f>IF(MATCH($E49,#REF!,1)=4,MATCH($E49,#REF!,1),"")</f>
        <v>#REF!</v>
      </c>
      <c r="M47" s="108" t="e">
        <f>IF(MATCH($E49,#REF!,1)=5,MATCH($E49,#REF!,1),"")</f>
        <v>#REF!</v>
      </c>
    </row>
    <row r="48" spans="1:13" ht="19.05" hidden="1" customHeight="1">
      <c r="A48" s="93">
        <v>22</v>
      </c>
      <c r="B48" s="91"/>
      <c r="C48" s="91"/>
      <c r="D48" s="92"/>
      <c r="E48" s="90"/>
      <c r="F48" s="156"/>
      <c r="G48" s="122"/>
      <c r="I48" s="109"/>
      <c r="J48" s="109" t="e">
        <f>IF(MATCH($E50,#REF!,1)=2,MATCH($E50,#REF!,1),"")</f>
        <v>#REF!</v>
      </c>
      <c r="K48" s="109" t="e">
        <f>IF(MATCH($E50,#REF!,1)=3,MATCH($E50,#REF!,1),"")</f>
        <v>#REF!</v>
      </c>
      <c r="L48" s="108" t="e">
        <f>IF(MATCH($E50,#REF!,1)=4,MATCH($E50,#REF!,1),"")</f>
        <v>#REF!</v>
      </c>
      <c r="M48" s="108" t="e">
        <f>IF(MATCH($E50,#REF!,1)=5,MATCH($E50,#REF!,1),"")</f>
        <v>#REF!</v>
      </c>
    </row>
    <row r="49" spans="1:13" ht="19.05" hidden="1" customHeight="1">
      <c r="A49" s="93">
        <v>23</v>
      </c>
      <c r="B49" s="91"/>
      <c r="C49" s="91"/>
      <c r="D49" s="92"/>
      <c r="E49" s="90"/>
      <c r="F49" s="156"/>
      <c r="G49" s="122"/>
      <c r="I49" s="109"/>
      <c r="J49" s="109" t="e">
        <f>IF(MATCH($E51,#REF!,1)=2,MATCH($E51,#REF!,1),"")</f>
        <v>#REF!</v>
      </c>
      <c r="K49" s="109" t="e">
        <f>IF(MATCH($E51,#REF!,1)=3,MATCH($E51,#REF!,1),"")</f>
        <v>#REF!</v>
      </c>
      <c r="L49" s="108" t="e">
        <f>IF(MATCH($E51,#REF!,1)=4,MATCH($E51,#REF!,1),"")</f>
        <v>#REF!</v>
      </c>
      <c r="M49" s="108" t="e">
        <f>IF(MATCH($E51,#REF!,1)=5,MATCH($E51,#REF!,1),"")</f>
        <v>#REF!</v>
      </c>
    </row>
    <row r="50" spans="1:13" ht="19.05" hidden="1" customHeight="1">
      <c r="A50" s="110">
        <v>24</v>
      </c>
      <c r="B50" s="91"/>
      <c r="C50" s="91"/>
      <c r="D50" s="92"/>
      <c r="E50" s="129"/>
      <c r="F50" s="156"/>
      <c r="G50" s="122"/>
      <c r="I50" s="109"/>
      <c r="J50" s="109" t="e">
        <f>IF(MATCH($E52,#REF!,1)=2,MATCH($E52,#REF!,1),"")</f>
        <v>#REF!</v>
      </c>
      <c r="K50" s="109" t="e">
        <f>IF(MATCH($E52,#REF!,1)=3,MATCH($E52,#REF!,1),"")</f>
        <v>#REF!</v>
      </c>
      <c r="L50" s="108" t="e">
        <f>IF(MATCH($E52,#REF!,1)=4,MATCH($E52,#REF!,1),"")</f>
        <v>#REF!</v>
      </c>
      <c r="M50" s="108" t="e">
        <f>IF(MATCH($E52,#REF!,1)=5,MATCH($E52,#REF!,1),"")</f>
        <v>#REF!</v>
      </c>
    </row>
    <row r="51" spans="1:13" ht="19.05" hidden="1" customHeight="1">
      <c r="A51" s="93">
        <v>25</v>
      </c>
      <c r="B51" s="91"/>
      <c r="C51" s="91"/>
      <c r="D51" s="92"/>
      <c r="E51" s="129"/>
      <c r="F51" s="156"/>
      <c r="G51" s="122"/>
      <c r="I51" s="109"/>
      <c r="J51" s="109" t="e">
        <f>IF(MATCH($E53,#REF!,1)=2,MATCH($E53,#REF!,1),"")</f>
        <v>#REF!</v>
      </c>
      <c r="K51" s="109" t="e">
        <f>IF(MATCH($E53,#REF!,1)=3,MATCH($E53,#REF!,1),"")</f>
        <v>#REF!</v>
      </c>
      <c r="L51" s="108" t="e">
        <f>IF(MATCH($E53,#REF!,1)=4,MATCH($E53,#REF!,1),"")</f>
        <v>#REF!</v>
      </c>
      <c r="M51" s="108" t="e">
        <f>IF(MATCH($E53,#REF!,1)=5,MATCH($E53,#REF!,1),"")</f>
        <v>#REF!</v>
      </c>
    </row>
    <row r="52" spans="1:13" ht="19.05" hidden="1" customHeight="1">
      <c r="A52" s="93">
        <v>26</v>
      </c>
      <c r="B52" s="91"/>
      <c r="C52" s="91"/>
      <c r="D52" s="92"/>
      <c r="E52" s="129"/>
      <c r="F52" s="156"/>
      <c r="G52" s="122"/>
      <c r="I52" s="109"/>
      <c r="J52" s="109" t="e">
        <f>IF(MATCH($E54,#REF!,1)=2,MATCH($E54,#REF!,1),"")</f>
        <v>#REF!</v>
      </c>
      <c r="K52" s="109" t="e">
        <f>IF(MATCH($E54,#REF!,1)=3,MATCH($E54,#REF!,1),"")</f>
        <v>#REF!</v>
      </c>
      <c r="L52" s="108" t="e">
        <f>IF(MATCH($E54,#REF!,1)=4,MATCH($E54,#REF!,1),"")</f>
        <v>#REF!</v>
      </c>
      <c r="M52" s="108" t="e">
        <f>IF(MATCH($E54,#REF!,1)=5,MATCH($E54,#REF!,1),"")</f>
        <v>#REF!</v>
      </c>
    </row>
    <row r="53" spans="1:13" ht="19.05" hidden="1" customHeight="1">
      <c r="A53" s="110">
        <v>27</v>
      </c>
      <c r="B53" s="91"/>
      <c r="C53" s="91"/>
      <c r="D53" s="92"/>
      <c r="E53" s="90"/>
      <c r="F53" s="156"/>
      <c r="G53" s="122"/>
      <c r="I53" s="109"/>
      <c r="J53" s="109" t="e">
        <f>IF(MATCH($E55,#REF!,1)=2,MATCH($E55,#REF!,1),"")</f>
        <v>#REF!</v>
      </c>
      <c r="K53" s="109" t="e">
        <f>IF(MATCH($E55,#REF!,1)=3,MATCH($E55,#REF!,1),"")</f>
        <v>#REF!</v>
      </c>
      <c r="L53" s="108" t="e">
        <f>IF(MATCH($E55,#REF!,1)=4,MATCH($E55,#REF!,1),"")</f>
        <v>#REF!</v>
      </c>
      <c r="M53" s="108" t="e">
        <f>IF(MATCH($E55,#REF!,1)=5,MATCH($E55,#REF!,1),"")</f>
        <v>#REF!</v>
      </c>
    </row>
    <row r="54" spans="1:13" ht="19.05" hidden="1" customHeight="1">
      <c r="A54" s="93">
        <v>28</v>
      </c>
      <c r="B54" s="91"/>
      <c r="C54" s="91"/>
      <c r="D54" s="92"/>
      <c r="E54" s="90"/>
      <c r="F54" s="156"/>
      <c r="G54" s="122"/>
      <c r="I54" s="109"/>
      <c r="J54" s="109" t="e">
        <f>IF(MATCH($E56,#REF!,1)=2,MATCH($E56,#REF!,1),"")</f>
        <v>#REF!</v>
      </c>
      <c r="K54" s="109" t="e">
        <f>IF(MATCH($E56,#REF!,1)=3,MATCH($E56,#REF!,1),"")</f>
        <v>#REF!</v>
      </c>
      <c r="L54" s="108" t="e">
        <f>IF(MATCH($E56,#REF!,1)=4,MATCH($E56,#REF!,1),"")</f>
        <v>#REF!</v>
      </c>
      <c r="M54" s="108" t="e">
        <f>IF(MATCH($E56,#REF!,1)=5,MATCH($E56,#REF!,1),"")</f>
        <v>#REF!</v>
      </c>
    </row>
    <row r="55" spans="1:13" ht="19.05" hidden="1" customHeight="1">
      <c r="A55" s="93">
        <v>29</v>
      </c>
      <c r="B55" s="91"/>
      <c r="C55" s="91"/>
      <c r="D55" s="92"/>
      <c r="E55" s="90"/>
      <c r="F55" s="156"/>
      <c r="G55" s="122"/>
      <c r="I55" s="109"/>
      <c r="J55" s="109" t="e">
        <f>IF(MATCH(#REF!,#REF!,1)=2,MATCH(#REF!,#REF!,1),"")</f>
        <v>#REF!</v>
      </c>
      <c r="K55" s="109" t="e">
        <f>IF(MATCH(#REF!,#REF!,1)=3,MATCH(#REF!,#REF!,1),"")</f>
        <v>#REF!</v>
      </c>
      <c r="L55" s="108" t="e">
        <f>IF(MATCH(#REF!,#REF!,1)=4,MATCH(#REF!,#REF!,1),"")</f>
        <v>#REF!</v>
      </c>
      <c r="M55" s="108" t="e">
        <f>IF(MATCH(#REF!,#REF!,1)=5,MATCH(#REF!,#REF!,1),"")</f>
        <v>#REF!</v>
      </c>
    </row>
    <row r="56" spans="1:13" ht="19.05" hidden="1" customHeight="1">
      <c r="A56" s="110">
        <v>30</v>
      </c>
      <c r="B56" s="91"/>
      <c r="C56" s="91"/>
      <c r="D56" s="92"/>
      <c r="E56" s="90"/>
      <c r="F56" s="156"/>
      <c r="G56" s="122"/>
      <c r="I56" s="109"/>
      <c r="J56" s="109"/>
      <c r="K56" s="109"/>
    </row>
    <row r="57" spans="1:13" ht="19.05" hidden="1" customHeight="1">
      <c r="A57" s="93">
        <v>31</v>
      </c>
      <c r="B57" s="91"/>
      <c r="C57" s="91"/>
      <c r="D57" s="92"/>
      <c r="E57" s="90"/>
      <c r="F57" s="156"/>
      <c r="G57" s="122"/>
      <c r="I57" s="109"/>
      <c r="J57" s="109"/>
      <c r="K57" s="109"/>
    </row>
    <row r="58" spans="1:13" ht="19.05" hidden="1" customHeight="1">
      <c r="A58" s="93">
        <v>32</v>
      </c>
      <c r="B58" s="91"/>
      <c r="C58" s="91"/>
      <c r="D58" s="92"/>
      <c r="E58" s="90"/>
      <c r="F58" s="156"/>
      <c r="G58" s="122"/>
      <c r="I58" s="109"/>
      <c r="J58" s="109"/>
      <c r="K58" s="109"/>
    </row>
    <row r="59" spans="1:13" s="112" customFormat="1" ht="24" customHeight="1">
      <c r="A59" s="225" t="s">
        <v>14</v>
      </c>
      <c r="B59" s="225"/>
      <c r="C59" s="225"/>
      <c r="D59" s="225"/>
      <c r="E59" s="225"/>
      <c r="F59" s="225"/>
      <c r="G59" s="225"/>
    </row>
    <row r="60" spans="1:13" ht="19.05" customHeight="1">
      <c r="A60" s="93">
        <v>1</v>
      </c>
      <c r="B60" s="63" t="s">
        <v>544</v>
      </c>
      <c r="C60" s="63" t="s">
        <v>90</v>
      </c>
      <c r="D60" s="188" t="s">
        <v>545</v>
      </c>
      <c r="E60" s="173">
        <v>15.829000000000001</v>
      </c>
      <c r="F60" s="156">
        <v>150</v>
      </c>
      <c r="G60" s="122" t="s">
        <v>595</v>
      </c>
      <c r="I60" s="109" t="e">
        <f>IF(MATCH($E62,#REF!,1)=1,MATCH($E62,#REF!,1),"")</f>
        <v>#REF!</v>
      </c>
      <c r="J60" s="109" t="e">
        <f>IF(MATCH($E62,#REF!,1)=2,MATCH($E62,#REF!,1),"")</f>
        <v>#REF!</v>
      </c>
      <c r="K60" s="109" t="e">
        <f>IF(MATCH($E62,#REF!,1)=3,MATCH($E62,#REF!,1),"")</f>
        <v>#REF!</v>
      </c>
      <c r="L60" s="108" t="e">
        <f>IF(MATCH($E62,#REF!,1)=4,MATCH($E62,#REF!,1),"")</f>
        <v>#REF!</v>
      </c>
      <c r="M60" s="108" t="e">
        <f>IF(MATCH($E62,#REF!,1)=5,MATCH($E62,#REF!,1),"")</f>
        <v>#REF!</v>
      </c>
    </row>
    <row r="61" spans="1:13" ht="19.05" customHeight="1">
      <c r="A61" s="93">
        <v>2</v>
      </c>
      <c r="B61" s="63" t="s">
        <v>444</v>
      </c>
      <c r="C61" s="63" t="s">
        <v>445</v>
      </c>
      <c r="D61" s="170" t="s">
        <v>453</v>
      </c>
      <c r="E61" s="171">
        <v>15.840999999999999</v>
      </c>
      <c r="F61" s="156">
        <v>125</v>
      </c>
      <c r="G61" s="122">
        <v>10</v>
      </c>
      <c r="I61" s="109"/>
      <c r="J61" s="109" t="e">
        <f>IF(MATCH($E63,#REF!,1)=2,MATCH($E63,#REF!,1),"")</f>
        <v>#REF!</v>
      </c>
      <c r="K61" s="109" t="e">
        <f>IF(MATCH($E63,#REF!,1)=3,MATCH($E63,#REF!,1),"")</f>
        <v>#REF!</v>
      </c>
      <c r="L61" s="108" t="e">
        <f>IF(MATCH($E63,#REF!,1)=4,MATCH($E63,#REF!,1),"")</f>
        <v>#REF!</v>
      </c>
      <c r="M61" s="108" t="e">
        <f>IF(MATCH($E63,#REF!,1)=5,MATCH($E63,#REF!,1),"")</f>
        <v>#REF!</v>
      </c>
    </row>
    <row r="62" spans="1:13" ht="19.05" customHeight="1">
      <c r="A62" s="110">
        <v>3</v>
      </c>
      <c r="B62" s="63" t="s">
        <v>166</v>
      </c>
      <c r="C62" s="63" t="s">
        <v>86</v>
      </c>
      <c r="D62" s="182" t="s">
        <v>372</v>
      </c>
      <c r="E62" s="171">
        <v>15.863</v>
      </c>
      <c r="F62" s="156">
        <v>100</v>
      </c>
      <c r="G62" s="122">
        <v>9</v>
      </c>
      <c r="I62" s="109"/>
      <c r="J62" s="109" t="e">
        <f>IF(MATCH($E64,#REF!,1)=2,MATCH($E64,#REF!,1),"")</f>
        <v>#REF!</v>
      </c>
      <c r="K62" s="109" t="e">
        <f>IF(MATCH($E64,#REF!,1)=3,MATCH($E64,#REF!,1),"")</f>
        <v>#REF!</v>
      </c>
      <c r="L62" s="108" t="e">
        <f>IF(MATCH($E64,#REF!,1)=4,MATCH($E64,#REF!,1),"")</f>
        <v>#REF!</v>
      </c>
      <c r="M62" s="108" t="e">
        <f>IF(MATCH($E64,#REF!,1)=5,MATCH($E64,#REF!,1),"")</f>
        <v>#REF!</v>
      </c>
    </row>
    <row r="63" spans="1:13" ht="19.05" customHeight="1">
      <c r="A63" s="93">
        <v>4</v>
      </c>
      <c r="B63" s="63" t="s">
        <v>129</v>
      </c>
      <c r="C63" s="66" t="s">
        <v>86</v>
      </c>
      <c r="D63" s="172" t="s">
        <v>546</v>
      </c>
      <c r="E63" s="175">
        <v>15.919</v>
      </c>
      <c r="F63" s="156">
        <v>75</v>
      </c>
      <c r="G63" s="122">
        <v>8</v>
      </c>
      <c r="I63" s="109"/>
      <c r="J63" s="109" t="e">
        <f>IF(MATCH($E65,#REF!,1)=2,MATCH($E65,#REF!,1),"")</f>
        <v>#REF!</v>
      </c>
      <c r="K63" s="109" t="e">
        <f>IF(MATCH($E65,#REF!,1)=3,MATCH($E65,#REF!,1),"")</f>
        <v>#REF!</v>
      </c>
      <c r="L63" s="108" t="e">
        <f>IF(MATCH($E65,#REF!,1)=4,MATCH($E65,#REF!,1),"")</f>
        <v>#REF!</v>
      </c>
      <c r="M63" s="108" t="e">
        <f>IF(MATCH($E65,#REF!,1)=5,MATCH($E65,#REF!,1),"")</f>
        <v>#REF!</v>
      </c>
    </row>
    <row r="64" spans="1:13" ht="19.05" customHeight="1">
      <c r="A64" s="93">
        <v>5</v>
      </c>
      <c r="B64" s="63" t="s">
        <v>327</v>
      </c>
      <c r="C64" s="63" t="s">
        <v>328</v>
      </c>
      <c r="D64" s="170" t="s">
        <v>417</v>
      </c>
      <c r="E64" s="174">
        <v>15.949</v>
      </c>
      <c r="F64" s="156">
        <v>50</v>
      </c>
      <c r="G64" s="122">
        <v>7</v>
      </c>
      <c r="I64" s="109"/>
      <c r="J64" s="109" t="e">
        <f>IF(MATCH($E66,#REF!,1)=2,MATCH($E66,#REF!,1),"")</f>
        <v>#REF!</v>
      </c>
      <c r="K64" s="109" t="e">
        <f>IF(MATCH($E66,#REF!,1)=3,MATCH($E66,#REF!,1),"")</f>
        <v>#REF!</v>
      </c>
      <c r="L64" s="108" t="e">
        <f>IF(MATCH($E66,#REF!,1)=4,MATCH($E66,#REF!,1),"")</f>
        <v>#REF!</v>
      </c>
      <c r="M64" s="108" t="e">
        <f>IF(MATCH($E66,#REF!,1)=5,MATCH($E66,#REF!,1),"")</f>
        <v>#REF!</v>
      </c>
    </row>
    <row r="65" spans="1:13" ht="19.05" customHeight="1">
      <c r="A65" s="110">
        <v>6</v>
      </c>
      <c r="B65" s="63" t="s">
        <v>418</v>
      </c>
      <c r="C65" s="63" t="s">
        <v>419</v>
      </c>
      <c r="D65" s="170" t="s">
        <v>420</v>
      </c>
      <c r="E65" s="171">
        <v>15.983000000000001</v>
      </c>
      <c r="F65" s="156"/>
      <c r="G65" s="122" t="s">
        <v>595</v>
      </c>
      <c r="I65" s="109"/>
      <c r="J65" s="109" t="e">
        <f>IF(MATCH($E67,#REF!,1)=2,MATCH($E67,#REF!,1),"")</f>
        <v>#REF!</v>
      </c>
      <c r="K65" s="109" t="e">
        <f>IF(MATCH($E67,#REF!,1)=3,MATCH($E67,#REF!,1),"")</f>
        <v>#REF!</v>
      </c>
      <c r="L65" s="108" t="e">
        <f>IF(MATCH($E67,#REF!,1)=4,MATCH($E67,#REF!,1),"")</f>
        <v>#REF!</v>
      </c>
      <c r="M65" s="108" t="e">
        <f>IF(MATCH($E67,#REF!,1)=5,MATCH($E67,#REF!,1),"")</f>
        <v>#REF!</v>
      </c>
    </row>
    <row r="66" spans="1:13" ht="19.05" customHeight="1">
      <c r="A66" s="93">
        <v>7</v>
      </c>
      <c r="B66" s="63" t="s">
        <v>373</v>
      </c>
      <c r="C66" s="63" t="s">
        <v>374</v>
      </c>
      <c r="D66" s="170" t="s">
        <v>375</v>
      </c>
      <c r="E66" s="174">
        <v>16.001999999999999</v>
      </c>
      <c r="F66" s="156"/>
      <c r="G66" s="122">
        <v>6</v>
      </c>
      <c r="I66" s="109"/>
      <c r="J66" s="109" t="e">
        <f>IF(MATCH($E68,#REF!,1)=2,MATCH($E68,#REF!,1),"")</f>
        <v>#REF!</v>
      </c>
      <c r="K66" s="109" t="e">
        <f>IF(MATCH($E68,#REF!,1)=3,MATCH($E68,#REF!,1),"")</f>
        <v>#REF!</v>
      </c>
      <c r="L66" s="108" t="e">
        <f>IF(MATCH($E68,#REF!,1)=4,MATCH($E68,#REF!,1),"")</f>
        <v>#REF!</v>
      </c>
      <c r="M66" s="108" t="e">
        <f>IF(MATCH($E68,#REF!,1)=5,MATCH($E68,#REF!,1),"")</f>
        <v>#REF!</v>
      </c>
    </row>
    <row r="67" spans="1:13" ht="19.05" customHeight="1">
      <c r="A67" s="93">
        <v>8</v>
      </c>
      <c r="B67" s="63" t="s">
        <v>337</v>
      </c>
      <c r="C67" s="63" t="s">
        <v>25</v>
      </c>
      <c r="D67" s="170" t="s">
        <v>338</v>
      </c>
      <c r="E67" s="171">
        <v>16.021000000000001</v>
      </c>
      <c r="F67" s="156"/>
      <c r="G67" s="122">
        <v>5</v>
      </c>
      <c r="I67" s="109"/>
      <c r="J67" s="109" t="e">
        <f>IF(MATCH($E69,#REF!,1)=2,MATCH($E69,#REF!,1),"")</f>
        <v>#REF!</v>
      </c>
      <c r="K67" s="109" t="e">
        <f>IF(MATCH($E69,#REF!,1)=3,MATCH($E69,#REF!,1),"")</f>
        <v>#REF!</v>
      </c>
      <c r="L67" s="108" t="e">
        <f>IF(MATCH($E69,#REF!,1)=4,MATCH($E69,#REF!,1),"")</f>
        <v>#REF!</v>
      </c>
      <c r="M67" s="108" t="e">
        <f>IF(MATCH($E69,#REF!,1)=5,MATCH($E69,#REF!,1),"")</f>
        <v>#REF!</v>
      </c>
    </row>
    <row r="68" spans="1:13" ht="19.05" customHeight="1">
      <c r="A68" s="110">
        <v>9</v>
      </c>
      <c r="B68" s="63" t="s">
        <v>100</v>
      </c>
      <c r="C68" s="63" t="s">
        <v>547</v>
      </c>
      <c r="D68" s="170" t="s">
        <v>548</v>
      </c>
      <c r="E68" s="171">
        <v>16.061</v>
      </c>
      <c r="F68" s="156"/>
      <c r="G68" s="122">
        <v>4</v>
      </c>
      <c r="I68" s="109"/>
      <c r="J68" s="109" t="e">
        <f>IF(MATCH($E70,#REF!,1)=2,MATCH($E70,#REF!,1),"")</f>
        <v>#REF!</v>
      </c>
      <c r="K68" s="109" t="e">
        <f>IF(MATCH($E70,#REF!,1)=3,MATCH($E70,#REF!,1),"")</f>
        <v>#REF!</v>
      </c>
      <c r="L68" s="108" t="e">
        <f>IF(MATCH($E70,#REF!,1)=4,MATCH($E70,#REF!,1),"")</f>
        <v>#REF!</v>
      </c>
      <c r="M68" s="108" t="e">
        <f>IF(MATCH($E70,#REF!,1)=5,MATCH($E70,#REF!,1),"")</f>
        <v>#REF!</v>
      </c>
    </row>
    <row r="69" spans="1:13" ht="19.05" customHeight="1">
      <c r="A69" s="93">
        <v>10</v>
      </c>
      <c r="B69" s="63" t="s">
        <v>525</v>
      </c>
      <c r="C69" s="66" t="s">
        <v>526</v>
      </c>
      <c r="D69" s="185" t="s">
        <v>527</v>
      </c>
      <c r="E69" s="189">
        <v>16.062999999999999</v>
      </c>
      <c r="F69" s="156"/>
      <c r="G69" s="122">
        <v>3</v>
      </c>
      <c r="I69" s="109"/>
      <c r="J69" s="109" t="e">
        <f>IF(MATCH($E71,#REF!,1)=2,MATCH($E71,#REF!,1),"")</f>
        <v>#REF!</v>
      </c>
      <c r="K69" s="109" t="e">
        <f>IF(MATCH($E71,#REF!,1)=3,MATCH($E71,#REF!,1),"")</f>
        <v>#REF!</v>
      </c>
      <c r="L69" s="108" t="e">
        <f>IF(MATCH($E71,#REF!,1)=4,MATCH($E71,#REF!,1),"")</f>
        <v>#REF!</v>
      </c>
      <c r="M69" s="108" t="e">
        <f>IF(MATCH($E71,#REF!,1)=5,MATCH($E71,#REF!,1),"")</f>
        <v>#REF!</v>
      </c>
    </row>
    <row r="70" spans="1:13" ht="19.05" customHeight="1">
      <c r="A70" s="93">
        <v>11</v>
      </c>
      <c r="B70" s="63" t="s">
        <v>65</v>
      </c>
      <c r="C70" s="63" t="s">
        <v>66</v>
      </c>
      <c r="D70" s="68" t="s">
        <v>376</v>
      </c>
      <c r="E70" s="184">
        <v>16.065000000000001</v>
      </c>
      <c r="F70" s="156"/>
      <c r="G70" s="122">
        <v>2</v>
      </c>
      <c r="I70" s="109"/>
      <c r="J70" s="109" t="e">
        <f>IF(MATCH($E72,#REF!,1)=2,MATCH($E72,#REF!,1),"")</f>
        <v>#REF!</v>
      </c>
      <c r="K70" s="109" t="e">
        <f>IF(MATCH($E72,#REF!,1)=3,MATCH($E72,#REF!,1),"")</f>
        <v>#REF!</v>
      </c>
      <c r="L70" s="108" t="e">
        <f>IF(MATCH($E72,#REF!,1)=4,MATCH($E72,#REF!,1),"")</f>
        <v>#REF!</v>
      </c>
      <c r="M70" s="108" t="e">
        <f>IF(MATCH($E72,#REF!,1)=5,MATCH($E72,#REF!,1),"")</f>
        <v>#REF!</v>
      </c>
    </row>
    <row r="71" spans="1:13" ht="19.05" customHeight="1">
      <c r="A71" s="110">
        <v>12</v>
      </c>
      <c r="B71" s="63" t="s">
        <v>454</v>
      </c>
      <c r="C71" s="66" t="s">
        <v>378</v>
      </c>
      <c r="D71" s="185" t="s">
        <v>455</v>
      </c>
      <c r="E71" s="189">
        <v>16.079999999999998</v>
      </c>
      <c r="F71" s="156"/>
      <c r="G71" s="122">
        <v>1</v>
      </c>
      <c r="I71" s="109"/>
      <c r="J71" s="109" t="e">
        <f>IF(MATCH($E73,#REF!,1)=2,MATCH($E73,#REF!,1),"")</f>
        <v>#REF!</v>
      </c>
      <c r="K71" s="109" t="e">
        <f>IF(MATCH($E73,#REF!,1)=3,MATCH($E73,#REF!,1),"")</f>
        <v>#REF!</v>
      </c>
      <c r="L71" s="108" t="e">
        <f>IF(MATCH($E73,#REF!,1)=4,MATCH($E73,#REF!,1),"")</f>
        <v>#REF!</v>
      </c>
      <c r="M71" s="108" t="e">
        <f>IF(MATCH($E73,#REF!,1)=5,MATCH($E73,#REF!,1),"")</f>
        <v>#REF!</v>
      </c>
    </row>
    <row r="72" spans="1:13" ht="19.05" customHeight="1">
      <c r="A72" s="93">
        <v>13</v>
      </c>
      <c r="B72" s="63" t="s">
        <v>541</v>
      </c>
      <c r="C72" s="63" t="s">
        <v>542</v>
      </c>
      <c r="D72" s="68" t="s">
        <v>549</v>
      </c>
      <c r="E72" s="184">
        <v>16.082999999999998</v>
      </c>
      <c r="F72" s="156"/>
      <c r="G72" s="122"/>
      <c r="I72" s="109"/>
      <c r="J72" s="109" t="e">
        <f>IF(MATCH(#REF!,#REF!,1)=2,MATCH(#REF!,#REF!,1),"")</f>
        <v>#REF!</v>
      </c>
      <c r="K72" s="109" t="e">
        <f>IF(MATCH(#REF!,#REF!,1)=3,MATCH(#REF!,#REF!,1),"")</f>
        <v>#REF!</v>
      </c>
      <c r="L72" s="108" t="e">
        <f>IF(MATCH(#REF!,#REF!,1)=4,MATCH(#REF!,#REF!,1),"")</f>
        <v>#REF!</v>
      </c>
      <c r="M72" s="108" t="e">
        <f>IF(MATCH(#REF!,#REF!,1)=5,MATCH(#REF!,#REF!,1),"")</f>
        <v>#REF!</v>
      </c>
    </row>
    <row r="73" spans="1:13" ht="19.05" customHeight="1">
      <c r="A73" s="93">
        <v>14</v>
      </c>
      <c r="B73" s="64" t="s">
        <v>456</v>
      </c>
      <c r="C73" s="66" t="s">
        <v>457</v>
      </c>
      <c r="D73" s="68" t="s">
        <v>458</v>
      </c>
      <c r="E73" s="184">
        <v>16.117999999999999</v>
      </c>
      <c r="F73" s="156"/>
      <c r="G73" s="122"/>
      <c r="I73" s="109"/>
      <c r="J73" s="109"/>
      <c r="K73" s="109"/>
    </row>
    <row r="74" spans="1:13" ht="19.05" customHeight="1">
      <c r="A74" s="110">
        <v>15</v>
      </c>
      <c r="B74" s="63" t="s">
        <v>129</v>
      </c>
      <c r="C74" s="63" t="s">
        <v>86</v>
      </c>
      <c r="D74" s="170" t="s">
        <v>167</v>
      </c>
      <c r="E74" s="171">
        <v>16.158000000000001</v>
      </c>
      <c r="F74" s="156"/>
      <c r="G74" s="122"/>
      <c r="I74" s="109"/>
      <c r="J74" s="109"/>
      <c r="K74" s="109"/>
    </row>
    <row r="75" spans="1:13" ht="19.05" customHeight="1">
      <c r="A75" s="93">
        <v>16</v>
      </c>
      <c r="B75" s="63" t="s">
        <v>313</v>
      </c>
      <c r="C75" s="66" t="s">
        <v>66</v>
      </c>
      <c r="D75" s="185" t="s">
        <v>69</v>
      </c>
      <c r="E75" s="189">
        <v>16.207999999999998</v>
      </c>
      <c r="F75" s="156"/>
      <c r="G75" s="122"/>
      <c r="I75" s="109"/>
      <c r="J75" s="109"/>
      <c r="K75" s="109"/>
    </row>
    <row r="76" spans="1:13" ht="19.05" customHeight="1">
      <c r="A76" s="93">
        <v>17</v>
      </c>
      <c r="B76" s="63" t="s">
        <v>377</v>
      </c>
      <c r="C76" s="66" t="s">
        <v>378</v>
      </c>
      <c r="D76" s="185" t="s">
        <v>343</v>
      </c>
      <c r="E76" s="186">
        <v>16.231000000000002</v>
      </c>
      <c r="F76" s="156"/>
      <c r="G76" s="122"/>
      <c r="I76" s="109" t="e">
        <f>IF(MATCH($E78,#REF!,1)=1,MATCH($E78,#REF!,1),"")</f>
        <v>#REF!</v>
      </c>
      <c r="J76" s="109" t="e">
        <f>IF(MATCH($E78,#REF!,1)=2,MATCH($E78,#REF!,1),"")</f>
        <v>#REF!</v>
      </c>
      <c r="K76" s="109" t="e">
        <f>IF(MATCH($E78,#REF!,1)=3,MATCH($E78,#REF!,1),"")</f>
        <v>#REF!</v>
      </c>
      <c r="L76" s="108" t="e">
        <f>IF(MATCH($E78,#REF!,1)=4,MATCH($E78,#REF!,1),"")</f>
        <v>#REF!</v>
      </c>
      <c r="M76" s="108" t="e">
        <f>IF(MATCH($E78,#REF!,1)=5,MATCH($E78,#REF!,1),"")</f>
        <v>#REF!</v>
      </c>
    </row>
    <row r="77" spans="1:13" ht="19.05" customHeight="1">
      <c r="A77" s="110">
        <v>18</v>
      </c>
      <c r="B77" s="63" t="s">
        <v>459</v>
      </c>
      <c r="C77" s="63" t="s">
        <v>460</v>
      </c>
      <c r="D77" s="68" t="s">
        <v>461</v>
      </c>
      <c r="E77" s="184">
        <v>16.248000000000001</v>
      </c>
      <c r="F77" s="156"/>
      <c r="G77" s="122"/>
      <c r="I77" s="109"/>
      <c r="J77" s="109" t="e">
        <f>IF(MATCH($E79,#REF!,1)=2,MATCH($E79,#REF!,1),"")</f>
        <v>#REF!</v>
      </c>
      <c r="K77" s="109" t="e">
        <f>IF(MATCH($E79,#REF!,1)=3,MATCH($E79,#REF!,1),"")</f>
        <v>#REF!</v>
      </c>
      <c r="L77" s="108" t="e">
        <f>IF(MATCH($E79,#REF!,1)=4,MATCH($E79,#REF!,1),"")</f>
        <v>#REF!</v>
      </c>
      <c r="M77" s="108" t="e">
        <f>IF(MATCH($E79,#REF!,1)=5,MATCH($E79,#REF!,1),"")</f>
        <v>#REF!</v>
      </c>
    </row>
    <row r="78" spans="1:13" ht="19.05" customHeight="1">
      <c r="A78" s="93">
        <v>19</v>
      </c>
      <c r="B78" s="63" t="s">
        <v>45</v>
      </c>
      <c r="C78" s="66" t="s">
        <v>406</v>
      </c>
      <c r="D78" s="68" t="s">
        <v>226</v>
      </c>
      <c r="E78" s="184">
        <v>16.254000000000001</v>
      </c>
      <c r="F78" s="156"/>
      <c r="G78" s="122"/>
      <c r="I78" s="109"/>
      <c r="J78" s="109" t="e">
        <f>IF(MATCH($E80,#REF!,1)=2,MATCH($E80,#REF!,1),"")</f>
        <v>#REF!</v>
      </c>
      <c r="K78" s="109" t="e">
        <f>IF(MATCH($E80,#REF!,1)=3,MATCH($E80,#REF!,1),"")</f>
        <v>#REF!</v>
      </c>
      <c r="L78" s="108" t="e">
        <f>IF(MATCH($E80,#REF!,1)=4,MATCH($E80,#REF!,1),"")</f>
        <v>#REF!</v>
      </c>
      <c r="M78" s="108" t="e">
        <f>IF(MATCH($E80,#REF!,1)=5,MATCH($E80,#REF!,1),"")</f>
        <v>#REF!</v>
      </c>
    </row>
    <row r="79" spans="1:13" ht="19.05" customHeight="1">
      <c r="A79" s="93">
        <v>20</v>
      </c>
      <c r="B79" s="63" t="s">
        <v>100</v>
      </c>
      <c r="C79" s="66" t="s">
        <v>421</v>
      </c>
      <c r="D79" s="185" t="s">
        <v>422</v>
      </c>
      <c r="E79" s="186">
        <v>16.256</v>
      </c>
      <c r="F79" s="156"/>
      <c r="G79" s="122"/>
      <c r="I79" s="109"/>
      <c r="J79" s="109" t="e">
        <f>IF(MATCH($E81,#REF!,1)=2,MATCH($E81,#REF!,1),"")</f>
        <v>#REF!</v>
      </c>
      <c r="K79" s="109" t="e">
        <f>IF(MATCH($E81,#REF!,1)=3,MATCH($E81,#REF!,1),"")</f>
        <v>#REF!</v>
      </c>
      <c r="L79" s="108" t="e">
        <f>IF(MATCH($E81,#REF!,1)=4,MATCH($E81,#REF!,1),"")</f>
        <v>#REF!</v>
      </c>
      <c r="M79" s="108" t="e">
        <f>IF(MATCH($E81,#REF!,1)=5,MATCH($E81,#REF!,1),"")</f>
        <v>#REF!</v>
      </c>
    </row>
    <row r="80" spans="1:13" ht="19.05" customHeight="1">
      <c r="A80" s="110">
        <v>21</v>
      </c>
      <c r="B80" s="63" t="s">
        <v>423</v>
      </c>
      <c r="C80" s="63" t="s">
        <v>424</v>
      </c>
      <c r="D80" s="68" t="s">
        <v>425</v>
      </c>
      <c r="E80" s="184">
        <v>16.260000000000002</v>
      </c>
      <c r="F80" s="156"/>
      <c r="G80" s="122"/>
      <c r="I80" s="109"/>
      <c r="J80" s="109" t="e">
        <f>IF(MATCH($E82,#REF!,1)=2,MATCH($E82,#REF!,1),"")</f>
        <v>#REF!</v>
      </c>
      <c r="K80" s="109" t="e">
        <f>IF(MATCH($E82,#REF!,1)=3,MATCH($E82,#REF!,1),"")</f>
        <v>#REF!</v>
      </c>
      <c r="L80" s="108" t="e">
        <f>IF(MATCH($E82,#REF!,1)=4,MATCH($E82,#REF!,1),"")</f>
        <v>#REF!</v>
      </c>
      <c r="M80" s="108" t="e">
        <f>IF(MATCH($E82,#REF!,1)=5,MATCH($E82,#REF!,1),"")</f>
        <v>#REF!</v>
      </c>
    </row>
    <row r="81" spans="1:13" ht="19.05" customHeight="1">
      <c r="A81" s="93">
        <v>22</v>
      </c>
      <c r="B81" s="63" t="s">
        <v>339</v>
      </c>
      <c r="C81" s="63" t="s">
        <v>340</v>
      </c>
      <c r="D81" s="170" t="s">
        <v>341</v>
      </c>
      <c r="E81" s="171">
        <v>16.294</v>
      </c>
      <c r="F81" s="156"/>
      <c r="G81" s="122"/>
      <c r="I81" s="109"/>
      <c r="J81" s="109" t="e">
        <f>IF(MATCH($E83,#REF!,1)=2,MATCH($E83,#REF!,1),"")</f>
        <v>#REF!</v>
      </c>
      <c r="K81" s="109" t="e">
        <f>IF(MATCH($E83,#REF!,1)=3,MATCH($E83,#REF!,1),"")</f>
        <v>#REF!</v>
      </c>
      <c r="L81" s="108" t="e">
        <f>IF(MATCH($E83,#REF!,1)=4,MATCH($E83,#REF!,1),"")</f>
        <v>#REF!</v>
      </c>
      <c r="M81" s="108" t="e">
        <f>IF(MATCH($E83,#REF!,1)=5,MATCH($E83,#REF!,1),"")</f>
        <v>#REF!</v>
      </c>
    </row>
    <row r="82" spans="1:13" ht="19.05" customHeight="1">
      <c r="A82" s="93">
        <v>23</v>
      </c>
      <c r="B82" s="63" t="s">
        <v>379</v>
      </c>
      <c r="C82" s="63" t="s">
        <v>380</v>
      </c>
      <c r="D82" s="68" t="s">
        <v>381</v>
      </c>
      <c r="E82" s="184">
        <v>16.306999999999999</v>
      </c>
      <c r="F82" s="156"/>
      <c r="G82" s="122"/>
      <c r="I82" s="109"/>
      <c r="J82" s="109" t="e">
        <f>IF(MATCH($E84,#REF!,1)=2,MATCH($E84,#REF!,1),"")</f>
        <v>#REF!</v>
      </c>
      <c r="K82" s="109" t="e">
        <f>IF(MATCH($E84,#REF!,1)=3,MATCH($E84,#REF!,1),"")</f>
        <v>#REF!</v>
      </c>
      <c r="L82" s="108" t="e">
        <f>IF(MATCH($E84,#REF!,1)=4,MATCH($E84,#REF!,1),"")</f>
        <v>#REF!</v>
      </c>
      <c r="M82" s="108" t="e">
        <f>IF(MATCH($E84,#REF!,1)=5,MATCH($E84,#REF!,1),"")</f>
        <v>#REF!</v>
      </c>
    </row>
    <row r="83" spans="1:13" ht="19.05" customHeight="1">
      <c r="A83" s="110">
        <v>24</v>
      </c>
      <c r="B83" s="91"/>
      <c r="C83" s="91"/>
      <c r="D83" s="92"/>
      <c r="E83" s="129"/>
      <c r="F83" s="156"/>
      <c r="G83" s="122"/>
      <c r="I83" s="109"/>
      <c r="J83" s="109" t="e">
        <f>IF(MATCH($E85,#REF!,1)=2,MATCH($E85,#REF!,1),"")</f>
        <v>#REF!</v>
      </c>
      <c r="K83" s="109" t="e">
        <f>IF(MATCH($E85,#REF!,1)=3,MATCH($E85,#REF!,1),"")</f>
        <v>#REF!</v>
      </c>
      <c r="L83" s="108" t="e">
        <f>IF(MATCH($E85,#REF!,1)=4,MATCH($E85,#REF!,1),"")</f>
        <v>#REF!</v>
      </c>
      <c r="M83" s="108" t="e">
        <f>IF(MATCH($E85,#REF!,1)=5,MATCH($E85,#REF!,1),"")</f>
        <v>#REF!</v>
      </c>
    </row>
    <row r="84" spans="1:13" ht="19.05" hidden="1" customHeight="1">
      <c r="A84" s="93">
        <v>25</v>
      </c>
      <c r="B84" s="91"/>
      <c r="C84" s="91"/>
      <c r="D84" s="92"/>
      <c r="E84" s="129"/>
      <c r="F84" s="156"/>
      <c r="G84" s="122"/>
      <c r="I84" s="109"/>
      <c r="J84" s="109" t="e">
        <f>IF(MATCH($E86,#REF!,1)=2,MATCH($E86,#REF!,1),"")</f>
        <v>#REF!</v>
      </c>
      <c r="K84" s="109" t="e">
        <f>IF(MATCH($E86,#REF!,1)=3,MATCH($E86,#REF!,1),"")</f>
        <v>#REF!</v>
      </c>
      <c r="L84" s="108" t="e">
        <f>IF(MATCH($E86,#REF!,1)=4,MATCH($E86,#REF!,1),"")</f>
        <v>#REF!</v>
      </c>
      <c r="M84" s="108" t="e">
        <f>IF(MATCH($E86,#REF!,1)=5,MATCH($E86,#REF!,1),"")</f>
        <v>#REF!</v>
      </c>
    </row>
    <row r="85" spans="1:13" ht="19.05" hidden="1" customHeight="1">
      <c r="A85" s="93">
        <v>26</v>
      </c>
      <c r="B85" s="91"/>
      <c r="C85" s="91"/>
      <c r="D85" s="92"/>
      <c r="E85" s="129"/>
      <c r="F85" s="156"/>
      <c r="G85" s="122"/>
      <c r="I85" s="109"/>
      <c r="J85" s="109" t="e">
        <f>IF(MATCH($E87,#REF!,1)=2,MATCH($E87,#REF!,1),"")</f>
        <v>#REF!</v>
      </c>
      <c r="K85" s="109" t="e">
        <f>IF(MATCH($E87,#REF!,1)=3,MATCH($E87,#REF!,1),"")</f>
        <v>#REF!</v>
      </c>
      <c r="L85" s="108" t="e">
        <f>IF(MATCH($E87,#REF!,1)=4,MATCH($E87,#REF!,1),"")</f>
        <v>#REF!</v>
      </c>
      <c r="M85" s="108" t="e">
        <f>IF(MATCH($E87,#REF!,1)=5,MATCH($E87,#REF!,1),"")</f>
        <v>#REF!</v>
      </c>
    </row>
    <row r="86" spans="1:13" ht="19.05" hidden="1" customHeight="1">
      <c r="A86" s="110">
        <v>27</v>
      </c>
      <c r="B86" s="91"/>
      <c r="C86" s="91"/>
      <c r="D86" s="92"/>
      <c r="E86" s="90"/>
      <c r="F86" s="156"/>
      <c r="G86" s="122"/>
      <c r="I86" s="109"/>
      <c r="J86" s="109" t="e">
        <f>IF(MATCH($E88,#REF!,1)=2,MATCH($E88,#REF!,1),"")</f>
        <v>#REF!</v>
      </c>
      <c r="K86" s="109" t="e">
        <f>IF(MATCH($E88,#REF!,1)=3,MATCH($E88,#REF!,1),"")</f>
        <v>#REF!</v>
      </c>
      <c r="L86" s="108" t="e">
        <f>IF(MATCH($E88,#REF!,1)=4,MATCH($E88,#REF!,1),"")</f>
        <v>#REF!</v>
      </c>
      <c r="M86" s="108" t="e">
        <f>IF(MATCH($E88,#REF!,1)=5,MATCH($E88,#REF!,1),"")</f>
        <v>#REF!</v>
      </c>
    </row>
    <row r="87" spans="1:13" ht="19.05" hidden="1" customHeight="1">
      <c r="A87" s="93">
        <v>28</v>
      </c>
      <c r="B87" s="91"/>
      <c r="C87" s="91"/>
      <c r="D87" s="92"/>
      <c r="E87" s="90"/>
      <c r="F87" s="156"/>
      <c r="G87" s="122"/>
      <c r="I87" s="109"/>
      <c r="J87" s="109" t="e">
        <f>IF(MATCH($E89,#REF!,1)=2,MATCH($E89,#REF!,1),"")</f>
        <v>#REF!</v>
      </c>
      <c r="K87" s="109" t="e">
        <f>IF(MATCH($E89,#REF!,1)=3,MATCH($E89,#REF!,1),"")</f>
        <v>#REF!</v>
      </c>
      <c r="L87" s="108" t="e">
        <f>IF(MATCH($E89,#REF!,1)=4,MATCH($E89,#REF!,1),"")</f>
        <v>#REF!</v>
      </c>
      <c r="M87" s="108" t="e">
        <f>IF(MATCH($E89,#REF!,1)=5,MATCH($E89,#REF!,1),"")</f>
        <v>#REF!</v>
      </c>
    </row>
    <row r="88" spans="1:13" ht="19.05" hidden="1" customHeight="1">
      <c r="A88" s="93">
        <v>29</v>
      </c>
      <c r="B88" s="91"/>
      <c r="C88" s="91"/>
      <c r="D88" s="92"/>
      <c r="E88" s="90"/>
      <c r="F88" s="156"/>
      <c r="G88" s="122"/>
      <c r="I88" s="109"/>
      <c r="J88" s="109" t="e">
        <f>IF(MATCH(#REF!,#REF!,1)=2,MATCH(#REF!,#REF!,1),"")</f>
        <v>#REF!</v>
      </c>
      <c r="K88" s="109" t="e">
        <f>IF(MATCH(#REF!,#REF!,1)=3,MATCH(#REF!,#REF!,1),"")</f>
        <v>#REF!</v>
      </c>
      <c r="L88" s="108" t="e">
        <f>IF(MATCH(#REF!,#REF!,1)=4,MATCH(#REF!,#REF!,1),"")</f>
        <v>#REF!</v>
      </c>
      <c r="M88" s="108" t="e">
        <f>IF(MATCH(#REF!,#REF!,1)=5,MATCH(#REF!,#REF!,1),"")</f>
        <v>#REF!</v>
      </c>
    </row>
    <row r="89" spans="1:13" ht="19.05" hidden="1" customHeight="1">
      <c r="A89" s="110">
        <v>30</v>
      </c>
      <c r="B89" s="91"/>
      <c r="C89" s="91"/>
      <c r="D89" s="92"/>
      <c r="E89" s="90"/>
      <c r="F89" s="156"/>
      <c r="G89" s="122"/>
      <c r="I89" s="109"/>
      <c r="J89" s="109"/>
      <c r="K89" s="109"/>
    </row>
    <row r="90" spans="1:13" ht="19.05" hidden="1" customHeight="1">
      <c r="A90" s="93">
        <v>31</v>
      </c>
      <c r="B90" s="91"/>
      <c r="C90" s="91"/>
      <c r="D90" s="92"/>
      <c r="E90" s="90"/>
      <c r="F90" s="156"/>
      <c r="G90" s="122"/>
      <c r="I90" s="109"/>
      <c r="J90" s="109"/>
      <c r="K90" s="109"/>
    </row>
    <row r="91" spans="1:13" ht="19.05" hidden="1" customHeight="1">
      <c r="A91" s="93">
        <v>32</v>
      </c>
      <c r="B91" s="91"/>
      <c r="C91" s="91"/>
      <c r="D91" s="92"/>
      <c r="E91" s="90"/>
      <c r="F91" s="156"/>
      <c r="G91" s="122"/>
      <c r="I91" s="109"/>
      <c r="J91" s="109"/>
      <c r="K91" s="109"/>
    </row>
    <row r="92" spans="1:13" ht="19.05" hidden="1" customHeight="1">
      <c r="A92" s="110">
        <v>33</v>
      </c>
      <c r="B92" s="91"/>
      <c r="C92" s="91"/>
      <c r="D92" s="92"/>
      <c r="E92" s="90"/>
      <c r="F92" s="156"/>
      <c r="G92" s="122"/>
      <c r="I92" s="109"/>
      <c r="J92" s="109"/>
      <c r="K92" s="109"/>
    </row>
    <row r="93" spans="1:13" ht="19.05" hidden="1" customHeight="1">
      <c r="A93" s="93">
        <v>34</v>
      </c>
      <c r="B93" s="91"/>
      <c r="C93" s="91"/>
      <c r="D93" s="92"/>
      <c r="E93" s="90"/>
      <c r="F93" s="156"/>
      <c r="G93" s="122"/>
      <c r="I93" s="109"/>
      <c r="J93" s="109"/>
      <c r="K93" s="109"/>
    </row>
    <row r="94" spans="1:13" ht="19.05" hidden="1" customHeight="1">
      <c r="A94" s="93">
        <v>35</v>
      </c>
      <c r="B94" s="91"/>
      <c r="C94" s="91"/>
      <c r="D94" s="92"/>
      <c r="E94" s="90"/>
      <c r="F94" s="156"/>
      <c r="G94" s="122"/>
      <c r="I94" s="109"/>
      <c r="J94" s="109"/>
      <c r="K94" s="109"/>
    </row>
    <row r="95" spans="1:13" ht="19.05" hidden="1" customHeight="1">
      <c r="A95" s="110">
        <v>36</v>
      </c>
      <c r="B95" s="91"/>
      <c r="C95" s="91"/>
      <c r="D95" s="92"/>
      <c r="E95" s="90"/>
      <c r="F95" s="156"/>
      <c r="G95" s="122"/>
      <c r="I95" s="109"/>
      <c r="J95" s="109" t="e">
        <f>IF(MATCH($E97,#REF!,1)=2,MATCH($E97,#REF!,1),"")</f>
        <v>#REF!</v>
      </c>
      <c r="K95" s="109" t="e">
        <f>IF(MATCH($E97,#REF!,1)=3,MATCH($E97,#REF!,1),"")</f>
        <v>#REF!</v>
      </c>
      <c r="L95" s="108" t="e">
        <f>IF(MATCH($E97,#REF!,1)=4,MATCH($E97,#REF!,1),"")</f>
        <v>#REF!</v>
      </c>
      <c r="M95" s="108" t="e">
        <f>IF(MATCH($E97,#REF!,1)=5,MATCH($E97,#REF!,1),"")</f>
        <v>#REF!</v>
      </c>
    </row>
    <row r="96" spans="1:13" ht="19.05" hidden="1" customHeight="1">
      <c r="A96" s="93">
        <v>37</v>
      </c>
      <c r="B96" s="91"/>
      <c r="C96" s="91"/>
      <c r="D96" s="92"/>
      <c r="E96" s="129"/>
      <c r="F96" s="156"/>
      <c r="G96" s="122"/>
      <c r="I96" s="109"/>
      <c r="J96" s="109"/>
      <c r="K96" s="109"/>
    </row>
    <row r="97" spans="1:13" ht="19.05" hidden="1" customHeight="1">
      <c r="A97" s="93">
        <v>38</v>
      </c>
      <c r="B97" s="91"/>
      <c r="C97" s="91"/>
      <c r="D97" s="92"/>
      <c r="E97" s="90"/>
      <c r="F97" s="156"/>
      <c r="G97" s="122"/>
      <c r="I97" s="109"/>
      <c r="J97" s="109"/>
      <c r="K97" s="109"/>
    </row>
    <row r="98" spans="1:13" ht="19.05" hidden="1" customHeight="1">
      <c r="A98" s="110">
        <v>39</v>
      </c>
      <c r="B98" s="91"/>
      <c r="C98" s="91"/>
      <c r="D98" s="92"/>
      <c r="E98" s="90"/>
      <c r="F98" s="156"/>
      <c r="G98" s="122"/>
      <c r="I98" s="109"/>
      <c r="J98" s="109"/>
      <c r="K98" s="109"/>
    </row>
    <row r="99" spans="1:13" ht="19.05" hidden="1" customHeight="1">
      <c r="A99" s="93">
        <v>40</v>
      </c>
      <c r="B99" s="91"/>
      <c r="C99" s="91"/>
      <c r="D99" s="92"/>
      <c r="E99" s="90"/>
      <c r="F99" s="156"/>
      <c r="G99" s="122"/>
      <c r="I99" s="109"/>
      <c r="J99" s="109"/>
      <c r="K99" s="109"/>
    </row>
    <row r="100" spans="1:13" s="112" customFormat="1" ht="24" customHeight="1">
      <c r="A100" s="225" t="s">
        <v>15</v>
      </c>
      <c r="B100" s="225"/>
      <c r="C100" s="225"/>
      <c r="D100" s="225"/>
      <c r="E100" s="225"/>
      <c r="F100" s="225"/>
      <c r="G100" s="225"/>
    </row>
    <row r="101" spans="1:13" ht="19.05" customHeight="1">
      <c r="A101" s="93">
        <v>1</v>
      </c>
      <c r="B101" s="63" t="s">
        <v>342</v>
      </c>
      <c r="C101" s="63" t="s">
        <v>343</v>
      </c>
      <c r="D101" s="68" t="s">
        <v>550</v>
      </c>
      <c r="E101" s="184">
        <v>16.321000000000002</v>
      </c>
      <c r="F101" s="156">
        <v>134</v>
      </c>
      <c r="G101" s="122">
        <v>10</v>
      </c>
      <c r="I101" s="109" t="e">
        <f>IF(MATCH($E103,#REF!,1)=1,MATCH($E103,#REF!,1),"")</f>
        <v>#REF!</v>
      </c>
      <c r="J101" s="109" t="e">
        <f>IF(MATCH($E103,#REF!,1)=2,MATCH($E103,#REF!,1),"")</f>
        <v>#REF!</v>
      </c>
      <c r="K101" s="109" t="e">
        <f>IF(MATCH($E103,#REF!,1)=3,MATCH($E103,#REF!,1),"")</f>
        <v>#REF!</v>
      </c>
      <c r="L101" s="108" t="e">
        <f>IF(MATCH($E103,#REF!,1)=4,MATCH($E103,#REF!,1),"")</f>
        <v>#REF!</v>
      </c>
      <c r="M101" s="108" t="e">
        <f>IF(MATCH($E103,#REF!,1)=5,MATCH($E103,#REF!,1),"")</f>
        <v>#REF!</v>
      </c>
    </row>
    <row r="102" spans="1:13" ht="19.05" customHeight="1">
      <c r="A102" s="93">
        <v>2</v>
      </c>
      <c r="B102" s="63" t="s">
        <v>544</v>
      </c>
      <c r="C102" s="63" t="s">
        <v>90</v>
      </c>
      <c r="D102" s="63" t="s">
        <v>551</v>
      </c>
      <c r="E102" s="186">
        <v>16.538</v>
      </c>
      <c r="F102" s="156">
        <v>112</v>
      </c>
      <c r="G102" s="122" t="s">
        <v>595</v>
      </c>
      <c r="I102" s="109"/>
      <c r="J102" s="109" t="e">
        <f>IF(MATCH($E104,#REF!,1)=2,MATCH($E104,#REF!,1),"")</f>
        <v>#REF!</v>
      </c>
      <c r="K102" s="109" t="e">
        <f>IF(MATCH($E104,#REF!,1)=3,MATCH($E104,#REF!,1),"")</f>
        <v>#REF!</v>
      </c>
      <c r="L102" s="108" t="e">
        <f>IF(MATCH($E104,#REF!,1)=4,MATCH($E104,#REF!,1),"")</f>
        <v>#REF!</v>
      </c>
      <c r="M102" s="108" t="e">
        <f>IF(MATCH($E104,#REF!,1)=5,MATCH($E104,#REF!,1),"")</f>
        <v>#REF!</v>
      </c>
    </row>
    <row r="103" spans="1:13" ht="19.05" customHeight="1">
      <c r="A103" s="110">
        <v>3</v>
      </c>
      <c r="B103" s="63" t="s">
        <v>464</v>
      </c>
      <c r="C103" s="63" t="s">
        <v>465</v>
      </c>
      <c r="D103" s="170" t="s">
        <v>466</v>
      </c>
      <c r="E103" s="184">
        <v>16.603000000000002</v>
      </c>
      <c r="F103" s="156">
        <v>89</v>
      </c>
      <c r="G103" s="122" t="s">
        <v>595</v>
      </c>
      <c r="I103" s="109"/>
      <c r="J103" s="109" t="e">
        <f>IF(MATCH($E105,#REF!,1)=2,MATCH($E105,#REF!,1),"")</f>
        <v>#REF!</v>
      </c>
      <c r="K103" s="109" t="e">
        <f>IF(MATCH($E105,#REF!,1)=3,MATCH($E105,#REF!,1),"")</f>
        <v>#REF!</v>
      </c>
      <c r="L103" s="108" t="e">
        <f>IF(MATCH($E105,#REF!,1)=4,MATCH($E105,#REF!,1),"")</f>
        <v>#REF!</v>
      </c>
      <c r="M103" s="108" t="e">
        <f>IF(MATCH($E105,#REF!,1)=5,MATCH($E105,#REF!,1),"")</f>
        <v>#REF!</v>
      </c>
    </row>
    <row r="104" spans="1:13" ht="19.05" customHeight="1">
      <c r="A104" s="93">
        <v>4</v>
      </c>
      <c r="B104" s="64" t="s">
        <v>467</v>
      </c>
      <c r="C104" s="66" t="s">
        <v>468</v>
      </c>
      <c r="D104" s="170" t="s">
        <v>469</v>
      </c>
      <c r="E104" s="171">
        <v>16.681999999999999</v>
      </c>
      <c r="F104" s="156">
        <v>67</v>
      </c>
      <c r="G104" s="122">
        <v>9</v>
      </c>
      <c r="I104" s="109"/>
      <c r="J104" s="109" t="e">
        <f>IF(MATCH($E106,#REF!,1)=2,MATCH($E106,#REF!,1),"")</f>
        <v>#REF!</v>
      </c>
      <c r="K104" s="109" t="e">
        <f>IF(MATCH($E106,#REF!,1)=3,MATCH($E106,#REF!,1),"")</f>
        <v>#REF!</v>
      </c>
      <c r="L104" s="108" t="e">
        <f>IF(MATCH($E106,#REF!,1)=4,MATCH($E106,#REF!,1),"")</f>
        <v>#REF!</v>
      </c>
      <c r="M104" s="108" t="e">
        <f>IF(MATCH($E106,#REF!,1)=5,MATCH($E106,#REF!,1),"")</f>
        <v>#REF!</v>
      </c>
    </row>
    <row r="105" spans="1:13" ht="19.05" customHeight="1">
      <c r="A105" s="93">
        <v>5</v>
      </c>
      <c r="B105" s="63" t="s">
        <v>552</v>
      </c>
      <c r="C105" s="63" t="s">
        <v>553</v>
      </c>
      <c r="D105" s="68" t="s">
        <v>554</v>
      </c>
      <c r="E105" s="184">
        <v>16.716000000000001</v>
      </c>
      <c r="F105" s="156">
        <v>45</v>
      </c>
      <c r="G105" s="122" t="s">
        <v>595</v>
      </c>
      <c r="I105" s="109"/>
      <c r="J105" s="109" t="e">
        <f>IF(MATCH($E107,#REF!,1)=2,MATCH($E107,#REF!,1),"")</f>
        <v>#REF!</v>
      </c>
      <c r="K105" s="109" t="e">
        <f>IF(MATCH($E107,#REF!,1)=3,MATCH($E107,#REF!,1),"")</f>
        <v>#REF!</v>
      </c>
      <c r="L105" s="108" t="e">
        <f>IF(MATCH($E107,#REF!,1)=4,MATCH($E107,#REF!,1),"")</f>
        <v>#REF!</v>
      </c>
      <c r="M105" s="108" t="e">
        <f>IF(MATCH($E107,#REF!,1)=5,MATCH($E107,#REF!,1),"")</f>
        <v>#REF!</v>
      </c>
    </row>
    <row r="106" spans="1:13" ht="19.05" customHeight="1">
      <c r="A106" s="110">
        <v>6</v>
      </c>
      <c r="B106" s="63" t="s">
        <v>470</v>
      </c>
      <c r="C106" s="63" t="s">
        <v>414</v>
      </c>
      <c r="D106" s="68" t="s">
        <v>471</v>
      </c>
      <c r="E106" s="184">
        <v>16.8</v>
      </c>
      <c r="F106" s="156"/>
      <c r="G106" s="122">
        <v>8</v>
      </c>
      <c r="I106" s="109"/>
      <c r="J106" s="109" t="e">
        <f>IF(MATCH($E108,#REF!,1)=2,MATCH($E108,#REF!,1),"")</f>
        <v>#REF!</v>
      </c>
      <c r="K106" s="109" t="e">
        <f>IF(MATCH($E108,#REF!,1)=3,MATCH($E108,#REF!,1),"")</f>
        <v>#REF!</v>
      </c>
      <c r="L106" s="108" t="e">
        <f>IF(MATCH($E108,#REF!,1)=4,MATCH($E108,#REF!,1),"")</f>
        <v>#REF!</v>
      </c>
      <c r="M106" s="108" t="e">
        <f>IF(MATCH($E108,#REF!,1)=5,MATCH($E108,#REF!,1),"")</f>
        <v>#REF!</v>
      </c>
    </row>
    <row r="107" spans="1:13" ht="19.05" customHeight="1">
      <c r="A107" s="93">
        <v>7</v>
      </c>
      <c r="B107" s="91"/>
      <c r="C107" s="91"/>
      <c r="D107" s="92"/>
      <c r="E107" s="90"/>
      <c r="F107" s="156"/>
      <c r="G107" s="122"/>
      <c r="I107" s="109"/>
      <c r="J107" s="109" t="e">
        <f>IF(MATCH($E109,#REF!,1)=2,MATCH($E109,#REF!,1),"")</f>
        <v>#REF!</v>
      </c>
      <c r="K107" s="109" t="e">
        <f>IF(MATCH($E109,#REF!,1)=3,MATCH($E109,#REF!,1),"")</f>
        <v>#REF!</v>
      </c>
      <c r="L107" s="108" t="e">
        <f>IF(MATCH($E109,#REF!,1)=4,MATCH($E109,#REF!,1),"")</f>
        <v>#REF!</v>
      </c>
      <c r="M107" s="108" t="e">
        <f>IF(MATCH($E109,#REF!,1)=5,MATCH($E109,#REF!,1),"")</f>
        <v>#REF!</v>
      </c>
    </row>
    <row r="108" spans="1:13" ht="19.05" hidden="1" customHeight="1">
      <c r="A108" s="93">
        <v>8</v>
      </c>
      <c r="B108" s="91"/>
      <c r="C108" s="91"/>
      <c r="D108" s="92"/>
      <c r="E108" s="129"/>
      <c r="F108" s="156"/>
      <c r="G108" s="122"/>
      <c r="I108" s="109"/>
      <c r="J108" s="109" t="e">
        <f>IF(MATCH($E110,#REF!,1)=2,MATCH($E110,#REF!,1),"")</f>
        <v>#REF!</v>
      </c>
      <c r="K108" s="109" t="e">
        <f>IF(MATCH($E110,#REF!,1)=3,MATCH($E110,#REF!,1),"")</f>
        <v>#REF!</v>
      </c>
      <c r="L108" s="108" t="e">
        <f>IF(MATCH($E110,#REF!,1)=4,MATCH($E110,#REF!,1),"")</f>
        <v>#REF!</v>
      </c>
      <c r="M108" s="108" t="e">
        <f>IF(MATCH($E110,#REF!,1)=5,MATCH($E110,#REF!,1),"")</f>
        <v>#REF!</v>
      </c>
    </row>
    <row r="109" spans="1:13" ht="19.05" hidden="1" customHeight="1">
      <c r="A109" s="110">
        <v>9</v>
      </c>
      <c r="B109" s="91"/>
      <c r="C109" s="91"/>
      <c r="D109" s="92"/>
      <c r="E109" s="129"/>
      <c r="F109" s="156"/>
      <c r="G109" s="122"/>
      <c r="I109" s="109"/>
      <c r="J109" s="109" t="e">
        <f>IF(MATCH($E111,#REF!,1)=2,MATCH($E111,#REF!,1),"")</f>
        <v>#REF!</v>
      </c>
      <c r="K109" s="109" t="e">
        <f>IF(MATCH($E111,#REF!,1)=3,MATCH($E111,#REF!,1),"")</f>
        <v>#REF!</v>
      </c>
      <c r="L109" s="108" t="e">
        <f>IF(MATCH($E111,#REF!,1)=4,MATCH($E111,#REF!,1),"")</f>
        <v>#REF!</v>
      </c>
      <c r="M109" s="108" t="e">
        <f>IF(MATCH($E111,#REF!,1)=5,MATCH($E111,#REF!,1),"")</f>
        <v>#REF!</v>
      </c>
    </row>
    <row r="110" spans="1:13" ht="19.05" hidden="1" customHeight="1">
      <c r="A110" s="93">
        <v>10</v>
      </c>
      <c r="B110" s="91"/>
      <c r="C110" s="91"/>
      <c r="D110" s="92"/>
      <c r="E110" s="129"/>
      <c r="F110" s="156"/>
      <c r="G110" s="122"/>
      <c r="I110" s="109"/>
      <c r="J110" s="109" t="e">
        <f>IF(MATCH($E112,#REF!,1)=2,MATCH($E112,#REF!,1),"")</f>
        <v>#REF!</v>
      </c>
      <c r="K110" s="109" t="e">
        <f>IF(MATCH($E112,#REF!,1)=3,MATCH($E112,#REF!,1),"")</f>
        <v>#REF!</v>
      </c>
      <c r="L110" s="108" t="e">
        <f>IF(MATCH($E112,#REF!,1)=4,MATCH($E112,#REF!,1),"")</f>
        <v>#REF!</v>
      </c>
      <c r="M110" s="108" t="e">
        <f>IF(MATCH($E112,#REF!,1)=5,MATCH($E112,#REF!,1),"")</f>
        <v>#REF!</v>
      </c>
    </row>
    <row r="111" spans="1:13" ht="19.05" hidden="1" customHeight="1">
      <c r="A111" s="93">
        <v>11</v>
      </c>
      <c r="B111" s="91"/>
      <c r="C111" s="91"/>
      <c r="D111" s="92"/>
      <c r="E111" s="90"/>
      <c r="F111" s="156"/>
      <c r="G111" s="122"/>
      <c r="I111" s="109"/>
      <c r="J111" s="109" t="e">
        <f>IF(MATCH($E113,#REF!,1)=2,MATCH($E113,#REF!,1),"")</f>
        <v>#REF!</v>
      </c>
      <c r="K111" s="109" t="e">
        <f>IF(MATCH($E113,#REF!,1)=3,MATCH($E113,#REF!,1),"")</f>
        <v>#REF!</v>
      </c>
      <c r="L111" s="108" t="e">
        <f>IF(MATCH($E113,#REF!,1)=4,MATCH($E113,#REF!,1),"")</f>
        <v>#REF!</v>
      </c>
      <c r="M111" s="108" t="e">
        <f>IF(MATCH($E113,#REF!,1)=5,MATCH($E113,#REF!,1),"")</f>
        <v>#REF!</v>
      </c>
    </row>
    <row r="112" spans="1:13" ht="19.05" hidden="1" customHeight="1">
      <c r="A112" s="110">
        <v>12</v>
      </c>
      <c r="B112" s="91"/>
      <c r="C112" s="91"/>
      <c r="D112" s="92"/>
      <c r="E112" s="90"/>
      <c r="F112" s="156"/>
      <c r="G112" s="122"/>
      <c r="I112" s="109"/>
      <c r="J112" s="109" t="e">
        <f>IF(MATCH($E114,#REF!,1)=2,MATCH($E114,#REF!,1),"")</f>
        <v>#REF!</v>
      </c>
      <c r="K112" s="109" t="e">
        <f>IF(MATCH($E114,#REF!,1)=3,MATCH($E114,#REF!,1),"")</f>
        <v>#REF!</v>
      </c>
      <c r="L112" s="108" t="e">
        <f>IF(MATCH($E114,#REF!,1)=4,MATCH($E114,#REF!,1),"")</f>
        <v>#REF!</v>
      </c>
      <c r="M112" s="108" t="e">
        <f>IF(MATCH($E114,#REF!,1)=5,MATCH($E114,#REF!,1),"")</f>
        <v>#REF!</v>
      </c>
    </row>
    <row r="113" spans="1:13" ht="19.05" hidden="1" customHeight="1">
      <c r="A113" s="93">
        <v>13</v>
      </c>
      <c r="B113" s="91"/>
      <c r="C113" s="91"/>
      <c r="D113" s="92"/>
      <c r="E113" s="90"/>
      <c r="F113" s="156"/>
      <c r="G113" s="122"/>
      <c r="I113" s="109"/>
      <c r="J113" s="109" t="e">
        <f>IF(MATCH(#REF!,#REF!,1)=2,MATCH(#REF!,#REF!,1),"")</f>
        <v>#REF!</v>
      </c>
      <c r="K113" s="109" t="e">
        <f>IF(MATCH(#REF!,#REF!,1)=3,MATCH(#REF!,#REF!,1),"")</f>
        <v>#REF!</v>
      </c>
      <c r="L113" s="108" t="e">
        <f>IF(MATCH(#REF!,#REF!,1)=4,MATCH(#REF!,#REF!,1),"")</f>
        <v>#REF!</v>
      </c>
      <c r="M113" s="108" t="e">
        <f>IF(MATCH(#REF!,#REF!,1)=5,MATCH(#REF!,#REF!,1),"")</f>
        <v>#REF!</v>
      </c>
    </row>
    <row r="114" spans="1:13" ht="19.05" hidden="1" customHeight="1">
      <c r="A114" s="93">
        <v>14</v>
      </c>
      <c r="B114" s="91"/>
      <c r="C114" s="91"/>
      <c r="D114" s="92"/>
      <c r="E114" s="90"/>
      <c r="F114" s="156"/>
      <c r="G114" s="122"/>
      <c r="I114" s="109"/>
      <c r="J114" s="109"/>
      <c r="K114" s="109"/>
    </row>
    <row r="115" spans="1:13" ht="19.05" hidden="1" customHeight="1">
      <c r="A115" s="110">
        <v>15</v>
      </c>
      <c r="B115" s="91"/>
      <c r="C115" s="91"/>
      <c r="D115" s="92"/>
      <c r="E115" s="90"/>
      <c r="F115" s="156"/>
      <c r="G115" s="122"/>
      <c r="I115" s="109"/>
      <c r="J115" s="109"/>
      <c r="K115" s="109"/>
    </row>
    <row r="116" spans="1:13" ht="19.05" hidden="1" customHeight="1">
      <c r="A116" s="93">
        <v>16</v>
      </c>
      <c r="B116" s="91"/>
      <c r="C116" s="91"/>
      <c r="D116" s="92"/>
      <c r="E116" s="90"/>
      <c r="F116" s="156"/>
      <c r="G116" s="122"/>
      <c r="I116" s="109"/>
      <c r="J116" s="109"/>
      <c r="K116" s="109"/>
    </row>
    <row r="117" spans="1:13" ht="19.05" hidden="1" customHeight="1">
      <c r="A117" s="93">
        <v>17</v>
      </c>
      <c r="B117" s="91"/>
      <c r="C117" s="91"/>
      <c r="D117" s="92"/>
      <c r="E117" s="90"/>
      <c r="F117" s="156"/>
      <c r="G117" s="122"/>
      <c r="I117" s="109" t="e">
        <f>IF(MATCH($E119,#REF!,1)=1,MATCH($E119,#REF!,1),"")</f>
        <v>#REF!</v>
      </c>
      <c r="J117" s="109" t="e">
        <f>IF(MATCH($E119,#REF!,1)=2,MATCH($E119,#REF!,1),"")</f>
        <v>#REF!</v>
      </c>
      <c r="K117" s="109" t="e">
        <f>IF(MATCH($E119,#REF!,1)=3,MATCH($E119,#REF!,1),"")</f>
        <v>#REF!</v>
      </c>
      <c r="L117" s="108" t="e">
        <f>IF(MATCH($E119,#REF!,1)=4,MATCH($E119,#REF!,1),"")</f>
        <v>#REF!</v>
      </c>
      <c r="M117" s="108" t="e">
        <f>IF(MATCH($E119,#REF!,1)=5,MATCH($E119,#REF!,1),"")</f>
        <v>#REF!</v>
      </c>
    </row>
    <row r="118" spans="1:13" ht="19.05" hidden="1" customHeight="1">
      <c r="A118" s="110">
        <v>18</v>
      </c>
      <c r="B118" s="91"/>
      <c r="C118" s="91"/>
      <c r="D118" s="92"/>
      <c r="E118" s="90"/>
      <c r="F118" s="156"/>
      <c r="G118" s="122"/>
      <c r="I118" s="109"/>
      <c r="J118" s="109" t="e">
        <f>IF(MATCH($E120,#REF!,1)=2,MATCH($E120,#REF!,1),"")</f>
        <v>#REF!</v>
      </c>
      <c r="K118" s="109" t="e">
        <f>IF(MATCH($E120,#REF!,1)=3,MATCH($E120,#REF!,1),"")</f>
        <v>#REF!</v>
      </c>
      <c r="L118" s="108" t="e">
        <f>IF(MATCH($E120,#REF!,1)=4,MATCH($E120,#REF!,1),"")</f>
        <v>#REF!</v>
      </c>
      <c r="M118" s="108" t="e">
        <f>IF(MATCH($E120,#REF!,1)=5,MATCH($E120,#REF!,1),"")</f>
        <v>#REF!</v>
      </c>
    </row>
    <row r="119" spans="1:13" ht="19.05" hidden="1" customHeight="1">
      <c r="A119" s="93">
        <v>19</v>
      </c>
      <c r="B119" s="91"/>
      <c r="C119" s="91"/>
      <c r="D119" s="92"/>
      <c r="E119" s="90"/>
      <c r="F119" s="156"/>
      <c r="G119" s="122"/>
      <c r="I119" s="109"/>
      <c r="J119" s="109" t="e">
        <f>IF(MATCH($E121,#REF!,1)=2,MATCH($E121,#REF!,1),"")</f>
        <v>#REF!</v>
      </c>
      <c r="K119" s="109" t="e">
        <f>IF(MATCH($E121,#REF!,1)=3,MATCH($E121,#REF!,1),"")</f>
        <v>#REF!</v>
      </c>
      <c r="L119" s="108" t="e">
        <f>IF(MATCH($E121,#REF!,1)=4,MATCH($E121,#REF!,1),"")</f>
        <v>#REF!</v>
      </c>
      <c r="M119" s="108" t="e">
        <f>IF(MATCH($E121,#REF!,1)=5,MATCH($E121,#REF!,1),"")</f>
        <v>#REF!</v>
      </c>
    </row>
    <row r="120" spans="1:13" ht="19.05" hidden="1" customHeight="1">
      <c r="A120" s="93">
        <v>20</v>
      </c>
      <c r="B120" s="91"/>
      <c r="C120" s="91"/>
      <c r="D120" s="92"/>
      <c r="E120" s="90"/>
      <c r="F120" s="156"/>
      <c r="G120" s="122"/>
      <c r="I120" s="109"/>
      <c r="J120" s="109" t="e">
        <f>IF(MATCH($E122,#REF!,1)=2,MATCH($E122,#REF!,1),"")</f>
        <v>#REF!</v>
      </c>
      <c r="K120" s="109" t="e">
        <f>IF(MATCH($E122,#REF!,1)=3,MATCH($E122,#REF!,1),"")</f>
        <v>#REF!</v>
      </c>
      <c r="L120" s="108" t="e">
        <f>IF(MATCH($E122,#REF!,1)=4,MATCH($E122,#REF!,1),"")</f>
        <v>#REF!</v>
      </c>
      <c r="M120" s="108" t="e">
        <f>IF(MATCH($E122,#REF!,1)=5,MATCH($E122,#REF!,1),"")</f>
        <v>#REF!</v>
      </c>
    </row>
    <row r="121" spans="1:13" ht="19.05" hidden="1" customHeight="1">
      <c r="A121" s="110">
        <v>21</v>
      </c>
      <c r="B121" s="91"/>
      <c r="C121" s="91"/>
      <c r="D121" s="92"/>
      <c r="E121" s="90"/>
      <c r="F121" s="156"/>
      <c r="G121" s="122"/>
      <c r="I121" s="109"/>
      <c r="J121" s="109" t="e">
        <f>IF(MATCH($E123,#REF!,1)=2,MATCH($E123,#REF!,1),"")</f>
        <v>#REF!</v>
      </c>
      <c r="K121" s="109" t="e">
        <f>IF(MATCH($E123,#REF!,1)=3,MATCH($E123,#REF!,1),"")</f>
        <v>#REF!</v>
      </c>
      <c r="L121" s="108" t="e">
        <f>IF(MATCH($E123,#REF!,1)=4,MATCH($E123,#REF!,1),"")</f>
        <v>#REF!</v>
      </c>
      <c r="M121" s="108" t="e">
        <f>IF(MATCH($E123,#REF!,1)=5,MATCH($E123,#REF!,1),"")</f>
        <v>#REF!</v>
      </c>
    </row>
    <row r="122" spans="1:13" ht="19.05" hidden="1" customHeight="1">
      <c r="A122" s="93">
        <v>22</v>
      </c>
      <c r="B122" s="91"/>
      <c r="C122" s="91"/>
      <c r="D122" s="92"/>
      <c r="E122" s="90"/>
      <c r="F122" s="156"/>
      <c r="G122" s="122"/>
      <c r="I122" s="109"/>
      <c r="J122" s="109" t="e">
        <f>IF(MATCH($E124,#REF!,1)=2,MATCH($E124,#REF!,1),"")</f>
        <v>#REF!</v>
      </c>
      <c r="K122" s="109" t="e">
        <f>IF(MATCH($E124,#REF!,1)=3,MATCH($E124,#REF!,1),"")</f>
        <v>#REF!</v>
      </c>
      <c r="L122" s="108" t="e">
        <f>IF(MATCH($E124,#REF!,1)=4,MATCH($E124,#REF!,1),"")</f>
        <v>#REF!</v>
      </c>
      <c r="M122" s="108" t="e">
        <f>IF(MATCH($E124,#REF!,1)=5,MATCH($E124,#REF!,1),"")</f>
        <v>#REF!</v>
      </c>
    </row>
    <row r="123" spans="1:13" ht="19.05" hidden="1" customHeight="1">
      <c r="A123" s="93">
        <v>23</v>
      </c>
      <c r="B123" s="91"/>
      <c r="C123" s="91"/>
      <c r="D123" s="92"/>
      <c r="E123" s="90"/>
      <c r="F123" s="156"/>
      <c r="G123" s="122"/>
      <c r="I123" s="109"/>
      <c r="J123" s="109" t="e">
        <f>IF(MATCH($E125,#REF!,1)=2,MATCH($E125,#REF!,1),"")</f>
        <v>#REF!</v>
      </c>
      <c r="K123" s="109" t="e">
        <f>IF(MATCH($E125,#REF!,1)=3,MATCH($E125,#REF!,1),"")</f>
        <v>#REF!</v>
      </c>
      <c r="L123" s="108" t="e">
        <f>IF(MATCH($E125,#REF!,1)=4,MATCH($E125,#REF!,1),"")</f>
        <v>#REF!</v>
      </c>
      <c r="M123" s="108" t="e">
        <f>IF(MATCH($E125,#REF!,1)=5,MATCH($E125,#REF!,1),"")</f>
        <v>#REF!</v>
      </c>
    </row>
    <row r="124" spans="1:13" ht="19.05" hidden="1" customHeight="1">
      <c r="A124" s="110">
        <v>24</v>
      </c>
      <c r="B124" s="91"/>
      <c r="C124" s="91"/>
      <c r="D124" s="92"/>
      <c r="E124" s="129"/>
      <c r="F124" s="156"/>
      <c r="G124" s="122"/>
      <c r="I124" s="109"/>
      <c r="J124" s="109" t="e">
        <f>IF(MATCH($E126,#REF!,1)=2,MATCH($E126,#REF!,1),"")</f>
        <v>#REF!</v>
      </c>
      <c r="K124" s="109" t="e">
        <f>IF(MATCH($E126,#REF!,1)=3,MATCH($E126,#REF!,1),"")</f>
        <v>#REF!</v>
      </c>
      <c r="L124" s="108" t="e">
        <f>IF(MATCH($E126,#REF!,1)=4,MATCH($E126,#REF!,1),"")</f>
        <v>#REF!</v>
      </c>
      <c r="M124" s="108" t="e">
        <f>IF(MATCH($E126,#REF!,1)=5,MATCH($E126,#REF!,1),"")</f>
        <v>#REF!</v>
      </c>
    </row>
    <row r="125" spans="1:13" ht="19.05" hidden="1" customHeight="1">
      <c r="A125" s="93">
        <v>25</v>
      </c>
      <c r="B125" s="91"/>
      <c r="C125" s="91"/>
      <c r="D125" s="92"/>
      <c r="E125" s="129"/>
      <c r="F125" s="156"/>
      <c r="G125" s="122"/>
      <c r="I125" s="109"/>
      <c r="J125" s="109" t="e">
        <f>IF(MATCH($E127,#REF!,1)=2,MATCH($E127,#REF!,1),"")</f>
        <v>#REF!</v>
      </c>
      <c r="K125" s="109" t="e">
        <f>IF(MATCH($E127,#REF!,1)=3,MATCH($E127,#REF!,1),"")</f>
        <v>#REF!</v>
      </c>
      <c r="L125" s="108" t="e">
        <f>IF(MATCH($E127,#REF!,1)=4,MATCH($E127,#REF!,1),"")</f>
        <v>#REF!</v>
      </c>
      <c r="M125" s="108" t="e">
        <f>IF(MATCH($E127,#REF!,1)=5,MATCH($E127,#REF!,1),"")</f>
        <v>#REF!</v>
      </c>
    </row>
    <row r="126" spans="1:13" ht="19.05" hidden="1" customHeight="1">
      <c r="A126" s="93">
        <v>26</v>
      </c>
      <c r="B126" s="91"/>
      <c r="C126" s="91"/>
      <c r="D126" s="92"/>
      <c r="E126" s="129"/>
      <c r="F126" s="156"/>
      <c r="G126" s="122"/>
      <c r="I126" s="109"/>
      <c r="J126" s="109" t="e">
        <f>IF(MATCH($E128,#REF!,1)=2,MATCH($E128,#REF!,1),"")</f>
        <v>#REF!</v>
      </c>
      <c r="K126" s="109" t="e">
        <f>IF(MATCH($E128,#REF!,1)=3,MATCH($E128,#REF!,1),"")</f>
        <v>#REF!</v>
      </c>
      <c r="L126" s="108" t="e">
        <f>IF(MATCH($E128,#REF!,1)=4,MATCH($E128,#REF!,1),"")</f>
        <v>#REF!</v>
      </c>
      <c r="M126" s="108" t="e">
        <f>IF(MATCH($E128,#REF!,1)=5,MATCH($E128,#REF!,1),"")</f>
        <v>#REF!</v>
      </c>
    </row>
    <row r="127" spans="1:13" ht="19.05" hidden="1" customHeight="1">
      <c r="A127" s="110">
        <v>27</v>
      </c>
      <c r="B127" s="91"/>
      <c r="C127" s="91"/>
      <c r="D127" s="92"/>
      <c r="E127" s="90"/>
      <c r="F127" s="156"/>
      <c r="G127" s="122"/>
      <c r="I127" s="109"/>
      <c r="J127" s="109" t="e">
        <f>IF(MATCH($E129,#REF!,1)=2,MATCH($E129,#REF!,1),"")</f>
        <v>#REF!</v>
      </c>
      <c r="K127" s="109" t="e">
        <f>IF(MATCH($E129,#REF!,1)=3,MATCH($E129,#REF!,1),"")</f>
        <v>#REF!</v>
      </c>
      <c r="L127" s="108" t="e">
        <f>IF(MATCH($E129,#REF!,1)=4,MATCH($E129,#REF!,1),"")</f>
        <v>#REF!</v>
      </c>
      <c r="M127" s="108" t="e">
        <f>IF(MATCH($E129,#REF!,1)=5,MATCH($E129,#REF!,1),"")</f>
        <v>#REF!</v>
      </c>
    </row>
    <row r="128" spans="1:13" ht="19.05" hidden="1" customHeight="1">
      <c r="A128" s="93">
        <v>28</v>
      </c>
      <c r="B128" s="91"/>
      <c r="C128" s="91"/>
      <c r="D128" s="92"/>
      <c r="E128" s="90"/>
      <c r="F128" s="156"/>
      <c r="G128" s="122"/>
      <c r="I128" s="109"/>
      <c r="J128" s="109" t="e">
        <f>IF(MATCH($E130,#REF!,1)=2,MATCH($E130,#REF!,1),"")</f>
        <v>#REF!</v>
      </c>
      <c r="K128" s="109" t="e">
        <f>IF(MATCH($E130,#REF!,1)=3,MATCH($E130,#REF!,1),"")</f>
        <v>#REF!</v>
      </c>
      <c r="L128" s="108" t="e">
        <f>IF(MATCH($E130,#REF!,1)=4,MATCH($E130,#REF!,1),"")</f>
        <v>#REF!</v>
      </c>
      <c r="M128" s="108" t="e">
        <f>IF(MATCH($E130,#REF!,1)=5,MATCH($E130,#REF!,1),"")</f>
        <v>#REF!</v>
      </c>
    </row>
    <row r="129" spans="1:13" ht="19.05" hidden="1" customHeight="1">
      <c r="A129" s="93">
        <v>29</v>
      </c>
      <c r="B129" s="91"/>
      <c r="C129" s="91"/>
      <c r="D129" s="92"/>
      <c r="E129" s="90"/>
      <c r="F129" s="156"/>
      <c r="G129" s="122"/>
      <c r="I129" s="109"/>
      <c r="J129" s="109" t="e">
        <f>IF(MATCH(#REF!,#REF!,1)=2,MATCH(#REF!,#REF!,1),"")</f>
        <v>#REF!</v>
      </c>
      <c r="K129" s="109" t="e">
        <f>IF(MATCH(#REF!,#REF!,1)=3,MATCH(#REF!,#REF!,1),"")</f>
        <v>#REF!</v>
      </c>
      <c r="L129" s="108" t="e">
        <f>IF(MATCH(#REF!,#REF!,1)=4,MATCH(#REF!,#REF!,1),"")</f>
        <v>#REF!</v>
      </c>
      <c r="M129" s="108" t="e">
        <f>IF(MATCH(#REF!,#REF!,1)=5,MATCH(#REF!,#REF!,1),"")</f>
        <v>#REF!</v>
      </c>
    </row>
    <row r="130" spans="1:13" ht="19.05" hidden="1" customHeight="1">
      <c r="A130" s="110">
        <v>30</v>
      </c>
      <c r="B130" s="91"/>
      <c r="C130" s="91"/>
      <c r="D130" s="92"/>
      <c r="E130" s="90"/>
      <c r="F130" s="156"/>
      <c r="G130" s="122"/>
      <c r="I130" s="109"/>
      <c r="J130" s="109"/>
      <c r="K130" s="109"/>
    </row>
    <row r="131" spans="1:13" ht="19.05" hidden="1" customHeight="1">
      <c r="A131" s="93">
        <v>31</v>
      </c>
      <c r="B131" s="91"/>
      <c r="C131" s="91"/>
      <c r="D131" s="92"/>
      <c r="E131" s="90"/>
      <c r="F131" s="156"/>
      <c r="G131" s="122"/>
      <c r="I131" s="109"/>
      <c r="J131" s="109"/>
      <c r="K131" s="109"/>
    </row>
    <row r="132" spans="1:13" ht="19.05" hidden="1" customHeight="1">
      <c r="A132" s="93">
        <v>32</v>
      </c>
      <c r="B132" s="91"/>
      <c r="C132" s="91"/>
      <c r="D132" s="92"/>
      <c r="E132" s="90"/>
      <c r="F132" s="156"/>
      <c r="G132" s="122"/>
      <c r="I132" s="109"/>
      <c r="J132" s="109"/>
      <c r="K132" s="109"/>
    </row>
    <row r="133" spans="1:13" s="112" customFormat="1" ht="24" customHeight="1">
      <c r="A133" s="225" t="s">
        <v>19</v>
      </c>
      <c r="B133" s="225"/>
      <c r="C133" s="225"/>
      <c r="D133" s="225"/>
      <c r="E133" s="225"/>
      <c r="F133" s="225"/>
      <c r="G133" s="225"/>
    </row>
    <row r="134" spans="1:13" ht="19.05" customHeight="1">
      <c r="A134" s="93">
        <v>1</v>
      </c>
      <c r="B134" s="63" t="s">
        <v>426</v>
      </c>
      <c r="C134" s="66" t="s">
        <v>427</v>
      </c>
      <c r="D134" s="185" t="s">
        <v>428</v>
      </c>
      <c r="E134" s="189">
        <v>16.959</v>
      </c>
      <c r="F134" s="156">
        <v>111</v>
      </c>
      <c r="G134" s="122" t="s">
        <v>595</v>
      </c>
    </row>
    <row r="135" spans="1:13" ht="19.05" customHeight="1">
      <c r="A135" s="93">
        <v>2</v>
      </c>
      <c r="B135" s="63" t="s">
        <v>342</v>
      </c>
      <c r="C135" s="63" t="s">
        <v>343</v>
      </c>
      <c r="D135" s="68" t="s">
        <v>344</v>
      </c>
      <c r="E135" s="184">
        <v>16.988</v>
      </c>
      <c r="F135" s="156">
        <v>92</v>
      </c>
      <c r="G135" s="122">
        <v>10</v>
      </c>
    </row>
    <row r="136" spans="1:13" ht="19.05" customHeight="1">
      <c r="A136" s="93">
        <v>3</v>
      </c>
      <c r="B136" s="63" t="s">
        <v>429</v>
      </c>
      <c r="C136" s="63" t="s">
        <v>221</v>
      </c>
      <c r="D136" s="68" t="s">
        <v>430</v>
      </c>
      <c r="E136" s="190">
        <v>16.995000000000001</v>
      </c>
      <c r="F136" s="156">
        <v>74</v>
      </c>
      <c r="G136" s="122">
        <v>9</v>
      </c>
    </row>
    <row r="137" spans="1:13" ht="19.05" customHeight="1">
      <c r="A137" s="93">
        <v>4</v>
      </c>
      <c r="B137" s="63" t="s">
        <v>379</v>
      </c>
      <c r="C137" s="63" t="s">
        <v>380</v>
      </c>
      <c r="D137" s="68" t="s">
        <v>382</v>
      </c>
      <c r="E137" s="184">
        <v>17.021999999999998</v>
      </c>
      <c r="F137" s="156">
        <v>55</v>
      </c>
      <c r="G137" s="122">
        <v>8</v>
      </c>
    </row>
    <row r="138" spans="1:13" ht="19.05" customHeight="1">
      <c r="A138" s="93">
        <v>5</v>
      </c>
      <c r="B138" s="63" t="s">
        <v>383</v>
      </c>
      <c r="C138" s="63" t="s">
        <v>380</v>
      </c>
      <c r="D138" s="68" t="s">
        <v>384</v>
      </c>
      <c r="E138" s="190">
        <v>17.073</v>
      </c>
      <c r="F138" s="156">
        <v>37</v>
      </c>
      <c r="G138" s="122">
        <v>7</v>
      </c>
    </row>
    <row r="139" spans="1:13" ht="19.05" customHeight="1">
      <c r="A139" s="93">
        <v>6</v>
      </c>
      <c r="B139" s="63" t="s">
        <v>555</v>
      </c>
      <c r="C139" s="63" t="s">
        <v>374</v>
      </c>
      <c r="D139" s="68" t="s">
        <v>556</v>
      </c>
      <c r="E139" s="184">
        <v>17.125</v>
      </c>
      <c r="F139" s="156"/>
      <c r="G139" s="122" t="s">
        <v>595</v>
      </c>
    </row>
    <row r="140" spans="1:13" ht="19.05" customHeight="1">
      <c r="A140" s="93">
        <v>7</v>
      </c>
      <c r="B140" s="63" t="s">
        <v>131</v>
      </c>
      <c r="C140" s="63" t="s">
        <v>132</v>
      </c>
      <c r="D140" s="170" t="s">
        <v>240</v>
      </c>
      <c r="E140" s="171">
        <v>17.126999999999999</v>
      </c>
      <c r="F140" s="156"/>
      <c r="G140" s="122">
        <v>6</v>
      </c>
    </row>
    <row r="141" spans="1:13" ht="19.05" customHeight="1">
      <c r="A141" s="93">
        <v>8</v>
      </c>
      <c r="B141" s="63" t="s">
        <v>286</v>
      </c>
      <c r="C141" s="63" t="s">
        <v>404</v>
      </c>
      <c r="D141" s="170" t="s">
        <v>431</v>
      </c>
      <c r="E141" s="171">
        <v>17.128</v>
      </c>
      <c r="F141" s="156"/>
      <c r="G141" s="122">
        <v>5</v>
      </c>
    </row>
    <row r="142" spans="1:13" ht="19.05" customHeight="1">
      <c r="A142" s="93">
        <v>9</v>
      </c>
      <c r="B142" s="63" t="s">
        <v>528</v>
      </c>
      <c r="C142" s="66" t="s">
        <v>529</v>
      </c>
      <c r="D142" s="185" t="s">
        <v>530</v>
      </c>
      <c r="E142" s="189">
        <v>17.164000000000001</v>
      </c>
      <c r="F142" s="156"/>
      <c r="G142" s="122">
        <v>4</v>
      </c>
    </row>
    <row r="143" spans="1:13" ht="19.05" customHeight="1">
      <c r="A143" s="93">
        <v>10</v>
      </c>
      <c r="B143" s="63" t="s">
        <v>557</v>
      </c>
      <c r="C143" s="63" t="s">
        <v>558</v>
      </c>
      <c r="D143" s="170" t="s">
        <v>559</v>
      </c>
      <c r="E143" s="171">
        <v>17.166</v>
      </c>
      <c r="F143" s="156"/>
      <c r="G143" s="122" t="s">
        <v>595</v>
      </c>
    </row>
    <row r="144" spans="1:13" ht="19.05" customHeight="1">
      <c r="A144" s="93">
        <v>11</v>
      </c>
      <c r="B144" s="63" t="s">
        <v>432</v>
      </c>
      <c r="C144" s="63" t="s">
        <v>433</v>
      </c>
      <c r="D144" s="170" t="s">
        <v>434</v>
      </c>
      <c r="E144" s="171">
        <v>17.221</v>
      </c>
      <c r="F144" s="156"/>
      <c r="G144" s="122">
        <v>3</v>
      </c>
    </row>
    <row r="145" spans="1:7" ht="19.05" customHeight="1">
      <c r="A145" s="93">
        <v>12</v>
      </c>
      <c r="B145" s="63" t="s">
        <v>544</v>
      </c>
      <c r="C145" s="63" t="s">
        <v>90</v>
      </c>
      <c r="D145" s="170" t="s">
        <v>560</v>
      </c>
      <c r="E145" s="175">
        <v>17.462</v>
      </c>
      <c r="F145" s="156"/>
      <c r="G145" s="122" t="s">
        <v>595</v>
      </c>
    </row>
    <row r="146" spans="1:7" ht="19.05" customHeight="1">
      <c r="A146" s="93">
        <v>13</v>
      </c>
      <c r="B146" s="63" t="s">
        <v>40</v>
      </c>
      <c r="C146" s="66" t="s">
        <v>354</v>
      </c>
      <c r="D146" s="170" t="s">
        <v>385</v>
      </c>
      <c r="E146" s="171">
        <v>17.53</v>
      </c>
      <c r="F146" s="156"/>
      <c r="G146" s="122">
        <v>2</v>
      </c>
    </row>
    <row r="147" spans="1:7" ht="19.05" customHeight="1">
      <c r="A147" s="93">
        <v>14</v>
      </c>
      <c r="B147" s="63" t="s">
        <v>42</v>
      </c>
      <c r="C147" s="63" t="s">
        <v>43</v>
      </c>
      <c r="D147" s="170" t="s">
        <v>386</v>
      </c>
      <c r="E147" s="171">
        <v>17.588999999999999</v>
      </c>
      <c r="F147" s="156"/>
      <c r="G147" s="122">
        <v>1</v>
      </c>
    </row>
    <row r="148" spans="1:7" ht="19.05" customHeight="1">
      <c r="A148" s="93">
        <v>15</v>
      </c>
      <c r="B148" s="63" t="s">
        <v>345</v>
      </c>
      <c r="C148" s="66" t="s">
        <v>169</v>
      </c>
      <c r="D148" s="172" t="s">
        <v>346</v>
      </c>
      <c r="E148" s="173">
        <v>17.611999999999998</v>
      </c>
      <c r="F148" s="156"/>
      <c r="G148" s="122"/>
    </row>
    <row r="149" spans="1:7" ht="19.05" customHeight="1">
      <c r="A149" s="93">
        <v>16</v>
      </c>
      <c r="B149" s="63" t="s">
        <v>175</v>
      </c>
      <c r="C149" s="66" t="s">
        <v>561</v>
      </c>
      <c r="D149" s="172" t="s">
        <v>562</v>
      </c>
      <c r="E149" s="173">
        <v>17.646999999999998</v>
      </c>
      <c r="F149" s="156"/>
      <c r="G149" s="122"/>
    </row>
    <row r="150" spans="1:7" ht="19.05" customHeight="1">
      <c r="A150" s="93">
        <v>17</v>
      </c>
      <c r="B150" s="63" t="s">
        <v>531</v>
      </c>
      <c r="C150" s="66" t="s">
        <v>532</v>
      </c>
      <c r="D150" s="172" t="s">
        <v>533</v>
      </c>
      <c r="E150" s="175">
        <v>17.654</v>
      </c>
      <c r="F150" s="156"/>
      <c r="G150" s="122"/>
    </row>
    <row r="151" spans="1:7" ht="19.05" customHeight="1">
      <c r="A151" s="93">
        <v>18</v>
      </c>
      <c r="B151" s="63" t="s">
        <v>347</v>
      </c>
      <c r="C151" s="63" t="s">
        <v>320</v>
      </c>
      <c r="D151" s="170" t="s">
        <v>348</v>
      </c>
      <c r="E151" s="171">
        <v>17.77</v>
      </c>
      <c r="F151" s="156"/>
      <c r="G151" s="122"/>
    </row>
    <row r="152" spans="1:7" ht="19.05" customHeight="1">
      <c r="A152" s="93">
        <v>19</v>
      </c>
      <c r="B152" s="63" t="s">
        <v>475</v>
      </c>
      <c r="C152" s="63" t="s">
        <v>476</v>
      </c>
      <c r="D152" s="170" t="s">
        <v>477</v>
      </c>
      <c r="E152" s="171">
        <v>17.811</v>
      </c>
      <c r="F152" s="156"/>
      <c r="G152" s="122"/>
    </row>
    <row r="153" spans="1:7" ht="19.05" customHeight="1">
      <c r="A153" s="93">
        <v>20</v>
      </c>
      <c r="B153" s="63" t="s">
        <v>555</v>
      </c>
      <c r="C153" s="63" t="s">
        <v>374</v>
      </c>
      <c r="D153" s="170" t="s">
        <v>563</v>
      </c>
      <c r="E153" s="171">
        <v>17.814</v>
      </c>
      <c r="F153" s="156"/>
      <c r="G153" s="122"/>
    </row>
    <row r="154" spans="1:7" ht="19.05" customHeight="1">
      <c r="A154" s="93">
        <v>21</v>
      </c>
      <c r="B154" s="63" t="s">
        <v>567</v>
      </c>
      <c r="C154" s="63" t="s">
        <v>402</v>
      </c>
      <c r="D154" s="170" t="s">
        <v>568</v>
      </c>
      <c r="E154" s="171">
        <v>17.815000000000001</v>
      </c>
      <c r="F154" s="156"/>
      <c r="G154" s="122"/>
    </row>
    <row r="155" spans="1:7" ht="19.05" customHeight="1">
      <c r="A155" s="93">
        <v>22</v>
      </c>
      <c r="B155" s="63" t="s">
        <v>478</v>
      </c>
      <c r="C155" s="63" t="s">
        <v>479</v>
      </c>
      <c r="D155" s="170" t="s">
        <v>480</v>
      </c>
      <c r="E155" s="171">
        <v>17.826000000000001</v>
      </c>
      <c r="F155" s="156"/>
      <c r="G155" s="122"/>
    </row>
    <row r="156" spans="1:7" ht="19.05" customHeight="1">
      <c r="A156" s="93">
        <v>23</v>
      </c>
      <c r="B156" s="63" t="s">
        <v>564</v>
      </c>
      <c r="C156" s="63" t="s">
        <v>565</v>
      </c>
      <c r="D156" s="170" t="s">
        <v>566</v>
      </c>
      <c r="E156" s="171">
        <v>17.84</v>
      </c>
      <c r="F156" s="156"/>
      <c r="G156" s="122"/>
    </row>
    <row r="157" spans="1:7" ht="16.8" customHeight="1">
      <c r="A157" s="93">
        <v>24</v>
      </c>
      <c r="B157" s="63" t="s">
        <v>349</v>
      </c>
      <c r="C157" s="63" t="s">
        <v>34</v>
      </c>
      <c r="D157" s="68" t="s">
        <v>350</v>
      </c>
      <c r="E157" s="171">
        <v>17.882999999999999</v>
      </c>
      <c r="F157" s="156"/>
      <c r="G157" s="122"/>
    </row>
    <row r="158" spans="1:7" ht="19.05" customHeight="1">
      <c r="A158" s="93">
        <v>25</v>
      </c>
      <c r="B158" s="63" t="s">
        <v>401</v>
      </c>
      <c r="C158" s="63" t="s">
        <v>402</v>
      </c>
      <c r="D158" s="170" t="s">
        <v>435</v>
      </c>
      <c r="E158" s="174">
        <v>18.146000000000001</v>
      </c>
      <c r="F158" s="156"/>
      <c r="G158" s="122"/>
    </row>
    <row r="159" spans="1:7" ht="19.05" customHeight="1">
      <c r="A159" s="93">
        <v>26</v>
      </c>
      <c r="B159" s="63" t="s">
        <v>569</v>
      </c>
      <c r="C159" s="66" t="s">
        <v>570</v>
      </c>
      <c r="D159" s="172" t="s">
        <v>571</v>
      </c>
      <c r="E159" s="175">
        <v>18.379000000000001</v>
      </c>
      <c r="F159" s="156"/>
      <c r="G159" s="122"/>
    </row>
    <row r="160" spans="1:7" ht="19.05" customHeight="1">
      <c r="A160" s="93">
        <v>27</v>
      </c>
      <c r="B160" s="63" t="s">
        <v>387</v>
      </c>
      <c r="C160" s="63" t="s">
        <v>388</v>
      </c>
      <c r="D160" s="68" t="s">
        <v>389</v>
      </c>
      <c r="E160" s="184">
        <v>18.584700000000002</v>
      </c>
      <c r="F160" s="156"/>
      <c r="G160" s="122"/>
    </row>
    <row r="161" spans="1:7" ht="19.05" customHeight="1">
      <c r="A161" s="93">
        <v>28</v>
      </c>
      <c r="B161" s="63" t="s">
        <v>572</v>
      </c>
      <c r="C161" s="63" t="s">
        <v>573</v>
      </c>
      <c r="D161" s="170" t="s">
        <v>574</v>
      </c>
      <c r="E161" s="171">
        <v>18.779</v>
      </c>
      <c r="F161" s="156"/>
      <c r="G161" s="122"/>
    </row>
    <row r="162" spans="1:7" ht="19.05" customHeight="1">
      <c r="A162" s="93">
        <v>29</v>
      </c>
      <c r="B162" s="63" t="s">
        <v>390</v>
      </c>
      <c r="C162" s="63" t="s">
        <v>391</v>
      </c>
      <c r="D162" s="170" t="s">
        <v>392</v>
      </c>
      <c r="E162" s="171">
        <v>18.965</v>
      </c>
      <c r="F162" s="156"/>
      <c r="G162" s="122"/>
    </row>
    <row r="163" spans="1:7" ht="16.8" customHeight="1">
      <c r="A163" s="93">
        <v>30</v>
      </c>
      <c r="B163" s="63" t="s">
        <v>575</v>
      </c>
      <c r="C163" s="66" t="s">
        <v>576</v>
      </c>
      <c r="D163" s="172" t="s">
        <v>577</v>
      </c>
      <c r="E163" s="173">
        <v>19.608000000000001</v>
      </c>
      <c r="F163" s="156"/>
      <c r="G163" s="122"/>
    </row>
    <row r="164" spans="1:7" ht="19.05" customHeight="1">
      <c r="A164" s="93">
        <v>31</v>
      </c>
      <c r="B164" s="63" t="s">
        <v>438</v>
      </c>
      <c r="C164" s="63" t="s">
        <v>485</v>
      </c>
      <c r="D164" s="170" t="s">
        <v>486</v>
      </c>
      <c r="E164" s="171">
        <v>19.617999999999999</v>
      </c>
      <c r="F164" s="156"/>
      <c r="G164" s="122"/>
    </row>
    <row r="165" spans="1:7" ht="19.05" customHeight="1">
      <c r="A165" s="93">
        <v>32</v>
      </c>
      <c r="B165" s="63" t="s">
        <v>325</v>
      </c>
      <c r="C165" s="66" t="s">
        <v>326</v>
      </c>
      <c r="D165" s="172" t="s">
        <v>188</v>
      </c>
      <c r="E165" s="175">
        <v>20.382999999999999</v>
      </c>
      <c r="F165" s="156"/>
      <c r="G165" s="122"/>
    </row>
    <row r="166" spans="1:7" ht="19.05" customHeight="1">
      <c r="A166" s="93">
        <v>33</v>
      </c>
      <c r="B166" s="63" t="s">
        <v>441</v>
      </c>
      <c r="C166" s="66" t="s">
        <v>442</v>
      </c>
      <c r="D166" s="172" t="s">
        <v>578</v>
      </c>
      <c r="E166" s="175">
        <v>20.826000000000001</v>
      </c>
      <c r="F166" s="156"/>
      <c r="G166" s="122"/>
    </row>
    <row r="167" spans="1:7" ht="19.05" customHeight="1">
      <c r="A167" s="93">
        <v>34</v>
      </c>
      <c r="B167" s="63" t="s">
        <v>100</v>
      </c>
      <c r="C167" s="63" t="s">
        <v>547</v>
      </c>
      <c r="D167" s="170" t="s">
        <v>579</v>
      </c>
      <c r="E167" s="171">
        <v>22.004999999999999</v>
      </c>
      <c r="F167" s="156"/>
      <c r="G167" s="122"/>
    </row>
    <row r="168" spans="1:7" ht="19.05" customHeight="1">
      <c r="A168" s="93">
        <v>35</v>
      </c>
      <c r="B168" s="91"/>
      <c r="C168" s="91"/>
      <c r="D168" s="92"/>
      <c r="E168" s="90"/>
      <c r="F168" s="156"/>
      <c r="G168" s="122"/>
    </row>
    <row r="169" spans="1:7" ht="19.05" hidden="1" customHeight="1">
      <c r="A169" s="93">
        <v>37</v>
      </c>
      <c r="B169" s="91"/>
      <c r="C169" s="91"/>
      <c r="D169" s="92"/>
      <c r="E169" s="90"/>
      <c r="F169" s="156"/>
      <c r="G169" s="122"/>
    </row>
    <row r="170" spans="1:7" ht="19.05" hidden="1" customHeight="1">
      <c r="A170" s="93">
        <v>38</v>
      </c>
      <c r="B170" s="91"/>
      <c r="C170" s="91"/>
      <c r="D170" s="92"/>
      <c r="E170" s="90"/>
      <c r="F170" s="156"/>
      <c r="G170" s="122"/>
    </row>
    <row r="171" spans="1:7" ht="19.05" hidden="1" customHeight="1">
      <c r="A171" s="93">
        <v>39</v>
      </c>
      <c r="B171" s="91"/>
      <c r="C171" s="91"/>
      <c r="D171" s="92"/>
      <c r="E171" s="90"/>
      <c r="F171" s="156"/>
      <c r="G171" s="122"/>
    </row>
    <row r="172" spans="1:7" s="112" customFormat="1" ht="24" customHeight="1">
      <c r="A172" s="225" t="s">
        <v>18</v>
      </c>
      <c r="B172" s="225"/>
      <c r="C172" s="225"/>
      <c r="D172" s="225"/>
      <c r="E172" s="225"/>
      <c r="F172" s="225"/>
      <c r="G172" s="225"/>
    </row>
    <row r="173" spans="1:7" ht="19.05" customHeight="1">
      <c r="A173" s="93">
        <v>1</v>
      </c>
      <c r="B173" s="63" t="s">
        <v>572</v>
      </c>
      <c r="C173" s="66" t="s">
        <v>573</v>
      </c>
      <c r="D173" s="172" t="s">
        <v>580</v>
      </c>
      <c r="E173" s="175">
        <v>99.998999999999995</v>
      </c>
      <c r="F173" s="157"/>
      <c r="G173" s="122"/>
    </row>
    <row r="174" spans="1:7" ht="19.05" customHeight="1">
      <c r="A174" s="93">
        <v>2</v>
      </c>
      <c r="B174" s="63" t="s">
        <v>369</v>
      </c>
      <c r="C174" s="63" t="s">
        <v>436</v>
      </c>
      <c r="D174" s="170" t="s">
        <v>437</v>
      </c>
      <c r="E174" s="171">
        <v>915.28</v>
      </c>
      <c r="F174" s="157"/>
      <c r="G174" s="122"/>
    </row>
    <row r="175" spans="1:7" ht="19.05" customHeight="1">
      <c r="A175" s="93">
        <v>3</v>
      </c>
      <c r="B175" s="63" t="s">
        <v>168</v>
      </c>
      <c r="C175" s="63" t="s">
        <v>169</v>
      </c>
      <c r="D175" s="170" t="s">
        <v>581</v>
      </c>
      <c r="E175" s="174">
        <v>915.67600000000004</v>
      </c>
      <c r="F175" s="157"/>
      <c r="G175" s="122"/>
    </row>
    <row r="176" spans="1:7" ht="19.05" customHeight="1">
      <c r="A176" s="93">
        <v>4</v>
      </c>
      <c r="B176" s="63" t="s">
        <v>510</v>
      </c>
      <c r="C176" s="63" t="s">
        <v>25</v>
      </c>
      <c r="D176" s="170" t="s">
        <v>582</v>
      </c>
      <c r="E176" s="171">
        <v>915.88300000000004</v>
      </c>
      <c r="F176" s="157"/>
      <c r="G176" s="122"/>
    </row>
    <row r="177" spans="1:7" ht="19.05" customHeight="1">
      <c r="A177" s="93">
        <v>5</v>
      </c>
      <c r="B177" s="63" t="s">
        <v>175</v>
      </c>
      <c r="C177" s="63" t="s">
        <v>254</v>
      </c>
      <c r="D177" s="170" t="s">
        <v>583</v>
      </c>
      <c r="E177" s="171">
        <v>915.95100000000002</v>
      </c>
      <c r="F177" s="157"/>
      <c r="G177" s="122"/>
    </row>
    <row r="178" spans="1:7" ht="19.05" customHeight="1">
      <c r="A178" s="93">
        <v>6</v>
      </c>
      <c r="B178" s="63" t="s">
        <v>327</v>
      </c>
      <c r="C178" s="63" t="s">
        <v>328</v>
      </c>
      <c r="D178" s="170" t="s">
        <v>329</v>
      </c>
      <c r="E178" s="173">
        <v>916.02300000000002</v>
      </c>
      <c r="F178" s="157"/>
      <c r="G178" s="122"/>
    </row>
    <row r="179" spans="1:7" ht="19.05" customHeight="1">
      <c r="A179" s="93">
        <v>7</v>
      </c>
      <c r="B179" s="63" t="s">
        <v>438</v>
      </c>
      <c r="C179" s="63" t="s">
        <v>439</v>
      </c>
      <c r="D179" s="170" t="s">
        <v>440</v>
      </c>
      <c r="E179" s="171">
        <v>916.06700000000001</v>
      </c>
      <c r="F179" s="157"/>
      <c r="G179" s="122"/>
    </row>
    <row r="180" spans="1:7" ht="19.05" customHeight="1">
      <c r="A180" s="93">
        <v>8</v>
      </c>
      <c r="B180" s="63" t="s">
        <v>65</v>
      </c>
      <c r="C180" s="63" t="s">
        <v>66</v>
      </c>
      <c r="D180" s="170" t="s">
        <v>94</v>
      </c>
      <c r="E180" s="171">
        <v>916.18499999999995</v>
      </c>
      <c r="F180" s="157"/>
      <c r="G180" s="122"/>
    </row>
    <row r="181" spans="1:7" ht="19.05" customHeight="1">
      <c r="A181" s="93">
        <v>9</v>
      </c>
      <c r="B181" s="63" t="s">
        <v>441</v>
      </c>
      <c r="C181" s="66" t="s">
        <v>442</v>
      </c>
      <c r="D181" s="172" t="s">
        <v>443</v>
      </c>
      <c r="E181" s="175">
        <v>916.5</v>
      </c>
      <c r="F181" s="157"/>
      <c r="G181" s="122"/>
    </row>
    <row r="182" spans="1:7" ht="19.05" customHeight="1">
      <c r="A182" s="93">
        <v>10</v>
      </c>
      <c r="B182" s="63" t="s">
        <v>493</v>
      </c>
      <c r="C182" s="63" t="s">
        <v>494</v>
      </c>
      <c r="D182" s="68" t="s">
        <v>495</v>
      </c>
      <c r="E182" s="184">
        <v>916.851</v>
      </c>
      <c r="F182" s="157"/>
      <c r="G182" s="122"/>
    </row>
    <row r="183" spans="1:7" ht="19.05" customHeight="1">
      <c r="A183" s="93">
        <v>11</v>
      </c>
      <c r="B183" s="63" t="s">
        <v>351</v>
      </c>
      <c r="C183" s="66" t="s">
        <v>352</v>
      </c>
      <c r="D183" s="172" t="s">
        <v>353</v>
      </c>
      <c r="E183" s="177">
        <v>917.44299999999998</v>
      </c>
      <c r="F183" s="157"/>
      <c r="G183" s="122"/>
    </row>
    <row r="184" spans="1:7" ht="19.05" customHeight="1">
      <c r="A184" s="93">
        <v>12</v>
      </c>
      <c r="B184" s="63" t="s">
        <v>496</v>
      </c>
      <c r="C184" s="66" t="s">
        <v>497</v>
      </c>
      <c r="D184" s="172" t="s">
        <v>498</v>
      </c>
      <c r="E184" s="173">
        <v>917.85900000000004</v>
      </c>
      <c r="F184" s="157"/>
      <c r="G184" s="122"/>
    </row>
    <row r="185" spans="1:7" ht="19.05" customHeight="1">
      <c r="A185" s="93">
        <v>13</v>
      </c>
      <c r="B185" s="63" t="s">
        <v>567</v>
      </c>
      <c r="C185" s="63" t="s">
        <v>402</v>
      </c>
      <c r="D185" s="170" t="s">
        <v>584</v>
      </c>
      <c r="E185" s="171">
        <v>923.90200000000004</v>
      </c>
      <c r="F185" s="157"/>
      <c r="G185" s="122"/>
    </row>
    <row r="186" spans="1:7" ht="19.05" customHeight="1">
      <c r="A186" s="93">
        <v>14</v>
      </c>
      <c r="B186" s="64" t="s">
        <v>467</v>
      </c>
      <c r="C186" s="66" t="s">
        <v>468</v>
      </c>
      <c r="D186" s="187" t="s">
        <v>501</v>
      </c>
      <c r="E186" s="171">
        <v>999.99</v>
      </c>
      <c r="F186" s="157"/>
      <c r="G186" s="122"/>
    </row>
    <row r="187" spans="1:7" ht="19.05" customHeight="1">
      <c r="A187" s="93">
        <v>15</v>
      </c>
      <c r="B187" s="63" t="s">
        <v>319</v>
      </c>
      <c r="C187" s="66" t="s">
        <v>320</v>
      </c>
      <c r="D187" s="185" t="s">
        <v>585</v>
      </c>
      <c r="E187" s="175">
        <v>999.99</v>
      </c>
      <c r="F187" s="157"/>
      <c r="G187" s="122"/>
    </row>
    <row r="188" spans="1:7" ht="19.05" customHeight="1">
      <c r="A188" s="93">
        <v>16</v>
      </c>
      <c r="B188" s="91"/>
      <c r="C188" s="91"/>
      <c r="D188" s="92"/>
      <c r="E188" s="90"/>
      <c r="F188" s="157"/>
      <c r="G188" s="122"/>
    </row>
    <row r="189" spans="1:7" ht="19.05" customHeight="1">
      <c r="A189" s="93">
        <v>17</v>
      </c>
      <c r="B189" s="91"/>
      <c r="C189" s="91"/>
      <c r="D189" s="92"/>
      <c r="E189" s="90"/>
      <c r="F189" s="157"/>
      <c r="G189" s="122"/>
    </row>
    <row r="190" spans="1:7" ht="19.05" customHeight="1">
      <c r="A190" s="93">
        <v>18</v>
      </c>
      <c r="B190" s="91"/>
      <c r="C190" s="91"/>
      <c r="D190" s="92"/>
      <c r="E190" s="90"/>
      <c r="F190" s="157"/>
      <c r="G190" s="122"/>
    </row>
    <row r="191" spans="1:7" ht="19.05" customHeight="1">
      <c r="A191" s="93">
        <v>19</v>
      </c>
      <c r="B191" s="91"/>
      <c r="C191" s="91"/>
      <c r="D191" s="92"/>
      <c r="E191" s="90"/>
      <c r="F191" s="157"/>
      <c r="G191" s="122"/>
    </row>
    <row r="192" spans="1:7" ht="19.05" customHeight="1">
      <c r="A192" s="93">
        <v>20</v>
      </c>
      <c r="B192" s="91"/>
      <c r="C192" s="91"/>
      <c r="D192" s="92"/>
      <c r="E192" s="90"/>
      <c r="F192" s="157"/>
      <c r="G192" s="122"/>
    </row>
    <row r="193" spans="1:7" ht="19.05" customHeight="1">
      <c r="A193" s="93">
        <v>21</v>
      </c>
      <c r="B193" s="91"/>
      <c r="C193" s="91"/>
      <c r="D193" s="92"/>
      <c r="E193" s="90"/>
      <c r="F193" s="157"/>
      <c r="G193" s="122"/>
    </row>
    <row r="194" spans="1:7" ht="19.05" customHeight="1">
      <c r="A194" s="93">
        <v>22</v>
      </c>
      <c r="B194" s="91"/>
      <c r="C194" s="91"/>
      <c r="D194" s="92"/>
      <c r="E194" s="129"/>
      <c r="F194" s="157"/>
      <c r="G194" s="122"/>
    </row>
    <row r="195" spans="1:7" ht="19.05" customHeight="1">
      <c r="A195" s="93">
        <v>23</v>
      </c>
      <c r="B195" s="91"/>
      <c r="C195" s="91"/>
      <c r="D195" s="92"/>
      <c r="E195" s="90"/>
      <c r="F195" s="157"/>
      <c r="G195" s="122"/>
    </row>
    <row r="196" spans="1:7" ht="19.05" customHeight="1">
      <c r="A196" s="93">
        <v>24</v>
      </c>
      <c r="B196" s="91"/>
      <c r="C196" s="91"/>
      <c r="D196" s="92"/>
      <c r="E196" s="129"/>
      <c r="F196" s="157"/>
      <c r="G196" s="122"/>
    </row>
    <row r="197" spans="1:7" ht="19.05" customHeight="1">
      <c r="A197" s="93">
        <v>25</v>
      </c>
      <c r="B197" s="91"/>
      <c r="C197" s="91"/>
      <c r="D197" s="92"/>
      <c r="E197" s="90"/>
      <c r="F197" s="157"/>
      <c r="G197" s="122"/>
    </row>
    <row r="198" spans="1:7" ht="15" customHeight="1">
      <c r="A198" s="106"/>
      <c r="B198" s="111"/>
      <c r="C198" s="111"/>
      <c r="D198" s="111"/>
      <c r="E198" s="107"/>
      <c r="F198" s="124"/>
      <c r="G198" s="127"/>
    </row>
    <row r="199" spans="1:7" ht="15" customHeight="1">
      <c r="A199" s="106"/>
      <c r="B199" s="111"/>
      <c r="C199" s="111"/>
      <c r="D199" s="111"/>
      <c r="E199" s="107"/>
      <c r="F199" s="124"/>
      <c r="G199" s="127"/>
    </row>
    <row r="200" spans="1:7" ht="15" customHeight="1">
      <c r="A200" s="106"/>
      <c r="B200" s="111"/>
      <c r="C200" s="111"/>
      <c r="D200" s="111"/>
      <c r="E200" s="107"/>
      <c r="F200" s="124"/>
      <c r="G200" s="127"/>
    </row>
    <row r="201" spans="1:7" ht="15" customHeight="1">
      <c r="A201" s="106"/>
      <c r="B201" s="111"/>
      <c r="C201" s="111"/>
      <c r="D201" s="111"/>
      <c r="E201" s="107"/>
      <c r="F201" s="124"/>
      <c r="G201" s="127"/>
    </row>
    <row r="202" spans="1:7" ht="15" customHeight="1">
      <c r="A202" s="106"/>
      <c r="B202" s="111"/>
      <c r="C202" s="111"/>
      <c r="D202" s="111"/>
      <c r="E202" s="107"/>
      <c r="F202" s="124"/>
      <c r="G202" s="127"/>
    </row>
    <row r="203" spans="1:7" ht="15" customHeight="1">
      <c r="A203" s="106"/>
      <c r="B203" s="111"/>
      <c r="C203" s="111"/>
      <c r="D203" s="111"/>
      <c r="E203" s="107"/>
      <c r="F203" s="124"/>
      <c r="G203" s="127"/>
    </row>
    <row r="204" spans="1:7" ht="15" customHeight="1">
      <c r="A204" s="106"/>
      <c r="B204" s="111"/>
      <c r="C204" s="111"/>
      <c r="D204" s="111"/>
      <c r="E204" s="107"/>
      <c r="F204" s="124"/>
      <c r="G204" s="127"/>
    </row>
    <row r="205" spans="1:7" ht="15" customHeight="1">
      <c r="A205" s="106"/>
      <c r="B205" s="111"/>
      <c r="C205" s="111"/>
      <c r="D205" s="111"/>
      <c r="E205" s="107"/>
      <c r="F205" s="124"/>
      <c r="G205" s="127"/>
    </row>
    <row r="206" spans="1:7" ht="15" customHeight="1">
      <c r="A206" s="106"/>
      <c r="B206" s="111"/>
      <c r="C206" s="111"/>
      <c r="D206" s="111"/>
      <c r="E206" s="107"/>
      <c r="F206" s="124"/>
      <c r="G206" s="127"/>
    </row>
    <row r="207" spans="1:7" ht="15" customHeight="1">
      <c r="A207" s="106"/>
      <c r="B207" s="111"/>
      <c r="C207" s="111"/>
      <c r="D207" s="111"/>
      <c r="E207" s="107"/>
      <c r="F207" s="124"/>
      <c r="G207" s="127"/>
    </row>
    <row r="208" spans="1:7" ht="15" customHeight="1">
      <c r="A208" s="106"/>
      <c r="B208" s="111"/>
      <c r="C208" s="111"/>
      <c r="D208" s="111"/>
      <c r="E208" s="107"/>
      <c r="F208" s="124"/>
      <c r="G208" s="127"/>
    </row>
    <row r="209" spans="1:7" ht="15" customHeight="1">
      <c r="A209" s="106"/>
      <c r="B209" s="111"/>
      <c r="C209" s="111"/>
      <c r="D209" s="111"/>
      <c r="E209" s="107"/>
      <c r="F209" s="124"/>
      <c r="G209" s="127"/>
    </row>
    <row r="210" spans="1:7" ht="15" customHeight="1">
      <c r="A210" s="106"/>
      <c r="B210" s="111"/>
      <c r="C210" s="111"/>
      <c r="D210" s="111"/>
      <c r="E210" s="107"/>
      <c r="F210" s="124"/>
      <c r="G210" s="127"/>
    </row>
    <row r="211" spans="1:7" ht="15" customHeight="1">
      <c r="A211" s="106"/>
      <c r="B211" s="111"/>
      <c r="C211" s="111"/>
      <c r="D211" s="111"/>
      <c r="E211" s="107"/>
      <c r="F211" s="124"/>
      <c r="G211" s="127"/>
    </row>
    <row r="212" spans="1:7" ht="15" customHeight="1">
      <c r="A212" s="106"/>
      <c r="B212" s="111"/>
      <c r="C212" s="111"/>
      <c r="D212" s="111"/>
      <c r="E212" s="107"/>
      <c r="F212" s="124"/>
      <c r="G212" s="127"/>
    </row>
    <row r="213" spans="1:7" ht="15" customHeight="1">
      <c r="A213" s="106"/>
      <c r="B213" s="111"/>
      <c r="C213" s="111"/>
      <c r="D213" s="111"/>
      <c r="E213" s="107"/>
      <c r="F213" s="124"/>
      <c r="G213" s="127"/>
    </row>
    <row r="214" spans="1:7" ht="15" customHeight="1">
      <c r="A214" s="106"/>
      <c r="B214" s="111"/>
      <c r="C214" s="111"/>
      <c r="D214" s="111"/>
      <c r="E214" s="107"/>
      <c r="F214" s="124"/>
      <c r="G214" s="127"/>
    </row>
    <row r="215" spans="1:7" ht="15" customHeight="1">
      <c r="A215" s="106"/>
      <c r="B215" s="111"/>
      <c r="C215" s="111"/>
      <c r="D215" s="111"/>
      <c r="E215" s="107"/>
      <c r="F215" s="124"/>
      <c r="G215" s="127"/>
    </row>
    <row r="216" spans="1:7" ht="15" customHeight="1">
      <c r="A216" s="106"/>
      <c r="B216" s="111"/>
      <c r="C216" s="111"/>
      <c r="D216" s="111"/>
      <c r="E216" s="107"/>
      <c r="F216" s="124"/>
      <c r="G216" s="127"/>
    </row>
    <row r="217" spans="1:7" ht="15" customHeight="1">
      <c r="A217" s="106"/>
      <c r="B217" s="111"/>
      <c r="C217" s="111"/>
      <c r="D217" s="111"/>
      <c r="E217" s="107"/>
      <c r="F217" s="124"/>
      <c r="G217" s="127"/>
    </row>
    <row r="218" spans="1:7" ht="15" customHeight="1">
      <c r="A218" s="106"/>
      <c r="B218" s="111"/>
      <c r="C218" s="111"/>
      <c r="D218" s="111"/>
      <c r="E218" s="107"/>
      <c r="F218" s="124"/>
      <c r="G218" s="127"/>
    </row>
    <row r="219" spans="1:7" ht="15" customHeight="1">
      <c r="A219" s="106"/>
      <c r="B219" s="111"/>
      <c r="C219" s="111"/>
      <c r="D219" s="111"/>
      <c r="E219" s="107"/>
      <c r="F219" s="124"/>
      <c r="G219" s="127"/>
    </row>
    <row r="220" spans="1:7" ht="15" customHeight="1">
      <c r="A220" s="106"/>
      <c r="B220" s="111"/>
      <c r="C220" s="111"/>
      <c r="D220" s="111"/>
      <c r="E220" s="107"/>
      <c r="F220" s="124"/>
      <c r="G220" s="127"/>
    </row>
    <row r="221" spans="1:7" ht="15" customHeight="1">
      <c r="A221" s="106"/>
      <c r="B221" s="111"/>
      <c r="C221" s="111"/>
      <c r="D221" s="111"/>
      <c r="E221" s="107"/>
      <c r="F221" s="124"/>
      <c r="G221" s="127"/>
    </row>
    <row r="222" spans="1:7" ht="15" customHeight="1">
      <c r="A222" s="106"/>
      <c r="B222" s="111"/>
      <c r="C222" s="111"/>
      <c r="D222" s="111"/>
      <c r="E222" s="107"/>
      <c r="F222" s="124"/>
      <c r="G222" s="127"/>
    </row>
    <row r="223" spans="1:7" ht="15" customHeight="1">
      <c r="A223" s="106"/>
      <c r="B223" s="111"/>
      <c r="C223" s="111"/>
      <c r="D223" s="111"/>
      <c r="E223" s="107"/>
      <c r="F223" s="124"/>
      <c r="G223" s="127"/>
    </row>
    <row r="224" spans="1:7" ht="15" customHeight="1">
      <c r="A224" s="106"/>
      <c r="B224" s="111"/>
      <c r="C224" s="111"/>
      <c r="D224" s="111"/>
      <c r="E224" s="107"/>
      <c r="F224" s="124"/>
      <c r="G224" s="127"/>
    </row>
    <row r="225" spans="1:7" ht="15" customHeight="1">
      <c r="A225" s="106"/>
      <c r="B225" s="111"/>
      <c r="C225" s="111"/>
      <c r="D225" s="111"/>
      <c r="E225" s="107"/>
      <c r="F225" s="124"/>
      <c r="G225" s="127"/>
    </row>
    <row r="226" spans="1:7" ht="15" customHeight="1">
      <c r="A226" s="106"/>
      <c r="B226" s="111"/>
      <c r="C226" s="111"/>
      <c r="D226" s="111"/>
      <c r="E226" s="107"/>
      <c r="F226" s="124"/>
      <c r="G226" s="127"/>
    </row>
    <row r="227" spans="1:7" ht="15" customHeight="1">
      <c r="A227" s="106"/>
      <c r="B227" s="111"/>
      <c r="C227" s="111"/>
      <c r="D227" s="111"/>
      <c r="E227" s="107"/>
      <c r="F227" s="124"/>
      <c r="G227" s="127"/>
    </row>
    <row r="228" spans="1:7" ht="15" customHeight="1">
      <c r="A228" s="106"/>
      <c r="B228" s="111"/>
      <c r="C228" s="111"/>
      <c r="D228" s="111"/>
      <c r="E228" s="107"/>
      <c r="F228" s="124"/>
      <c r="G228" s="127"/>
    </row>
    <row r="229" spans="1:7" ht="15" customHeight="1">
      <c r="A229" s="106"/>
      <c r="B229" s="111"/>
      <c r="C229" s="111"/>
      <c r="D229" s="111"/>
      <c r="E229" s="107"/>
      <c r="F229" s="124"/>
      <c r="G229" s="127"/>
    </row>
    <row r="230" spans="1:7" ht="15" customHeight="1">
      <c r="A230" s="106"/>
      <c r="B230" s="111"/>
      <c r="C230" s="111"/>
      <c r="D230" s="111"/>
      <c r="E230" s="107"/>
      <c r="F230" s="124"/>
      <c r="G230" s="127"/>
    </row>
    <row r="231" spans="1:7" ht="15" customHeight="1">
      <c r="A231" s="106"/>
      <c r="B231" s="111"/>
      <c r="C231" s="111"/>
      <c r="D231" s="111"/>
      <c r="E231" s="107"/>
      <c r="F231" s="124"/>
      <c r="G231" s="127"/>
    </row>
    <row r="232" spans="1:7" ht="15" customHeight="1">
      <c r="A232" s="106"/>
      <c r="B232" s="111"/>
      <c r="C232" s="111"/>
      <c r="D232" s="111"/>
      <c r="E232" s="107"/>
      <c r="F232" s="124"/>
      <c r="G232" s="127"/>
    </row>
    <row r="233" spans="1:7" ht="15" customHeight="1">
      <c r="A233" s="106"/>
      <c r="B233" s="111"/>
      <c r="C233" s="111"/>
      <c r="D233" s="111"/>
      <c r="E233" s="107"/>
      <c r="F233" s="124"/>
      <c r="G233" s="127"/>
    </row>
    <row r="234" spans="1:7" ht="15" customHeight="1">
      <c r="A234" s="106"/>
      <c r="B234" s="111"/>
      <c r="C234" s="111"/>
      <c r="D234" s="111"/>
      <c r="E234" s="107"/>
      <c r="F234" s="124"/>
      <c r="G234" s="127"/>
    </row>
    <row r="235" spans="1:7" ht="15" customHeight="1">
      <c r="A235" s="106"/>
      <c r="B235" s="111"/>
      <c r="C235" s="111"/>
      <c r="D235" s="111"/>
      <c r="E235" s="107"/>
      <c r="F235" s="124"/>
      <c r="G235" s="127"/>
    </row>
    <row r="236" spans="1:7" ht="15" customHeight="1">
      <c r="A236" s="106"/>
      <c r="B236" s="111"/>
      <c r="C236" s="111"/>
      <c r="D236" s="111"/>
      <c r="E236" s="107"/>
      <c r="F236" s="124"/>
      <c r="G236" s="127"/>
    </row>
    <row r="237" spans="1:7" ht="15" customHeight="1">
      <c r="A237" s="106"/>
      <c r="B237" s="111"/>
      <c r="C237" s="111"/>
      <c r="D237" s="111"/>
      <c r="E237" s="107"/>
      <c r="F237" s="124"/>
      <c r="G237" s="127"/>
    </row>
    <row r="238" spans="1:7" ht="15" customHeight="1">
      <c r="A238" s="106"/>
      <c r="B238" s="111"/>
      <c r="C238" s="111"/>
      <c r="D238" s="111"/>
      <c r="E238" s="107"/>
      <c r="F238" s="124"/>
      <c r="G238" s="127"/>
    </row>
    <row r="239" spans="1:7" ht="15" customHeight="1">
      <c r="A239" s="106"/>
      <c r="B239" s="111"/>
      <c r="C239" s="111"/>
      <c r="D239" s="111"/>
      <c r="E239" s="107"/>
      <c r="F239" s="124"/>
      <c r="G239" s="127"/>
    </row>
    <row r="240" spans="1:7" ht="15" customHeight="1">
      <c r="A240" s="106"/>
      <c r="B240" s="111"/>
      <c r="C240" s="111"/>
      <c r="D240" s="111"/>
      <c r="E240" s="107"/>
      <c r="F240" s="124"/>
      <c r="G240" s="127"/>
    </row>
    <row r="241" spans="1:7" ht="15" customHeight="1">
      <c r="A241" s="106"/>
      <c r="B241" s="111"/>
      <c r="C241" s="111"/>
      <c r="D241" s="111"/>
      <c r="E241" s="107"/>
      <c r="F241" s="124"/>
      <c r="G241" s="127"/>
    </row>
    <row r="242" spans="1:7" ht="15" customHeight="1">
      <c r="A242" s="106"/>
      <c r="B242" s="111"/>
      <c r="C242" s="111"/>
      <c r="D242" s="111"/>
      <c r="E242" s="107"/>
      <c r="F242" s="124"/>
      <c r="G242" s="127"/>
    </row>
    <row r="243" spans="1:7" ht="15" customHeight="1">
      <c r="A243" s="106"/>
      <c r="B243" s="111"/>
      <c r="C243" s="111"/>
      <c r="D243" s="111"/>
      <c r="E243" s="107"/>
      <c r="F243" s="124"/>
      <c r="G243" s="127"/>
    </row>
    <row r="244" spans="1:7" ht="15" customHeight="1">
      <c r="A244" s="106"/>
      <c r="B244" s="111"/>
      <c r="C244" s="111"/>
      <c r="D244" s="111"/>
      <c r="E244" s="107"/>
      <c r="F244" s="124"/>
      <c r="G244" s="127"/>
    </row>
    <row r="245" spans="1:7" ht="15" customHeight="1">
      <c r="A245" s="106"/>
      <c r="B245" s="111"/>
      <c r="C245" s="111"/>
      <c r="D245" s="111"/>
      <c r="E245" s="107"/>
      <c r="F245" s="124"/>
      <c r="G245" s="127"/>
    </row>
    <row r="246" spans="1:7" ht="15" customHeight="1">
      <c r="A246" s="106"/>
      <c r="B246" s="111"/>
      <c r="C246" s="111"/>
      <c r="D246" s="111"/>
      <c r="E246" s="107"/>
      <c r="F246" s="124"/>
      <c r="G246" s="127"/>
    </row>
    <row r="247" spans="1:7" ht="15" customHeight="1">
      <c r="A247" s="106"/>
      <c r="B247" s="111"/>
      <c r="C247" s="111"/>
      <c r="D247" s="111"/>
      <c r="E247" s="107"/>
      <c r="F247" s="124"/>
      <c r="G247" s="127"/>
    </row>
    <row r="248" spans="1:7" ht="15" customHeight="1">
      <c r="A248" s="106"/>
      <c r="B248" s="111"/>
      <c r="C248" s="111"/>
      <c r="D248" s="111"/>
      <c r="E248" s="107"/>
      <c r="F248" s="124"/>
      <c r="G248" s="127"/>
    </row>
    <row r="249" spans="1:7" ht="15" customHeight="1">
      <c r="A249" s="106"/>
      <c r="B249" s="111"/>
      <c r="C249" s="111"/>
      <c r="D249" s="111"/>
      <c r="E249" s="107"/>
      <c r="F249" s="124"/>
      <c r="G249" s="127"/>
    </row>
    <row r="250" spans="1:7" ht="15" customHeight="1">
      <c r="A250" s="106"/>
      <c r="B250" s="111"/>
      <c r="C250" s="111"/>
      <c r="D250" s="111"/>
      <c r="E250" s="107"/>
      <c r="F250" s="124"/>
      <c r="G250" s="127"/>
    </row>
    <row r="251" spans="1:7" ht="15" customHeight="1">
      <c r="A251" s="106"/>
      <c r="B251" s="111"/>
      <c r="C251" s="111"/>
      <c r="D251" s="111"/>
      <c r="E251" s="107"/>
      <c r="F251" s="124"/>
      <c r="G251" s="127"/>
    </row>
    <row r="252" spans="1:7" ht="15" customHeight="1">
      <c r="A252" s="106"/>
      <c r="B252" s="111"/>
      <c r="C252" s="111"/>
      <c r="D252" s="111"/>
      <c r="E252" s="107"/>
      <c r="F252" s="124"/>
      <c r="G252" s="127"/>
    </row>
    <row r="253" spans="1:7" ht="15" customHeight="1">
      <c r="A253" s="106"/>
      <c r="B253" s="111"/>
      <c r="C253" s="111"/>
      <c r="D253" s="111"/>
      <c r="E253" s="107"/>
      <c r="F253" s="124"/>
      <c r="G253" s="127"/>
    </row>
    <row r="254" spans="1:7" ht="15" customHeight="1">
      <c r="A254" s="106"/>
      <c r="B254" s="111"/>
      <c r="C254" s="111"/>
      <c r="D254" s="111"/>
      <c r="E254" s="107"/>
      <c r="F254" s="124"/>
      <c r="G254" s="127"/>
    </row>
    <row r="255" spans="1:7" ht="15" customHeight="1">
      <c r="A255" s="106"/>
      <c r="B255" s="111"/>
      <c r="C255" s="111"/>
      <c r="D255" s="111"/>
      <c r="E255" s="107"/>
      <c r="F255" s="124"/>
      <c r="G255" s="127"/>
    </row>
    <row r="256" spans="1:7" ht="15" customHeight="1">
      <c r="A256" s="106"/>
      <c r="B256" s="111"/>
      <c r="C256" s="111"/>
      <c r="D256" s="111"/>
      <c r="E256" s="107"/>
      <c r="F256" s="124"/>
      <c r="G256" s="127"/>
    </row>
    <row r="257" spans="1:7" ht="15" customHeight="1">
      <c r="A257" s="106"/>
      <c r="B257" s="111"/>
      <c r="C257" s="111"/>
      <c r="D257" s="111"/>
      <c r="E257" s="107"/>
      <c r="F257" s="124"/>
      <c r="G257" s="127"/>
    </row>
    <row r="258" spans="1:7" ht="15" customHeight="1">
      <c r="A258" s="106"/>
      <c r="B258" s="111"/>
      <c r="C258" s="111"/>
      <c r="D258" s="111"/>
      <c r="E258" s="107"/>
      <c r="F258" s="124"/>
      <c r="G258" s="127"/>
    </row>
    <row r="259" spans="1:7" ht="15" customHeight="1">
      <c r="A259" s="106"/>
      <c r="B259" s="111"/>
      <c r="C259" s="111"/>
      <c r="D259" s="111"/>
      <c r="E259" s="107"/>
      <c r="F259" s="124"/>
      <c r="G259" s="127"/>
    </row>
    <row r="260" spans="1:7" ht="15" customHeight="1">
      <c r="A260" s="106"/>
      <c r="B260" s="111"/>
      <c r="C260" s="111"/>
      <c r="D260" s="111"/>
      <c r="E260" s="107"/>
      <c r="F260" s="124"/>
      <c r="G260" s="127"/>
    </row>
    <row r="261" spans="1:7" ht="15" customHeight="1">
      <c r="A261" s="106"/>
      <c r="B261" s="111"/>
      <c r="C261" s="111"/>
      <c r="D261" s="111"/>
      <c r="E261" s="107"/>
      <c r="F261" s="124"/>
      <c r="G261" s="127"/>
    </row>
    <row r="262" spans="1:7" ht="15" customHeight="1">
      <c r="A262" s="106"/>
      <c r="B262" s="111"/>
      <c r="C262" s="111"/>
      <c r="D262" s="111"/>
      <c r="E262" s="107"/>
      <c r="F262" s="124"/>
      <c r="G262" s="127"/>
    </row>
    <row r="263" spans="1:7" ht="15" customHeight="1">
      <c r="A263" s="106"/>
      <c r="B263" s="111"/>
      <c r="C263" s="111"/>
      <c r="D263" s="111"/>
      <c r="E263" s="107"/>
      <c r="F263" s="124"/>
      <c r="G263" s="127"/>
    </row>
    <row r="264" spans="1:7" ht="15" customHeight="1">
      <c r="A264" s="106"/>
      <c r="B264" s="111"/>
      <c r="C264" s="111"/>
      <c r="D264" s="111"/>
      <c r="E264" s="107"/>
      <c r="F264" s="124"/>
      <c r="G264" s="127"/>
    </row>
    <row r="265" spans="1:7" ht="15" customHeight="1">
      <c r="A265" s="106"/>
      <c r="B265" s="111"/>
      <c r="C265" s="111"/>
      <c r="D265" s="111"/>
      <c r="E265" s="107"/>
      <c r="F265" s="124"/>
      <c r="G265" s="127"/>
    </row>
    <row r="266" spans="1:7" ht="15" customHeight="1">
      <c r="A266" s="106"/>
      <c r="B266" s="111"/>
      <c r="C266" s="111"/>
      <c r="D266" s="111"/>
      <c r="E266" s="107"/>
      <c r="F266" s="124"/>
      <c r="G266" s="127"/>
    </row>
    <row r="267" spans="1:7" ht="15" customHeight="1">
      <c r="A267" s="106"/>
      <c r="B267" s="111"/>
      <c r="C267" s="111"/>
      <c r="D267" s="111"/>
      <c r="E267" s="107"/>
      <c r="F267" s="124"/>
      <c r="G267" s="127"/>
    </row>
    <row r="268" spans="1:7" ht="15" customHeight="1">
      <c r="A268" s="106"/>
      <c r="B268" s="111"/>
      <c r="C268" s="111"/>
      <c r="D268" s="111"/>
      <c r="E268" s="107"/>
      <c r="F268" s="124"/>
      <c r="G268" s="127"/>
    </row>
    <row r="269" spans="1:7" ht="15" customHeight="1">
      <c r="A269" s="106"/>
      <c r="B269" s="111"/>
      <c r="C269" s="111"/>
      <c r="D269" s="111"/>
      <c r="E269" s="107"/>
      <c r="F269" s="124"/>
      <c r="G269" s="127"/>
    </row>
    <row r="270" spans="1:7" ht="15" customHeight="1">
      <c r="A270" s="106"/>
      <c r="B270" s="111"/>
      <c r="C270" s="111"/>
      <c r="D270" s="111"/>
      <c r="E270" s="107"/>
      <c r="F270" s="124"/>
      <c r="G270" s="127"/>
    </row>
    <row r="271" spans="1:7" ht="15" customHeight="1">
      <c r="A271" s="106"/>
      <c r="B271" s="111"/>
      <c r="C271" s="111"/>
      <c r="D271" s="111"/>
      <c r="E271" s="107"/>
      <c r="F271" s="124"/>
      <c r="G271" s="127"/>
    </row>
    <row r="272" spans="1:7" ht="15" customHeight="1">
      <c r="A272" s="106"/>
      <c r="B272" s="111"/>
      <c r="C272" s="111"/>
      <c r="D272" s="111"/>
      <c r="E272" s="107"/>
      <c r="F272" s="124"/>
      <c r="G272" s="127"/>
    </row>
    <row r="273" spans="1:7" ht="15" customHeight="1">
      <c r="A273" s="106"/>
      <c r="B273" s="111"/>
      <c r="C273" s="111"/>
      <c r="D273" s="111"/>
      <c r="E273" s="107"/>
      <c r="F273" s="124"/>
      <c r="G273" s="127"/>
    </row>
    <row r="274" spans="1:7" ht="15" customHeight="1">
      <c r="A274" s="106"/>
      <c r="B274" s="111"/>
      <c r="C274" s="111"/>
      <c r="D274" s="111"/>
      <c r="E274" s="107"/>
      <c r="F274" s="124"/>
      <c r="G274" s="127"/>
    </row>
    <row r="275" spans="1:7" ht="15" customHeight="1">
      <c r="A275" s="106"/>
      <c r="B275" s="111"/>
      <c r="C275" s="111"/>
      <c r="D275" s="111"/>
      <c r="E275" s="107"/>
      <c r="F275" s="124"/>
      <c r="G275" s="127"/>
    </row>
    <row r="276" spans="1:7" ht="15" customHeight="1">
      <c r="A276" s="106"/>
      <c r="B276" s="111"/>
      <c r="C276" s="111"/>
      <c r="D276" s="111"/>
      <c r="E276" s="107"/>
      <c r="F276" s="124"/>
      <c r="G276" s="127"/>
    </row>
    <row r="277" spans="1:7" ht="15" customHeight="1">
      <c r="A277" s="106"/>
      <c r="B277" s="111"/>
      <c r="C277" s="111"/>
      <c r="D277" s="111"/>
      <c r="E277" s="107"/>
      <c r="F277" s="124"/>
      <c r="G277" s="127"/>
    </row>
    <row r="278" spans="1:7" ht="15" customHeight="1">
      <c r="A278" s="106"/>
      <c r="B278" s="111"/>
      <c r="C278" s="111"/>
      <c r="D278" s="111"/>
      <c r="E278" s="107"/>
      <c r="F278" s="124"/>
      <c r="G278" s="127"/>
    </row>
    <row r="279" spans="1:7" ht="15" customHeight="1">
      <c r="A279" s="106"/>
      <c r="B279" s="111"/>
      <c r="C279" s="111"/>
      <c r="D279" s="111"/>
      <c r="E279" s="107"/>
      <c r="F279" s="124"/>
      <c r="G279" s="127"/>
    </row>
    <row r="280" spans="1:7" ht="15" customHeight="1">
      <c r="A280" s="106"/>
      <c r="B280" s="111"/>
      <c r="C280" s="111"/>
      <c r="D280" s="111"/>
      <c r="E280" s="107"/>
      <c r="F280" s="124"/>
      <c r="G280" s="127"/>
    </row>
    <row r="281" spans="1:7" ht="15" customHeight="1">
      <c r="A281" s="106"/>
      <c r="B281" s="111"/>
      <c r="C281" s="111"/>
      <c r="D281" s="111"/>
      <c r="E281" s="107"/>
      <c r="F281" s="124"/>
      <c r="G281" s="127"/>
    </row>
    <row r="282" spans="1:7" ht="15" customHeight="1">
      <c r="A282" s="106"/>
      <c r="B282" s="111"/>
      <c r="C282" s="111"/>
      <c r="D282" s="111"/>
      <c r="E282" s="107"/>
      <c r="F282" s="124"/>
      <c r="G282" s="127"/>
    </row>
    <row r="283" spans="1:7" ht="15" customHeight="1">
      <c r="A283" s="106"/>
      <c r="B283" s="111"/>
      <c r="C283" s="111"/>
      <c r="D283" s="111"/>
      <c r="E283" s="107"/>
      <c r="F283" s="124"/>
      <c r="G283" s="127"/>
    </row>
    <row r="284" spans="1:7" ht="15" customHeight="1">
      <c r="A284" s="106"/>
      <c r="B284" s="111"/>
      <c r="C284" s="111"/>
      <c r="D284" s="111"/>
      <c r="E284" s="107"/>
      <c r="F284" s="124"/>
      <c r="G284" s="127"/>
    </row>
    <row r="285" spans="1:7" ht="15" customHeight="1">
      <c r="A285" s="106"/>
      <c r="B285" s="111"/>
      <c r="C285" s="111"/>
      <c r="D285" s="111"/>
      <c r="E285" s="107"/>
      <c r="F285" s="124"/>
      <c r="G285" s="127"/>
    </row>
    <row r="286" spans="1:7" ht="15" customHeight="1">
      <c r="A286" s="106"/>
      <c r="B286" s="111"/>
      <c r="C286" s="111"/>
      <c r="D286" s="111"/>
      <c r="E286" s="107"/>
      <c r="F286" s="124"/>
      <c r="G286" s="127"/>
    </row>
    <row r="287" spans="1:7" ht="15" customHeight="1">
      <c r="A287" s="106"/>
      <c r="B287" s="111"/>
      <c r="C287" s="111"/>
      <c r="D287" s="111"/>
      <c r="E287" s="107"/>
      <c r="F287" s="124"/>
      <c r="G287" s="127"/>
    </row>
    <row r="288" spans="1:7" ht="15" customHeight="1">
      <c r="A288" s="106"/>
      <c r="B288" s="111"/>
      <c r="C288" s="111"/>
      <c r="D288" s="111"/>
      <c r="E288" s="107"/>
      <c r="F288" s="124"/>
      <c r="G288" s="127"/>
    </row>
    <row r="289" spans="1:7" ht="15" customHeight="1">
      <c r="A289" s="106"/>
      <c r="B289" s="111"/>
      <c r="C289" s="111"/>
      <c r="D289" s="111"/>
      <c r="E289" s="107"/>
      <c r="F289" s="124"/>
      <c r="G289" s="127"/>
    </row>
    <row r="290" spans="1:7" ht="15" customHeight="1">
      <c r="A290" s="106"/>
      <c r="B290" s="111"/>
      <c r="C290" s="111"/>
      <c r="D290" s="111"/>
      <c r="E290" s="107"/>
      <c r="F290" s="124"/>
      <c r="G290" s="127"/>
    </row>
    <row r="291" spans="1:7" ht="15" customHeight="1">
      <c r="A291" s="106"/>
      <c r="B291" s="111"/>
      <c r="C291" s="111"/>
      <c r="D291" s="111"/>
      <c r="E291" s="107"/>
      <c r="F291" s="124"/>
      <c r="G291" s="127"/>
    </row>
    <row r="292" spans="1:7" ht="15" customHeight="1">
      <c r="A292" s="106"/>
      <c r="B292" s="111"/>
      <c r="C292" s="111"/>
      <c r="D292" s="111"/>
      <c r="E292" s="107"/>
      <c r="F292" s="124"/>
      <c r="G292" s="127"/>
    </row>
    <row r="293" spans="1:7" ht="15" customHeight="1">
      <c r="A293" s="106"/>
      <c r="B293" s="111"/>
      <c r="C293" s="111"/>
      <c r="D293" s="111"/>
      <c r="E293" s="107"/>
      <c r="F293" s="124"/>
      <c r="G293" s="127"/>
    </row>
    <row r="294" spans="1:7" ht="15" customHeight="1">
      <c r="A294" s="106"/>
      <c r="B294" s="111"/>
      <c r="C294" s="111"/>
      <c r="D294" s="111"/>
      <c r="E294" s="107"/>
      <c r="F294" s="124"/>
      <c r="G294" s="127"/>
    </row>
    <row r="295" spans="1:7" ht="15" customHeight="1">
      <c r="A295" s="106"/>
      <c r="B295" s="111"/>
      <c r="C295" s="111"/>
      <c r="D295" s="111"/>
      <c r="E295" s="107"/>
      <c r="F295" s="124"/>
      <c r="G295" s="127"/>
    </row>
    <row r="296" spans="1:7" ht="15" customHeight="1">
      <c r="A296" s="106"/>
      <c r="B296" s="111"/>
      <c r="C296" s="111"/>
      <c r="D296" s="111"/>
      <c r="E296" s="107"/>
      <c r="F296" s="124"/>
      <c r="G296" s="127"/>
    </row>
    <row r="297" spans="1:7" ht="15" customHeight="1">
      <c r="A297" s="106"/>
      <c r="B297" s="111"/>
      <c r="C297" s="111"/>
      <c r="D297" s="111"/>
      <c r="E297" s="107"/>
      <c r="F297" s="124"/>
      <c r="G297" s="127"/>
    </row>
    <row r="298" spans="1:7" ht="15" customHeight="1">
      <c r="A298" s="106"/>
      <c r="B298" s="111"/>
      <c r="C298" s="111"/>
      <c r="D298" s="111"/>
      <c r="E298" s="107"/>
      <c r="F298" s="124"/>
      <c r="G298" s="127"/>
    </row>
    <row r="299" spans="1:7" ht="15" customHeight="1">
      <c r="A299" s="106"/>
      <c r="B299" s="111"/>
      <c r="C299" s="111"/>
      <c r="D299" s="111"/>
      <c r="E299" s="107"/>
      <c r="F299" s="124"/>
      <c r="G299" s="127"/>
    </row>
    <row r="300" spans="1:7" ht="15" customHeight="1">
      <c r="A300" s="106"/>
      <c r="B300" s="111"/>
      <c r="C300" s="111"/>
      <c r="D300" s="111"/>
      <c r="E300" s="107"/>
      <c r="F300" s="124"/>
      <c r="G300" s="127"/>
    </row>
    <row r="301" spans="1:7" ht="15" customHeight="1">
      <c r="A301" s="106"/>
      <c r="B301" s="111"/>
      <c r="C301" s="111"/>
      <c r="D301" s="111"/>
      <c r="E301" s="107"/>
      <c r="F301" s="124"/>
      <c r="G301" s="127"/>
    </row>
    <row r="302" spans="1:7" ht="15" customHeight="1">
      <c r="A302" s="106"/>
      <c r="B302" s="111"/>
      <c r="C302" s="111"/>
      <c r="D302" s="111"/>
      <c r="E302" s="107"/>
      <c r="F302" s="124"/>
      <c r="G302" s="127"/>
    </row>
    <row r="303" spans="1:7" ht="15" customHeight="1">
      <c r="A303" s="106"/>
      <c r="B303" s="111"/>
      <c r="C303" s="111"/>
      <c r="D303" s="111"/>
      <c r="E303" s="107"/>
      <c r="F303" s="124"/>
      <c r="G303" s="127"/>
    </row>
    <row r="304" spans="1:7" ht="15" customHeight="1">
      <c r="A304" s="106"/>
      <c r="B304" s="111"/>
      <c r="C304" s="111"/>
      <c r="D304" s="111"/>
      <c r="E304" s="107"/>
      <c r="F304" s="124"/>
      <c r="G304" s="127"/>
    </row>
    <row r="305" spans="1:7" ht="15" customHeight="1">
      <c r="A305" s="106"/>
      <c r="B305" s="111"/>
      <c r="C305" s="111"/>
      <c r="D305" s="111"/>
      <c r="E305" s="107"/>
      <c r="F305" s="124"/>
      <c r="G305" s="127"/>
    </row>
    <row r="306" spans="1:7" ht="15" customHeight="1">
      <c r="A306" s="106"/>
      <c r="B306" s="111"/>
      <c r="C306" s="111"/>
      <c r="D306" s="111"/>
      <c r="E306" s="107"/>
      <c r="F306" s="124"/>
      <c r="G306" s="127"/>
    </row>
    <row r="307" spans="1:7" ht="15" customHeight="1">
      <c r="A307" s="106"/>
      <c r="B307" s="111"/>
      <c r="C307" s="111"/>
      <c r="D307" s="111"/>
      <c r="E307" s="107"/>
      <c r="F307" s="124"/>
      <c r="G307" s="127"/>
    </row>
    <row r="308" spans="1:7" ht="15" customHeight="1">
      <c r="A308" s="106"/>
      <c r="B308" s="111"/>
      <c r="C308" s="111"/>
      <c r="D308" s="111"/>
      <c r="E308" s="107"/>
      <c r="F308" s="124"/>
      <c r="G308" s="127"/>
    </row>
    <row r="309" spans="1:7" ht="15" customHeight="1">
      <c r="A309" s="106"/>
      <c r="B309" s="111"/>
      <c r="C309" s="111"/>
      <c r="D309" s="111"/>
      <c r="E309" s="107"/>
      <c r="F309" s="124"/>
      <c r="G309" s="127"/>
    </row>
    <row r="310" spans="1:7" ht="15" customHeight="1">
      <c r="A310" s="106"/>
      <c r="B310" s="111"/>
      <c r="C310" s="111"/>
      <c r="D310" s="111"/>
      <c r="E310" s="107"/>
      <c r="F310" s="124"/>
      <c r="G310" s="127"/>
    </row>
    <row r="311" spans="1:7">
      <c r="A311" s="106"/>
      <c r="B311" s="111"/>
      <c r="C311" s="111"/>
      <c r="D311" s="111"/>
      <c r="E311" s="107"/>
      <c r="F311" s="124"/>
      <c r="G311" s="127"/>
    </row>
    <row r="312" spans="1:7">
      <c r="A312" s="106"/>
      <c r="B312" s="111"/>
      <c r="C312" s="111"/>
      <c r="D312" s="111"/>
      <c r="E312" s="107"/>
      <c r="F312" s="124"/>
      <c r="G312" s="127"/>
    </row>
    <row r="313" spans="1:7">
      <c r="A313" s="106"/>
      <c r="B313" s="111"/>
      <c r="C313" s="111"/>
      <c r="D313" s="111"/>
      <c r="E313" s="107"/>
      <c r="F313" s="124"/>
      <c r="G313" s="127"/>
    </row>
    <row r="314" spans="1:7">
      <c r="A314" s="106"/>
      <c r="B314" s="111"/>
      <c r="C314" s="111"/>
      <c r="D314" s="111"/>
      <c r="E314" s="107"/>
      <c r="F314" s="124"/>
      <c r="G314" s="127"/>
    </row>
    <row r="315" spans="1:7">
      <c r="A315" s="106"/>
      <c r="B315" s="111"/>
      <c r="C315" s="111"/>
      <c r="D315" s="111"/>
      <c r="E315" s="107"/>
      <c r="F315" s="124"/>
      <c r="G315" s="127"/>
    </row>
    <row r="316" spans="1:7">
      <c r="A316" s="106"/>
      <c r="B316" s="111"/>
      <c r="C316" s="111"/>
      <c r="D316" s="111"/>
      <c r="E316" s="107"/>
      <c r="F316" s="124"/>
      <c r="G316" s="127"/>
    </row>
    <row r="317" spans="1:7">
      <c r="A317" s="106"/>
      <c r="B317" s="111"/>
      <c r="C317" s="111"/>
      <c r="D317" s="111"/>
      <c r="E317" s="107"/>
      <c r="F317" s="124"/>
      <c r="G317" s="127"/>
    </row>
    <row r="318" spans="1:7">
      <c r="A318" s="106"/>
      <c r="B318" s="111"/>
      <c r="C318" s="111"/>
      <c r="D318" s="111"/>
      <c r="E318" s="107"/>
      <c r="F318" s="124"/>
      <c r="G318" s="127"/>
    </row>
    <row r="319" spans="1:7">
      <c r="A319" s="106"/>
      <c r="B319" s="111"/>
      <c r="C319" s="111"/>
      <c r="D319" s="111"/>
      <c r="E319" s="107"/>
      <c r="F319" s="124"/>
      <c r="G319" s="127"/>
    </row>
    <row r="320" spans="1:7">
      <c r="A320" s="106"/>
      <c r="B320" s="111"/>
      <c r="C320" s="111"/>
      <c r="D320" s="111"/>
      <c r="E320" s="107"/>
      <c r="F320" s="124"/>
      <c r="G320" s="127"/>
    </row>
    <row r="321" spans="1:7">
      <c r="A321" s="106"/>
      <c r="B321" s="111"/>
      <c r="C321" s="111"/>
      <c r="D321" s="111"/>
      <c r="E321" s="107"/>
      <c r="F321" s="124"/>
      <c r="G321" s="127"/>
    </row>
    <row r="322" spans="1:7">
      <c r="A322" s="106"/>
      <c r="B322" s="111"/>
      <c r="C322" s="111"/>
      <c r="D322" s="111"/>
      <c r="E322" s="107"/>
      <c r="F322" s="124"/>
      <c r="G322" s="127"/>
    </row>
    <row r="323" spans="1:7">
      <c r="A323" s="106"/>
      <c r="B323" s="111"/>
      <c r="C323" s="111"/>
      <c r="D323" s="111"/>
      <c r="E323" s="107"/>
      <c r="F323" s="124"/>
      <c r="G323" s="127"/>
    </row>
    <row r="324" spans="1:7">
      <c r="A324" s="106"/>
      <c r="B324" s="111"/>
      <c r="C324" s="111"/>
      <c r="D324" s="111"/>
      <c r="E324" s="107"/>
      <c r="F324" s="124"/>
      <c r="G324" s="127"/>
    </row>
    <row r="325" spans="1:7">
      <c r="A325" s="106"/>
      <c r="B325" s="111"/>
      <c r="C325" s="111"/>
      <c r="D325" s="111"/>
      <c r="E325" s="107"/>
      <c r="F325" s="124"/>
      <c r="G325" s="127"/>
    </row>
    <row r="326" spans="1:7">
      <c r="A326" s="106"/>
      <c r="B326" s="111"/>
      <c r="C326" s="111"/>
      <c r="D326" s="111"/>
      <c r="E326" s="107"/>
      <c r="F326" s="124"/>
      <c r="G326" s="127"/>
    </row>
    <row r="327" spans="1:7">
      <c r="A327" s="106"/>
      <c r="B327" s="111"/>
      <c r="C327" s="111"/>
      <c r="D327" s="111"/>
      <c r="E327" s="107"/>
      <c r="F327" s="124"/>
      <c r="G327" s="127"/>
    </row>
    <row r="328" spans="1:7">
      <c r="A328" s="106"/>
      <c r="B328" s="111"/>
      <c r="C328" s="111"/>
      <c r="D328" s="111"/>
      <c r="E328" s="107"/>
      <c r="F328" s="124"/>
      <c r="G328" s="127"/>
    </row>
    <row r="329" spans="1:7">
      <c r="A329" s="106"/>
      <c r="B329" s="111"/>
      <c r="C329" s="111"/>
      <c r="D329" s="111"/>
      <c r="E329" s="107"/>
      <c r="F329" s="124"/>
      <c r="G329" s="127"/>
    </row>
    <row r="330" spans="1:7">
      <c r="A330" s="106"/>
      <c r="B330" s="111"/>
      <c r="C330" s="111"/>
      <c r="D330" s="111"/>
      <c r="E330" s="107"/>
      <c r="F330" s="124"/>
      <c r="G330" s="127"/>
    </row>
    <row r="331" spans="1:7">
      <c r="A331" s="106"/>
      <c r="B331" s="111"/>
      <c r="C331" s="111"/>
      <c r="D331" s="111"/>
      <c r="E331" s="107"/>
      <c r="F331" s="124"/>
      <c r="G331" s="127"/>
    </row>
    <row r="332" spans="1:7">
      <c r="A332" s="106"/>
      <c r="B332" s="111"/>
      <c r="C332" s="111"/>
      <c r="D332" s="111"/>
      <c r="E332" s="107"/>
      <c r="F332" s="124"/>
      <c r="G332" s="127"/>
    </row>
    <row r="333" spans="1:7">
      <c r="A333" s="106"/>
      <c r="B333" s="111"/>
      <c r="C333" s="111"/>
      <c r="D333" s="111"/>
      <c r="E333" s="107"/>
      <c r="F333" s="124"/>
      <c r="G333" s="127"/>
    </row>
    <row r="334" spans="1:7">
      <c r="A334" s="106"/>
      <c r="B334" s="111"/>
      <c r="C334" s="111"/>
      <c r="D334" s="111"/>
      <c r="E334" s="107"/>
      <c r="F334" s="124"/>
      <c r="G334" s="127"/>
    </row>
    <row r="335" spans="1:7">
      <c r="A335" s="106"/>
      <c r="B335" s="111"/>
      <c r="C335" s="111"/>
      <c r="D335" s="111"/>
      <c r="E335" s="107"/>
      <c r="F335" s="124"/>
      <c r="G335" s="127"/>
    </row>
    <row r="336" spans="1:7">
      <c r="A336" s="106"/>
      <c r="B336" s="111"/>
      <c r="C336" s="111"/>
      <c r="D336" s="111"/>
      <c r="E336" s="107"/>
      <c r="F336" s="124"/>
      <c r="G336" s="127"/>
    </row>
    <row r="337" spans="1:7">
      <c r="A337" s="106"/>
      <c r="B337" s="111"/>
      <c r="C337" s="111"/>
      <c r="D337" s="111"/>
      <c r="E337" s="107"/>
      <c r="F337" s="124"/>
      <c r="G337" s="127"/>
    </row>
    <row r="338" spans="1:7">
      <c r="A338" s="106"/>
      <c r="B338" s="111"/>
      <c r="C338" s="111"/>
      <c r="D338" s="111"/>
      <c r="E338" s="107"/>
      <c r="F338" s="124"/>
      <c r="G338" s="127"/>
    </row>
    <row r="339" spans="1:7">
      <c r="A339" s="106"/>
      <c r="B339" s="111"/>
      <c r="C339" s="111"/>
      <c r="D339" s="111"/>
      <c r="E339" s="107"/>
      <c r="F339" s="124"/>
      <c r="G339" s="127"/>
    </row>
    <row r="340" spans="1:7">
      <c r="A340" s="106"/>
      <c r="B340" s="111"/>
      <c r="C340" s="111"/>
      <c r="D340" s="111"/>
      <c r="E340" s="107"/>
      <c r="F340" s="124"/>
      <c r="G340" s="127"/>
    </row>
    <row r="341" spans="1:7">
      <c r="A341" s="106"/>
      <c r="B341" s="111"/>
      <c r="C341" s="111"/>
      <c r="D341" s="111"/>
      <c r="E341" s="107"/>
      <c r="F341" s="124"/>
      <c r="G341" s="127"/>
    </row>
    <row r="342" spans="1:7">
      <c r="A342" s="106"/>
      <c r="B342" s="111"/>
      <c r="C342" s="111"/>
      <c r="D342" s="111"/>
      <c r="E342" s="107"/>
      <c r="F342" s="124"/>
      <c r="G342" s="127"/>
    </row>
    <row r="343" spans="1:7">
      <c r="A343" s="106"/>
      <c r="B343" s="111"/>
      <c r="C343" s="111"/>
      <c r="D343" s="111"/>
      <c r="E343" s="107"/>
      <c r="F343" s="124"/>
      <c r="G343" s="127"/>
    </row>
    <row r="344" spans="1:7">
      <c r="A344" s="106"/>
      <c r="B344" s="111"/>
      <c r="C344" s="111"/>
      <c r="D344" s="111"/>
      <c r="E344" s="107"/>
      <c r="F344" s="124"/>
      <c r="G344" s="127"/>
    </row>
    <row r="345" spans="1:7">
      <c r="A345" s="106"/>
      <c r="B345" s="111"/>
      <c r="C345" s="111"/>
      <c r="D345" s="111"/>
      <c r="E345" s="107"/>
      <c r="F345" s="124"/>
      <c r="G345" s="127"/>
    </row>
    <row r="346" spans="1:7">
      <c r="A346" s="106"/>
      <c r="B346" s="111"/>
      <c r="C346" s="111"/>
      <c r="D346" s="111"/>
      <c r="E346" s="107"/>
      <c r="F346" s="124"/>
      <c r="G346" s="127"/>
    </row>
    <row r="347" spans="1:7">
      <c r="A347" s="106"/>
      <c r="B347" s="111"/>
      <c r="C347" s="111"/>
      <c r="D347" s="111"/>
      <c r="E347" s="107"/>
      <c r="F347" s="124"/>
      <c r="G347" s="127"/>
    </row>
    <row r="348" spans="1:7">
      <c r="A348" s="106"/>
      <c r="B348" s="111"/>
      <c r="C348" s="111"/>
      <c r="D348" s="111"/>
      <c r="E348" s="107"/>
      <c r="F348" s="124"/>
      <c r="G348" s="127"/>
    </row>
    <row r="349" spans="1:7">
      <c r="A349" s="106"/>
      <c r="B349" s="111"/>
      <c r="C349" s="111"/>
      <c r="D349" s="111"/>
      <c r="E349" s="107"/>
      <c r="F349" s="124"/>
      <c r="G349" s="127"/>
    </row>
    <row r="350" spans="1:7">
      <c r="A350" s="106"/>
      <c r="B350" s="111"/>
      <c r="C350" s="111"/>
      <c r="D350" s="111"/>
      <c r="E350" s="107"/>
      <c r="F350" s="124"/>
      <c r="G350" s="127"/>
    </row>
    <row r="351" spans="1:7">
      <c r="A351" s="106"/>
      <c r="B351" s="111"/>
      <c r="C351" s="111"/>
      <c r="D351" s="111"/>
      <c r="E351" s="107"/>
      <c r="F351" s="124"/>
      <c r="G351" s="127"/>
    </row>
    <row r="352" spans="1:7">
      <c r="A352" s="106"/>
      <c r="B352" s="111"/>
      <c r="C352" s="111"/>
      <c r="D352" s="111"/>
      <c r="E352" s="107"/>
      <c r="F352" s="124"/>
      <c r="G352" s="127"/>
    </row>
    <row r="353" spans="1:7">
      <c r="A353" s="106"/>
      <c r="B353" s="111"/>
      <c r="C353" s="111"/>
      <c r="D353" s="111"/>
      <c r="E353" s="107"/>
      <c r="F353" s="124"/>
      <c r="G353" s="127"/>
    </row>
    <row r="354" spans="1:7">
      <c r="A354" s="106"/>
      <c r="B354" s="111"/>
      <c r="C354" s="111"/>
      <c r="D354" s="111"/>
      <c r="E354" s="107"/>
      <c r="F354" s="124"/>
      <c r="G354" s="127"/>
    </row>
    <row r="355" spans="1:7">
      <c r="A355" s="106"/>
      <c r="B355" s="111"/>
      <c r="C355" s="111"/>
      <c r="D355" s="111"/>
      <c r="E355" s="107"/>
      <c r="F355" s="124"/>
      <c r="G355" s="127"/>
    </row>
    <row r="356" spans="1:7">
      <c r="A356" s="106"/>
      <c r="B356" s="111"/>
      <c r="C356" s="111"/>
      <c r="D356" s="111"/>
      <c r="E356" s="107"/>
      <c r="F356" s="124"/>
      <c r="G356" s="127"/>
    </row>
    <row r="357" spans="1:7">
      <c r="A357" s="106"/>
      <c r="B357" s="111"/>
      <c r="C357" s="111"/>
      <c r="D357" s="111"/>
      <c r="E357" s="107"/>
      <c r="F357" s="124"/>
      <c r="G357" s="127"/>
    </row>
    <row r="358" spans="1:7">
      <c r="A358" s="106"/>
      <c r="B358" s="111"/>
      <c r="C358" s="111"/>
      <c r="D358" s="111"/>
      <c r="E358" s="107"/>
      <c r="F358" s="124"/>
      <c r="G358" s="127"/>
    </row>
    <row r="359" spans="1:7">
      <c r="A359" s="106"/>
      <c r="B359" s="111"/>
      <c r="C359" s="111"/>
      <c r="D359" s="111"/>
      <c r="E359" s="107"/>
      <c r="F359" s="124"/>
      <c r="G359" s="127"/>
    </row>
    <row r="360" spans="1:7">
      <c r="A360" s="106"/>
      <c r="B360" s="111"/>
      <c r="C360" s="111"/>
      <c r="D360" s="111"/>
      <c r="E360" s="107"/>
      <c r="F360" s="124"/>
      <c r="G360" s="127"/>
    </row>
    <row r="361" spans="1:7">
      <c r="A361" s="106"/>
      <c r="B361" s="111"/>
      <c r="C361" s="111"/>
      <c r="D361" s="111"/>
      <c r="E361" s="107"/>
      <c r="F361" s="124"/>
      <c r="G361" s="127"/>
    </row>
    <row r="362" spans="1:7">
      <c r="A362" s="106"/>
      <c r="B362" s="111"/>
      <c r="C362" s="111"/>
      <c r="D362" s="111"/>
      <c r="E362" s="107"/>
      <c r="F362" s="124"/>
      <c r="G362" s="127"/>
    </row>
    <row r="363" spans="1:7">
      <c r="A363" s="106"/>
      <c r="B363" s="111"/>
      <c r="C363" s="111"/>
      <c r="D363" s="111"/>
      <c r="E363" s="107"/>
      <c r="F363" s="124"/>
      <c r="G363" s="127"/>
    </row>
    <row r="364" spans="1:7">
      <c r="A364" s="106"/>
      <c r="B364" s="111"/>
      <c r="C364" s="111"/>
      <c r="D364" s="111"/>
      <c r="E364" s="107"/>
      <c r="F364" s="124"/>
      <c r="G364" s="127"/>
    </row>
    <row r="365" spans="1:7">
      <c r="A365" s="106"/>
      <c r="B365" s="111"/>
      <c r="C365" s="111"/>
      <c r="D365" s="111"/>
      <c r="E365" s="107"/>
      <c r="F365" s="124"/>
      <c r="G365" s="127"/>
    </row>
    <row r="366" spans="1:7">
      <c r="A366" s="106"/>
      <c r="B366" s="111"/>
      <c r="C366" s="111"/>
      <c r="D366" s="111"/>
      <c r="E366" s="107"/>
      <c r="F366" s="124"/>
      <c r="G366" s="127"/>
    </row>
    <row r="367" spans="1:7">
      <c r="A367" s="106"/>
      <c r="B367" s="111"/>
      <c r="C367" s="111"/>
      <c r="D367" s="111"/>
      <c r="E367" s="107"/>
      <c r="F367" s="124"/>
      <c r="G367" s="127"/>
    </row>
    <row r="368" spans="1:7">
      <c r="A368" s="106"/>
      <c r="B368" s="111"/>
      <c r="C368" s="111"/>
      <c r="D368" s="111"/>
      <c r="E368" s="107"/>
      <c r="F368" s="124"/>
      <c r="G368" s="127"/>
    </row>
    <row r="369" spans="1:7">
      <c r="A369" s="106"/>
      <c r="B369" s="111"/>
      <c r="C369" s="111"/>
      <c r="D369" s="111"/>
      <c r="E369" s="107"/>
      <c r="F369" s="124"/>
      <c r="G369" s="127"/>
    </row>
    <row r="370" spans="1:7">
      <c r="A370" s="106"/>
      <c r="B370" s="111"/>
      <c r="C370" s="111"/>
      <c r="D370" s="111"/>
      <c r="E370" s="107"/>
      <c r="F370" s="124"/>
      <c r="G370" s="127"/>
    </row>
    <row r="371" spans="1:7">
      <c r="A371" s="106"/>
      <c r="B371" s="111"/>
      <c r="C371" s="111"/>
      <c r="D371" s="111"/>
      <c r="E371" s="107"/>
      <c r="F371" s="124"/>
      <c r="G371" s="127"/>
    </row>
    <row r="372" spans="1:7">
      <c r="A372" s="106"/>
      <c r="B372" s="111"/>
      <c r="C372" s="111"/>
      <c r="D372" s="111"/>
      <c r="E372" s="107"/>
      <c r="F372" s="124"/>
      <c r="G372" s="127"/>
    </row>
    <row r="373" spans="1:7">
      <c r="A373" s="106"/>
      <c r="B373" s="111"/>
      <c r="C373" s="111"/>
      <c r="D373" s="111"/>
      <c r="E373" s="107"/>
      <c r="F373" s="124"/>
      <c r="G373" s="127"/>
    </row>
    <row r="374" spans="1:7">
      <c r="A374" s="106"/>
      <c r="B374" s="111"/>
      <c r="C374" s="111"/>
      <c r="D374" s="111"/>
      <c r="E374" s="107"/>
      <c r="F374" s="124"/>
      <c r="G374" s="127"/>
    </row>
    <row r="375" spans="1:7">
      <c r="A375" s="106"/>
      <c r="B375" s="111"/>
      <c r="C375" s="111"/>
      <c r="D375" s="111"/>
      <c r="E375" s="107"/>
      <c r="F375" s="124"/>
      <c r="G375" s="127"/>
    </row>
    <row r="376" spans="1:7">
      <c r="A376" s="106"/>
      <c r="B376" s="111"/>
      <c r="C376" s="111"/>
      <c r="D376" s="111"/>
      <c r="E376" s="107"/>
      <c r="F376" s="124"/>
      <c r="G376" s="127"/>
    </row>
    <row r="377" spans="1:7">
      <c r="A377" s="106"/>
      <c r="B377" s="111"/>
      <c r="C377" s="111"/>
      <c r="D377" s="111"/>
      <c r="E377" s="107"/>
      <c r="F377" s="124"/>
      <c r="G377" s="127"/>
    </row>
    <row r="378" spans="1:7">
      <c r="A378" s="106"/>
      <c r="B378" s="111"/>
      <c r="C378" s="111"/>
      <c r="D378" s="111"/>
      <c r="E378" s="107"/>
      <c r="F378" s="124"/>
      <c r="G378" s="127"/>
    </row>
    <row r="379" spans="1:7">
      <c r="A379" s="106"/>
      <c r="B379" s="111"/>
      <c r="C379" s="111"/>
      <c r="D379" s="111"/>
      <c r="E379" s="107"/>
      <c r="F379" s="124"/>
      <c r="G379" s="127"/>
    </row>
    <row r="380" spans="1:7">
      <c r="A380" s="106"/>
      <c r="B380" s="111"/>
      <c r="C380" s="111"/>
      <c r="D380" s="111"/>
      <c r="E380" s="107"/>
      <c r="F380" s="124"/>
      <c r="G380" s="127"/>
    </row>
    <row r="381" spans="1:7">
      <c r="A381" s="106"/>
      <c r="B381" s="111"/>
      <c r="C381" s="111"/>
      <c r="D381" s="111"/>
      <c r="E381" s="107"/>
      <c r="F381" s="124"/>
      <c r="G381" s="127"/>
    </row>
    <row r="382" spans="1:7">
      <c r="A382" s="106"/>
      <c r="B382" s="111"/>
      <c r="C382" s="111"/>
      <c r="D382" s="111"/>
      <c r="E382" s="107"/>
      <c r="F382" s="124"/>
      <c r="G382" s="127"/>
    </row>
    <row r="383" spans="1:7">
      <c r="A383" s="106"/>
      <c r="B383" s="111"/>
      <c r="C383" s="111"/>
      <c r="D383" s="111"/>
      <c r="E383" s="107"/>
      <c r="F383" s="124"/>
      <c r="G383" s="127"/>
    </row>
    <row r="384" spans="1:7">
      <c r="A384" s="106"/>
      <c r="B384" s="111"/>
      <c r="C384" s="111"/>
      <c r="D384" s="111"/>
      <c r="E384" s="107"/>
      <c r="F384" s="124"/>
      <c r="G384" s="127"/>
    </row>
    <row r="385" spans="1:7">
      <c r="A385" s="106"/>
      <c r="B385" s="111"/>
      <c r="C385" s="111"/>
      <c r="D385" s="111"/>
      <c r="E385" s="107"/>
      <c r="F385" s="124"/>
      <c r="G385" s="127"/>
    </row>
    <row r="386" spans="1:7">
      <c r="A386" s="106"/>
      <c r="B386" s="111"/>
      <c r="C386" s="111"/>
      <c r="D386" s="111"/>
      <c r="E386" s="107"/>
      <c r="F386" s="124"/>
      <c r="G386" s="127"/>
    </row>
    <row r="387" spans="1:7">
      <c r="A387" s="106"/>
      <c r="B387" s="111"/>
      <c r="C387" s="111"/>
      <c r="D387" s="111"/>
      <c r="E387" s="107"/>
      <c r="F387" s="124"/>
      <c r="G387" s="127"/>
    </row>
    <row r="388" spans="1:7">
      <c r="A388" s="106"/>
      <c r="B388" s="111"/>
      <c r="C388" s="111"/>
      <c r="D388" s="111"/>
      <c r="E388" s="107"/>
      <c r="F388" s="124"/>
      <c r="G388" s="127"/>
    </row>
    <row r="389" spans="1:7">
      <c r="A389" s="106"/>
      <c r="B389" s="111"/>
      <c r="C389" s="111"/>
      <c r="D389" s="111"/>
      <c r="E389" s="107"/>
      <c r="F389" s="124"/>
      <c r="G389" s="127"/>
    </row>
    <row r="390" spans="1:7">
      <c r="A390" s="106"/>
      <c r="B390" s="111"/>
      <c r="C390" s="111"/>
      <c r="D390" s="111"/>
      <c r="E390" s="107"/>
      <c r="F390" s="124"/>
      <c r="G390" s="127"/>
    </row>
    <row r="391" spans="1:7">
      <c r="A391" s="106"/>
      <c r="B391" s="111"/>
      <c r="C391" s="111"/>
      <c r="D391" s="111"/>
      <c r="E391" s="107"/>
      <c r="F391" s="124"/>
      <c r="G391" s="127"/>
    </row>
    <row r="392" spans="1:7">
      <c r="A392" s="106"/>
      <c r="B392" s="111"/>
      <c r="C392" s="111"/>
      <c r="D392" s="111"/>
      <c r="E392" s="107"/>
      <c r="F392" s="124"/>
      <c r="G392" s="127"/>
    </row>
    <row r="393" spans="1:7">
      <c r="A393" s="106"/>
      <c r="B393" s="111"/>
      <c r="C393" s="111"/>
      <c r="D393" s="111"/>
      <c r="E393" s="107"/>
      <c r="F393" s="124"/>
      <c r="G393" s="127"/>
    </row>
    <row r="394" spans="1:7">
      <c r="A394" s="106"/>
      <c r="B394" s="111"/>
      <c r="C394" s="111"/>
      <c r="D394" s="111"/>
      <c r="E394" s="107"/>
      <c r="F394" s="124"/>
      <c r="G394" s="127"/>
    </row>
    <row r="395" spans="1:7">
      <c r="A395" s="106"/>
      <c r="B395" s="111"/>
      <c r="C395" s="111"/>
      <c r="D395" s="111"/>
      <c r="E395" s="107"/>
      <c r="F395" s="124"/>
      <c r="G395" s="127"/>
    </row>
    <row r="396" spans="1:7">
      <c r="A396" s="106"/>
      <c r="B396" s="111"/>
      <c r="C396" s="111"/>
      <c r="D396" s="111"/>
      <c r="E396" s="107"/>
      <c r="F396" s="124"/>
      <c r="G396" s="127"/>
    </row>
    <row r="397" spans="1:7">
      <c r="A397" s="106"/>
      <c r="B397" s="111"/>
      <c r="C397" s="111"/>
      <c r="D397" s="111"/>
      <c r="E397" s="107"/>
      <c r="F397" s="124"/>
      <c r="G397" s="127"/>
    </row>
    <row r="398" spans="1:7">
      <c r="A398" s="106"/>
      <c r="B398" s="111"/>
      <c r="C398" s="111"/>
      <c r="D398" s="111"/>
      <c r="E398" s="107"/>
      <c r="F398" s="124"/>
      <c r="G398" s="127"/>
    </row>
    <row r="399" spans="1:7">
      <c r="A399" s="106"/>
      <c r="B399" s="111"/>
      <c r="C399" s="111"/>
      <c r="D399" s="111"/>
      <c r="E399" s="107"/>
      <c r="F399" s="124"/>
      <c r="G399" s="127"/>
    </row>
    <row r="400" spans="1:7">
      <c r="A400" s="106"/>
      <c r="B400" s="111"/>
      <c r="C400" s="111"/>
      <c r="D400" s="111"/>
      <c r="E400" s="107"/>
      <c r="F400" s="124"/>
      <c r="G400" s="127"/>
    </row>
    <row r="401" spans="1:7">
      <c r="A401" s="106"/>
      <c r="B401" s="111"/>
      <c r="C401" s="111"/>
      <c r="D401" s="111"/>
      <c r="E401" s="107"/>
      <c r="F401" s="124"/>
      <c r="G401" s="127"/>
    </row>
    <row r="402" spans="1:7">
      <c r="A402" s="106"/>
      <c r="B402" s="111"/>
      <c r="C402" s="111"/>
      <c r="D402" s="111"/>
      <c r="E402" s="107"/>
      <c r="F402" s="124"/>
      <c r="G402" s="127"/>
    </row>
    <row r="403" spans="1:7">
      <c r="A403" s="106"/>
      <c r="B403" s="111"/>
      <c r="C403" s="111"/>
      <c r="D403" s="111"/>
      <c r="E403" s="107"/>
      <c r="F403" s="124"/>
      <c r="G403" s="127"/>
    </row>
    <row r="404" spans="1:7">
      <c r="A404" s="106"/>
      <c r="B404" s="111"/>
      <c r="C404" s="111"/>
      <c r="D404" s="111"/>
      <c r="E404" s="107"/>
      <c r="F404" s="124"/>
      <c r="G404" s="127"/>
    </row>
    <row r="405" spans="1:7">
      <c r="A405" s="106"/>
      <c r="B405" s="111"/>
      <c r="C405" s="111"/>
      <c r="D405" s="111"/>
      <c r="E405" s="107"/>
      <c r="F405" s="124"/>
      <c r="G405" s="127"/>
    </row>
    <row r="406" spans="1:7">
      <c r="A406" s="106"/>
      <c r="B406" s="111"/>
      <c r="C406" s="111"/>
      <c r="D406" s="111"/>
      <c r="E406" s="107"/>
      <c r="F406" s="124"/>
      <c r="G406" s="127"/>
    </row>
    <row r="407" spans="1:7">
      <c r="A407" s="106"/>
      <c r="B407" s="111"/>
      <c r="C407" s="111"/>
      <c r="D407" s="111"/>
      <c r="E407" s="107"/>
      <c r="F407" s="124"/>
      <c r="G407" s="127"/>
    </row>
    <row r="408" spans="1:7">
      <c r="A408" s="106"/>
      <c r="B408" s="111"/>
      <c r="C408" s="111"/>
      <c r="D408" s="111"/>
      <c r="E408" s="107"/>
      <c r="F408" s="124"/>
      <c r="G408" s="127"/>
    </row>
    <row r="409" spans="1:7">
      <c r="A409" s="106"/>
      <c r="B409" s="111"/>
      <c r="C409" s="111"/>
      <c r="D409" s="111"/>
      <c r="E409" s="107"/>
      <c r="F409" s="124"/>
      <c r="G409" s="127"/>
    </row>
    <row r="410" spans="1:7">
      <c r="A410" s="106"/>
      <c r="B410" s="111"/>
      <c r="C410" s="111"/>
      <c r="D410" s="111"/>
      <c r="E410" s="107"/>
      <c r="F410" s="124"/>
      <c r="G410" s="127"/>
    </row>
    <row r="411" spans="1:7">
      <c r="A411" s="106"/>
      <c r="B411" s="111"/>
      <c r="C411" s="111"/>
      <c r="D411" s="111"/>
      <c r="E411" s="107"/>
      <c r="F411" s="124"/>
      <c r="G411" s="127"/>
    </row>
    <row r="412" spans="1:7">
      <c r="A412" s="106"/>
      <c r="B412" s="111"/>
      <c r="C412" s="111"/>
      <c r="D412" s="111"/>
      <c r="E412" s="107"/>
      <c r="F412" s="124"/>
      <c r="G412" s="127"/>
    </row>
    <row r="413" spans="1:7">
      <c r="A413" s="106"/>
      <c r="B413" s="111"/>
      <c r="C413" s="111"/>
      <c r="D413" s="111"/>
      <c r="E413" s="107"/>
      <c r="F413" s="124"/>
      <c r="G413" s="127"/>
    </row>
    <row r="414" spans="1:7">
      <c r="A414" s="106"/>
      <c r="B414" s="111"/>
      <c r="C414" s="111"/>
      <c r="D414" s="111"/>
      <c r="E414" s="107"/>
      <c r="F414" s="124"/>
      <c r="G414" s="127"/>
    </row>
    <row r="415" spans="1:7">
      <c r="A415" s="106"/>
      <c r="B415" s="111"/>
      <c r="C415" s="111"/>
      <c r="D415" s="111"/>
      <c r="E415" s="107"/>
      <c r="F415" s="124"/>
      <c r="G415" s="127"/>
    </row>
    <row r="416" spans="1:7">
      <c r="A416" s="106"/>
      <c r="B416" s="111"/>
      <c r="C416" s="111"/>
      <c r="D416" s="111"/>
      <c r="E416" s="107"/>
      <c r="F416" s="124"/>
      <c r="G416" s="127"/>
    </row>
    <row r="417" spans="1:7">
      <c r="A417" s="106"/>
      <c r="B417" s="111"/>
      <c r="C417" s="111"/>
      <c r="D417" s="111"/>
      <c r="E417" s="107"/>
      <c r="F417" s="124"/>
      <c r="G417" s="127"/>
    </row>
    <row r="418" spans="1:7">
      <c r="A418" s="106"/>
      <c r="B418" s="111"/>
      <c r="C418" s="111"/>
      <c r="D418" s="111"/>
      <c r="E418" s="107"/>
      <c r="F418" s="124"/>
      <c r="G418" s="127"/>
    </row>
    <row r="419" spans="1:7">
      <c r="A419" s="106"/>
      <c r="B419" s="111"/>
      <c r="C419" s="111"/>
      <c r="D419" s="111"/>
      <c r="E419" s="107"/>
      <c r="F419" s="124"/>
      <c r="G419" s="127"/>
    </row>
    <row r="420" spans="1:7">
      <c r="A420" s="106"/>
      <c r="B420" s="111"/>
      <c r="C420" s="111"/>
      <c r="D420" s="111"/>
      <c r="E420" s="107"/>
      <c r="F420" s="124"/>
      <c r="G420" s="127"/>
    </row>
    <row r="421" spans="1:7">
      <c r="A421" s="106"/>
      <c r="B421" s="111"/>
      <c r="C421" s="111"/>
      <c r="D421" s="111"/>
      <c r="E421" s="107"/>
      <c r="F421" s="124"/>
      <c r="G421" s="127"/>
    </row>
    <row r="422" spans="1:7">
      <c r="A422" s="106"/>
      <c r="B422" s="111"/>
      <c r="C422" s="111"/>
      <c r="D422" s="111"/>
      <c r="E422" s="107"/>
      <c r="F422" s="124"/>
      <c r="G422" s="127"/>
    </row>
    <row r="423" spans="1:7">
      <c r="A423" s="106"/>
      <c r="B423" s="111"/>
      <c r="C423" s="111"/>
      <c r="D423" s="111"/>
      <c r="E423" s="107"/>
      <c r="F423" s="124"/>
      <c r="G423" s="127"/>
    </row>
    <row r="424" spans="1:7">
      <c r="A424" s="106"/>
      <c r="B424" s="111"/>
      <c r="C424" s="111"/>
      <c r="D424" s="111"/>
      <c r="E424" s="107"/>
      <c r="F424" s="124"/>
      <c r="G424" s="127"/>
    </row>
    <row r="425" spans="1:7">
      <c r="A425" s="106"/>
      <c r="B425" s="111"/>
      <c r="C425" s="111"/>
      <c r="D425" s="111"/>
      <c r="E425" s="107"/>
      <c r="F425" s="124"/>
      <c r="G425" s="127"/>
    </row>
    <row r="426" spans="1:7">
      <c r="A426" s="106"/>
      <c r="B426" s="111"/>
      <c r="C426" s="111"/>
      <c r="D426" s="111"/>
      <c r="E426" s="107"/>
      <c r="F426" s="124"/>
      <c r="G426" s="127"/>
    </row>
    <row r="427" spans="1:7">
      <c r="A427" s="106"/>
      <c r="B427" s="111"/>
      <c r="C427" s="111"/>
      <c r="D427" s="111"/>
      <c r="E427" s="107"/>
      <c r="F427" s="124"/>
      <c r="G427" s="127"/>
    </row>
    <row r="428" spans="1:7">
      <c r="A428" s="106"/>
      <c r="B428" s="111"/>
      <c r="C428" s="111"/>
      <c r="D428" s="111"/>
      <c r="E428" s="107"/>
      <c r="F428" s="124"/>
      <c r="G428" s="127"/>
    </row>
    <row r="429" spans="1:7">
      <c r="A429" s="106"/>
      <c r="B429" s="111"/>
      <c r="C429" s="111"/>
      <c r="D429" s="111"/>
      <c r="E429" s="107"/>
      <c r="F429" s="124"/>
      <c r="G429" s="127"/>
    </row>
    <row r="430" spans="1:7">
      <c r="A430" s="106"/>
      <c r="B430" s="111"/>
      <c r="C430" s="111"/>
      <c r="D430" s="111"/>
      <c r="E430" s="107"/>
      <c r="F430" s="124"/>
      <c r="G430" s="127"/>
    </row>
    <row r="431" spans="1:7">
      <c r="A431" s="106"/>
      <c r="B431" s="111"/>
      <c r="C431" s="111"/>
      <c r="D431" s="111"/>
      <c r="E431" s="107"/>
      <c r="F431" s="124"/>
      <c r="G431" s="127"/>
    </row>
    <row r="432" spans="1:7">
      <c r="A432" s="106"/>
      <c r="B432" s="111"/>
      <c r="C432" s="111"/>
      <c r="D432" s="111"/>
      <c r="E432" s="107"/>
      <c r="F432" s="124"/>
      <c r="G432" s="127"/>
    </row>
    <row r="433" spans="1:7">
      <c r="A433" s="106"/>
      <c r="B433" s="111"/>
      <c r="C433" s="111"/>
      <c r="D433" s="111"/>
      <c r="E433" s="107"/>
      <c r="F433" s="124"/>
      <c r="G433" s="127"/>
    </row>
    <row r="434" spans="1:7">
      <c r="A434" s="106"/>
      <c r="B434" s="111"/>
      <c r="C434" s="111"/>
      <c r="D434" s="111"/>
      <c r="E434" s="107"/>
      <c r="F434" s="124"/>
      <c r="G434" s="127"/>
    </row>
    <row r="435" spans="1:7">
      <c r="A435" s="106"/>
      <c r="B435" s="111"/>
      <c r="C435" s="111"/>
      <c r="D435" s="111"/>
      <c r="E435" s="107"/>
      <c r="F435" s="124"/>
      <c r="G435" s="127"/>
    </row>
    <row r="436" spans="1:7">
      <c r="A436" s="106"/>
      <c r="B436" s="111"/>
      <c r="C436" s="111"/>
      <c r="D436" s="111"/>
      <c r="E436" s="107"/>
      <c r="F436" s="124"/>
      <c r="G436" s="127"/>
    </row>
    <row r="437" spans="1:7">
      <c r="A437" s="106"/>
      <c r="B437" s="111"/>
      <c r="C437" s="111"/>
      <c r="D437" s="111"/>
      <c r="E437" s="107"/>
      <c r="F437" s="124"/>
      <c r="G437" s="127"/>
    </row>
    <row r="438" spans="1:7">
      <c r="A438" s="106"/>
      <c r="B438" s="111"/>
      <c r="C438" s="111"/>
      <c r="D438" s="111"/>
      <c r="E438" s="107"/>
      <c r="F438" s="124"/>
      <c r="G438" s="127"/>
    </row>
    <row r="439" spans="1:7">
      <c r="A439" s="106"/>
      <c r="B439" s="111"/>
      <c r="C439" s="111"/>
      <c r="D439" s="111"/>
      <c r="E439" s="107"/>
      <c r="F439" s="124"/>
      <c r="G439" s="127"/>
    </row>
    <row r="440" spans="1:7">
      <c r="A440" s="106"/>
      <c r="B440" s="111"/>
      <c r="C440" s="111"/>
      <c r="D440" s="111"/>
      <c r="E440" s="107"/>
      <c r="F440" s="124"/>
      <c r="G440" s="127"/>
    </row>
    <row r="441" spans="1:7">
      <c r="A441" s="106"/>
      <c r="B441" s="111"/>
      <c r="C441" s="111"/>
      <c r="D441" s="111"/>
      <c r="E441" s="107"/>
      <c r="F441" s="124"/>
      <c r="G441" s="127"/>
    </row>
    <row r="442" spans="1:7">
      <c r="A442" s="106"/>
      <c r="B442" s="111"/>
      <c r="C442" s="111"/>
      <c r="D442" s="111"/>
      <c r="E442" s="107"/>
      <c r="F442" s="124"/>
      <c r="G442" s="127"/>
    </row>
    <row r="443" spans="1:7">
      <c r="A443" s="106"/>
      <c r="B443" s="111"/>
      <c r="C443" s="111"/>
      <c r="D443" s="111"/>
      <c r="E443" s="107"/>
      <c r="F443" s="124"/>
      <c r="G443" s="127"/>
    </row>
    <row r="444" spans="1:7">
      <c r="A444" s="106"/>
      <c r="B444" s="111"/>
      <c r="C444" s="111"/>
      <c r="D444" s="111"/>
      <c r="E444" s="107"/>
      <c r="F444" s="124"/>
      <c r="G444" s="127"/>
    </row>
    <row r="445" spans="1:7">
      <c r="A445" s="106"/>
      <c r="B445" s="111"/>
      <c r="C445" s="111"/>
      <c r="D445" s="111"/>
      <c r="E445" s="107"/>
      <c r="F445" s="124"/>
      <c r="G445" s="127"/>
    </row>
    <row r="446" spans="1:7">
      <c r="A446" s="106"/>
      <c r="B446" s="111"/>
      <c r="C446" s="111"/>
      <c r="D446" s="111"/>
      <c r="E446" s="107"/>
      <c r="F446" s="124"/>
      <c r="G446" s="127"/>
    </row>
    <row r="447" spans="1:7">
      <c r="A447" s="106"/>
      <c r="B447" s="111"/>
      <c r="C447" s="111"/>
      <c r="D447" s="111"/>
      <c r="E447" s="107"/>
      <c r="F447" s="124"/>
      <c r="G447" s="127"/>
    </row>
    <row r="448" spans="1:7">
      <c r="A448" s="106"/>
      <c r="B448" s="111"/>
      <c r="C448" s="111"/>
      <c r="D448" s="111"/>
      <c r="E448" s="107"/>
      <c r="F448" s="124"/>
      <c r="G448" s="127"/>
    </row>
    <row r="449" spans="1:7">
      <c r="A449" s="106"/>
      <c r="B449" s="111"/>
      <c r="C449" s="111"/>
      <c r="D449" s="111"/>
      <c r="E449" s="107"/>
      <c r="F449" s="124"/>
      <c r="G449" s="127"/>
    </row>
    <row r="450" spans="1:7">
      <c r="A450" s="106"/>
      <c r="B450" s="111"/>
      <c r="C450" s="111"/>
      <c r="D450" s="111"/>
      <c r="E450" s="107"/>
      <c r="F450" s="124"/>
      <c r="G450" s="127"/>
    </row>
    <row r="451" spans="1:7">
      <c r="A451" s="106"/>
      <c r="B451" s="111"/>
      <c r="C451" s="111"/>
      <c r="D451" s="111"/>
      <c r="E451" s="107"/>
      <c r="F451" s="124"/>
      <c r="G451" s="127"/>
    </row>
    <row r="452" spans="1:7">
      <c r="A452" s="106"/>
      <c r="B452" s="111"/>
      <c r="C452" s="111"/>
      <c r="D452" s="111"/>
      <c r="E452" s="107"/>
      <c r="F452" s="124"/>
      <c r="G452" s="127"/>
    </row>
    <row r="453" spans="1:7">
      <c r="A453" s="106"/>
      <c r="B453" s="111"/>
      <c r="C453" s="111"/>
      <c r="D453" s="111"/>
      <c r="E453" s="107"/>
      <c r="F453" s="124"/>
      <c r="G453" s="127"/>
    </row>
    <row r="454" spans="1:7">
      <c r="A454" s="106"/>
      <c r="B454" s="111"/>
      <c r="C454" s="111"/>
      <c r="D454" s="111"/>
      <c r="E454" s="107"/>
      <c r="F454" s="124"/>
      <c r="G454" s="127"/>
    </row>
    <row r="455" spans="1:7">
      <c r="A455" s="106"/>
      <c r="B455" s="111"/>
      <c r="C455" s="111"/>
      <c r="D455" s="111"/>
      <c r="E455" s="107"/>
      <c r="F455" s="124"/>
      <c r="G455" s="127"/>
    </row>
    <row r="456" spans="1:7">
      <c r="A456" s="106"/>
      <c r="B456" s="111"/>
      <c r="C456" s="111"/>
      <c r="D456" s="111"/>
      <c r="E456" s="107"/>
      <c r="F456" s="124"/>
      <c r="G456" s="127"/>
    </row>
    <row r="457" spans="1:7">
      <c r="A457" s="106"/>
      <c r="B457" s="111"/>
      <c r="C457" s="111"/>
      <c r="D457" s="111"/>
      <c r="E457" s="107"/>
      <c r="F457" s="124"/>
      <c r="G457" s="127"/>
    </row>
    <row r="458" spans="1:7">
      <c r="A458" s="106"/>
      <c r="B458" s="111"/>
      <c r="C458" s="111"/>
      <c r="D458" s="111"/>
      <c r="E458" s="107"/>
      <c r="F458" s="124"/>
      <c r="G458" s="127"/>
    </row>
    <row r="459" spans="1:7">
      <c r="A459" s="106"/>
      <c r="B459" s="111"/>
      <c r="C459" s="111"/>
      <c r="D459" s="111"/>
      <c r="E459" s="107"/>
      <c r="F459" s="124"/>
      <c r="G459" s="127"/>
    </row>
    <row r="460" spans="1:7">
      <c r="A460" s="106"/>
      <c r="B460" s="111"/>
      <c r="C460" s="111"/>
      <c r="D460" s="111"/>
      <c r="E460" s="107"/>
      <c r="F460" s="124"/>
      <c r="G460" s="127"/>
    </row>
    <row r="461" spans="1:7">
      <c r="A461" s="106"/>
      <c r="B461" s="111"/>
      <c r="C461" s="111"/>
      <c r="D461" s="111"/>
      <c r="E461" s="107"/>
      <c r="F461" s="124"/>
      <c r="G461" s="127"/>
    </row>
    <row r="462" spans="1:7">
      <c r="A462" s="106"/>
      <c r="B462" s="111"/>
      <c r="C462" s="111"/>
      <c r="D462" s="111"/>
      <c r="E462" s="107"/>
      <c r="F462" s="124"/>
      <c r="G462" s="127"/>
    </row>
    <row r="463" spans="1:7">
      <c r="A463" s="106"/>
      <c r="B463" s="111"/>
      <c r="C463" s="111"/>
      <c r="D463" s="111"/>
      <c r="E463" s="107"/>
      <c r="F463" s="124"/>
      <c r="G463" s="127"/>
    </row>
    <row r="464" spans="1:7">
      <c r="A464" s="106"/>
      <c r="B464" s="111"/>
      <c r="C464" s="111"/>
      <c r="D464" s="111"/>
      <c r="E464" s="107"/>
      <c r="F464" s="124"/>
      <c r="G464" s="127"/>
    </row>
    <row r="465" spans="1:7">
      <c r="A465" s="106"/>
      <c r="B465" s="111"/>
      <c r="C465" s="111"/>
      <c r="D465" s="111"/>
      <c r="E465" s="107"/>
      <c r="F465" s="124"/>
      <c r="G465" s="127"/>
    </row>
    <row r="466" spans="1:7">
      <c r="A466" s="106"/>
      <c r="B466" s="111"/>
      <c r="C466" s="111"/>
      <c r="D466" s="111"/>
      <c r="E466" s="107"/>
      <c r="F466" s="124"/>
      <c r="G466" s="127"/>
    </row>
    <row r="467" spans="1:7">
      <c r="A467" s="106"/>
      <c r="B467" s="111"/>
      <c r="C467" s="111"/>
      <c r="D467" s="111"/>
      <c r="E467" s="107"/>
      <c r="F467" s="124"/>
      <c r="G467" s="127"/>
    </row>
    <row r="468" spans="1:7">
      <c r="A468" s="106"/>
      <c r="B468" s="111"/>
      <c r="C468" s="111"/>
      <c r="D468" s="111"/>
      <c r="E468" s="107"/>
      <c r="F468" s="124"/>
      <c r="G468" s="127"/>
    </row>
    <row r="469" spans="1:7">
      <c r="A469" s="106"/>
      <c r="B469" s="111"/>
      <c r="C469" s="111"/>
      <c r="D469" s="111"/>
      <c r="E469" s="107"/>
      <c r="F469" s="124"/>
      <c r="G469" s="127"/>
    </row>
    <row r="470" spans="1:7">
      <c r="A470" s="106"/>
      <c r="B470" s="111"/>
      <c r="C470" s="111"/>
      <c r="D470" s="111"/>
      <c r="E470" s="107"/>
      <c r="F470" s="124"/>
      <c r="G470" s="127"/>
    </row>
    <row r="471" spans="1:7">
      <c r="A471" s="106"/>
      <c r="B471" s="111"/>
      <c r="C471" s="111"/>
      <c r="D471" s="111"/>
      <c r="E471" s="107"/>
      <c r="F471" s="124"/>
      <c r="G471" s="127"/>
    </row>
    <row r="472" spans="1:7">
      <c r="A472" s="106"/>
      <c r="B472" s="111"/>
      <c r="C472" s="111"/>
      <c r="D472" s="111"/>
      <c r="E472" s="107"/>
      <c r="F472" s="124"/>
      <c r="G472" s="127"/>
    </row>
    <row r="473" spans="1:7">
      <c r="A473" s="106"/>
      <c r="B473" s="111"/>
      <c r="C473" s="111"/>
      <c r="D473" s="111"/>
      <c r="E473" s="107"/>
      <c r="F473" s="124"/>
      <c r="G473" s="127"/>
    </row>
    <row r="474" spans="1:7">
      <c r="A474" s="106"/>
      <c r="B474" s="111"/>
      <c r="C474" s="111"/>
      <c r="D474" s="111"/>
      <c r="E474" s="107"/>
      <c r="F474" s="124"/>
      <c r="G474" s="127"/>
    </row>
    <row r="475" spans="1:7">
      <c r="A475" s="106"/>
      <c r="B475" s="111"/>
      <c r="C475" s="111"/>
      <c r="D475" s="111"/>
      <c r="E475" s="107"/>
      <c r="F475" s="124"/>
      <c r="G475" s="127"/>
    </row>
    <row r="476" spans="1:7">
      <c r="A476" s="106"/>
      <c r="B476" s="111"/>
      <c r="C476" s="111"/>
      <c r="D476" s="111"/>
      <c r="E476" s="107"/>
      <c r="F476" s="124"/>
      <c r="G476" s="127"/>
    </row>
    <row r="477" spans="1:7">
      <c r="A477" s="106"/>
      <c r="B477" s="111"/>
      <c r="C477" s="111"/>
      <c r="D477" s="111"/>
      <c r="E477" s="107"/>
      <c r="F477" s="124"/>
      <c r="G477" s="127"/>
    </row>
    <row r="478" spans="1:7">
      <c r="A478" s="106"/>
      <c r="B478" s="111"/>
      <c r="C478" s="111"/>
      <c r="D478" s="111"/>
      <c r="E478" s="107"/>
      <c r="F478" s="124"/>
      <c r="G478" s="127"/>
    </row>
    <row r="479" spans="1:7">
      <c r="A479" s="106"/>
      <c r="B479" s="111"/>
      <c r="C479" s="111"/>
      <c r="D479" s="111"/>
      <c r="E479" s="107"/>
      <c r="F479" s="124"/>
      <c r="G479" s="127"/>
    </row>
    <row r="480" spans="1:7">
      <c r="A480" s="106"/>
      <c r="B480" s="111"/>
      <c r="C480" s="111"/>
      <c r="D480" s="111"/>
      <c r="E480" s="107"/>
      <c r="F480" s="124"/>
      <c r="G480" s="127"/>
    </row>
    <row r="481" spans="1:7">
      <c r="A481" s="106"/>
      <c r="B481" s="111"/>
      <c r="C481" s="111"/>
      <c r="D481" s="111"/>
      <c r="E481" s="107"/>
      <c r="F481" s="124"/>
      <c r="G481" s="127"/>
    </row>
    <row r="482" spans="1:7">
      <c r="A482" s="106"/>
      <c r="B482" s="111"/>
      <c r="C482" s="111"/>
      <c r="D482" s="111"/>
      <c r="E482" s="107"/>
      <c r="F482" s="124"/>
      <c r="G482" s="127"/>
    </row>
    <row r="483" spans="1:7">
      <c r="A483" s="106"/>
      <c r="B483" s="111"/>
      <c r="C483" s="111"/>
      <c r="D483" s="111"/>
      <c r="E483" s="107"/>
      <c r="F483" s="124"/>
      <c r="G483" s="127"/>
    </row>
    <row r="484" spans="1:7">
      <c r="A484" s="106"/>
      <c r="B484" s="111"/>
      <c r="C484" s="111"/>
      <c r="D484" s="111"/>
      <c r="E484" s="107"/>
      <c r="F484" s="124"/>
      <c r="G484" s="127"/>
    </row>
    <row r="485" spans="1:7">
      <c r="A485" s="106"/>
      <c r="B485" s="111"/>
      <c r="C485" s="111"/>
      <c r="D485" s="111"/>
      <c r="E485" s="107"/>
      <c r="F485" s="124"/>
      <c r="G485" s="127"/>
    </row>
    <row r="486" spans="1:7">
      <c r="A486" s="106"/>
      <c r="B486" s="111"/>
      <c r="C486" s="111"/>
      <c r="D486" s="111"/>
      <c r="E486" s="107"/>
      <c r="F486" s="124"/>
      <c r="G486" s="127"/>
    </row>
    <row r="487" spans="1:7">
      <c r="A487" s="106"/>
      <c r="B487" s="111"/>
      <c r="C487" s="111"/>
      <c r="D487" s="111"/>
      <c r="E487" s="107"/>
      <c r="F487" s="124"/>
      <c r="G487" s="127"/>
    </row>
    <row r="488" spans="1:7">
      <c r="A488" s="106"/>
      <c r="B488" s="111"/>
      <c r="C488" s="111"/>
      <c r="D488" s="111"/>
      <c r="E488" s="107"/>
      <c r="F488" s="124"/>
      <c r="G488" s="127"/>
    </row>
    <row r="489" spans="1:7">
      <c r="A489" s="106"/>
      <c r="B489" s="111"/>
      <c r="C489" s="111"/>
      <c r="D489" s="111"/>
      <c r="E489" s="107"/>
      <c r="F489" s="124"/>
      <c r="G489" s="127"/>
    </row>
    <row r="490" spans="1:7">
      <c r="A490" s="106"/>
      <c r="B490" s="111"/>
      <c r="C490" s="111"/>
      <c r="D490" s="111"/>
      <c r="E490" s="107"/>
      <c r="F490" s="124"/>
      <c r="G490" s="127"/>
    </row>
    <row r="491" spans="1:7">
      <c r="A491" s="106"/>
      <c r="B491" s="111"/>
      <c r="C491" s="111"/>
      <c r="D491" s="111"/>
      <c r="E491" s="107"/>
      <c r="F491" s="124"/>
      <c r="G491" s="127"/>
    </row>
    <row r="492" spans="1:7">
      <c r="A492" s="106"/>
      <c r="B492" s="111"/>
      <c r="C492" s="111"/>
      <c r="D492" s="111"/>
      <c r="E492" s="107"/>
      <c r="F492" s="124"/>
      <c r="G492" s="127"/>
    </row>
    <row r="493" spans="1:7">
      <c r="A493" s="106"/>
      <c r="B493" s="111"/>
      <c r="C493" s="111"/>
      <c r="D493" s="111"/>
      <c r="E493" s="107"/>
      <c r="F493" s="124"/>
      <c r="G493" s="127"/>
    </row>
    <row r="494" spans="1:7">
      <c r="A494" s="106"/>
      <c r="B494" s="111"/>
      <c r="C494" s="111"/>
      <c r="D494" s="111"/>
      <c r="E494" s="107"/>
      <c r="F494" s="124"/>
      <c r="G494" s="127"/>
    </row>
    <row r="495" spans="1:7">
      <c r="A495" s="106"/>
      <c r="B495" s="111"/>
      <c r="C495" s="111"/>
      <c r="D495" s="111"/>
      <c r="E495" s="107"/>
      <c r="F495" s="124"/>
      <c r="G495" s="127"/>
    </row>
    <row r="496" spans="1:7">
      <c r="A496" s="106"/>
      <c r="B496" s="111"/>
      <c r="C496" s="111"/>
      <c r="D496" s="111"/>
      <c r="E496" s="107"/>
      <c r="F496" s="124"/>
      <c r="G496" s="127"/>
    </row>
    <row r="497" spans="1:7">
      <c r="A497" s="106"/>
      <c r="B497" s="111"/>
      <c r="C497" s="111"/>
      <c r="D497" s="111"/>
      <c r="E497" s="107"/>
      <c r="F497" s="124"/>
      <c r="G497" s="127"/>
    </row>
    <row r="498" spans="1:7">
      <c r="A498" s="106"/>
      <c r="B498" s="111"/>
      <c r="C498" s="111"/>
      <c r="D498" s="111"/>
      <c r="E498" s="107"/>
      <c r="F498" s="124"/>
      <c r="G498" s="127"/>
    </row>
    <row r="499" spans="1:7">
      <c r="A499" s="106"/>
      <c r="B499" s="111"/>
      <c r="C499" s="111"/>
      <c r="D499" s="111"/>
      <c r="E499" s="107"/>
      <c r="F499" s="124"/>
      <c r="G499" s="127"/>
    </row>
    <row r="500" spans="1:7">
      <c r="A500" s="106"/>
      <c r="B500" s="111"/>
      <c r="C500" s="111"/>
      <c r="D500" s="111"/>
      <c r="E500" s="107"/>
      <c r="F500" s="124"/>
      <c r="G500" s="127"/>
    </row>
    <row r="501" spans="1:7">
      <c r="A501" s="106"/>
      <c r="B501" s="111"/>
      <c r="C501" s="111"/>
      <c r="D501" s="111"/>
      <c r="E501" s="107"/>
      <c r="F501" s="124"/>
      <c r="G501" s="127"/>
    </row>
    <row r="502" spans="1:7">
      <c r="A502" s="106"/>
      <c r="B502" s="111"/>
      <c r="C502" s="111"/>
      <c r="D502" s="111"/>
      <c r="E502" s="107"/>
      <c r="F502" s="124"/>
      <c r="G502" s="127"/>
    </row>
    <row r="503" spans="1:7">
      <c r="A503" s="106"/>
      <c r="B503" s="111"/>
      <c r="C503" s="111"/>
      <c r="D503" s="111"/>
      <c r="E503" s="107"/>
      <c r="F503" s="124"/>
      <c r="G503" s="127"/>
    </row>
    <row r="504" spans="1:7">
      <c r="A504" s="106"/>
      <c r="B504" s="111"/>
      <c r="C504" s="111"/>
      <c r="D504" s="111"/>
      <c r="E504" s="107"/>
      <c r="F504" s="124"/>
      <c r="G504" s="127"/>
    </row>
    <row r="505" spans="1:7">
      <c r="A505" s="106"/>
      <c r="B505" s="111"/>
      <c r="C505" s="111"/>
      <c r="D505" s="111"/>
      <c r="E505" s="107"/>
      <c r="F505" s="124"/>
      <c r="G505" s="127"/>
    </row>
    <row r="506" spans="1:7">
      <c r="A506" s="106"/>
      <c r="B506" s="111"/>
      <c r="C506" s="111"/>
      <c r="D506" s="111"/>
      <c r="E506" s="107"/>
      <c r="F506" s="124"/>
      <c r="G506" s="127"/>
    </row>
    <row r="507" spans="1:7">
      <c r="A507" s="106"/>
      <c r="B507" s="111"/>
      <c r="C507" s="111"/>
      <c r="D507" s="111"/>
      <c r="E507" s="107"/>
      <c r="F507" s="124"/>
      <c r="G507" s="127"/>
    </row>
    <row r="508" spans="1:7">
      <c r="A508" s="106"/>
      <c r="B508" s="111"/>
      <c r="C508" s="111"/>
      <c r="D508" s="111"/>
      <c r="E508" s="107"/>
      <c r="F508" s="124"/>
      <c r="G508" s="127"/>
    </row>
    <row r="509" spans="1:7">
      <c r="A509" s="106"/>
      <c r="B509" s="111"/>
      <c r="C509" s="111"/>
      <c r="D509" s="111"/>
      <c r="E509" s="107"/>
      <c r="F509" s="124"/>
      <c r="G509" s="127"/>
    </row>
    <row r="510" spans="1:7">
      <c r="A510" s="106"/>
      <c r="B510" s="111"/>
      <c r="C510" s="111"/>
      <c r="D510" s="111"/>
      <c r="E510" s="107"/>
      <c r="F510" s="124"/>
      <c r="G510" s="127"/>
    </row>
    <row r="511" spans="1:7">
      <c r="A511" s="106"/>
      <c r="B511" s="111"/>
      <c r="C511" s="111"/>
      <c r="D511" s="111"/>
      <c r="E511" s="107"/>
      <c r="F511" s="124"/>
      <c r="G511" s="127"/>
    </row>
    <row r="512" spans="1:7">
      <c r="A512" s="106"/>
      <c r="B512" s="111"/>
      <c r="C512" s="111"/>
      <c r="D512" s="111"/>
      <c r="E512" s="107"/>
      <c r="F512" s="124"/>
      <c r="G512" s="127"/>
    </row>
    <row r="513" spans="1:7">
      <c r="A513" s="106"/>
      <c r="B513" s="111"/>
      <c r="C513" s="111"/>
      <c r="D513" s="111"/>
      <c r="E513" s="107"/>
      <c r="F513" s="124"/>
      <c r="G513" s="127"/>
    </row>
    <row r="514" spans="1:7">
      <c r="A514" s="106"/>
      <c r="B514" s="111"/>
      <c r="C514" s="111"/>
      <c r="D514" s="111"/>
      <c r="E514" s="107"/>
      <c r="F514" s="124"/>
      <c r="G514" s="127"/>
    </row>
    <row r="515" spans="1:7">
      <c r="A515" s="106"/>
      <c r="B515" s="111"/>
      <c r="C515" s="111"/>
      <c r="D515" s="111"/>
      <c r="E515" s="107"/>
      <c r="F515" s="124"/>
      <c r="G515" s="127"/>
    </row>
    <row r="516" spans="1:7">
      <c r="A516" s="106"/>
      <c r="B516" s="111"/>
      <c r="C516" s="111"/>
      <c r="D516" s="111"/>
      <c r="E516" s="107"/>
      <c r="F516" s="124"/>
      <c r="G516" s="127"/>
    </row>
    <row r="517" spans="1:7">
      <c r="A517" s="106"/>
      <c r="B517" s="111"/>
      <c r="C517" s="111"/>
      <c r="D517" s="111"/>
      <c r="E517" s="107"/>
      <c r="F517" s="124"/>
      <c r="G517" s="127"/>
    </row>
    <row r="518" spans="1:7">
      <c r="A518" s="106"/>
      <c r="B518" s="111"/>
      <c r="C518" s="111"/>
      <c r="D518" s="111"/>
      <c r="E518" s="107"/>
      <c r="F518" s="124"/>
      <c r="G518" s="127"/>
    </row>
    <row r="519" spans="1:7">
      <c r="A519" s="106"/>
      <c r="B519" s="111"/>
      <c r="C519" s="111"/>
      <c r="D519" s="111"/>
      <c r="E519" s="107"/>
      <c r="F519" s="124"/>
      <c r="G519" s="127"/>
    </row>
    <row r="520" spans="1:7">
      <c r="A520" s="106"/>
      <c r="B520" s="111"/>
      <c r="C520" s="111"/>
      <c r="D520" s="111"/>
      <c r="E520" s="107"/>
      <c r="F520" s="124"/>
      <c r="G520" s="127"/>
    </row>
    <row r="521" spans="1:7">
      <c r="A521" s="106"/>
      <c r="B521" s="111"/>
      <c r="C521" s="111"/>
      <c r="D521" s="111"/>
      <c r="E521" s="107"/>
      <c r="F521" s="124"/>
      <c r="G521" s="127"/>
    </row>
    <row r="522" spans="1:7">
      <c r="A522" s="106"/>
      <c r="B522" s="111"/>
      <c r="C522" s="111"/>
      <c r="D522" s="111"/>
      <c r="E522" s="107"/>
      <c r="F522" s="124"/>
      <c r="G522" s="127"/>
    </row>
    <row r="523" spans="1:7">
      <c r="A523" s="106"/>
      <c r="B523" s="111"/>
      <c r="C523" s="111"/>
      <c r="D523" s="111"/>
      <c r="E523" s="107"/>
      <c r="F523" s="124"/>
      <c r="G523" s="127"/>
    </row>
    <row r="524" spans="1:7">
      <c r="A524" s="106"/>
      <c r="B524" s="111"/>
      <c r="C524" s="111"/>
      <c r="D524" s="111"/>
      <c r="E524" s="107"/>
      <c r="F524" s="124"/>
      <c r="G524" s="127"/>
    </row>
    <row r="525" spans="1:7">
      <c r="A525" s="106"/>
      <c r="B525" s="111"/>
      <c r="C525" s="111"/>
      <c r="D525" s="111"/>
      <c r="E525" s="107"/>
      <c r="F525" s="124"/>
      <c r="G525" s="127"/>
    </row>
    <row r="526" spans="1:7">
      <c r="A526" s="106"/>
      <c r="B526" s="111"/>
      <c r="C526" s="111"/>
      <c r="D526" s="111"/>
      <c r="E526" s="107"/>
      <c r="F526" s="124"/>
      <c r="G526" s="127"/>
    </row>
    <row r="527" spans="1:7">
      <c r="A527" s="106"/>
      <c r="B527" s="111"/>
      <c r="C527" s="111"/>
      <c r="D527" s="111"/>
      <c r="E527" s="107"/>
      <c r="F527" s="124"/>
      <c r="G527" s="127"/>
    </row>
    <row r="528" spans="1:7">
      <c r="A528" s="106"/>
      <c r="B528" s="111"/>
      <c r="C528" s="111"/>
      <c r="D528" s="111"/>
      <c r="E528" s="107"/>
      <c r="F528" s="124"/>
      <c r="G528" s="127"/>
    </row>
    <row r="529" spans="1:7">
      <c r="A529" s="106"/>
      <c r="B529" s="111"/>
      <c r="C529" s="111"/>
      <c r="D529" s="111"/>
      <c r="E529" s="107"/>
      <c r="F529" s="124"/>
      <c r="G529" s="127"/>
    </row>
    <row r="530" spans="1:7">
      <c r="A530" s="106"/>
      <c r="B530" s="111"/>
      <c r="C530" s="111"/>
      <c r="D530" s="111"/>
      <c r="E530" s="107"/>
      <c r="F530" s="124"/>
      <c r="G530" s="127"/>
    </row>
    <row r="531" spans="1:7">
      <c r="A531" s="106"/>
      <c r="B531" s="111"/>
      <c r="C531" s="111"/>
      <c r="D531" s="111"/>
      <c r="E531" s="107"/>
      <c r="F531" s="124"/>
      <c r="G531" s="127"/>
    </row>
    <row r="532" spans="1:7">
      <c r="A532" s="106"/>
      <c r="B532" s="111"/>
      <c r="C532" s="111"/>
      <c r="D532" s="111"/>
      <c r="E532" s="107"/>
      <c r="F532" s="124"/>
      <c r="G532" s="127"/>
    </row>
    <row r="533" spans="1:7">
      <c r="A533" s="106"/>
      <c r="B533" s="111"/>
      <c r="C533" s="111"/>
      <c r="D533" s="111"/>
      <c r="E533" s="107"/>
      <c r="F533" s="124"/>
      <c r="G533" s="127"/>
    </row>
    <row r="534" spans="1:7">
      <c r="A534" s="106"/>
      <c r="B534" s="111"/>
      <c r="C534" s="111"/>
      <c r="D534" s="111"/>
      <c r="E534" s="107"/>
      <c r="F534" s="124"/>
      <c r="G534" s="127"/>
    </row>
    <row r="535" spans="1:7">
      <c r="A535" s="106"/>
      <c r="B535" s="111"/>
      <c r="C535" s="111"/>
      <c r="D535" s="111"/>
      <c r="E535" s="107"/>
      <c r="F535" s="124"/>
      <c r="G535" s="127"/>
    </row>
    <row r="536" spans="1:7">
      <c r="A536" s="106"/>
      <c r="B536" s="111"/>
      <c r="C536" s="111"/>
      <c r="D536" s="111"/>
      <c r="E536" s="107"/>
      <c r="F536" s="124"/>
      <c r="G536" s="127"/>
    </row>
    <row r="537" spans="1:7">
      <c r="A537" s="106"/>
      <c r="B537" s="111"/>
      <c r="C537" s="111"/>
      <c r="D537" s="111"/>
      <c r="E537" s="107"/>
      <c r="F537" s="124"/>
      <c r="G537" s="127"/>
    </row>
    <row r="538" spans="1:7">
      <c r="A538" s="106"/>
      <c r="B538" s="111"/>
      <c r="C538" s="111"/>
      <c r="D538" s="111"/>
      <c r="E538" s="107"/>
      <c r="F538" s="124"/>
      <c r="G538" s="127"/>
    </row>
    <row r="539" spans="1:7">
      <c r="A539" s="106"/>
      <c r="B539" s="111"/>
      <c r="C539" s="111"/>
      <c r="D539" s="111"/>
      <c r="E539" s="107"/>
      <c r="F539" s="124"/>
      <c r="G539" s="127"/>
    </row>
    <row r="540" spans="1:7">
      <c r="A540" s="106"/>
      <c r="B540" s="111"/>
      <c r="C540" s="111"/>
      <c r="D540" s="111"/>
      <c r="E540" s="107"/>
      <c r="F540" s="124"/>
      <c r="G540" s="127"/>
    </row>
    <row r="541" spans="1:7">
      <c r="A541" s="106"/>
      <c r="B541" s="111"/>
      <c r="C541" s="111"/>
      <c r="D541" s="111"/>
      <c r="E541" s="107"/>
      <c r="F541" s="124"/>
      <c r="G541" s="127"/>
    </row>
    <row r="542" spans="1:7">
      <c r="A542" s="106"/>
      <c r="B542" s="111"/>
      <c r="C542" s="111"/>
      <c r="D542" s="111"/>
      <c r="E542" s="107"/>
      <c r="F542" s="124"/>
      <c r="G542" s="127"/>
    </row>
    <row r="543" spans="1:7">
      <c r="A543" s="106"/>
      <c r="B543" s="111"/>
      <c r="C543" s="111"/>
      <c r="D543" s="111"/>
      <c r="E543" s="107"/>
      <c r="F543" s="124"/>
      <c r="G543" s="127"/>
    </row>
    <row r="544" spans="1:7">
      <c r="A544" s="106"/>
      <c r="B544" s="111"/>
      <c r="C544" s="111"/>
      <c r="D544" s="111"/>
      <c r="E544" s="107"/>
      <c r="F544" s="124"/>
      <c r="G544" s="127"/>
    </row>
    <row r="545" spans="1:7">
      <c r="A545" s="106"/>
      <c r="B545" s="111"/>
      <c r="C545" s="111"/>
      <c r="D545" s="111"/>
      <c r="E545" s="107"/>
      <c r="F545" s="124"/>
      <c r="G545" s="127"/>
    </row>
    <row r="546" spans="1:7">
      <c r="A546" s="106"/>
      <c r="B546" s="111"/>
      <c r="C546" s="111"/>
      <c r="D546" s="111"/>
      <c r="E546" s="107"/>
      <c r="F546" s="124"/>
      <c r="G546" s="127"/>
    </row>
    <row r="547" spans="1:7">
      <c r="A547" s="106"/>
      <c r="B547" s="111"/>
      <c r="C547" s="111"/>
      <c r="D547" s="111"/>
      <c r="E547" s="107"/>
      <c r="F547" s="124"/>
      <c r="G547" s="127"/>
    </row>
    <row r="548" spans="1:7">
      <c r="A548" s="106"/>
      <c r="B548" s="111"/>
      <c r="C548" s="111"/>
      <c r="D548" s="111"/>
      <c r="E548" s="107"/>
      <c r="F548" s="124"/>
      <c r="G548" s="127"/>
    </row>
    <row r="549" spans="1:7">
      <c r="A549" s="106"/>
      <c r="B549" s="111"/>
      <c r="C549" s="111"/>
      <c r="D549" s="111"/>
      <c r="E549" s="107"/>
      <c r="F549" s="124"/>
      <c r="G549" s="127"/>
    </row>
    <row r="550" spans="1:7">
      <c r="A550" s="106"/>
      <c r="B550" s="111"/>
      <c r="C550" s="111"/>
      <c r="D550" s="111"/>
      <c r="E550" s="107"/>
      <c r="F550" s="124"/>
      <c r="G550" s="127"/>
    </row>
    <row r="551" spans="1:7">
      <c r="A551" s="106"/>
      <c r="B551" s="111"/>
      <c r="C551" s="111"/>
      <c r="D551" s="111"/>
      <c r="E551" s="107"/>
      <c r="F551" s="124"/>
      <c r="G551" s="127"/>
    </row>
    <row r="552" spans="1:7">
      <c r="A552" s="106"/>
      <c r="B552" s="111"/>
      <c r="C552" s="111"/>
      <c r="D552" s="111"/>
      <c r="E552" s="107"/>
      <c r="F552" s="124"/>
      <c r="G552" s="127"/>
    </row>
    <row r="553" spans="1:7">
      <c r="A553" s="106"/>
      <c r="B553" s="111"/>
      <c r="C553" s="111"/>
      <c r="D553" s="111"/>
      <c r="E553" s="107"/>
      <c r="F553" s="124"/>
      <c r="G553" s="127"/>
    </row>
    <row r="554" spans="1:7">
      <c r="A554" s="106"/>
      <c r="B554" s="111"/>
      <c r="C554" s="111"/>
      <c r="D554" s="111"/>
      <c r="E554" s="107"/>
      <c r="F554" s="124"/>
      <c r="G554" s="127"/>
    </row>
    <row r="555" spans="1:7">
      <c r="A555" s="106"/>
      <c r="B555" s="111"/>
      <c r="C555" s="111"/>
      <c r="D555" s="111"/>
      <c r="E555" s="107"/>
      <c r="F555" s="124"/>
      <c r="G555" s="127"/>
    </row>
    <row r="556" spans="1:7">
      <c r="A556" s="106"/>
      <c r="B556" s="111"/>
      <c r="C556" s="111"/>
      <c r="D556" s="111"/>
      <c r="E556" s="107"/>
      <c r="F556" s="124"/>
      <c r="G556" s="127"/>
    </row>
    <row r="557" spans="1:7">
      <c r="A557" s="106"/>
      <c r="B557" s="111"/>
      <c r="C557" s="111"/>
      <c r="D557" s="111"/>
      <c r="E557" s="107"/>
      <c r="F557" s="124"/>
      <c r="G557" s="127"/>
    </row>
    <row r="558" spans="1:7">
      <c r="A558" s="106"/>
      <c r="B558" s="111"/>
      <c r="C558" s="111"/>
      <c r="D558" s="111"/>
      <c r="E558" s="107"/>
      <c r="F558" s="124"/>
      <c r="G558" s="127"/>
    </row>
    <row r="559" spans="1:7">
      <c r="A559" s="106"/>
      <c r="B559" s="111"/>
      <c r="C559" s="111"/>
      <c r="D559" s="111"/>
      <c r="E559" s="107"/>
      <c r="F559" s="124"/>
      <c r="G559" s="127"/>
    </row>
    <row r="560" spans="1:7">
      <c r="A560" s="106"/>
      <c r="B560" s="111"/>
      <c r="C560" s="111"/>
      <c r="D560" s="111"/>
      <c r="E560" s="107"/>
      <c r="F560" s="124"/>
      <c r="G560" s="127"/>
    </row>
    <row r="561" spans="1:7">
      <c r="A561" s="106"/>
      <c r="B561" s="111"/>
      <c r="C561" s="111"/>
      <c r="D561" s="111"/>
      <c r="E561" s="107"/>
      <c r="F561" s="124"/>
      <c r="G561" s="127"/>
    </row>
    <row r="562" spans="1:7">
      <c r="A562" s="106"/>
      <c r="B562" s="111"/>
      <c r="C562" s="111"/>
      <c r="D562" s="111"/>
      <c r="E562" s="107"/>
      <c r="F562" s="124"/>
      <c r="G562" s="127"/>
    </row>
    <row r="563" spans="1:7">
      <c r="A563" s="106"/>
      <c r="B563" s="111"/>
      <c r="C563" s="111"/>
      <c r="D563" s="111"/>
      <c r="E563" s="107"/>
      <c r="F563" s="124"/>
      <c r="G563" s="127"/>
    </row>
    <row r="564" spans="1:7">
      <c r="A564" s="106"/>
      <c r="B564" s="111"/>
      <c r="C564" s="111"/>
      <c r="D564" s="111"/>
      <c r="E564" s="107"/>
      <c r="F564" s="124"/>
      <c r="G564" s="127"/>
    </row>
    <row r="565" spans="1:7">
      <c r="A565" s="106"/>
      <c r="B565" s="111"/>
      <c r="C565" s="111"/>
      <c r="D565" s="111"/>
      <c r="E565" s="107"/>
      <c r="F565" s="124"/>
      <c r="G565" s="127"/>
    </row>
    <row r="566" spans="1:7">
      <c r="A566" s="106"/>
      <c r="B566" s="111"/>
      <c r="C566" s="111"/>
      <c r="D566" s="111"/>
      <c r="E566" s="107"/>
      <c r="F566" s="124"/>
      <c r="G566" s="127"/>
    </row>
    <row r="567" spans="1:7">
      <c r="A567" s="106"/>
      <c r="B567" s="111"/>
      <c r="C567" s="111"/>
      <c r="D567" s="111"/>
      <c r="E567" s="107"/>
      <c r="F567" s="124"/>
      <c r="G567" s="127"/>
    </row>
    <row r="568" spans="1:7">
      <c r="A568" s="106"/>
      <c r="B568" s="111"/>
      <c r="C568" s="111"/>
      <c r="D568" s="111"/>
      <c r="E568" s="107"/>
      <c r="F568" s="124"/>
      <c r="G568" s="127"/>
    </row>
    <row r="569" spans="1:7">
      <c r="A569" s="106"/>
      <c r="B569" s="111"/>
      <c r="C569" s="111"/>
      <c r="D569" s="111"/>
      <c r="E569" s="107"/>
      <c r="F569" s="124"/>
      <c r="G569" s="127"/>
    </row>
    <row r="570" spans="1:7">
      <c r="A570" s="106"/>
      <c r="B570" s="111"/>
      <c r="C570" s="111"/>
      <c r="D570" s="111"/>
      <c r="E570" s="107"/>
      <c r="F570" s="124"/>
      <c r="G570" s="127"/>
    </row>
    <row r="571" spans="1:7">
      <c r="A571" s="106"/>
      <c r="B571" s="111"/>
      <c r="C571" s="111"/>
      <c r="D571" s="111"/>
      <c r="E571" s="107"/>
      <c r="F571" s="124"/>
      <c r="G571" s="127"/>
    </row>
    <row r="572" spans="1:7">
      <c r="A572" s="106"/>
      <c r="B572" s="111"/>
      <c r="C572" s="111"/>
      <c r="D572" s="111"/>
      <c r="E572" s="107"/>
      <c r="F572" s="124"/>
      <c r="G572" s="127"/>
    </row>
    <row r="573" spans="1:7">
      <c r="A573" s="106"/>
      <c r="B573" s="111"/>
      <c r="C573" s="111"/>
      <c r="D573" s="111"/>
      <c r="E573" s="107"/>
      <c r="F573" s="124"/>
      <c r="G573" s="127"/>
    </row>
    <row r="574" spans="1:7">
      <c r="A574" s="106"/>
      <c r="B574" s="111"/>
      <c r="C574" s="111"/>
      <c r="D574" s="111"/>
      <c r="E574" s="107"/>
      <c r="F574" s="124"/>
      <c r="G574" s="127"/>
    </row>
    <row r="575" spans="1:7">
      <c r="A575" s="106"/>
      <c r="B575" s="111"/>
      <c r="C575" s="111"/>
      <c r="D575" s="111"/>
      <c r="E575" s="107"/>
      <c r="F575" s="124"/>
      <c r="G575" s="127"/>
    </row>
    <row r="576" spans="1:7">
      <c r="A576" s="106"/>
      <c r="B576" s="111"/>
      <c r="C576" s="111"/>
      <c r="D576" s="111"/>
      <c r="E576" s="107"/>
      <c r="F576" s="124"/>
      <c r="G576" s="127"/>
    </row>
    <row r="577" spans="1:7">
      <c r="A577" s="106"/>
      <c r="B577" s="111"/>
      <c r="C577" s="111"/>
      <c r="D577" s="111"/>
      <c r="E577" s="107"/>
      <c r="F577" s="124"/>
      <c r="G577" s="127"/>
    </row>
    <row r="578" spans="1:7">
      <c r="A578" s="106"/>
      <c r="B578" s="111"/>
      <c r="C578" s="111"/>
      <c r="D578" s="111"/>
      <c r="E578" s="107"/>
      <c r="F578" s="124"/>
      <c r="G578" s="127"/>
    </row>
    <row r="579" spans="1:7">
      <c r="A579" s="106"/>
      <c r="B579" s="111"/>
      <c r="C579" s="111"/>
      <c r="D579" s="111"/>
      <c r="E579" s="107"/>
      <c r="F579" s="124"/>
      <c r="G579" s="127"/>
    </row>
    <row r="580" spans="1:7">
      <c r="A580" s="106"/>
      <c r="B580" s="111"/>
      <c r="C580" s="111"/>
      <c r="D580" s="111"/>
      <c r="E580" s="107"/>
      <c r="F580" s="124"/>
      <c r="G580" s="127"/>
    </row>
  </sheetData>
  <mergeCells count="9">
    <mergeCell ref="A1:G1"/>
    <mergeCell ref="A2:G2"/>
    <mergeCell ref="A172:G172"/>
    <mergeCell ref="A3:G3"/>
    <mergeCell ref="A133:G133"/>
    <mergeCell ref="A5:G5"/>
    <mergeCell ref="A26:G26"/>
    <mergeCell ref="A59:G59"/>
    <mergeCell ref="A100:G100"/>
  </mergeCells>
  <conditionalFormatting sqref="G14">
    <cfRule type="expression" dxfId="73" priority="49">
      <formula>#REF!="1"</formula>
    </cfRule>
  </conditionalFormatting>
  <conditionalFormatting sqref="F41:F42 F14:F25 F92:F99 F134:F161">
    <cfRule type="expression" dxfId="72" priority="48">
      <formula>$M14="1"</formula>
    </cfRule>
  </conditionalFormatting>
  <conditionalFormatting sqref="F27:F40">
    <cfRule type="expression" dxfId="71" priority="47">
      <formula>$M27="1"</formula>
    </cfRule>
  </conditionalFormatting>
  <conditionalFormatting sqref="B14:E14">
    <cfRule type="expression" dxfId="70" priority="34">
      <formula>$M14="1"</formula>
    </cfRule>
  </conditionalFormatting>
  <conditionalFormatting sqref="G6">
    <cfRule type="expression" dxfId="69" priority="33">
      <formula>#REF!="1"</formula>
    </cfRule>
  </conditionalFormatting>
  <conditionalFormatting sqref="F6:F13">
    <cfRule type="expression" dxfId="68" priority="32">
      <formula>$M6="1"</formula>
    </cfRule>
  </conditionalFormatting>
  <conditionalFormatting sqref="F171">
    <cfRule type="expression" dxfId="67" priority="19">
      <formula>$M171="1"</formula>
    </cfRule>
  </conditionalFormatting>
  <conditionalFormatting sqref="F57:F58">
    <cfRule type="expression" dxfId="66" priority="29">
      <formula>$M57="1"</formula>
    </cfRule>
  </conditionalFormatting>
  <conditionalFormatting sqref="F43:F56">
    <cfRule type="expression" dxfId="65" priority="28">
      <formula>$M43="1"</formula>
    </cfRule>
  </conditionalFormatting>
  <conditionalFormatting sqref="F74:F75">
    <cfRule type="expression" dxfId="64" priority="27">
      <formula>$M74="1"</formula>
    </cfRule>
  </conditionalFormatting>
  <conditionalFormatting sqref="F60:F73">
    <cfRule type="expression" dxfId="63" priority="26">
      <formula>$M60="1"</formula>
    </cfRule>
  </conditionalFormatting>
  <conditionalFormatting sqref="F90:F91">
    <cfRule type="expression" dxfId="62" priority="25">
      <formula>$M90="1"</formula>
    </cfRule>
  </conditionalFormatting>
  <conditionalFormatting sqref="F76:F89">
    <cfRule type="expression" dxfId="61" priority="24">
      <formula>$M76="1"</formula>
    </cfRule>
  </conditionalFormatting>
  <conditionalFormatting sqref="F115:F116">
    <cfRule type="expression" dxfId="60" priority="23">
      <formula>$M115="1"</formula>
    </cfRule>
  </conditionalFormatting>
  <conditionalFormatting sqref="F101:F114">
    <cfRule type="expression" dxfId="59" priority="22">
      <formula>$M101="1"</formula>
    </cfRule>
  </conditionalFormatting>
  <conditionalFormatting sqref="F131:F132">
    <cfRule type="expression" dxfId="58" priority="21">
      <formula>$M131="1"</formula>
    </cfRule>
  </conditionalFormatting>
  <conditionalFormatting sqref="F117:F130">
    <cfRule type="expression" dxfId="57" priority="20">
      <formula>$M117="1"</formula>
    </cfRule>
  </conditionalFormatting>
  <conditionalFormatting sqref="B104:E104">
    <cfRule type="expression" dxfId="56" priority="9">
      <formula>$J104="1"</formula>
    </cfRule>
  </conditionalFormatting>
  <conditionalFormatting sqref="B104:E104">
    <cfRule type="expression" dxfId="55" priority="8">
      <formula>$J104="1"</formula>
    </cfRule>
  </conditionalFormatting>
  <conditionalFormatting sqref="B104:E104">
    <cfRule type="expression" dxfId="54" priority="7">
      <formula>$J104="1"</formula>
    </cfRule>
  </conditionalFormatting>
  <conditionalFormatting sqref="B6:E6">
    <cfRule type="expression" dxfId="53" priority="12">
      <formula>$J6="1"</formula>
    </cfRule>
  </conditionalFormatting>
  <conditionalFormatting sqref="B6:E6">
    <cfRule type="expression" dxfId="52" priority="11">
      <formula>$J6="1"</formula>
    </cfRule>
  </conditionalFormatting>
  <conditionalFormatting sqref="B6:E6">
    <cfRule type="expression" dxfId="51" priority="10">
      <formula>$J6="1"</formula>
    </cfRule>
  </conditionalFormatting>
  <conditionalFormatting sqref="F162 F170">
    <cfRule type="expression" dxfId="50" priority="6">
      <formula>$M162="1"</formula>
    </cfRule>
  </conditionalFormatting>
  <conditionalFormatting sqref="F163:F168">
    <cfRule type="expression" dxfId="49" priority="5">
      <formula>$M163="1"</formula>
    </cfRule>
  </conditionalFormatting>
  <conditionalFormatting sqref="F169">
    <cfRule type="expression" dxfId="48" priority="4">
      <formula>$M169="1"</formula>
    </cfRule>
  </conditionalFormatting>
  <conditionalFormatting sqref="D166">
    <cfRule type="expression" dxfId="47" priority="3">
      <formula>$J166="1"</formula>
    </cfRule>
  </conditionalFormatting>
  <conditionalFormatting sqref="D166">
    <cfRule type="expression" dxfId="46" priority="2">
      <formula>$J166="1"</formula>
    </cfRule>
  </conditionalFormatting>
  <conditionalFormatting sqref="D166">
    <cfRule type="expression" dxfId="45" priority="1">
      <formula>$J166="1"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660"/>
  <sheetViews>
    <sheetView zoomScale="80" zoomScaleNormal="80" workbookViewId="0">
      <pane ySplit="3" topLeftCell="A37" activePane="bottomLeft" state="frozen"/>
      <selection activeCell="A3" sqref="A3:E3"/>
      <selection pane="bottomLeft" activeCell="B23" sqref="B23"/>
    </sheetView>
  </sheetViews>
  <sheetFormatPr defaultColWidth="8.88671875" defaultRowHeight="18"/>
  <cols>
    <col min="1" max="1" width="8.33203125" style="88" customWidth="1"/>
    <col min="2" max="3" width="20.77734375" style="95" customWidth="1"/>
    <col min="4" max="4" width="28.109375" style="95" customWidth="1"/>
    <col min="5" max="5" width="11" style="95" customWidth="1"/>
    <col min="6" max="6" width="18.33203125" style="134" customWidth="1"/>
    <col min="7" max="7" width="11.109375" style="85" customWidth="1"/>
    <col min="8" max="16384" width="8.88671875" style="95"/>
  </cols>
  <sheetData>
    <row r="1" spans="1:7" s="89" customFormat="1" ht="22.8">
      <c r="A1" s="204" t="s">
        <v>594</v>
      </c>
      <c r="B1" s="205"/>
      <c r="C1" s="205"/>
      <c r="D1" s="205"/>
      <c r="E1" s="205"/>
      <c r="F1" s="205"/>
      <c r="G1" s="206"/>
    </row>
    <row r="2" spans="1:7" s="89" customFormat="1">
      <c r="A2" s="212">
        <v>44065</v>
      </c>
      <c r="B2" s="212"/>
      <c r="C2" s="212"/>
      <c r="D2" s="212"/>
      <c r="E2" s="212"/>
      <c r="F2" s="212"/>
      <c r="G2" s="212"/>
    </row>
    <row r="3" spans="1:7" s="89" customFormat="1" ht="22.8">
      <c r="A3" s="226" t="s">
        <v>298</v>
      </c>
      <c r="B3" s="226"/>
      <c r="C3" s="226"/>
      <c r="D3" s="226"/>
      <c r="E3" s="226"/>
      <c r="F3" s="226"/>
      <c r="G3" s="226"/>
    </row>
    <row r="4" spans="1:7" s="89" customFormat="1">
      <c r="A4" s="147" t="s">
        <v>3</v>
      </c>
      <c r="B4" s="147" t="s">
        <v>16</v>
      </c>
      <c r="C4" s="147" t="s">
        <v>17</v>
      </c>
      <c r="D4" s="147" t="s">
        <v>4</v>
      </c>
      <c r="E4" s="148" t="s">
        <v>5</v>
      </c>
      <c r="F4" s="148" t="s">
        <v>10</v>
      </c>
      <c r="G4" s="148" t="s">
        <v>7</v>
      </c>
    </row>
    <row r="5" spans="1:7" s="112" customFormat="1" ht="24" customHeight="1">
      <c r="A5" s="225" t="s">
        <v>12</v>
      </c>
      <c r="B5" s="225"/>
      <c r="C5" s="225"/>
      <c r="D5" s="225"/>
      <c r="E5" s="225"/>
      <c r="F5" s="225"/>
      <c r="G5" s="225"/>
    </row>
    <row r="6" spans="1:7" s="84" customFormat="1" ht="20.100000000000001" customHeight="1">
      <c r="A6" s="93">
        <v>1</v>
      </c>
      <c r="B6" s="63" t="s">
        <v>313</v>
      </c>
      <c r="C6" s="63" t="s">
        <v>66</v>
      </c>
      <c r="D6" s="172" t="s">
        <v>333</v>
      </c>
      <c r="E6" s="173">
        <v>15.282</v>
      </c>
      <c r="F6" s="125">
        <v>125</v>
      </c>
      <c r="G6" s="122">
        <v>6</v>
      </c>
    </row>
    <row r="7" spans="1:7" s="84" customFormat="1" ht="20.100000000000001" customHeight="1">
      <c r="A7" s="93">
        <v>2</v>
      </c>
      <c r="B7" s="63" t="s">
        <v>369</v>
      </c>
      <c r="C7" s="63" t="s">
        <v>370</v>
      </c>
      <c r="D7" s="170" t="s">
        <v>371</v>
      </c>
      <c r="E7" s="171">
        <v>15.496</v>
      </c>
      <c r="F7" s="125">
        <v>75</v>
      </c>
      <c r="G7" s="122">
        <v>5</v>
      </c>
    </row>
    <row r="8" spans="1:7" s="84" customFormat="1" ht="20.100000000000001" customHeight="1">
      <c r="A8" s="93">
        <v>3</v>
      </c>
      <c r="B8" s="63" t="s">
        <v>166</v>
      </c>
      <c r="C8" s="63" t="s">
        <v>86</v>
      </c>
      <c r="D8" s="170" t="s">
        <v>372</v>
      </c>
      <c r="E8" s="171">
        <v>15.863</v>
      </c>
      <c r="F8" s="125">
        <v>50</v>
      </c>
      <c r="G8" s="122">
        <v>4</v>
      </c>
    </row>
    <row r="9" spans="1:7" s="84" customFormat="1" ht="20.100000000000001" customHeight="1">
      <c r="A9" s="93">
        <v>4</v>
      </c>
      <c r="B9" s="63" t="s">
        <v>373</v>
      </c>
      <c r="C9" s="63" t="s">
        <v>374</v>
      </c>
      <c r="D9" s="170" t="s">
        <v>375</v>
      </c>
      <c r="E9" s="174">
        <v>16.001999999999999</v>
      </c>
      <c r="F9" s="125"/>
      <c r="G9" s="122">
        <v>3</v>
      </c>
    </row>
    <row r="10" spans="1:7" s="84" customFormat="1" ht="20.100000000000001" customHeight="1">
      <c r="A10" s="93">
        <v>5</v>
      </c>
      <c r="B10" s="63" t="s">
        <v>337</v>
      </c>
      <c r="C10" s="63" t="s">
        <v>25</v>
      </c>
      <c r="D10" s="170" t="s">
        <v>338</v>
      </c>
      <c r="E10" s="171">
        <v>16.021000000000001</v>
      </c>
      <c r="F10" s="125"/>
      <c r="G10" s="122">
        <v>2</v>
      </c>
    </row>
    <row r="11" spans="1:7" s="84" customFormat="1" ht="20.100000000000001" customHeight="1">
      <c r="A11" s="93">
        <v>6</v>
      </c>
      <c r="B11" s="63" t="s">
        <v>525</v>
      </c>
      <c r="C11" s="66" t="s">
        <v>526</v>
      </c>
      <c r="D11" s="172" t="s">
        <v>527</v>
      </c>
      <c r="E11" s="175">
        <v>16.062999999999999</v>
      </c>
      <c r="F11" s="130"/>
      <c r="G11" s="122">
        <v>1</v>
      </c>
    </row>
    <row r="12" spans="1:7" s="84" customFormat="1" ht="20.100000000000001" customHeight="1">
      <c r="A12" s="93">
        <v>7</v>
      </c>
      <c r="B12" s="63" t="s">
        <v>65</v>
      </c>
      <c r="C12" s="63" t="s">
        <v>66</v>
      </c>
      <c r="D12" s="170" t="s">
        <v>376</v>
      </c>
      <c r="E12" s="171">
        <v>16.065000000000001</v>
      </c>
      <c r="F12" s="130"/>
      <c r="G12" s="122"/>
    </row>
    <row r="13" spans="1:7" s="84" customFormat="1" ht="20.100000000000001" customHeight="1">
      <c r="A13" s="93">
        <v>8</v>
      </c>
      <c r="B13" s="63" t="s">
        <v>313</v>
      </c>
      <c r="C13" s="66" t="s">
        <v>66</v>
      </c>
      <c r="D13" s="172" t="s">
        <v>69</v>
      </c>
      <c r="E13" s="175">
        <v>16.207999999999998</v>
      </c>
      <c r="F13" s="130"/>
      <c r="G13" s="122"/>
    </row>
    <row r="14" spans="1:7" s="84" customFormat="1" ht="20.100000000000001" customHeight="1">
      <c r="A14" s="93">
        <v>9</v>
      </c>
      <c r="B14" s="63" t="s">
        <v>377</v>
      </c>
      <c r="C14" s="66" t="s">
        <v>378</v>
      </c>
      <c r="D14" s="172" t="s">
        <v>343</v>
      </c>
      <c r="E14" s="173">
        <v>16.231000000000002</v>
      </c>
      <c r="F14" s="130"/>
      <c r="G14" s="122"/>
    </row>
    <row r="15" spans="1:7" s="84" customFormat="1" ht="20.100000000000001" customHeight="1">
      <c r="A15" s="93">
        <v>10</v>
      </c>
      <c r="B15" s="105"/>
      <c r="C15" s="105"/>
      <c r="D15" s="133"/>
      <c r="E15" s="131"/>
      <c r="F15" s="130"/>
      <c r="G15" s="122"/>
    </row>
    <row r="16" spans="1:7" s="84" customFormat="1" ht="20.100000000000001" hidden="1" customHeight="1">
      <c r="A16" s="93">
        <v>11</v>
      </c>
      <c r="B16" s="91"/>
      <c r="C16" s="91"/>
      <c r="D16" s="92"/>
      <c r="E16" s="90"/>
      <c r="F16" s="130"/>
      <c r="G16" s="122"/>
    </row>
    <row r="17" spans="1:7" s="84" customFormat="1" ht="20.100000000000001" hidden="1" customHeight="1">
      <c r="A17" s="93">
        <v>12</v>
      </c>
      <c r="B17" s="91"/>
      <c r="C17" s="91"/>
      <c r="D17" s="92"/>
      <c r="E17" s="90"/>
      <c r="F17" s="130"/>
      <c r="G17" s="122"/>
    </row>
    <row r="18" spans="1:7" s="84" customFormat="1" ht="20.100000000000001" hidden="1" customHeight="1">
      <c r="A18" s="93">
        <v>13</v>
      </c>
      <c r="B18" s="105"/>
      <c r="C18" s="105"/>
      <c r="D18" s="133"/>
      <c r="E18" s="131"/>
      <c r="F18" s="130"/>
      <c r="G18" s="122"/>
    </row>
    <row r="19" spans="1:7" s="84" customFormat="1" ht="20.100000000000001" hidden="1" customHeight="1">
      <c r="A19" s="93">
        <v>14</v>
      </c>
      <c r="B19" s="105"/>
      <c r="C19" s="105"/>
      <c r="D19" s="133"/>
      <c r="E19" s="131"/>
      <c r="F19" s="130"/>
      <c r="G19" s="122"/>
    </row>
    <row r="20" spans="1:7" s="84" customFormat="1" ht="20.100000000000001" hidden="1" customHeight="1">
      <c r="A20" s="93">
        <v>15</v>
      </c>
      <c r="B20" s="105"/>
      <c r="C20" s="105"/>
      <c r="D20" s="133"/>
      <c r="E20" s="131"/>
      <c r="F20" s="130"/>
      <c r="G20" s="122"/>
    </row>
    <row r="21" spans="1:7" s="112" customFormat="1" ht="24" customHeight="1">
      <c r="A21" s="214" t="s">
        <v>13</v>
      </c>
      <c r="B21" s="215"/>
      <c r="C21" s="215"/>
      <c r="D21" s="215"/>
      <c r="E21" s="215"/>
      <c r="F21" s="215"/>
      <c r="G21" s="216"/>
    </row>
    <row r="22" spans="1:7" ht="20.100000000000001" customHeight="1">
      <c r="A22" s="93">
        <v>1</v>
      </c>
      <c r="B22" s="63" t="s">
        <v>379</v>
      </c>
      <c r="C22" s="63" t="s">
        <v>380</v>
      </c>
      <c r="D22" s="170" t="s">
        <v>381</v>
      </c>
      <c r="E22" s="171">
        <v>16.306999999999999</v>
      </c>
      <c r="F22" s="125">
        <v>75</v>
      </c>
      <c r="G22" s="122">
        <v>6</v>
      </c>
    </row>
    <row r="23" spans="1:7" ht="20.100000000000001" customHeight="1">
      <c r="A23" s="93">
        <v>2</v>
      </c>
      <c r="B23" s="63" t="s">
        <v>379</v>
      </c>
      <c r="C23" s="63" t="s">
        <v>380</v>
      </c>
      <c r="D23" s="170" t="s">
        <v>382</v>
      </c>
      <c r="E23" s="171">
        <v>17.021999999999998</v>
      </c>
      <c r="F23" s="125">
        <v>45</v>
      </c>
      <c r="G23" s="122" t="s">
        <v>644</v>
      </c>
    </row>
    <row r="24" spans="1:7" ht="20.100000000000001" customHeight="1">
      <c r="A24" s="93">
        <v>3</v>
      </c>
      <c r="B24" s="63" t="s">
        <v>383</v>
      </c>
      <c r="C24" s="63" t="s">
        <v>380</v>
      </c>
      <c r="D24" s="170" t="s">
        <v>384</v>
      </c>
      <c r="E24" s="174">
        <v>17.073</v>
      </c>
      <c r="F24" s="125">
        <v>30</v>
      </c>
      <c r="G24" s="122">
        <v>5</v>
      </c>
    </row>
    <row r="25" spans="1:7" ht="20.100000000000001" customHeight="1">
      <c r="A25" s="93">
        <v>4</v>
      </c>
      <c r="B25" s="63" t="s">
        <v>528</v>
      </c>
      <c r="C25" s="66" t="s">
        <v>529</v>
      </c>
      <c r="D25" s="172" t="s">
        <v>530</v>
      </c>
      <c r="E25" s="175">
        <v>17.164000000000001</v>
      </c>
      <c r="F25" s="130"/>
      <c r="G25" s="122">
        <v>4</v>
      </c>
    </row>
    <row r="26" spans="1:7" ht="20.100000000000001" customHeight="1">
      <c r="A26" s="93">
        <v>5</v>
      </c>
      <c r="B26" s="91"/>
      <c r="C26" s="91"/>
      <c r="D26" s="92"/>
      <c r="E26" s="90"/>
      <c r="F26" s="130"/>
      <c r="G26" s="122"/>
    </row>
    <row r="27" spans="1:7" ht="20.100000000000001" hidden="1" customHeight="1">
      <c r="A27" s="93">
        <v>6</v>
      </c>
      <c r="B27" s="91"/>
      <c r="C27" s="91"/>
      <c r="D27" s="92"/>
      <c r="E27" s="129"/>
      <c r="F27" s="130"/>
      <c r="G27" s="122"/>
    </row>
    <row r="28" spans="1:7" ht="20.100000000000001" hidden="1" customHeight="1">
      <c r="A28" s="93">
        <v>7</v>
      </c>
      <c r="B28" s="91"/>
      <c r="C28" s="91"/>
      <c r="D28" s="92"/>
      <c r="E28" s="90"/>
      <c r="F28" s="130"/>
      <c r="G28" s="122"/>
    </row>
    <row r="29" spans="1:7" s="84" customFormat="1" ht="20.100000000000001" hidden="1" customHeight="1">
      <c r="A29" s="93">
        <v>8</v>
      </c>
      <c r="B29" s="91"/>
      <c r="C29" s="91"/>
      <c r="D29" s="92"/>
      <c r="E29" s="90"/>
      <c r="F29" s="125"/>
      <c r="G29" s="122"/>
    </row>
    <row r="30" spans="1:7" s="84" customFormat="1" ht="20.100000000000001" hidden="1" customHeight="1">
      <c r="A30" s="93">
        <v>9</v>
      </c>
      <c r="B30" s="91"/>
      <c r="C30" s="91"/>
      <c r="D30" s="92"/>
      <c r="E30" s="90"/>
      <c r="F30" s="125"/>
      <c r="G30" s="122"/>
    </row>
    <row r="31" spans="1:7" s="84" customFormat="1" ht="20.100000000000001" hidden="1" customHeight="1">
      <c r="A31" s="93">
        <v>10</v>
      </c>
      <c r="B31" s="91"/>
      <c r="C31" s="91"/>
      <c r="D31" s="92"/>
      <c r="E31" s="90"/>
      <c r="F31" s="125"/>
      <c r="G31" s="122"/>
    </row>
    <row r="32" spans="1:7" ht="20.100000000000001" hidden="1" customHeight="1">
      <c r="A32" s="93">
        <v>11</v>
      </c>
      <c r="B32" s="91"/>
      <c r="C32" s="91"/>
      <c r="D32" s="92"/>
      <c r="E32" s="129"/>
      <c r="F32" s="130"/>
      <c r="G32" s="122"/>
    </row>
    <row r="33" spans="1:7" ht="20.100000000000001" hidden="1" customHeight="1">
      <c r="A33" s="93">
        <v>12</v>
      </c>
      <c r="B33" s="91"/>
      <c r="C33" s="91"/>
      <c r="D33" s="92"/>
      <c r="E33" s="90"/>
      <c r="F33" s="130"/>
      <c r="G33" s="122"/>
    </row>
    <row r="34" spans="1:7" s="84" customFormat="1" ht="20.100000000000001" hidden="1" customHeight="1">
      <c r="A34" s="93">
        <v>13</v>
      </c>
      <c r="B34" s="91"/>
      <c r="C34" s="91"/>
      <c r="D34" s="92"/>
      <c r="E34" s="90"/>
      <c r="F34" s="125"/>
      <c r="G34" s="122"/>
    </row>
    <row r="35" spans="1:7" s="84" customFormat="1" ht="20.100000000000001" hidden="1" customHeight="1">
      <c r="A35" s="93">
        <v>14</v>
      </c>
      <c r="B35" s="91"/>
      <c r="C35" s="91"/>
      <c r="D35" s="92"/>
      <c r="E35" s="90"/>
      <c r="F35" s="125"/>
      <c r="G35" s="122"/>
    </row>
    <row r="36" spans="1:7" s="84" customFormat="1" ht="20.100000000000001" hidden="1" customHeight="1">
      <c r="A36" s="93">
        <v>15</v>
      </c>
      <c r="B36" s="91"/>
      <c r="C36" s="91"/>
      <c r="D36" s="92"/>
      <c r="E36" s="90"/>
      <c r="F36" s="125"/>
      <c r="G36" s="122"/>
    </row>
    <row r="37" spans="1:7" s="112" customFormat="1" ht="24" customHeight="1">
      <c r="A37" s="214" t="s">
        <v>14</v>
      </c>
      <c r="B37" s="215"/>
      <c r="C37" s="215"/>
      <c r="D37" s="215"/>
      <c r="E37" s="215"/>
      <c r="F37" s="215"/>
      <c r="G37" s="216"/>
    </row>
    <row r="38" spans="1:7" ht="20.100000000000001" customHeight="1">
      <c r="A38" s="93">
        <v>1</v>
      </c>
      <c r="B38" s="63" t="s">
        <v>40</v>
      </c>
      <c r="C38" s="66" t="s">
        <v>354</v>
      </c>
      <c r="D38" s="170" t="s">
        <v>385</v>
      </c>
      <c r="E38" s="171">
        <v>17.53</v>
      </c>
      <c r="F38" s="125">
        <v>50</v>
      </c>
      <c r="G38" s="122">
        <v>6</v>
      </c>
    </row>
    <row r="39" spans="1:7" ht="20.100000000000001" customHeight="1">
      <c r="A39" s="93">
        <v>2</v>
      </c>
      <c r="B39" s="63" t="s">
        <v>42</v>
      </c>
      <c r="C39" s="63" t="s">
        <v>43</v>
      </c>
      <c r="D39" s="170" t="s">
        <v>386</v>
      </c>
      <c r="E39" s="171">
        <v>17.588999999999999</v>
      </c>
      <c r="F39" s="125">
        <v>30</v>
      </c>
      <c r="G39" s="122">
        <v>5</v>
      </c>
    </row>
    <row r="40" spans="1:7" ht="20.100000000000001" customHeight="1">
      <c r="A40" s="93">
        <v>3</v>
      </c>
      <c r="B40" s="63" t="s">
        <v>345</v>
      </c>
      <c r="C40" s="66" t="s">
        <v>169</v>
      </c>
      <c r="D40" s="172" t="s">
        <v>346</v>
      </c>
      <c r="E40" s="173">
        <v>17.611999999999998</v>
      </c>
      <c r="F40" s="125">
        <v>20</v>
      </c>
      <c r="G40" s="122">
        <v>4</v>
      </c>
    </row>
    <row r="41" spans="1:7" ht="20.100000000000001" customHeight="1">
      <c r="A41" s="93">
        <v>4</v>
      </c>
      <c r="B41" s="63" t="s">
        <v>531</v>
      </c>
      <c r="C41" s="66" t="s">
        <v>532</v>
      </c>
      <c r="D41" s="172" t="s">
        <v>533</v>
      </c>
      <c r="E41" s="175">
        <v>17.654</v>
      </c>
      <c r="F41" s="130"/>
      <c r="G41" s="122">
        <v>3</v>
      </c>
    </row>
    <row r="42" spans="1:7" ht="20.100000000000001" customHeight="1">
      <c r="A42" s="93">
        <v>5</v>
      </c>
      <c r="B42" s="63" t="s">
        <v>347</v>
      </c>
      <c r="C42" s="63" t="s">
        <v>320</v>
      </c>
      <c r="D42" s="170" t="s">
        <v>348</v>
      </c>
      <c r="E42" s="171">
        <v>17.77</v>
      </c>
      <c r="F42" s="130"/>
      <c r="G42" s="122">
        <v>2</v>
      </c>
    </row>
    <row r="43" spans="1:7" ht="20.100000000000001" customHeight="1">
      <c r="A43" s="93">
        <v>6</v>
      </c>
      <c r="B43" s="63" t="s">
        <v>349</v>
      </c>
      <c r="C43" s="63" t="s">
        <v>34</v>
      </c>
      <c r="D43" s="182" t="s">
        <v>350</v>
      </c>
      <c r="E43" s="171">
        <v>17.882999999999999</v>
      </c>
      <c r="F43" s="130"/>
      <c r="G43" s="122">
        <v>1</v>
      </c>
    </row>
    <row r="44" spans="1:7" ht="20.100000000000001" customHeight="1">
      <c r="A44" s="93">
        <v>7</v>
      </c>
      <c r="B44" s="63" t="s">
        <v>387</v>
      </c>
      <c r="C44" s="63" t="s">
        <v>388</v>
      </c>
      <c r="D44" s="170" t="s">
        <v>389</v>
      </c>
      <c r="E44" s="171">
        <v>18.584700000000002</v>
      </c>
      <c r="F44" s="130"/>
      <c r="G44" s="122"/>
    </row>
    <row r="45" spans="1:7" ht="20.100000000000001" customHeight="1">
      <c r="A45" s="93">
        <v>8</v>
      </c>
      <c r="B45" s="63" t="s">
        <v>390</v>
      </c>
      <c r="C45" s="63" t="s">
        <v>391</v>
      </c>
      <c r="D45" s="170" t="s">
        <v>392</v>
      </c>
      <c r="E45" s="171">
        <v>18.965</v>
      </c>
      <c r="F45" s="130"/>
      <c r="G45" s="122"/>
    </row>
    <row r="46" spans="1:7" ht="20.100000000000001" customHeight="1">
      <c r="A46" s="93">
        <v>9</v>
      </c>
      <c r="B46" s="63" t="s">
        <v>363</v>
      </c>
      <c r="C46" s="63" t="s">
        <v>364</v>
      </c>
      <c r="D46" s="170" t="s">
        <v>365</v>
      </c>
      <c r="E46" s="173">
        <v>19.253</v>
      </c>
      <c r="F46" s="130"/>
      <c r="G46" s="122"/>
    </row>
    <row r="47" spans="1:7" ht="20.100000000000001" customHeight="1">
      <c r="A47" s="93">
        <v>10</v>
      </c>
      <c r="B47" s="91"/>
      <c r="C47" s="91"/>
      <c r="D47" s="92"/>
      <c r="E47" s="90"/>
      <c r="F47" s="130"/>
      <c r="G47" s="122"/>
    </row>
    <row r="48" spans="1:7" ht="20.100000000000001" hidden="1" customHeight="1">
      <c r="A48" s="93">
        <v>11</v>
      </c>
      <c r="B48" s="91"/>
      <c r="C48" s="91"/>
      <c r="D48" s="92"/>
      <c r="E48" s="90"/>
      <c r="F48" s="130"/>
      <c r="G48" s="122"/>
    </row>
    <row r="49" spans="1:7" ht="20.100000000000001" hidden="1" customHeight="1">
      <c r="A49" s="93">
        <v>12</v>
      </c>
      <c r="B49" s="91"/>
      <c r="C49" s="91"/>
      <c r="D49" s="92"/>
      <c r="E49" s="90"/>
      <c r="F49" s="130"/>
      <c r="G49" s="122"/>
    </row>
    <row r="50" spans="1:7" ht="20.100000000000001" hidden="1" customHeight="1">
      <c r="A50" s="93">
        <v>13</v>
      </c>
      <c r="B50" s="91"/>
      <c r="C50" s="91"/>
      <c r="D50" s="92"/>
      <c r="E50" s="90"/>
      <c r="F50" s="130"/>
      <c r="G50" s="122"/>
    </row>
    <row r="51" spans="1:7" ht="20.100000000000001" hidden="1" customHeight="1">
      <c r="A51" s="93">
        <v>14</v>
      </c>
      <c r="B51" s="91"/>
      <c r="C51" s="91"/>
      <c r="D51" s="92"/>
      <c r="E51" s="90"/>
      <c r="F51" s="130"/>
      <c r="G51" s="122"/>
    </row>
    <row r="52" spans="1:7" ht="20.100000000000001" hidden="1" customHeight="1">
      <c r="A52" s="93">
        <v>15</v>
      </c>
      <c r="B52" s="91"/>
      <c r="C52" s="91"/>
      <c r="D52" s="92"/>
      <c r="E52" s="90"/>
      <c r="F52" s="130"/>
      <c r="G52" s="122"/>
    </row>
    <row r="53" spans="1:7" s="112" customFormat="1" ht="24" customHeight="1">
      <c r="A53" s="214" t="s">
        <v>18</v>
      </c>
      <c r="B53" s="215"/>
      <c r="C53" s="215"/>
      <c r="D53" s="215"/>
      <c r="E53" s="215"/>
      <c r="F53" s="215"/>
      <c r="G53" s="216"/>
    </row>
    <row r="54" spans="1:7" ht="20.100000000000001" customHeight="1">
      <c r="A54" s="93">
        <v>1</v>
      </c>
      <c r="B54" s="63" t="s">
        <v>65</v>
      </c>
      <c r="C54" s="63" t="s">
        <v>66</v>
      </c>
      <c r="D54" s="170" t="s">
        <v>94</v>
      </c>
      <c r="E54" s="171">
        <v>916.18499999999995</v>
      </c>
      <c r="F54" s="130"/>
      <c r="G54" s="122"/>
    </row>
    <row r="55" spans="1:7" ht="20.100000000000001" customHeight="1">
      <c r="A55" s="93">
        <v>2</v>
      </c>
      <c r="B55" s="63" t="s">
        <v>351</v>
      </c>
      <c r="C55" s="66" t="s">
        <v>352</v>
      </c>
      <c r="D55" s="172" t="s">
        <v>353</v>
      </c>
      <c r="E55" s="177">
        <v>917.44299999999998</v>
      </c>
      <c r="F55" s="130"/>
      <c r="G55" s="122"/>
    </row>
    <row r="56" spans="1:7" ht="20.100000000000001" customHeight="1">
      <c r="A56" s="93">
        <v>3</v>
      </c>
      <c r="B56" s="63" t="s">
        <v>534</v>
      </c>
      <c r="C56" s="63" t="s">
        <v>535</v>
      </c>
      <c r="D56" s="188" t="s">
        <v>536</v>
      </c>
      <c r="E56" s="171">
        <v>918.50300000000004</v>
      </c>
      <c r="F56" s="135"/>
      <c r="G56" s="123"/>
    </row>
    <row r="57" spans="1:7" ht="20.100000000000001" customHeight="1">
      <c r="A57" s="93">
        <v>4</v>
      </c>
      <c r="B57" s="91"/>
      <c r="C57" s="91"/>
      <c r="D57" s="92"/>
      <c r="E57" s="90"/>
      <c r="F57" s="135"/>
      <c r="G57" s="123"/>
    </row>
    <row r="58" spans="1:7" ht="20.100000000000001" customHeight="1">
      <c r="A58" s="93">
        <v>5</v>
      </c>
      <c r="B58" s="91"/>
      <c r="C58" s="91"/>
      <c r="D58" s="92"/>
      <c r="E58" s="90"/>
      <c r="F58" s="135"/>
      <c r="G58" s="123"/>
    </row>
    <row r="59" spans="1:7" ht="20.100000000000001" customHeight="1">
      <c r="A59" s="93">
        <v>6</v>
      </c>
      <c r="B59" s="91"/>
      <c r="C59" s="91"/>
      <c r="D59" s="92"/>
      <c r="E59" s="90"/>
      <c r="F59" s="135"/>
      <c r="G59" s="123"/>
    </row>
    <row r="60" spans="1:7" ht="15" customHeight="1">
      <c r="A60" s="87"/>
      <c r="B60" s="94"/>
      <c r="C60" s="94"/>
      <c r="D60" s="94"/>
      <c r="E60" s="13"/>
      <c r="F60" s="132"/>
      <c r="G60" s="83"/>
    </row>
    <row r="61" spans="1:7" ht="15" customHeight="1">
      <c r="A61" s="87"/>
      <c r="B61" s="94"/>
      <c r="C61" s="94"/>
      <c r="D61" s="94"/>
      <c r="E61" s="13"/>
      <c r="F61" s="132"/>
      <c r="G61" s="83"/>
    </row>
    <row r="62" spans="1:7" ht="15" customHeight="1">
      <c r="A62" s="63"/>
      <c r="B62" s="63"/>
      <c r="C62" s="170"/>
      <c r="D62" s="171"/>
      <c r="E62" s="13"/>
      <c r="F62" s="132"/>
      <c r="G62" s="83"/>
    </row>
    <row r="63" spans="1:7" ht="15" customHeight="1">
      <c r="A63" s="63"/>
      <c r="B63" s="63"/>
      <c r="C63" s="170"/>
      <c r="D63" s="171"/>
      <c r="E63" s="13"/>
      <c r="F63" s="132"/>
      <c r="G63" s="83"/>
    </row>
    <row r="64" spans="1:7" ht="15" customHeight="1">
      <c r="A64" s="63"/>
      <c r="B64" s="63"/>
      <c r="C64" s="170"/>
      <c r="D64" s="174"/>
      <c r="E64" s="13"/>
      <c r="F64" s="132"/>
      <c r="G64" s="83"/>
    </row>
    <row r="65" spans="1:7" ht="15" customHeight="1">
      <c r="A65" s="63"/>
      <c r="B65" s="63"/>
      <c r="C65" s="170"/>
      <c r="D65" s="171"/>
      <c r="E65" s="13"/>
      <c r="F65" s="132"/>
      <c r="G65" s="83"/>
    </row>
    <row r="66" spans="1:7" ht="15" customHeight="1">
      <c r="A66" s="63"/>
      <c r="B66" s="66"/>
      <c r="C66" s="172"/>
      <c r="D66" s="175"/>
      <c r="E66" s="13"/>
      <c r="F66" s="132"/>
      <c r="G66" s="83"/>
    </row>
    <row r="67" spans="1:7" ht="15" customHeight="1">
      <c r="A67" s="63"/>
      <c r="B67" s="66"/>
      <c r="C67" s="172"/>
      <c r="D67" s="173"/>
      <c r="E67" s="13"/>
      <c r="F67" s="132"/>
      <c r="G67" s="83"/>
    </row>
    <row r="68" spans="1:7" ht="15" customHeight="1">
      <c r="A68" s="63"/>
      <c r="B68" s="63"/>
      <c r="C68" s="170"/>
      <c r="D68" s="171"/>
      <c r="E68" s="13"/>
      <c r="F68" s="132"/>
      <c r="G68" s="83"/>
    </row>
    <row r="69" spans="1:7" ht="15" customHeight="1">
      <c r="A69" s="63"/>
      <c r="B69" s="63"/>
      <c r="C69" s="170"/>
      <c r="D69" s="171"/>
      <c r="E69" s="13"/>
      <c r="F69" s="132"/>
      <c r="G69" s="83"/>
    </row>
    <row r="70" spans="1:7" ht="15" customHeight="1">
      <c r="A70" s="63"/>
      <c r="B70" s="63"/>
      <c r="C70" s="170"/>
      <c r="D70" s="174"/>
      <c r="E70" s="13"/>
      <c r="F70" s="132"/>
      <c r="G70" s="83"/>
    </row>
    <row r="71" spans="1:7" ht="15" customHeight="1">
      <c r="A71" s="63"/>
      <c r="B71" s="66"/>
      <c r="C71" s="170"/>
      <c r="D71" s="171"/>
      <c r="E71" s="13"/>
      <c r="F71" s="132"/>
      <c r="G71" s="83"/>
    </row>
    <row r="72" spans="1:7" ht="15" customHeight="1">
      <c r="A72" s="63"/>
      <c r="B72" s="63"/>
      <c r="C72" s="170"/>
      <c r="D72" s="171"/>
      <c r="E72" s="13"/>
      <c r="F72" s="132"/>
      <c r="G72" s="83"/>
    </row>
    <row r="73" spans="1:7" ht="15" customHeight="1">
      <c r="A73" s="63"/>
      <c r="B73" s="66"/>
      <c r="C73" s="172"/>
      <c r="D73" s="173"/>
      <c r="E73" s="13"/>
      <c r="F73" s="132"/>
      <c r="G73" s="83"/>
    </row>
    <row r="74" spans="1:7" ht="15" customHeight="1">
      <c r="A74" s="63"/>
      <c r="B74" s="63"/>
      <c r="C74" s="182"/>
      <c r="D74" s="171"/>
      <c r="E74" s="13"/>
      <c r="F74" s="132"/>
      <c r="G74" s="83"/>
    </row>
    <row r="75" spans="1:7" ht="15" customHeight="1">
      <c r="A75" s="63"/>
      <c r="B75" s="63"/>
      <c r="C75" s="170"/>
      <c r="D75" s="171"/>
      <c r="E75" s="13"/>
      <c r="F75" s="132"/>
      <c r="G75" s="83"/>
    </row>
    <row r="76" spans="1:7" ht="15" customHeight="1">
      <c r="A76" s="63"/>
      <c r="B76" s="63"/>
      <c r="C76" s="170"/>
      <c r="D76" s="171"/>
      <c r="E76" s="13"/>
      <c r="F76" s="132"/>
      <c r="G76" s="83"/>
    </row>
    <row r="77" spans="1:7" ht="15" customHeight="1">
      <c r="A77" s="63"/>
      <c r="B77" s="63"/>
      <c r="C77" s="170"/>
      <c r="D77" s="171"/>
      <c r="E77" s="13"/>
      <c r="F77" s="132"/>
      <c r="G77" s="83"/>
    </row>
    <row r="78" spans="1:7" ht="15" customHeight="1">
      <c r="A78" s="63"/>
      <c r="B78" s="63"/>
      <c r="C78" s="170"/>
      <c r="D78" s="173"/>
      <c r="E78" s="13"/>
      <c r="F78" s="132"/>
      <c r="G78" s="83"/>
    </row>
    <row r="79" spans="1:7" ht="15" customHeight="1">
      <c r="A79" s="63"/>
      <c r="B79" s="63"/>
      <c r="C79" s="170"/>
      <c r="D79" s="171"/>
      <c r="E79" s="13"/>
      <c r="F79" s="132"/>
      <c r="G79" s="83"/>
    </row>
    <row r="80" spans="1:7" ht="15" customHeight="1">
      <c r="A80" s="63"/>
      <c r="B80" s="66"/>
      <c r="C80" s="172"/>
      <c r="D80" s="177"/>
      <c r="E80" s="13"/>
      <c r="F80" s="132"/>
      <c r="G80" s="83"/>
    </row>
    <row r="81" spans="1:7" ht="15" customHeight="1">
      <c r="A81" s="87"/>
      <c r="B81" s="94"/>
      <c r="C81" s="94"/>
      <c r="D81" s="94"/>
      <c r="E81" s="13"/>
      <c r="F81" s="132"/>
      <c r="G81" s="83"/>
    </row>
    <row r="82" spans="1:7" ht="15" customHeight="1">
      <c r="A82" s="87"/>
      <c r="B82" s="94"/>
      <c r="C82" s="94"/>
      <c r="D82" s="94"/>
      <c r="E82" s="13"/>
      <c r="F82" s="132"/>
      <c r="G82" s="83"/>
    </row>
    <row r="83" spans="1:7" ht="15" customHeight="1">
      <c r="A83" s="87"/>
      <c r="B83" s="94"/>
      <c r="C83" s="94"/>
      <c r="D83" s="94"/>
      <c r="E83" s="13"/>
      <c r="F83" s="132"/>
      <c r="G83" s="83"/>
    </row>
    <row r="84" spans="1:7" ht="15" customHeight="1">
      <c r="A84" s="87"/>
      <c r="B84" s="94"/>
      <c r="C84" s="94"/>
      <c r="D84" s="94"/>
      <c r="E84" s="13"/>
      <c r="F84" s="132"/>
      <c r="G84" s="83"/>
    </row>
    <row r="85" spans="1:7" ht="15" customHeight="1">
      <c r="A85" s="87"/>
      <c r="B85" s="94"/>
      <c r="C85" s="94"/>
      <c r="D85" s="94"/>
      <c r="E85" s="13"/>
      <c r="F85" s="132"/>
      <c r="G85" s="83"/>
    </row>
    <row r="86" spans="1:7" ht="15" customHeight="1">
      <c r="A86" s="87"/>
      <c r="B86" s="94"/>
      <c r="C86" s="94"/>
      <c r="D86" s="94"/>
      <c r="E86" s="13"/>
      <c r="F86" s="132"/>
      <c r="G86" s="83"/>
    </row>
    <row r="87" spans="1:7" ht="15" customHeight="1">
      <c r="A87" s="87"/>
      <c r="B87" s="94"/>
      <c r="C87" s="94"/>
      <c r="D87" s="94"/>
      <c r="E87" s="13"/>
      <c r="F87" s="132"/>
      <c r="G87" s="83"/>
    </row>
    <row r="88" spans="1:7" ht="15" customHeight="1">
      <c r="A88" s="87"/>
      <c r="B88" s="94"/>
      <c r="C88" s="94"/>
      <c r="D88" s="94"/>
      <c r="E88" s="13"/>
      <c r="F88" s="132"/>
      <c r="G88" s="83"/>
    </row>
    <row r="89" spans="1:7" ht="15" customHeight="1">
      <c r="A89" s="87"/>
      <c r="B89" s="94"/>
      <c r="C89" s="94"/>
      <c r="D89" s="94"/>
      <c r="E89" s="13"/>
      <c r="F89" s="132"/>
      <c r="G89" s="83"/>
    </row>
    <row r="90" spans="1:7" ht="15" customHeight="1">
      <c r="A90" s="87"/>
      <c r="B90" s="94"/>
      <c r="C90" s="94"/>
      <c r="D90" s="94"/>
      <c r="E90" s="13"/>
      <c r="F90" s="132"/>
      <c r="G90" s="83"/>
    </row>
    <row r="91" spans="1:7" ht="15" customHeight="1">
      <c r="A91" s="87"/>
      <c r="B91" s="94"/>
      <c r="C91" s="94"/>
      <c r="D91" s="94"/>
      <c r="E91" s="13"/>
      <c r="F91" s="132"/>
      <c r="G91" s="83"/>
    </row>
    <row r="92" spans="1:7" ht="15" customHeight="1">
      <c r="A92" s="87"/>
      <c r="B92" s="94"/>
      <c r="C92" s="94"/>
      <c r="D92" s="94"/>
      <c r="E92" s="13"/>
      <c r="F92" s="132"/>
      <c r="G92" s="83"/>
    </row>
    <row r="93" spans="1:7" ht="15" customHeight="1">
      <c r="A93" s="87"/>
      <c r="B93" s="94"/>
      <c r="C93" s="94"/>
      <c r="D93" s="94"/>
      <c r="E93" s="13"/>
      <c r="F93" s="132"/>
      <c r="G93" s="83"/>
    </row>
    <row r="94" spans="1:7" ht="15" customHeight="1">
      <c r="A94" s="87"/>
      <c r="B94" s="94"/>
      <c r="C94" s="94"/>
      <c r="D94" s="94"/>
      <c r="E94" s="13"/>
      <c r="F94" s="132"/>
      <c r="G94" s="83"/>
    </row>
    <row r="95" spans="1:7" ht="15" customHeight="1">
      <c r="A95" s="87"/>
      <c r="B95" s="94"/>
      <c r="C95" s="94"/>
      <c r="D95" s="94"/>
      <c r="E95" s="13"/>
      <c r="F95" s="132"/>
      <c r="G95" s="83"/>
    </row>
    <row r="96" spans="1:7" ht="15" customHeight="1">
      <c r="A96" s="87"/>
      <c r="B96" s="94"/>
      <c r="C96" s="94"/>
      <c r="D96" s="94"/>
      <c r="E96" s="13"/>
      <c r="F96" s="132"/>
      <c r="G96" s="83"/>
    </row>
    <row r="97" spans="1:7" ht="15" customHeight="1">
      <c r="A97" s="87"/>
      <c r="B97" s="94"/>
      <c r="C97" s="94"/>
      <c r="D97" s="94"/>
      <c r="E97" s="13"/>
      <c r="F97" s="132"/>
      <c r="G97" s="83"/>
    </row>
    <row r="98" spans="1:7" ht="15" customHeight="1">
      <c r="A98" s="87"/>
      <c r="B98" s="94"/>
      <c r="C98" s="94"/>
      <c r="D98" s="94"/>
      <c r="E98" s="13"/>
      <c r="F98" s="132"/>
      <c r="G98" s="83"/>
    </row>
    <row r="99" spans="1:7" ht="15" customHeight="1">
      <c r="A99" s="87"/>
      <c r="B99" s="94"/>
      <c r="C99" s="94"/>
      <c r="D99" s="94"/>
      <c r="E99" s="13"/>
      <c r="F99" s="132"/>
      <c r="G99" s="83"/>
    </row>
    <row r="100" spans="1:7" ht="15" customHeight="1">
      <c r="A100" s="87"/>
      <c r="B100" s="94"/>
      <c r="C100" s="94"/>
      <c r="D100" s="94"/>
      <c r="E100" s="13"/>
      <c r="F100" s="132"/>
      <c r="G100" s="83"/>
    </row>
    <row r="101" spans="1:7" ht="15" customHeight="1">
      <c r="A101" s="87"/>
      <c r="B101" s="94"/>
      <c r="C101" s="94"/>
      <c r="D101" s="94"/>
      <c r="E101" s="13"/>
      <c r="F101" s="132"/>
      <c r="G101" s="83"/>
    </row>
    <row r="102" spans="1:7" ht="15" customHeight="1">
      <c r="A102" s="87"/>
      <c r="B102" s="94"/>
      <c r="C102" s="94"/>
      <c r="D102" s="94"/>
      <c r="E102" s="13"/>
      <c r="F102" s="132"/>
      <c r="G102" s="83"/>
    </row>
    <row r="103" spans="1:7" ht="15" customHeight="1">
      <c r="A103" s="87"/>
      <c r="B103" s="94"/>
      <c r="C103" s="94"/>
      <c r="D103" s="94"/>
      <c r="E103" s="13"/>
      <c r="F103" s="132"/>
      <c r="G103" s="83"/>
    </row>
    <row r="104" spans="1:7" ht="15" customHeight="1">
      <c r="A104" s="87"/>
      <c r="B104" s="94"/>
      <c r="C104" s="94"/>
      <c r="D104" s="94"/>
      <c r="E104" s="13"/>
      <c r="F104" s="132"/>
      <c r="G104" s="83"/>
    </row>
    <row r="105" spans="1:7" ht="15" customHeight="1">
      <c r="A105" s="87"/>
      <c r="B105" s="94"/>
      <c r="C105" s="94"/>
      <c r="D105" s="94"/>
      <c r="E105" s="13"/>
      <c r="F105" s="132"/>
      <c r="G105" s="83"/>
    </row>
    <row r="106" spans="1:7" ht="15" customHeight="1">
      <c r="A106" s="87"/>
      <c r="B106" s="94"/>
      <c r="C106" s="94"/>
      <c r="D106" s="94"/>
      <c r="E106" s="13"/>
      <c r="F106" s="132"/>
      <c r="G106" s="83"/>
    </row>
    <row r="107" spans="1:7" ht="15" customHeight="1">
      <c r="A107" s="87"/>
      <c r="B107" s="94"/>
      <c r="C107" s="94"/>
      <c r="D107" s="94"/>
      <c r="E107" s="13"/>
      <c r="F107" s="132"/>
      <c r="G107" s="83"/>
    </row>
    <row r="108" spans="1:7" ht="15" customHeight="1">
      <c r="A108" s="87"/>
      <c r="B108" s="94"/>
      <c r="C108" s="94"/>
      <c r="D108" s="94"/>
      <c r="E108" s="13"/>
      <c r="F108" s="132"/>
      <c r="G108" s="83"/>
    </row>
    <row r="109" spans="1:7" ht="15" customHeight="1">
      <c r="A109" s="87"/>
      <c r="B109" s="94"/>
      <c r="C109" s="94"/>
      <c r="D109" s="94"/>
      <c r="E109" s="13"/>
      <c r="F109" s="132"/>
      <c r="G109" s="83"/>
    </row>
    <row r="110" spans="1:7" ht="15" customHeight="1">
      <c r="A110" s="87"/>
      <c r="B110" s="94"/>
      <c r="C110" s="94"/>
      <c r="D110" s="94"/>
      <c r="E110" s="13"/>
      <c r="F110" s="132"/>
      <c r="G110" s="83"/>
    </row>
    <row r="111" spans="1:7" ht="15" customHeight="1">
      <c r="A111" s="87"/>
      <c r="B111" s="94"/>
      <c r="C111" s="94"/>
      <c r="D111" s="94"/>
      <c r="E111" s="13"/>
      <c r="F111" s="132"/>
      <c r="G111" s="83"/>
    </row>
    <row r="112" spans="1:7" ht="15" customHeight="1">
      <c r="A112" s="87"/>
      <c r="B112" s="94"/>
      <c r="C112" s="94"/>
      <c r="D112" s="94"/>
      <c r="E112" s="13"/>
      <c r="F112" s="132"/>
      <c r="G112" s="83"/>
    </row>
    <row r="113" spans="1:7" ht="15" customHeight="1">
      <c r="A113" s="87"/>
      <c r="B113" s="94"/>
      <c r="C113" s="94"/>
      <c r="D113" s="94"/>
      <c r="E113" s="13"/>
      <c r="F113" s="132"/>
      <c r="G113" s="83"/>
    </row>
    <row r="114" spans="1:7" ht="15" customHeight="1">
      <c r="A114" s="87"/>
      <c r="B114" s="94"/>
      <c r="C114" s="94"/>
      <c r="D114" s="94"/>
      <c r="E114" s="13"/>
      <c r="F114" s="132"/>
      <c r="G114" s="83"/>
    </row>
    <row r="115" spans="1:7" ht="15" customHeight="1">
      <c r="A115" s="87"/>
      <c r="B115" s="94"/>
      <c r="C115" s="94"/>
      <c r="D115" s="94"/>
      <c r="E115" s="13"/>
      <c r="F115" s="132"/>
      <c r="G115" s="83"/>
    </row>
    <row r="116" spans="1:7" ht="15" customHeight="1">
      <c r="A116" s="87"/>
      <c r="B116" s="94"/>
      <c r="C116" s="94"/>
      <c r="D116" s="94"/>
      <c r="E116" s="13"/>
      <c r="F116" s="132"/>
      <c r="G116" s="83"/>
    </row>
    <row r="117" spans="1:7" ht="15" customHeight="1">
      <c r="A117" s="87"/>
      <c r="B117" s="94"/>
      <c r="C117" s="94"/>
      <c r="D117" s="94"/>
      <c r="E117" s="13"/>
      <c r="F117" s="132"/>
      <c r="G117" s="83"/>
    </row>
    <row r="118" spans="1:7" ht="15" customHeight="1">
      <c r="A118" s="87"/>
      <c r="B118" s="94"/>
      <c r="C118" s="94"/>
      <c r="D118" s="94"/>
      <c r="E118" s="13"/>
      <c r="F118" s="132"/>
      <c r="G118" s="83"/>
    </row>
    <row r="119" spans="1:7" ht="15" customHeight="1">
      <c r="A119" s="87"/>
      <c r="B119" s="94"/>
      <c r="C119" s="94"/>
      <c r="D119" s="94"/>
      <c r="E119" s="13"/>
      <c r="F119" s="132"/>
      <c r="G119" s="83"/>
    </row>
    <row r="120" spans="1:7" ht="15" customHeight="1">
      <c r="A120" s="87"/>
      <c r="B120" s="94"/>
      <c r="C120" s="94"/>
      <c r="D120" s="94"/>
      <c r="E120" s="13"/>
      <c r="F120" s="132"/>
      <c r="G120" s="83"/>
    </row>
    <row r="121" spans="1:7" ht="15" customHeight="1">
      <c r="A121" s="87"/>
      <c r="B121" s="94"/>
      <c r="C121" s="94"/>
      <c r="D121" s="94"/>
      <c r="E121" s="13"/>
      <c r="F121" s="132"/>
      <c r="G121" s="83"/>
    </row>
    <row r="122" spans="1:7" ht="15" customHeight="1">
      <c r="A122" s="87"/>
      <c r="B122" s="94"/>
      <c r="C122" s="94"/>
      <c r="D122" s="94"/>
      <c r="E122" s="13"/>
      <c r="F122" s="132"/>
      <c r="G122" s="83"/>
    </row>
    <row r="123" spans="1:7" ht="15" customHeight="1">
      <c r="A123" s="87"/>
      <c r="B123" s="94"/>
      <c r="C123" s="94"/>
      <c r="D123" s="94"/>
      <c r="E123" s="13"/>
      <c r="F123" s="132"/>
      <c r="G123" s="83"/>
    </row>
    <row r="124" spans="1:7" ht="15" customHeight="1">
      <c r="A124" s="87"/>
      <c r="B124" s="94"/>
      <c r="C124" s="94"/>
      <c r="D124" s="94"/>
      <c r="E124" s="13"/>
      <c r="F124" s="132"/>
      <c r="G124" s="83"/>
    </row>
    <row r="125" spans="1:7" ht="15" customHeight="1">
      <c r="A125" s="87"/>
      <c r="B125" s="94"/>
      <c r="C125" s="94"/>
      <c r="D125" s="94"/>
      <c r="E125" s="13"/>
      <c r="F125" s="132"/>
      <c r="G125" s="83"/>
    </row>
    <row r="126" spans="1:7" ht="15" customHeight="1">
      <c r="A126" s="87"/>
      <c r="B126" s="94"/>
      <c r="C126" s="94"/>
      <c r="D126" s="94"/>
      <c r="E126" s="13"/>
      <c r="F126" s="132"/>
      <c r="G126" s="83"/>
    </row>
    <row r="127" spans="1:7" ht="15" customHeight="1">
      <c r="A127" s="87"/>
      <c r="B127" s="94"/>
      <c r="C127" s="94"/>
      <c r="D127" s="94"/>
      <c r="E127" s="13"/>
      <c r="F127" s="132"/>
      <c r="G127" s="83"/>
    </row>
    <row r="128" spans="1:7" ht="15" customHeight="1">
      <c r="A128" s="87"/>
      <c r="B128" s="94"/>
      <c r="C128" s="94"/>
      <c r="D128" s="94"/>
      <c r="E128" s="13"/>
      <c r="F128" s="132"/>
      <c r="G128" s="83"/>
    </row>
    <row r="129" spans="1:7" ht="15" customHeight="1">
      <c r="A129" s="87"/>
      <c r="B129" s="94"/>
      <c r="C129" s="94"/>
      <c r="D129" s="94"/>
      <c r="E129" s="13"/>
      <c r="F129" s="132"/>
      <c r="G129" s="83"/>
    </row>
    <row r="130" spans="1:7" ht="15" customHeight="1">
      <c r="A130" s="87"/>
      <c r="B130" s="94"/>
      <c r="C130" s="94"/>
      <c r="D130" s="94"/>
      <c r="E130" s="13"/>
      <c r="F130" s="132"/>
      <c r="G130" s="83"/>
    </row>
    <row r="131" spans="1:7" ht="15" customHeight="1">
      <c r="A131" s="87"/>
      <c r="B131" s="94"/>
      <c r="C131" s="94"/>
      <c r="D131" s="94"/>
      <c r="E131" s="13"/>
      <c r="F131" s="132"/>
      <c r="G131" s="83"/>
    </row>
    <row r="132" spans="1:7" ht="15" customHeight="1">
      <c r="A132" s="87"/>
      <c r="B132" s="94"/>
      <c r="C132" s="94"/>
      <c r="D132" s="94"/>
      <c r="E132" s="13"/>
      <c r="F132" s="132"/>
      <c r="G132" s="83"/>
    </row>
    <row r="133" spans="1:7" ht="15" customHeight="1">
      <c r="A133" s="87"/>
      <c r="B133" s="94"/>
      <c r="C133" s="94"/>
      <c r="D133" s="94"/>
      <c r="E133" s="13"/>
      <c r="F133" s="132"/>
      <c r="G133" s="83"/>
    </row>
    <row r="134" spans="1:7" ht="15" customHeight="1">
      <c r="A134" s="87"/>
      <c r="B134" s="94"/>
      <c r="C134" s="94"/>
      <c r="D134" s="94"/>
      <c r="E134" s="13"/>
      <c r="F134" s="132"/>
      <c r="G134" s="83"/>
    </row>
    <row r="135" spans="1:7" ht="15" customHeight="1">
      <c r="A135" s="87"/>
      <c r="B135" s="94"/>
      <c r="C135" s="94"/>
      <c r="D135" s="94"/>
      <c r="E135" s="13"/>
      <c r="F135" s="132"/>
      <c r="G135" s="83"/>
    </row>
    <row r="136" spans="1:7" ht="15" customHeight="1">
      <c r="A136" s="87"/>
      <c r="B136" s="94"/>
      <c r="C136" s="94"/>
      <c r="D136" s="94"/>
      <c r="E136" s="13"/>
      <c r="F136" s="132"/>
      <c r="G136" s="83"/>
    </row>
    <row r="137" spans="1:7" ht="15" customHeight="1">
      <c r="A137" s="87"/>
      <c r="B137" s="94"/>
      <c r="C137" s="94"/>
      <c r="D137" s="94"/>
      <c r="E137" s="13"/>
      <c r="F137" s="132"/>
      <c r="G137" s="83"/>
    </row>
    <row r="138" spans="1:7" ht="15" customHeight="1">
      <c r="A138" s="87"/>
      <c r="B138" s="94"/>
      <c r="C138" s="94"/>
      <c r="D138" s="94"/>
      <c r="E138" s="13"/>
      <c r="F138" s="132"/>
      <c r="G138" s="83"/>
    </row>
    <row r="139" spans="1:7" ht="15" customHeight="1">
      <c r="A139" s="87"/>
      <c r="B139" s="94"/>
      <c r="C139" s="94"/>
      <c r="D139" s="94"/>
      <c r="E139" s="13"/>
      <c r="F139" s="132"/>
      <c r="G139" s="83"/>
    </row>
    <row r="140" spans="1:7" ht="15" customHeight="1">
      <c r="A140" s="87"/>
      <c r="B140" s="94"/>
      <c r="C140" s="94"/>
      <c r="D140" s="94"/>
      <c r="E140" s="13"/>
      <c r="F140" s="132"/>
      <c r="G140" s="83"/>
    </row>
    <row r="141" spans="1:7" ht="15" customHeight="1">
      <c r="A141" s="87"/>
      <c r="B141" s="94"/>
      <c r="C141" s="94"/>
      <c r="D141" s="94"/>
      <c r="E141" s="13"/>
      <c r="F141" s="132"/>
      <c r="G141" s="83"/>
    </row>
    <row r="142" spans="1:7" ht="15" customHeight="1">
      <c r="A142" s="87"/>
      <c r="B142" s="94"/>
      <c r="C142" s="94"/>
      <c r="D142" s="94"/>
      <c r="E142" s="13"/>
      <c r="F142" s="132"/>
      <c r="G142" s="83"/>
    </row>
    <row r="143" spans="1:7" ht="15" customHeight="1">
      <c r="A143" s="87"/>
      <c r="B143" s="94"/>
      <c r="C143" s="94"/>
      <c r="D143" s="94"/>
      <c r="E143" s="13"/>
      <c r="F143" s="132"/>
      <c r="G143" s="83"/>
    </row>
    <row r="144" spans="1:7" ht="15" customHeight="1">
      <c r="A144" s="87"/>
      <c r="B144" s="94"/>
      <c r="C144" s="94"/>
      <c r="D144" s="94"/>
      <c r="E144" s="13"/>
      <c r="F144" s="132"/>
      <c r="G144" s="83"/>
    </row>
    <row r="145" spans="1:7" ht="15" customHeight="1">
      <c r="A145" s="87"/>
      <c r="B145" s="94"/>
      <c r="C145" s="94"/>
      <c r="D145" s="94"/>
      <c r="E145" s="13"/>
      <c r="F145" s="132"/>
      <c r="G145" s="83"/>
    </row>
    <row r="146" spans="1:7" ht="15" customHeight="1">
      <c r="A146" s="87"/>
      <c r="B146" s="94"/>
      <c r="C146" s="94"/>
      <c r="D146" s="94"/>
      <c r="E146" s="13"/>
      <c r="F146" s="132"/>
      <c r="G146" s="83"/>
    </row>
    <row r="147" spans="1:7" ht="15" customHeight="1">
      <c r="A147" s="87"/>
      <c r="B147" s="94"/>
      <c r="C147" s="94"/>
      <c r="D147" s="94"/>
      <c r="E147" s="13"/>
      <c r="F147" s="132"/>
      <c r="G147" s="83"/>
    </row>
    <row r="148" spans="1:7" ht="15" customHeight="1">
      <c r="A148" s="87"/>
      <c r="B148" s="94"/>
      <c r="C148" s="94"/>
      <c r="D148" s="94"/>
      <c r="E148" s="13"/>
      <c r="F148" s="132"/>
      <c r="G148" s="83"/>
    </row>
    <row r="149" spans="1:7" ht="15" customHeight="1">
      <c r="A149" s="87"/>
      <c r="B149" s="94"/>
      <c r="C149" s="94"/>
      <c r="D149" s="94"/>
      <c r="E149" s="13"/>
      <c r="F149" s="132"/>
      <c r="G149" s="83"/>
    </row>
    <row r="150" spans="1:7" ht="15" customHeight="1">
      <c r="A150" s="87"/>
      <c r="B150" s="94"/>
      <c r="C150" s="94"/>
      <c r="D150" s="94"/>
      <c r="E150" s="13"/>
      <c r="F150" s="132"/>
      <c r="G150" s="83"/>
    </row>
    <row r="151" spans="1:7" ht="15" customHeight="1">
      <c r="A151" s="87"/>
      <c r="B151" s="94"/>
      <c r="C151" s="94"/>
      <c r="D151" s="94"/>
      <c r="E151" s="13"/>
      <c r="F151" s="132"/>
      <c r="G151" s="83"/>
    </row>
    <row r="152" spans="1:7" ht="15" customHeight="1">
      <c r="A152" s="87"/>
      <c r="B152" s="94"/>
      <c r="C152" s="94"/>
      <c r="D152" s="94"/>
      <c r="E152" s="13"/>
      <c r="F152" s="132"/>
      <c r="G152" s="83"/>
    </row>
    <row r="153" spans="1:7" ht="15" customHeight="1">
      <c r="A153" s="87"/>
      <c r="B153" s="94"/>
      <c r="C153" s="94"/>
      <c r="D153" s="94"/>
      <c r="E153" s="13"/>
      <c r="F153" s="132"/>
      <c r="G153" s="83"/>
    </row>
    <row r="154" spans="1:7" ht="15" customHeight="1">
      <c r="A154" s="87"/>
      <c r="B154" s="94"/>
      <c r="C154" s="94"/>
      <c r="D154" s="94"/>
      <c r="E154" s="13"/>
      <c r="F154" s="132"/>
      <c r="G154" s="83"/>
    </row>
    <row r="155" spans="1:7" ht="15" customHeight="1">
      <c r="A155" s="87"/>
      <c r="B155" s="94"/>
      <c r="C155" s="94"/>
      <c r="D155" s="94"/>
      <c r="E155" s="13"/>
      <c r="F155" s="132"/>
      <c r="G155" s="83"/>
    </row>
    <row r="156" spans="1:7" ht="15" customHeight="1">
      <c r="A156" s="87"/>
      <c r="B156" s="94"/>
      <c r="C156" s="94"/>
      <c r="D156" s="94"/>
      <c r="E156" s="13"/>
      <c r="F156" s="132"/>
      <c r="G156" s="83"/>
    </row>
    <row r="157" spans="1:7" ht="15" customHeight="1">
      <c r="A157" s="87"/>
      <c r="B157" s="94"/>
      <c r="C157" s="94"/>
      <c r="D157" s="94"/>
      <c r="E157" s="13"/>
      <c r="F157" s="132"/>
      <c r="G157" s="83"/>
    </row>
    <row r="158" spans="1:7" ht="15" customHeight="1">
      <c r="A158" s="87"/>
      <c r="B158" s="94"/>
      <c r="C158" s="94"/>
      <c r="D158" s="94"/>
      <c r="E158" s="13"/>
      <c r="F158" s="132"/>
      <c r="G158" s="83"/>
    </row>
    <row r="159" spans="1:7" ht="15" customHeight="1">
      <c r="A159" s="87"/>
      <c r="B159" s="94"/>
      <c r="C159" s="94"/>
      <c r="D159" s="94"/>
      <c r="E159" s="94"/>
      <c r="F159" s="132"/>
      <c r="G159" s="83"/>
    </row>
    <row r="160" spans="1:7" ht="15" customHeight="1">
      <c r="A160" s="87"/>
      <c r="B160" s="94"/>
      <c r="C160" s="94"/>
      <c r="D160" s="94"/>
      <c r="E160" s="94"/>
      <c r="F160" s="132"/>
      <c r="G160" s="83"/>
    </row>
    <row r="161" spans="1:7" ht="15" customHeight="1">
      <c r="A161" s="87"/>
      <c r="B161" s="94"/>
      <c r="C161" s="94"/>
      <c r="D161" s="94"/>
      <c r="E161" s="94"/>
      <c r="F161" s="132"/>
      <c r="G161" s="83"/>
    </row>
    <row r="162" spans="1:7" ht="15" customHeight="1">
      <c r="A162" s="87"/>
      <c r="B162" s="94"/>
      <c r="C162" s="94"/>
      <c r="D162" s="94"/>
      <c r="E162" s="94"/>
      <c r="F162" s="132"/>
      <c r="G162" s="83"/>
    </row>
    <row r="163" spans="1:7" ht="15" customHeight="1">
      <c r="A163" s="87"/>
      <c r="B163" s="94"/>
      <c r="C163" s="94"/>
      <c r="D163" s="94"/>
      <c r="E163" s="94"/>
      <c r="F163" s="132"/>
      <c r="G163" s="83"/>
    </row>
    <row r="164" spans="1:7" ht="15" customHeight="1">
      <c r="A164" s="87"/>
      <c r="B164" s="94"/>
      <c r="C164" s="94"/>
      <c r="D164" s="94"/>
      <c r="E164" s="94"/>
      <c r="F164" s="132"/>
      <c r="G164" s="83"/>
    </row>
    <row r="165" spans="1:7" ht="15" customHeight="1">
      <c r="A165" s="87"/>
      <c r="B165" s="94"/>
      <c r="C165" s="94"/>
      <c r="D165" s="94"/>
      <c r="E165" s="94"/>
      <c r="F165" s="132"/>
      <c r="G165" s="83"/>
    </row>
    <row r="166" spans="1:7" ht="15" customHeight="1">
      <c r="A166" s="87"/>
      <c r="B166" s="94"/>
      <c r="C166" s="94"/>
      <c r="D166" s="94"/>
      <c r="E166" s="94"/>
      <c r="F166" s="132"/>
      <c r="G166" s="83"/>
    </row>
    <row r="167" spans="1:7" ht="15" customHeight="1">
      <c r="A167" s="87"/>
      <c r="B167" s="94"/>
      <c r="C167" s="94"/>
      <c r="D167" s="94"/>
      <c r="E167" s="94"/>
      <c r="F167" s="132"/>
      <c r="G167" s="83"/>
    </row>
    <row r="168" spans="1:7" ht="15" customHeight="1">
      <c r="A168" s="87"/>
      <c r="B168" s="94"/>
      <c r="C168" s="94"/>
      <c r="D168" s="94"/>
      <c r="E168" s="94"/>
      <c r="F168" s="132"/>
      <c r="G168" s="83"/>
    </row>
    <row r="169" spans="1:7" ht="15" customHeight="1">
      <c r="A169" s="87"/>
      <c r="B169" s="94"/>
      <c r="C169" s="94"/>
      <c r="D169" s="94"/>
      <c r="E169" s="94"/>
      <c r="F169" s="132"/>
      <c r="G169" s="83"/>
    </row>
    <row r="170" spans="1:7" ht="15" customHeight="1">
      <c r="A170" s="87"/>
      <c r="B170" s="94"/>
      <c r="C170" s="94"/>
      <c r="D170" s="94"/>
      <c r="E170" s="94"/>
      <c r="F170" s="132"/>
      <c r="G170" s="83"/>
    </row>
    <row r="171" spans="1:7" ht="15" customHeight="1">
      <c r="A171" s="87"/>
      <c r="B171" s="94"/>
      <c r="C171" s="94"/>
      <c r="D171" s="94"/>
      <c r="E171" s="94"/>
      <c r="F171" s="132"/>
      <c r="G171" s="83"/>
    </row>
    <row r="172" spans="1:7" ht="15" customHeight="1">
      <c r="A172" s="87"/>
      <c r="B172" s="94"/>
      <c r="C172" s="94"/>
      <c r="D172" s="94"/>
      <c r="E172" s="94"/>
      <c r="F172" s="132"/>
      <c r="G172" s="83"/>
    </row>
    <row r="173" spans="1:7" ht="15" customHeight="1">
      <c r="A173" s="87"/>
      <c r="B173" s="94"/>
      <c r="C173" s="94"/>
      <c r="D173" s="94"/>
      <c r="E173" s="94"/>
      <c r="F173" s="132"/>
      <c r="G173" s="83"/>
    </row>
    <row r="174" spans="1:7" ht="15" customHeight="1">
      <c r="A174" s="87"/>
      <c r="B174" s="94"/>
      <c r="C174" s="94"/>
      <c r="D174" s="94"/>
      <c r="E174" s="94"/>
      <c r="F174" s="132"/>
      <c r="G174" s="83"/>
    </row>
    <row r="175" spans="1:7" ht="15" customHeight="1">
      <c r="A175" s="87"/>
      <c r="B175" s="94"/>
      <c r="C175" s="94"/>
      <c r="D175" s="94"/>
      <c r="E175" s="94"/>
      <c r="F175" s="132"/>
      <c r="G175" s="83"/>
    </row>
    <row r="176" spans="1:7" ht="15" customHeight="1">
      <c r="A176" s="87"/>
      <c r="B176" s="94"/>
      <c r="C176" s="94"/>
      <c r="D176" s="94"/>
      <c r="E176" s="94"/>
      <c r="F176" s="132"/>
      <c r="G176" s="83"/>
    </row>
    <row r="177" spans="1:7" ht="15" customHeight="1">
      <c r="A177" s="87"/>
      <c r="B177" s="94"/>
      <c r="C177" s="94"/>
      <c r="D177" s="94"/>
      <c r="E177" s="94"/>
      <c r="F177" s="132"/>
      <c r="G177" s="83"/>
    </row>
    <row r="178" spans="1:7" ht="15" customHeight="1">
      <c r="A178" s="87"/>
      <c r="B178" s="94"/>
      <c r="C178" s="94"/>
      <c r="D178" s="94"/>
      <c r="E178" s="94"/>
      <c r="F178" s="132"/>
      <c r="G178" s="83"/>
    </row>
    <row r="179" spans="1:7" ht="15" customHeight="1">
      <c r="A179" s="87"/>
      <c r="B179" s="94"/>
      <c r="C179" s="94"/>
      <c r="D179" s="94"/>
      <c r="E179" s="94"/>
      <c r="F179" s="132"/>
      <c r="G179" s="83"/>
    </row>
    <row r="180" spans="1:7" ht="15" customHeight="1">
      <c r="A180" s="87"/>
      <c r="B180" s="94"/>
      <c r="C180" s="94"/>
      <c r="D180" s="94"/>
      <c r="E180" s="94"/>
      <c r="F180" s="132"/>
      <c r="G180" s="83"/>
    </row>
    <row r="181" spans="1:7" ht="15" customHeight="1">
      <c r="A181" s="87"/>
      <c r="B181" s="94"/>
      <c r="C181" s="94"/>
      <c r="D181" s="94"/>
      <c r="E181" s="94"/>
      <c r="F181" s="132"/>
      <c r="G181" s="83"/>
    </row>
    <row r="182" spans="1:7" ht="15" customHeight="1">
      <c r="A182" s="87"/>
      <c r="B182" s="94"/>
      <c r="C182" s="94"/>
      <c r="D182" s="94"/>
      <c r="E182" s="94"/>
      <c r="F182" s="132"/>
      <c r="G182" s="83"/>
    </row>
    <row r="183" spans="1:7" ht="15" customHeight="1">
      <c r="A183" s="87"/>
      <c r="B183" s="94"/>
      <c r="C183" s="94"/>
      <c r="D183" s="94"/>
      <c r="E183" s="94"/>
      <c r="F183" s="132"/>
      <c r="G183" s="83"/>
    </row>
    <row r="184" spans="1:7" ht="15" customHeight="1">
      <c r="A184" s="87"/>
      <c r="B184" s="94"/>
      <c r="C184" s="94"/>
      <c r="D184" s="94"/>
      <c r="E184" s="94"/>
      <c r="F184" s="132"/>
      <c r="G184" s="83"/>
    </row>
    <row r="185" spans="1:7" ht="15" customHeight="1">
      <c r="A185" s="87"/>
      <c r="B185" s="94"/>
      <c r="C185" s="94"/>
      <c r="D185" s="94"/>
      <c r="E185" s="94"/>
      <c r="F185" s="132"/>
      <c r="G185" s="83"/>
    </row>
    <row r="186" spans="1:7" ht="15" customHeight="1">
      <c r="A186" s="87"/>
      <c r="B186" s="94"/>
      <c r="C186" s="94"/>
      <c r="D186" s="94"/>
      <c r="E186" s="94"/>
      <c r="F186" s="132"/>
      <c r="G186" s="83"/>
    </row>
    <row r="187" spans="1:7" ht="15" customHeight="1">
      <c r="A187" s="87"/>
      <c r="B187" s="94"/>
      <c r="C187" s="94"/>
      <c r="D187" s="94"/>
      <c r="E187" s="94"/>
      <c r="F187" s="132"/>
      <c r="G187" s="83"/>
    </row>
    <row r="188" spans="1:7" ht="15" customHeight="1">
      <c r="A188" s="87"/>
      <c r="B188" s="94"/>
      <c r="C188" s="94"/>
      <c r="D188" s="94"/>
      <c r="E188" s="94"/>
      <c r="F188" s="132"/>
      <c r="G188" s="83"/>
    </row>
    <row r="189" spans="1:7" ht="15" customHeight="1">
      <c r="A189" s="87"/>
      <c r="B189" s="94"/>
      <c r="C189" s="94"/>
      <c r="D189" s="94"/>
      <c r="E189" s="94"/>
      <c r="F189" s="132"/>
      <c r="G189" s="83"/>
    </row>
    <row r="190" spans="1:7" ht="15" customHeight="1">
      <c r="A190" s="87"/>
      <c r="B190" s="94"/>
      <c r="C190" s="94"/>
      <c r="D190" s="94"/>
      <c r="E190" s="94"/>
      <c r="F190" s="132"/>
      <c r="G190" s="83"/>
    </row>
    <row r="191" spans="1:7" ht="15" customHeight="1">
      <c r="A191" s="87"/>
      <c r="B191" s="94"/>
      <c r="C191" s="94"/>
      <c r="D191" s="94"/>
      <c r="E191" s="94"/>
      <c r="F191" s="132"/>
      <c r="G191" s="83"/>
    </row>
    <row r="192" spans="1:7" ht="15" customHeight="1">
      <c r="A192" s="87"/>
      <c r="B192" s="94"/>
      <c r="C192" s="94"/>
      <c r="D192" s="94"/>
      <c r="E192" s="94"/>
      <c r="F192" s="132"/>
      <c r="G192" s="83"/>
    </row>
    <row r="193" spans="1:7" ht="15" customHeight="1">
      <c r="A193" s="87"/>
      <c r="B193" s="94"/>
      <c r="C193" s="94"/>
      <c r="D193" s="94"/>
      <c r="E193" s="94"/>
      <c r="F193" s="132"/>
      <c r="G193" s="83"/>
    </row>
    <row r="194" spans="1:7" ht="15" customHeight="1">
      <c r="A194" s="87"/>
      <c r="B194" s="94"/>
      <c r="C194" s="94"/>
      <c r="D194" s="94"/>
      <c r="E194" s="94"/>
      <c r="F194" s="132"/>
      <c r="G194" s="83"/>
    </row>
    <row r="195" spans="1:7" ht="15" customHeight="1">
      <c r="A195" s="87"/>
      <c r="B195" s="94"/>
      <c r="C195" s="94"/>
      <c r="D195" s="94"/>
      <c r="E195" s="94"/>
      <c r="F195" s="132"/>
      <c r="G195" s="83"/>
    </row>
    <row r="196" spans="1:7" ht="15" customHeight="1">
      <c r="A196" s="87"/>
      <c r="B196" s="94"/>
      <c r="C196" s="94"/>
      <c r="D196" s="94"/>
      <c r="E196" s="94"/>
      <c r="F196" s="132"/>
      <c r="G196" s="83"/>
    </row>
    <row r="197" spans="1:7" ht="15" customHeight="1">
      <c r="A197" s="87"/>
      <c r="B197" s="94"/>
      <c r="C197" s="94"/>
      <c r="D197" s="94"/>
      <c r="E197" s="94"/>
      <c r="F197" s="132"/>
      <c r="G197" s="83"/>
    </row>
    <row r="198" spans="1:7" ht="15" customHeight="1">
      <c r="A198" s="87"/>
      <c r="B198" s="94"/>
      <c r="C198" s="94"/>
      <c r="D198" s="94"/>
      <c r="E198" s="94"/>
      <c r="F198" s="132"/>
      <c r="G198" s="83"/>
    </row>
    <row r="199" spans="1:7" ht="15" customHeight="1">
      <c r="A199" s="87"/>
      <c r="B199" s="94"/>
      <c r="C199" s="94"/>
      <c r="D199" s="94"/>
      <c r="E199" s="94"/>
      <c r="F199" s="132"/>
      <c r="G199" s="83"/>
    </row>
    <row r="200" spans="1:7" ht="15" customHeight="1">
      <c r="A200" s="87"/>
      <c r="B200" s="94"/>
      <c r="C200" s="94"/>
      <c r="D200" s="94"/>
      <c r="E200" s="94"/>
      <c r="F200" s="132"/>
      <c r="G200" s="83"/>
    </row>
    <row r="201" spans="1:7" ht="15" customHeight="1">
      <c r="A201" s="87"/>
      <c r="B201" s="94"/>
      <c r="C201" s="94"/>
      <c r="D201" s="94"/>
      <c r="E201" s="94"/>
      <c r="F201" s="132"/>
      <c r="G201" s="83"/>
    </row>
    <row r="202" spans="1:7" ht="15" customHeight="1">
      <c r="A202" s="87"/>
      <c r="B202" s="94"/>
      <c r="C202" s="94"/>
      <c r="D202" s="94"/>
      <c r="E202" s="94"/>
      <c r="F202" s="132"/>
      <c r="G202" s="83"/>
    </row>
    <row r="203" spans="1:7" ht="15" customHeight="1">
      <c r="A203" s="87"/>
      <c r="B203" s="94"/>
      <c r="C203" s="94"/>
      <c r="D203" s="94"/>
      <c r="E203" s="94"/>
      <c r="F203" s="132"/>
      <c r="G203" s="83"/>
    </row>
    <row r="204" spans="1:7" ht="15" customHeight="1">
      <c r="A204" s="87"/>
      <c r="B204" s="94"/>
      <c r="C204" s="94"/>
      <c r="D204" s="94"/>
      <c r="E204" s="94"/>
      <c r="F204" s="132"/>
      <c r="G204" s="83"/>
    </row>
    <row r="205" spans="1:7" ht="15" customHeight="1">
      <c r="A205" s="87"/>
      <c r="B205" s="94"/>
      <c r="C205" s="94"/>
      <c r="D205" s="94"/>
      <c r="E205" s="94"/>
      <c r="F205" s="132"/>
      <c r="G205" s="83"/>
    </row>
    <row r="206" spans="1:7" ht="15" customHeight="1">
      <c r="A206" s="87"/>
      <c r="B206" s="94"/>
      <c r="C206" s="94"/>
      <c r="D206" s="94"/>
      <c r="E206" s="94"/>
      <c r="F206" s="132"/>
      <c r="G206" s="83"/>
    </row>
    <row r="207" spans="1:7" ht="15" customHeight="1">
      <c r="A207" s="87"/>
      <c r="B207" s="94"/>
      <c r="C207" s="94"/>
      <c r="D207" s="94"/>
      <c r="E207" s="94"/>
      <c r="F207" s="132"/>
      <c r="G207" s="83"/>
    </row>
    <row r="208" spans="1:7" ht="15" customHeight="1">
      <c r="A208" s="87"/>
      <c r="B208" s="94"/>
      <c r="C208" s="94"/>
      <c r="D208" s="94"/>
      <c r="E208" s="94"/>
      <c r="F208" s="132"/>
      <c r="G208" s="83"/>
    </row>
    <row r="209" spans="1:7" ht="15" customHeight="1">
      <c r="A209" s="87"/>
      <c r="B209" s="94"/>
      <c r="C209" s="94"/>
      <c r="D209" s="94"/>
      <c r="E209" s="94"/>
      <c r="F209" s="132"/>
      <c r="G209" s="83"/>
    </row>
    <row r="210" spans="1:7" ht="15" customHeight="1">
      <c r="A210" s="87"/>
      <c r="B210" s="94"/>
      <c r="C210" s="94"/>
      <c r="D210" s="94"/>
      <c r="E210" s="94"/>
      <c r="F210" s="132"/>
      <c r="G210" s="83"/>
    </row>
    <row r="211" spans="1:7" ht="15" customHeight="1">
      <c r="A211" s="87"/>
      <c r="B211" s="94"/>
      <c r="C211" s="94"/>
      <c r="D211" s="94"/>
      <c r="E211" s="94"/>
      <c r="F211" s="132"/>
      <c r="G211" s="83"/>
    </row>
    <row r="212" spans="1:7" ht="15" customHeight="1">
      <c r="A212" s="87"/>
      <c r="B212" s="94"/>
      <c r="C212" s="94"/>
      <c r="D212" s="94"/>
      <c r="E212" s="94"/>
      <c r="F212" s="132"/>
      <c r="G212" s="83"/>
    </row>
    <row r="213" spans="1:7" ht="15" customHeight="1">
      <c r="A213" s="87"/>
      <c r="B213" s="94"/>
      <c r="C213" s="94"/>
      <c r="D213" s="94"/>
      <c r="E213" s="94"/>
      <c r="F213" s="132"/>
      <c r="G213" s="83"/>
    </row>
    <row r="214" spans="1:7" ht="15" customHeight="1">
      <c r="A214" s="87"/>
      <c r="B214" s="94"/>
      <c r="C214" s="94"/>
      <c r="D214" s="94"/>
      <c r="E214" s="94"/>
      <c r="F214" s="132"/>
      <c r="G214" s="83"/>
    </row>
    <row r="215" spans="1:7" ht="15" customHeight="1">
      <c r="A215" s="87"/>
      <c r="B215" s="94"/>
      <c r="C215" s="94"/>
      <c r="D215" s="94"/>
      <c r="E215" s="94"/>
      <c r="F215" s="132"/>
      <c r="G215" s="83"/>
    </row>
    <row r="216" spans="1:7" ht="15" customHeight="1">
      <c r="A216" s="87"/>
      <c r="B216" s="94"/>
      <c r="C216" s="94"/>
      <c r="D216" s="94"/>
      <c r="E216" s="94"/>
      <c r="F216" s="132"/>
      <c r="G216" s="83"/>
    </row>
    <row r="217" spans="1:7" ht="15" customHeight="1">
      <c r="A217" s="87"/>
      <c r="B217" s="94"/>
      <c r="C217" s="94"/>
      <c r="D217" s="94"/>
      <c r="E217" s="94"/>
      <c r="F217" s="132"/>
      <c r="G217" s="83"/>
    </row>
    <row r="218" spans="1:7" ht="15" customHeight="1">
      <c r="A218" s="87"/>
      <c r="B218" s="94"/>
      <c r="C218" s="94"/>
      <c r="D218" s="94"/>
      <c r="E218" s="94"/>
      <c r="F218" s="132"/>
      <c r="G218" s="83"/>
    </row>
    <row r="219" spans="1:7" ht="15" customHeight="1">
      <c r="A219" s="87"/>
      <c r="B219" s="94"/>
      <c r="C219" s="94"/>
      <c r="D219" s="94"/>
      <c r="E219" s="94"/>
      <c r="F219" s="132"/>
      <c r="G219" s="83"/>
    </row>
    <row r="220" spans="1:7" ht="15" customHeight="1">
      <c r="A220" s="87"/>
      <c r="B220" s="94"/>
      <c r="C220" s="94"/>
      <c r="D220" s="94"/>
      <c r="E220" s="94"/>
      <c r="F220" s="132"/>
      <c r="G220" s="83"/>
    </row>
    <row r="221" spans="1:7" ht="15" customHeight="1">
      <c r="A221" s="87"/>
      <c r="B221" s="94"/>
      <c r="C221" s="94"/>
      <c r="D221" s="94"/>
      <c r="E221" s="94"/>
      <c r="F221" s="132"/>
      <c r="G221" s="83"/>
    </row>
    <row r="222" spans="1:7" ht="15" customHeight="1">
      <c r="A222" s="87"/>
      <c r="B222" s="94"/>
      <c r="C222" s="94"/>
      <c r="D222" s="94"/>
      <c r="E222" s="94"/>
      <c r="F222" s="132"/>
      <c r="G222" s="83"/>
    </row>
    <row r="223" spans="1:7" ht="15" customHeight="1">
      <c r="A223" s="87"/>
      <c r="B223" s="94"/>
      <c r="C223" s="94"/>
      <c r="D223" s="94"/>
      <c r="E223" s="94"/>
      <c r="F223" s="132"/>
      <c r="G223" s="83"/>
    </row>
    <row r="224" spans="1:7" ht="15" customHeight="1">
      <c r="A224" s="87"/>
      <c r="B224" s="94"/>
      <c r="C224" s="94"/>
      <c r="D224" s="94"/>
      <c r="E224" s="94"/>
      <c r="F224" s="132"/>
      <c r="G224" s="83"/>
    </row>
    <row r="225" spans="1:7" ht="15" customHeight="1">
      <c r="A225" s="87"/>
      <c r="B225" s="94"/>
      <c r="C225" s="94"/>
      <c r="D225" s="94"/>
      <c r="E225" s="94"/>
      <c r="F225" s="132"/>
      <c r="G225" s="83"/>
    </row>
    <row r="226" spans="1:7" ht="15" customHeight="1">
      <c r="A226" s="87"/>
      <c r="B226" s="94"/>
      <c r="C226" s="94"/>
      <c r="D226" s="94"/>
      <c r="E226" s="94"/>
      <c r="F226" s="132"/>
      <c r="G226" s="83"/>
    </row>
    <row r="227" spans="1:7" ht="15" customHeight="1">
      <c r="A227" s="87"/>
      <c r="B227" s="94"/>
      <c r="C227" s="94"/>
      <c r="D227" s="94"/>
      <c r="E227" s="94"/>
      <c r="F227" s="132"/>
      <c r="G227" s="83"/>
    </row>
    <row r="228" spans="1:7" ht="15" customHeight="1">
      <c r="A228" s="87"/>
      <c r="B228" s="94"/>
      <c r="C228" s="94"/>
      <c r="D228" s="94"/>
      <c r="E228" s="94"/>
      <c r="F228" s="132"/>
      <c r="G228" s="83"/>
    </row>
    <row r="229" spans="1:7" ht="15" customHeight="1">
      <c r="A229" s="87"/>
      <c r="B229" s="94"/>
      <c r="C229" s="94"/>
      <c r="D229" s="94"/>
      <c r="E229" s="94"/>
      <c r="F229" s="132"/>
      <c r="G229" s="83"/>
    </row>
    <row r="230" spans="1:7" ht="15" customHeight="1">
      <c r="A230" s="87"/>
      <c r="B230" s="94"/>
      <c r="C230" s="94"/>
      <c r="D230" s="94"/>
      <c r="E230" s="94"/>
      <c r="F230" s="132"/>
      <c r="G230" s="83"/>
    </row>
    <row r="231" spans="1:7" ht="15" customHeight="1">
      <c r="A231" s="87"/>
      <c r="B231" s="94"/>
      <c r="C231" s="94"/>
      <c r="D231" s="94"/>
      <c r="E231" s="94"/>
      <c r="F231" s="132"/>
      <c r="G231" s="83"/>
    </row>
    <row r="232" spans="1:7" ht="15" customHeight="1">
      <c r="A232" s="87"/>
      <c r="B232" s="94"/>
      <c r="C232" s="94"/>
      <c r="D232" s="94"/>
      <c r="E232" s="94"/>
      <c r="F232" s="132"/>
      <c r="G232" s="83"/>
    </row>
    <row r="233" spans="1:7" ht="15" customHeight="1">
      <c r="A233" s="87"/>
      <c r="B233" s="94"/>
      <c r="C233" s="94"/>
      <c r="D233" s="94"/>
      <c r="E233" s="94"/>
      <c r="F233" s="132"/>
      <c r="G233" s="83"/>
    </row>
    <row r="234" spans="1:7" ht="15" customHeight="1">
      <c r="A234" s="87"/>
      <c r="B234" s="94"/>
      <c r="C234" s="94"/>
      <c r="D234" s="94"/>
      <c r="E234" s="94"/>
      <c r="F234" s="132"/>
      <c r="G234" s="83"/>
    </row>
    <row r="235" spans="1:7" ht="15" customHeight="1">
      <c r="A235" s="87"/>
      <c r="B235" s="94"/>
      <c r="C235" s="94"/>
      <c r="D235" s="94"/>
      <c r="E235" s="94"/>
      <c r="F235" s="132"/>
      <c r="G235" s="83"/>
    </row>
    <row r="236" spans="1:7" ht="15" customHeight="1">
      <c r="A236" s="87"/>
      <c r="B236" s="94"/>
      <c r="C236" s="94"/>
      <c r="D236" s="94"/>
      <c r="E236" s="94"/>
      <c r="F236" s="132"/>
      <c r="G236" s="83"/>
    </row>
    <row r="237" spans="1:7" ht="15" customHeight="1">
      <c r="A237" s="87"/>
      <c r="B237" s="94"/>
      <c r="C237" s="94"/>
      <c r="D237" s="94"/>
      <c r="E237" s="94"/>
      <c r="F237" s="132"/>
      <c r="G237" s="83"/>
    </row>
    <row r="238" spans="1:7" ht="15" customHeight="1">
      <c r="A238" s="87"/>
      <c r="B238" s="94"/>
      <c r="C238" s="94"/>
      <c r="D238" s="94"/>
      <c r="E238" s="94"/>
      <c r="F238" s="132"/>
      <c r="G238" s="83"/>
    </row>
    <row r="239" spans="1:7" ht="15" customHeight="1">
      <c r="A239" s="87"/>
      <c r="B239" s="94"/>
      <c r="C239" s="94"/>
      <c r="D239" s="94"/>
      <c r="E239" s="94"/>
      <c r="F239" s="132"/>
      <c r="G239" s="83"/>
    </row>
    <row r="240" spans="1:7" ht="15" customHeight="1">
      <c r="A240" s="87"/>
      <c r="B240" s="94"/>
      <c r="C240" s="94"/>
      <c r="D240" s="94"/>
      <c r="E240" s="94"/>
      <c r="F240" s="132"/>
      <c r="G240" s="83"/>
    </row>
    <row r="241" spans="1:7" ht="15" customHeight="1">
      <c r="A241" s="87"/>
      <c r="B241" s="94"/>
      <c r="C241" s="94"/>
      <c r="D241" s="94"/>
      <c r="E241" s="94"/>
      <c r="F241" s="132"/>
      <c r="G241" s="83"/>
    </row>
    <row r="242" spans="1:7" ht="15" customHeight="1">
      <c r="A242" s="87"/>
      <c r="B242" s="94"/>
      <c r="C242" s="94"/>
      <c r="D242" s="94"/>
      <c r="E242" s="94"/>
      <c r="F242" s="132"/>
      <c r="G242" s="83"/>
    </row>
    <row r="243" spans="1:7" ht="15" customHeight="1">
      <c r="A243" s="87"/>
      <c r="B243" s="94"/>
      <c r="C243" s="94"/>
      <c r="D243" s="94"/>
      <c r="E243" s="94"/>
      <c r="F243" s="132"/>
      <c r="G243" s="83"/>
    </row>
    <row r="244" spans="1:7" ht="15" customHeight="1">
      <c r="A244" s="87"/>
      <c r="B244" s="94"/>
      <c r="C244" s="94"/>
      <c r="D244" s="94"/>
      <c r="E244" s="94"/>
      <c r="F244" s="132"/>
      <c r="G244" s="83"/>
    </row>
    <row r="245" spans="1:7" ht="15" customHeight="1">
      <c r="A245" s="87"/>
      <c r="B245" s="94"/>
      <c r="C245" s="94"/>
      <c r="D245" s="94"/>
      <c r="E245" s="94"/>
      <c r="F245" s="132"/>
      <c r="G245" s="83"/>
    </row>
    <row r="246" spans="1:7" ht="15" customHeight="1">
      <c r="A246" s="87"/>
      <c r="B246" s="94"/>
      <c r="C246" s="94"/>
      <c r="D246" s="94"/>
      <c r="E246" s="94"/>
      <c r="F246" s="132"/>
      <c r="G246" s="83"/>
    </row>
    <row r="247" spans="1:7" ht="15" customHeight="1">
      <c r="A247" s="87"/>
      <c r="B247" s="94"/>
      <c r="C247" s="94"/>
      <c r="D247" s="94"/>
      <c r="E247" s="94"/>
      <c r="F247" s="132"/>
      <c r="G247" s="83"/>
    </row>
    <row r="248" spans="1:7" ht="15" customHeight="1">
      <c r="A248" s="87"/>
      <c r="B248" s="94"/>
      <c r="C248" s="94"/>
      <c r="D248" s="94"/>
      <c r="E248" s="94"/>
      <c r="F248" s="132"/>
      <c r="G248" s="83"/>
    </row>
    <row r="249" spans="1:7" ht="15" customHeight="1">
      <c r="A249" s="87"/>
      <c r="B249" s="94"/>
      <c r="C249" s="94"/>
      <c r="D249" s="94"/>
      <c r="E249" s="94"/>
      <c r="F249" s="132"/>
      <c r="G249" s="83"/>
    </row>
    <row r="250" spans="1:7" ht="15" customHeight="1">
      <c r="A250" s="87"/>
      <c r="B250" s="94"/>
      <c r="C250" s="94"/>
      <c r="D250" s="94"/>
      <c r="E250" s="94"/>
      <c r="F250" s="132"/>
      <c r="G250" s="83"/>
    </row>
    <row r="251" spans="1:7" ht="15" customHeight="1">
      <c r="A251" s="87"/>
      <c r="B251" s="94"/>
      <c r="C251" s="94"/>
      <c r="D251" s="94"/>
      <c r="E251" s="94"/>
      <c r="F251" s="132"/>
      <c r="G251" s="83"/>
    </row>
    <row r="252" spans="1:7" ht="15" customHeight="1">
      <c r="A252" s="87"/>
      <c r="B252" s="94"/>
      <c r="C252" s="94"/>
      <c r="D252" s="94"/>
      <c r="E252" s="94"/>
      <c r="F252" s="132"/>
      <c r="G252" s="83"/>
    </row>
    <row r="253" spans="1:7" ht="15" customHeight="1">
      <c r="A253" s="87"/>
      <c r="B253" s="94"/>
      <c r="C253" s="94"/>
      <c r="D253" s="94"/>
      <c r="E253" s="94"/>
      <c r="F253" s="132"/>
      <c r="G253" s="83"/>
    </row>
    <row r="254" spans="1:7" ht="15" customHeight="1">
      <c r="A254" s="87"/>
      <c r="B254" s="94"/>
      <c r="C254" s="94"/>
      <c r="D254" s="94"/>
      <c r="E254" s="94"/>
      <c r="F254" s="132"/>
      <c r="G254" s="83"/>
    </row>
    <row r="255" spans="1:7" ht="15" customHeight="1">
      <c r="A255" s="87"/>
      <c r="B255" s="94"/>
      <c r="C255" s="94"/>
      <c r="D255" s="94"/>
      <c r="E255" s="94"/>
      <c r="F255" s="132"/>
      <c r="G255" s="83"/>
    </row>
    <row r="256" spans="1:7" ht="15" customHeight="1">
      <c r="A256" s="87"/>
      <c r="B256" s="94"/>
      <c r="C256" s="94"/>
      <c r="D256" s="94"/>
      <c r="E256" s="94"/>
      <c r="F256" s="132"/>
      <c r="G256" s="83"/>
    </row>
    <row r="257" spans="1:7" ht="15" customHeight="1">
      <c r="A257" s="87"/>
      <c r="B257" s="94"/>
      <c r="C257" s="94"/>
      <c r="D257" s="94"/>
      <c r="E257" s="94"/>
      <c r="F257" s="132"/>
      <c r="G257" s="83"/>
    </row>
    <row r="258" spans="1:7" ht="15" customHeight="1">
      <c r="A258" s="87"/>
      <c r="B258" s="94"/>
      <c r="C258" s="94"/>
      <c r="D258" s="94"/>
      <c r="E258" s="94"/>
      <c r="F258" s="132"/>
      <c r="G258" s="83"/>
    </row>
    <row r="259" spans="1:7" ht="15" customHeight="1">
      <c r="A259" s="87"/>
      <c r="B259" s="94"/>
      <c r="C259" s="94"/>
      <c r="D259" s="94"/>
      <c r="E259" s="94"/>
      <c r="F259" s="132"/>
      <c r="G259" s="83"/>
    </row>
    <row r="260" spans="1:7" ht="15" customHeight="1">
      <c r="A260" s="87"/>
      <c r="B260" s="94"/>
      <c r="C260" s="94"/>
      <c r="D260" s="94"/>
      <c r="E260" s="94"/>
      <c r="F260" s="132"/>
      <c r="G260" s="83"/>
    </row>
    <row r="261" spans="1:7" ht="15" customHeight="1">
      <c r="A261" s="87"/>
      <c r="B261" s="94"/>
      <c r="C261" s="94"/>
      <c r="D261" s="94"/>
      <c r="E261" s="94"/>
      <c r="F261" s="132"/>
      <c r="G261" s="83"/>
    </row>
    <row r="262" spans="1:7" ht="15" customHeight="1">
      <c r="A262" s="87"/>
      <c r="B262" s="94"/>
      <c r="C262" s="94"/>
      <c r="D262" s="94"/>
      <c r="E262" s="94"/>
      <c r="F262" s="132"/>
      <c r="G262" s="83"/>
    </row>
    <row r="263" spans="1:7" ht="15" customHeight="1">
      <c r="A263" s="87"/>
      <c r="B263" s="94"/>
      <c r="C263" s="94"/>
      <c r="D263" s="94"/>
      <c r="E263" s="94"/>
      <c r="F263" s="132"/>
      <c r="G263" s="83"/>
    </row>
    <row r="264" spans="1:7" ht="15" customHeight="1">
      <c r="A264" s="87"/>
      <c r="B264" s="94"/>
      <c r="C264" s="94"/>
      <c r="D264" s="94"/>
      <c r="E264" s="94"/>
      <c r="F264" s="132"/>
      <c r="G264" s="83"/>
    </row>
    <row r="265" spans="1:7" ht="15" customHeight="1">
      <c r="A265" s="87"/>
      <c r="B265" s="94"/>
      <c r="C265" s="94"/>
      <c r="D265" s="94"/>
      <c r="E265" s="94"/>
      <c r="F265" s="132"/>
      <c r="G265" s="83"/>
    </row>
    <row r="266" spans="1:7" ht="15" customHeight="1">
      <c r="A266" s="87"/>
      <c r="B266" s="94"/>
      <c r="C266" s="94"/>
      <c r="D266" s="94"/>
      <c r="E266" s="94"/>
      <c r="F266" s="132"/>
      <c r="G266" s="83"/>
    </row>
    <row r="267" spans="1:7" ht="15" customHeight="1">
      <c r="A267" s="87"/>
      <c r="B267" s="94"/>
      <c r="C267" s="94"/>
      <c r="D267" s="94"/>
      <c r="E267" s="94"/>
      <c r="F267" s="132"/>
      <c r="G267" s="83"/>
    </row>
    <row r="268" spans="1:7" ht="15" customHeight="1">
      <c r="A268" s="87"/>
      <c r="B268" s="94"/>
      <c r="C268" s="94"/>
      <c r="D268" s="94"/>
      <c r="E268" s="94"/>
      <c r="F268" s="132"/>
      <c r="G268" s="83"/>
    </row>
    <row r="269" spans="1:7" ht="15" customHeight="1">
      <c r="A269" s="87"/>
      <c r="B269" s="94"/>
      <c r="C269" s="94"/>
      <c r="D269" s="94"/>
      <c r="E269" s="94"/>
      <c r="F269" s="132"/>
      <c r="G269" s="83"/>
    </row>
    <row r="270" spans="1:7" ht="15" customHeight="1">
      <c r="A270" s="87"/>
      <c r="B270" s="94"/>
      <c r="C270" s="94"/>
      <c r="D270" s="94"/>
      <c r="E270" s="94"/>
      <c r="F270" s="132"/>
      <c r="G270" s="83"/>
    </row>
    <row r="271" spans="1:7" ht="15" customHeight="1">
      <c r="A271" s="87"/>
      <c r="B271" s="94"/>
      <c r="C271" s="94"/>
      <c r="D271" s="94"/>
      <c r="E271" s="94"/>
      <c r="F271" s="132"/>
      <c r="G271" s="83"/>
    </row>
    <row r="272" spans="1:7" ht="15" customHeight="1">
      <c r="A272" s="87"/>
      <c r="B272" s="94"/>
      <c r="C272" s="94"/>
      <c r="D272" s="94"/>
      <c r="E272" s="94"/>
      <c r="F272" s="132"/>
      <c r="G272" s="83"/>
    </row>
    <row r="273" spans="1:7" ht="15" customHeight="1">
      <c r="A273" s="87"/>
      <c r="B273" s="94"/>
      <c r="C273" s="94"/>
      <c r="D273" s="94"/>
      <c r="E273" s="94"/>
      <c r="F273" s="132"/>
      <c r="G273" s="83"/>
    </row>
    <row r="274" spans="1:7" ht="15" customHeight="1">
      <c r="A274" s="87"/>
      <c r="B274" s="94"/>
      <c r="C274" s="94"/>
      <c r="D274" s="94"/>
      <c r="E274" s="94"/>
      <c r="F274" s="132"/>
      <c r="G274" s="83"/>
    </row>
    <row r="275" spans="1:7">
      <c r="A275" s="87"/>
      <c r="B275" s="94"/>
      <c r="C275" s="94"/>
      <c r="D275" s="94"/>
      <c r="E275" s="94"/>
      <c r="F275" s="132"/>
      <c r="G275" s="83"/>
    </row>
    <row r="276" spans="1:7">
      <c r="A276" s="87"/>
      <c r="B276" s="94"/>
      <c r="C276" s="94"/>
      <c r="D276" s="94"/>
      <c r="E276" s="94"/>
      <c r="F276" s="132"/>
      <c r="G276" s="83"/>
    </row>
    <row r="277" spans="1:7">
      <c r="A277" s="87"/>
      <c r="B277" s="94"/>
      <c r="C277" s="94"/>
      <c r="D277" s="94"/>
      <c r="E277" s="94"/>
      <c r="F277" s="132"/>
      <c r="G277" s="83"/>
    </row>
    <row r="278" spans="1:7">
      <c r="A278" s="87"/>
      <c r="B278" s="94"/>
      <c r="C278" s="94"/>
      <c r="D278" s="94"/>
      <c r="E278" s="94"/>
      <c r="F278" s="132"/>
      <c r="G278" s="83"/>
    </row>
    <row r="279" spans="1:7">
      <c r="A279" s="87"/>
      <c r="B279" s="94"/>
      <c r="C279" s="94"/>
      <c r="D279" s="94"/>
      <c r="E279" s="94"/>
      <c r="F279" s="132"/>
      <c r="G279" s="83"/>
    </row>
    <row r="280" spans="1:7">
      <c r="A280" s="87"/>
      <c r="B280" s="94"/>
      <c r="C280" s="94"/>
      <c r="D280" s="94"/>
      <c r="E280" s="94"/>
      <c r="F280" s="132"/>
      <c r="G280" s="83"/>
    </row>
    <row r="281" spans="1:7">
      <c r="A281" s="87"/>
      <c r="B281" s="94"/>
      <c r="C281" s="94"/>
      <c r="D281" s="94"/>
      <c r="E281" s="94"/>
      <c r="F281" s="132"/>
      <c r="G281" s="83"/>
    </row>
    <row r="282" spans="1:7">
      <c r="A282" s="87"/>
      <c r="B282" s="94"/>
      <c r="C282" s="94"/>
      <c r="D282" s="94"/>
      <c r="E282" s="94"/>
      <c r="F282" s="132"/>
      <c r="G282" s="83"/>
    </row>
    <row r="283" spans="1:7">
      <c r="A283" s="87"/>
      <c r="B283" s="94"/>
      <c r="C283" s="94"/>
      <c r="D283" s="94"/>
      <c r="E283" s="94"/>
      <c r="F283" s="132"/>
      <c r="G283" s="83"/>
    </row>
    <row r="284" spans="1:7">
      <c r="A284" s="87"/>
      <c r="B284" s="94"/>
      <c r="C284" s="94"/>
      <c r="D284" s="94"/>
      <c r="E284" s="94"/>
      <c r="F284" s="132"/>
      <c r="G284" s="83"/>
    </row>
    <row r="285" spans="1:7">
      <c r="A285" s="87"/>
      <c r="B285" s="94"/>
      <c r="C285" s="94"/>
      <c r="D285" s="94"/>
      <c r="E285" s="94"/>
      <c r="F285" s="132"/>
      <c r="G285" s="83"/>
    </row>
    <row r="286" spans="1:7">
      <c r="A286" s="87"/>
      <c r="B286" s="94"/>
      <c r="C286" s="94"/>
      <c r="D286" s="94"/>
      <c r="E286" s="94"/>
      <c r="F286" s="132"/>
      <c r="G286" s="83"/>
    </row>
    <row r="287" spans="1:7">
      <c r="A287" s="87"/>
      <c r="B287" s="94"/>
      <c r="C287" s="94"/>
      <c r="D287" s="94"/>
      <c r="E287" s="94"/>
      <c r="F287" s="132"/>
      <c r="G287" s="83"/>
    </row>
    <row r="288" spans="1:7">
      <c r="A288" s="87"/>
      <c r="B288" s="94"/>
      <c r="C288" s="94"/>
      <c r="D288" s="94"/>
      <c r="E288" s="94"/>
      <c r="F288" s="132"/>
      <c r="G288" s="83"/>
    </row>
    <row r="289" spans="1:7">
      <c r="A289" s="87"/>
      <c r="B289" s="94"/>
      <c r="C289" s="94"/>
      <c r="D289" s="94"/>
      <c r="E289" s="94"/>
      <c r="F289" s="132"/>
      <c r="G289" s="83"/>
    </row>
    <row r="290" spans="1:7">
      <c r="A290" s="87"/>
      <c r="B290" s="94"/>
      <c r="C290" s="94"/>
      <c r="D290" s="94"/>
      <c r="E290" s="94"/>
      <c r="F290" s="132"/>
      <c r="G290" s="83"/>
    </row>
    <row r="291" spans="1:7">
      <c r="A291" s="87"/>
      <c r="B291" s="94"/>
      <c r="C291" s="94"/>
      <c r="D291" s="94"/>
      <c r="E291" s="94"/>
      <c r="F291" s="132"/>
      <c r="G291" s="83"/>
    </row>
    <row r="292" spans="1:7">
      <c r="A292" s="87"/>
      <c r="B292" s="94"/>
      <c r="C292" s="94"/>
      <c r="D292" s="94"/>
      <c r="E292" s="94"/>
      <c r="F292" s="132"/>
      <c r="G292" s="83"/>
    </row>
    <row r="293" spans="1:7">
      <c r="A293" s="87"/>
      <c r="B293" s="94"/>
      <c r="C293" s="94"/>
      <c r="D293" s="94"/>
      <c r="E293" s="94"/>
      <c r="F293" s="132"/>
      <c r="G293" s="83"/>
    </row>
    <row r="294" spans="1:7">
      <c r="A294" s="87"/>
      <c r="B294" s="94"/>
      <c r="C294" s="94"/>
      <c r="D294" s="94"/>
      <c r="E294" s="94"/>
      <c r="F294" s="132"/>
      <c r="G294" s="83"/>
    </row>
    <row r="295" spans="1:7">
      <c r="A295" s="87"/>
      <c r="B295" s="94"/>
      <c r="C295" s="94"/>
      <c r="D295" s="94"/>
      <c r="E295" s="94"/>
      <c r="F295" s="132"/>
      <c r="G295" s="83"/>
    </row>
    <row r="296" spans="1:7">
      <c r="A296" s="87"/>
      <c r="B296" s="94"/>
      <c r="C296" s="94"/>
      <c r="D296" s="94"/>
      <c r="E296" s="94"/>
      <c r="F296" s="132"/>
      <c r="G296" s="83"/>
    </row>
    <row r="297" spans="1:7">
      <c r="A297" s="87"/>
      <c r="B297" s="94"/>
      <c r="C297" s="94"/>
      <c r="D297" s="94"/>
      <c r="E297" s="94"/>
      <c r="F297" s="132"/>
      <c r="G297" s="83"/>
    </row>
    <row r="298" spans="1:7">
      <c r="A298" s="87"/>
      <c r="B298" s="94"/>
      <c r="C298" s="94"/>
      <c r="D298" s="94"/>
      <c r="E298" s="94"/>
      <c r="F298" s="132"/>
      <c r="G298" s="83"/>
    </row>
    <row r="299" spans="1:7">
      <c r="A299" s="87"/>
      <c r="B299" s="94"/>
      <c r="C299" s="94"/>
      <c r="D299" s="94"/>
      <c r="E299" s="94"/>
      <c r="F299" s="132"/>
      <c r="G299" s="83"/>
    </row>
    <row r="300" spans="1:7">
      <c r="A300" s="87"/>
      <c r="B300" s="94"/>
      <c r="C300" s="94"/>
      <c r="D300" s="94"/>
      <c r="E300" s="94"/>
      <c r="F300" s="132"/>
      <c r="G300" s="83"/>
    </row>
    <row r="301" spans="1:7">
      <c r="A301" s="87"/>
      <c r="B301" s="94"/>
      <c r="C301" s="94"/>
      <c r="D301" s="94"/>
      <c r="E301" s="94"/>
      <c r="F301" s="132"/>
      <c r="G301" s="83"/>
    </row>
    <row r="302" spans="1:7">
      <c r="A302" s="87"/>
      <c r="B302" s="94"/>
      <c r="C302" s="94"/>
      <c r="D302" s="94"/>
      <c r="E302" s="94"/>
      <c r="F302" s="132"/>
      <c r="G302" s="83"/>
    </row>
    <row r="303" spans="1:7">
      <c r="A303" s="87"/>
      <c r="B303" s="94"/>
      <c r="C303" s="94"/>
      <c r="D303" s="94"/>
      <c r="E303" s="94"/>
      <c r="F303" s="132"/>
      <c r="G303" s="83"/>
    </row>
    <row r="304" spans="1:7">
      <c r="A304" s="87"/>
      <c r="B304" s="94"/>
      <c r="C304" s="94"/>
      <c r="D304" s="94"/>
      <c r="E304" s="94"/>
      <c r="F304" s="132"/>
      <c r="G304" s="83"/>
    </row>
    <row r="305" spans="1:7">
      <c r="A305" s="87"/>
      <c r="B305" s="94"/>
      <c r="C305" s="94"/>
      <c r="D305" s="94"/>
      <c r="E305" s="94"/>
      <c r="F305" s="132"/>
      <c r="G305" s="83"/>
    </row>
    <row r="306" spans="1:7">
      <c r="A306" s="87"/>
      <c r="B306" s="94"/>
      <c r="C306" s="94"/>
      <c r="D306" s="94"/>
      <c r="E306" s="94"/>
      <c r="F306" s="132"/>
      <c r="G306" s="83"/>
    </row>
    <row r="307" spans="1:7">
      <c r="A307" s="87"/>
      <c r="B307" s="94"/>
      <c r="C307" s="94"/>
      <c r="D307" s="94"/>
      <c r="E307" s="94"/>
      <c r="F307" s="132"/>
      <c r="G307" s="83"/>
    </row>
    <row r="308" spans="1:7">
      <c r="A308" s="87"/>
      <c r="B308" s="94"/>
      <c r="C308" s="94"/>
      <c r="D308" s="94"/>
      <c r="E308" s="94"/>
      <c r="F308" s="132"/>
      <c r="G308" s="83"/>
    </row>
    <row r="309" spans="1:7">
      <c r="A309" s="87"/>
      <c r="B309" s="94"/>
      <c r="C309" s="94"/>
      <c r="D309" s="94"/>
      <c r="E309" s="94"/>
      <c r="F309" s="132"/>
      <c r="G309" s="83"/>
    </row>
    <row r="310" spans="1:7">
      <c r="A310" s="87"/>
      <c r="B310" s="94"/>
      <c r="C310" s="94"/>
      <c r="D310" s="94"/>
      <c r="E310" s="94"/>
      <c r="F310" s="132"/>
      <c r="G310" s="83"/>
    </row>
    <row r="311" spans="1:7">
      <c r="A311" s="87"/>
      <c r="B311" s="94"/>
      <c r="C311" s="94"/>
      <c r="D311" s="94"/>
      <c r="E311" s="94"/>
      <c r="F311" s="132"/>
      <c r="G311" s="83"/>
    </row>
    <row r="312" spans="1:7">
      <c r="A312" s="87"/>
      <c r="B312" s="94"/>
      <c r="C312" s="94"/>
      <c r="D312" s="94"/>
      <c r="E312" s="94"/>
      <c r="F312" s="132"/>
      <c r="G312" s="83"/>
    </row>
    <row r="313" spans="1:7">
      <c r="A313" s="87"/>
      <c r="B313" s="94"/>
      <c r="C313" s="94"/>
      <c r="D313" s="94"/>
      <c r="E313" s="94"/>
      <c r="F313" s="132"/>
      <c r="G313" s="83"/>
    </row>
    <row r="314" spans="1:7">
      <c r="A314" s="87"/>
      <c r="B314" s="94"/>
      <c r="C314" s="94"/>
      <c r="D314" s="94"/>
      <c r="E314" s="94"/>
      <c r="F314" s="132"/>
      <c r="G314" s="83"/>
    </row>
    <row r="315" spans="1:7">
      <c r="A315" s="87"/>
      <c r="B315" s="94"/>
      <c r="C315" s="94"/>
      <c r="D315" s="94"/>
      <c r="E315" s="94"/>
      <c r="F315" s="132"/>
      <c r="G315" s="83"/>
    </row>
    <row r="316" spans="1:7">
      <c r="A316" s="87"/>
      <c r="B316" s="94"/>
      <c r="C316" s="94"/>
      <c r="D316" s="94"/>
      <c r="E316" s="94"/>
      <c r="F316" s="132"/>
      <c r="G316" s="83"/>
    </row>
    <row r="317" spans="1:7">
      <c r="A317" s="87"/>
      <c r="B317" s="94"/>
      <c r="C317" s="94"/>
      <c r="D317" s="94"/>
      <c r="E317" s="94"/>
      <c r="F317" s="132"/>
      <c r="G317" s="83"/>
    </row>
    <row r="318" spans="1:7">
      <c r="A318" s="87"/>
      <c r="B318" s="94"/>
      <c r="C318" s="94"/>
      <c r="D318" s="94"/>
      <c r="E318" s="94"/>
      <c r="F318" s="132"/>
      <c r="G318" s="83"/>
    </row>
    <row r="319" spans="1:7">
      <c r="A319" s="87"/>
      <c r="B319" s="94"/>
      <c r="C319" s="94"/>
      <c r="D319" s="94"/>
      <c r="E319" s="94"/>
      <c r="F319" s="132"/>
      <c r="G319" s="83"/>
    </row>
    <row r="320" spans="1:7">
      <c r="A320" s="87"/>
      <c r="B320" s="94"/>
      <c r="C320" s="94"/>
      <c r="D320" s="94"/>
      <c r="E320" s="94"/>
      <c r="F320" s="132"/>
      <c r="G320" s="83"/>
    </row>
    <row r="321" spans="1:7">
      <c r="A321" s="87"/>
      <c r="B321" s="94"/>
      <c r="C321" s="94"/>
      <c r="D321" s="94"/>
      <c r="E321" s="94"/>
      <c r="F321" s="132"/>
      <c r="G321" s="83"/>
    </row>
    <row r="322" spans="1:7">
      <c r="A322" s="87"/>
      <c r="B322" s="94"/>
      <c r="C322" s="94"/>
      <c r="D322" s="94"/>
      <c r="E322" s="94"/>
      <c r="F322" s="132"/>
      <c r="G322" s="83"/>
    </row>
    <row r="323" spans="1:7">
      <c r="A323" s="87"/>
      <c r="B323" s="94"/>
      <c r="C323" s="94"/>
      <c r="D323" s="94"/>
      <c r="E323" s="94"/>
      <c r="F323" s="132"/>
      <c r="G323" s="83"/>
    </row>
    <row r="324" spans="1:7">
      <c r="A324" s="87"/>
      <c r="B324" s="94"/>
      <c r="C324" s="94"/>
      <c r="D324" s="94"/>
      <c r="E324" s="94"/>
      <c r="F324" s="132"/>
      <c r="G324" s="83"/>
    </row>
    <row r="325" spans="1:7">
      <c r="A325" s="87"/>
      <c r="B325" s="94"/>
      <c r="C325" s="94"/>
      <c r="D325" s="94"/>
      <c r="E325" s="94"/>
      <c r="F325" s="132"/>
      <c r="G325" s="83"/>
    </row>
    <row r="326" spans="1:7">
      <c r="A326" s="87"/>
      <c r="B326" s="94"/>
      <c r="C326" s="94"/>
      <c r="D326" s="94"/>
      <c r="E326" s="94"/>
      <c r="F326" s="132"/>
      <c r="G326" s="83"/>
    </row>
    <row r="327" spans="1:7">
      <c r="A327" s="87"/>
      <c r="B327" s="94"/>
      <c r="C327" s="94"/>
      <c r="D327" s="94"/>
      <c r="E327" s="94"/>
      <c r="F327" s="132"/>
      <c r="G327" s="83"/>
    </row>
    <row r="328" spans="1:7">
      <c r="A328" s="87"/>
      <c r="B328" s="94"/>
      <c r="C328" s="94"/>
      <c r="D328" s="94"/>
      <c r="E328" s="94"/>
      <c r="F328" s="132"/>
      <c r="G328" s="83"/>
    </row>
    <row r="329" spans="1:7">
      <c r="A329" s="87"/>
      <c r="B329" s="94"/>
      <c r="C329" s="94"/>
      <c r="D329" s="94"/>
      <c r="E329" s="94"/>
      <c r="F329" s="132"/>
      <c r="G329" s="83"/>
    </row>
    <row r="330" spans="1:7">
      <c r="A330" s="87"/>
      <c r="B330" s="94"/>
      <c r="C330" s="94"/>
      <c r="D330" s="94"/>
      <c r="E330" s="94"/>
      <c r="F330" s="132"/>
      <c r="G330" s="83"/>
    </row>
    <row r="331" spans="1:7">
      <c r="A331" s="87"/>
      <c r="B331" s="94"/>
      <c r="C331" s="94"/>
      <c r="D331" s="94"/>
      <c r="E331" s="94"/>
      <c r="F331" s="132"/>
      <c r="G331" s="83"/>
    </row>
    <row r="332" spans="1:7">
      <c r="A332" s="87"/>
      <c r="B332" s="94"/>
      <c r="C332" s="94"/>
      <c r="D332" s="94"/>
      <c r="E332" s="94"/>
      <c r="F332" s="132"/>
      <c r="G332" s="83"/>
    </row>
    <row r="333" spans="1:7">
      <c r="A333" s="87"/>
      <c r="B333" s="94"/>
      <c r="C333" s="94"/>
      <c r="D333" s="94"/>
      <c r="E333" s="94"/>
      <c r="F333" s="132"/>
      <c r="G333" s="83"/>
    </row>
    <row r="334" spans="1:7">
      <c r="A334" s="87"/>
      <c r="B334" s="94"/>
      <c r="C334" s="94"/>
      <c r="D334" s="94"/>
      <c r="E334" s="94"/>
      <c r="F334" s="132"/>
      <c r="G334" s="83"/>
    </row>
    <row r="335" spans="1:7">
      <c r="A335" s="87"/>
      <c r="B335" s="94"/>
      <c r="C335" s="94"/>
      <c r="D335" s="94"/>
      <c r="E335" s="94"/>
      <c r="F335" s="132"/>
      <c r="G335" s="83"/>
    </row>
    <row r="336" spans="1:7">
      <c r="A336" s="87"/>
      <c r="B336" s="94"/>
      <c r="C336" s="94"/>
      <c r="D336" s="94"/>
      <c r="E336" s="94"/>
      <c r="F336" s="132"/>
      <c r="G336" s="83"/>
    </row>
    <row r="337" spans="1:7">
      <c r="A337" s="87"/>
      <c r="B337" s="94"/>
      <c r="C337" s="94"/>
      <c r="D337" s="94"/>
      <c r="E337" s="94"/>
      <c r="F337" s="132"/>
      <c r="G337" s="83"/>
    </row>
    <row r="338" spans="1:7">
      <c r="A338" s="87"/>
      <c r="B338" s="94"/>
      <c r="C338" s="94"/>
      <c r="D338" s="94"/>
      <c r="E338" s="94"/>
      <c r="F338" s="132"/>
      <c r="G338" s="83"/>
    </row>
    <row r="339" spans="1:7">
      <c r="A339" s="87"/>
      <c r="B339" s="94"/>
      <c r="C339" s="94"/>
      <c r="D339" s="94"/>
      <c r="E339" s="94"/>
      <c r="F339" s="132"/>
      <c r="G339" s="83"/>
    </row>
    <row r="340" spans="1:7">
      <c r="A340" s="87"/>
      <c r="B340" s="94"/>
      <c r="C340" s="94"/>
      <c r="D340" s="94"/>
      <c r="E340" s="94"/>
      <c r="F340" s="132"/>
      <c r="G340" s="83"/>
    </row>
    <row r="341" spans="1:7">
      <c r="A341" s="87"/>
      <c r="B341" s="94"/>
      <c r="C341" s="94"/>
      <c r="D341" s="94"/>
      <c r="E341" s="94"/>
      <c r="F341" s="132"/>
      <c r="G341" s="83"/>
    </row>
    <row r="342" spans="1:7">
      <c r="A342" s="87"/>
      <c r="B342" s="94"/>
      <c r="C342" s="94"/>
      <c r="D342" s="94"/>
      <c r="E342" s="94"/>
      <c r="F342" s="132"/>
      <c r="G342" s="83"/>
    </row>
    <row r="343" spans="1:7">
      <c r="A343" s="87"/>
      <c r="B343" s="94"/>
      <c r="C343" s="94"/>
      <c r="D343" s="94"/>
      <c r="E343" s="94"/>
      <c r="F343" s="132"/>
      <c r="G343" s="83"/>
    </row>
    <row r="344" spans="1:7">
      <c r="A344" s="87"/>
      <c r="B344" s="94"/>
      <c r="C344" s="94"/>
      <c r="D344" s="94"/>
      <c r="E344" s="94"/>
      <c r="F344" s="132"/>
      <c r="G344" s="83"/>
    </row>
    <row r="345" spans="1:7">
      <c r="A345" s="87"/>
      <c r="B345" s="94"/>
      <c r="C345" s="94"/>
      <c r="D345" s="94"/>
      <c r="E345" s="94"/>
      <c r="F345" s="132"/>
      <c r="G345" s="83"/>
    </row>
    <row r="346" spans="1:7">
      <c r="A346" s="87"/>
      <c r="B346" s="94"/>
      <c r="C346" s="94"/>
      <c r="D346" s="94"/>
      <c r="E346" s="94"/>
      <c r="F346" s="132"/>
      <c r="G346" s="83"/>
    </row>
    <row r="347" spans="1:7">
      <c r="A347" s="87"/>
      <c r="B347" s="94"/>
      <c r="C347" s="94"/>
      <c r="D347" s="94"/>
      <c r="E347" s="94"/>
      <c r="F347" s="132"/>
      <c r="G347" s="83"/>
    </row>
    <row r="348" spans="1:7">
      <c r="A348" s="87"/>
      <c r="B348" s="94"/>
      <c r="C348" s="94"/>
      <c r="D348" s="94"/>
      <c r="E348" s="94"/>
      <c r="F348" s="132"/>
      <c r="G348" s="83"/>
    </row>
    <row r="349" spans="1:7">
      <c r="A349" s="87"/>
      <c r="B349" s="94"/>
      <c r="C349" s="94"/>
      <c r="D349" s="94"/>
      <c r="E349" s="94"/>
      <c r="F349" s="132"/>
      <c r="G349" s="83"/>
    </row>
    <row r="350" spans="1:7">
      <c r="A350" s="87"/>
      <c r="B350" s="94"/>
      <c r="C350" s="94"/>
      <c r="D350" s="94"/>
      <c r="E350" s="94"/>
      <c r="F350" s="132"/>
      <c r="G350" s="83"/>
    </row>
    <row r="351" spans="1:7">
      <c r="A351" s="87"/>
      <c r="B351" s="94"/>
      <c r="C351" s="94"/>
      <c r="D351" s="94"/>
      <c r="E351" s="94"/>
      <c r="F351" s="132"/>
      <c r="G351" s="83"/>
    </row>
    <row r="352" spans="1:7">
      <c r="A352" s="87"/>
      <c r="B352" s="94"/>
      <c r="C352" s="94"/>
      <c r="D352" s="94"/>
      <c r="E352" s="94"/>
      <c r="F352" s="132"/>
      <c r="G352" s="83"/>
    </row>
    <row r="353" spans="1:7">
      <c r="A353" s="87"/>
      <c r="B353" s="94"/>
      <c r="C353" s="94"/>
      <c r="D353" s="94"/>
      <c r="E353" s="94"/>
      <c r="F353" s="132"/>
      <c r="G353" s="83"/>
    </row>
    <row r="354" spans="1:7">
      <c r="A354" s="87"/>
      <c r="B354" s="94"/>
      <c r="C354" s="94"/>
      <c r="D354" s="94"/>
      <c r="E354" s="94"/>
      <c r="F354" s="132"/>
      <c r="G354" s="83"/>
    </row>
    <row r="355" spans="1:7">
      <c r="A355" s="87"/>
      <c r="B355" s="94"/>
      <c r="C355" s="94"/>
      <c r="D355" s="94"/>
      <c r="E355" s="94"/>
      <c r="F355" s="132"/>
      <c r="G355" s="83"/>
    </row>
    <row r="356" spans="1:7">
      <c r="A356" s="87"/>
      <c r="B356" s="94"/>
      <c r="C356" s="94"/>
      <c r="D356" s="94"/>
      <c r="E356" s="94"/>
      <c r="F356" s="132"/>
      <c r="G356" s="83"/>
    </row>
    <row r="357" spans="1:7">
      <c r="A357" s="87"/>
      <c r="B357" s="94"/>
      <c r="C357" s="94"/>
      <c r="D357" s="94"/>
      <c r="E357" s="94"/>
      <c r="F357" s="132"/>
      <c r="G357" s="83"/>
    </row>
    <row r="358" spans="1:7">
      <c r="A358" s="87"/>
      <c r="B358" s="94"/>
      <c r="C358" s="94"/>
      <c r="D358" s="94"/>
      <c r="E358" s="94"/>
      <c r="F358" s="132"/>
      <c r="G358" s="83"/>
    </row>
    <row r="359" spans="1:7">
      <c r="A359" s="87"/>
      <c r="B359" s="94"/>
      <c r="C359" s="94"/>
      <c r="D359" s="94"/>
      <c r="E359" s="94"/>
      <c r="F359" s="132"/>
      <c r="G359" s="83"/>
    </row>
    <row r="360" spans="1:7">
      <c r="A360" s="87"/>
      <c r="B360" s="94"/>
      <c r="C360" s="94"/>
      <c r="D360" s="94"/>
      <c r="E360" s="94"/>
      <c r="F360" s="132"/>
      <c r="G360" s="83"/>
    </row>
    <row r="361" spans="1:7">
      <c r="A361" s="87"/>
      <c r="B361" s="94"/>
      <c r="C361" s="94"/>
      <c r="D361" s="94"/>
      <c r="E361" s="94"/>
      <c r="F361" s="132"/>
      <c r="G361" s="83"/>
    </row>
    <row r="362" spans="1:7">
      <c r="A362" s="87"/>
      <c r="B362" s="94"/>
      <c r="C362" s="94"/>
      <c r="D362" s="94"/>
      <c r="E362" s="94"/>
      <c r="F362" s="132"/>
      <c r="G362" s="83"/>
    </row>
    <row r="363" spans="1:7">
      <c r="A363" s="87"/>
      <c r="B363" s="94"/>
      <c r="C363" s="94"/>
      <c r="D363" s="94"/>
      <c r="E363" s="94"/>
      <c r="F363" s="132"/>
      <c r="G363" s="83"/>
    </row>
    <row r="364" spans="1:7">
      <c r="A364" s="87"/>
      <c r="B364" s="94"/>
      <c r="C364" s="94"/>
      <c r="D364" s="94"/>
      <c r="E364" s="94"/>
      <c r="F364" s="132"/>
      <c r="G364" s="83"/>
    </row>
    <row r="365" spans="1:7">
      <c r="A365" s="87"/>
      <c r="B365" s="94"/>
      <c r="C365" s="94"/>
      <c r="D365" s="94"/>
      <c r="E365" s="94"/>
      <c r="F365" s="132"/>
      <c r="G365" s="83"/>
    </row>
    <row r="366" spans="1:7">
      <c r="A366" s="87"/>
      <c r="B366" s="94"/>
      <c r="C366" s="94"/>
      <c r="D366" s="94"/>
      <c r="E366" s="94"/>
      <c r="F366" s="132"/>
      <c r="G366" s="83"/>
    </row>
    <row r="367" spans="1:7">
      <c r="A367" s="87"/>
      <c r="B367" s="94"/>
      <c r="C367" s="94"/>
      <c r="D367" s="94"/>
      <c r="E367" s="94"/>
      <c r="F367" s="132"/>
      <c r="G367" s="83"/>
    </row>
    <row r="368" spans="1:7">
      <c r="A368" s="87"/>
      <c r="B368" s="94"/>
      <c r="C368" s="94"/>
      <c r="D368" s="94"/>
      <c r="E368" s="94"/>
      <c r="F368" s="132"/>
      <c r="G368" s="83"/>
    </row>
    <row r="369" spans="1:7">
      <c r="A369" s="87"/>
      <c r="B369" s="94"/>
      <c r="C369" s="94"/>
      <c r="D369" s="94"/>
      <c r="E369" s="94"/>
      <c r="F369" s="132"/>
      <c r="G369" s="83"/>
    </row>
    <row r="370" spans="1:7">
      <c r="A370" s="87"/>
      <c r="B370" s="94"/>
      <c r="C370" s="94"/>
      <c r="D370" s="94"/>
      <c r="E370" s="94"/>
      <c r="F370" s="132"/>
      <c r="G370" s="83"/>
    </row>
    <row r="371" spans="1:7">
      <c r="A371" s="87"/>
      <c r="B371" s="94"/>
      <c r="C371" s="94"/>
      <c r="D371" s="94"/>
      <c r="E371" s="94"/>
      <c r="F371" s="132"/>
      <c r="G371" s="83"/>
    </row>
    <row r="372" spans="1:7">
      <c r="A372" s="87"/>
      <c r="B372" s="94"/>
      <c r="C372" s="94"/>
      <c r="D372" s="94"/>
      <c r="E372" s="94"/>
      <c r="F372" s="132"/>
      <c r="G372" s="83"/>
    </row>
    <row r="373" spans="1:7">
      <c r="A373" s="87"/>
      <c r="B373" s="94"/>
      <c r="C373" s="94"/>
      <c r="D373" s="94"/>
      <c r="E373" s="94"/>
      <c r="F373" s="132"/>
      <c r="G373" s="83"/>
    </row>
    <row r="374" spans="1:7">
      <c r="A374" s="87"/>
      <c r="B374" s="94"/>
      <c r="C374" s="94"/>
      <c r="D374" s="94"/>
      <c r="E374" s="94"/>
      <c r="F374" s="132"/>
      <c r="G374" s="83"/>
    </row>
    <row r="375" spans="1:7">
      <c r="A375" s="87"/>
      <c r="B375" s="94"/>
      <c r="C375" s="94"/>
      <c r="D375" s="94"/>
      <c r="E375" s="94"/>
      <c r="F375" s="132"/>
      <c r="G375" s="83"/>
    </row>
    <row r="376" spans="1:7">
      <c r="A376" s="87"/>
      <c r="B376" s="94"/>
      <c r="C376" s="94"/>
      <c r="D376" s="94"/>
      <c r="E376" s="94"/>
      <c r="F376" s="132"/>
      <c r="G376" s="83"/>
    </row>
    <row r="377" spans="1:7">
      <c r="A377" s="87"/>
      <c r="B377" s="94"/>
      <c r="C377" s="94"/>
      <c r="D377" s="94"/>
      <c r="E377" s="94"/>
      <c r="F377" s="132"/>
      <c r="G377" s="83"/>
    </row>
    <row r="378" spans="1:7">
      <c r="A378" s="87"/>
      <c r="B378" s="94"/>
      <c r="C378" s="94"/>
      <c r="D378" s="94"/>
      <c r="E378" s="94"/>
      <c r="F378" s="132"/>
      <c r="G378" s="83"/>
    </row>
    <row r="379" spans="1:7">
      <c r="A379" s="87"/>
      <c r="B379" s="94"/>
      <c r="C379" s="94"/>
      <c r="D379" s="94"/>
      <c r="E379" s="94"/>
      <c r="F379" s="132"/>
      <c r="G379" s="83"/>
    </row>
    <row r="380" spans="1:7">
      <c r="A380" s="87"/>
      <c r="B380" s="94"/>
      <c r="C380" s="94"/>
      <c r="D380" s="94"/>
      <c r="E380" s="94"/>
      <c r="F380" s="132"/>
      <c r="G380" s="83"/>
    </row>
    <row r="381" spans="1:7">
      <c r="A381" s="87"/>
      <c r="B381" s="94"/>
      <c r="C381" s="94"/>
      <c r="D381" s="94"/>
      <c r="E381" s="94"/>
      <c r="F381" s="132"/>
      <c r="G381" s="83"/>
    </row>
    <row r="382" spans="1:7">
      <c r="A382" s="87"/>
      <c r="B382" s="94"/>
      <c r="C382" s="94"/>
      <c r="D382" s="94"/>
      <c r="E382" s="94"/>
      <c r="F382" s="132"/>
      <c r="G382" s="83"/>
    </row>
    <row r="383" spans="1:7">
      <c r="A383" s="87"/>
      <c r="B383" s="94"/>
      <c r="C383" s="94"/>
      <c r="D383" s="94"/>
      <c r="E383" s="94"/>
      <c r="F383" s="132"/>
      <c r="G383" s="83"/>
    </row>
    <row r="384" spans="1:7">
      <c r="A384" s="87"/>
      <c r="B384" s="94"/>
      <c r="C384" s="94"/>
      <c r="D384" s="94"/>
      <c r="E384" s="94"/>
      <c r="F384" s="132"/>
      <c r="G384" s="83"/>
    </row>
    <row r="385" spans="1:7">
      <c r="A385" s="87"/>
      <c r="B385" s="94"/>
      <c r="C385" s="94"/>
      <c r="D385" s="94"/>
      <c r="E385" s="94"/>
      <c r="F385" s="132"/>
      <c r="G385" s="83"/>
    </row>
    <row r="386" spans="1:7">
      <c r="A386" s="87"/>
      <c r="B386" s="94"/>
      <c r="C386" s="94"/>
      <c r="D386" s="94"/>
      <c r="E386" s="94"/>
      <c r="F386" s="132"/>
      <c r="G386" s="83"/>
    </row>
    <row r="387" spans="1:7">
      <c r="A387" s="87"/>
      <c r="B387" s="94"/>
      <c r="C387" s="94"/>
      <c r="D387" s="94"/>
      <c r="E387" s="94"/>
      <c r="F387" s="132"/>
      <c r="G387" s="83"/>
    </row>
    <row r="388" spans="1:7">
      <c r="A388" s="87"/>
      <c r="B388" s="94"/>
      <c r="C388" s="94"/>
      <c r="D388" s="94"/>
      <c r="E388" s="94"/>
      <c r="F388" s="132"/>
      <c r="G388" s="83"/>
    </row>
    <row r="389" spans="1:7">
      <c r="A389" s="87"/>
      <c r="B389" s="94"/>
      <c r="C389" s="94"/>
      <c r="D389" s="94"/>
      <c r="E389" s="94"/>
      <c r="F389" s="132"/>
      <c r="G389" s="83"/>
    </row>
    <row r="390" spans="1:7">
      <c r="A390" s="87"/>
      <c r="B390" s="94"/>
      <c r="C390" s="94"/>
      <c r="D390" s="94"/>
      <c r="E390" s="94"/>
      <c r="F390" s="132"/>
      <c r="G390" s="83"/>
    </row>
    <row r="391" spans="1:7">
      <c r="A391" s="87"/>
      <c r="B391" s="94"/>
      <c r="C391" s="94"/>
      <c r="D391" s="94"/>
      <c r="E391" s="94"/>
      <c r="F391" s="132"/>
      <c r="G391" s="83"/>
    </row>
    <row r="392" spans="1:7">
      <c r="A392" s="87"/>
      <c r="B392" s="94"/>
      <c r="C392" s="94"/>
      <c r="D392" s="94"/>
      <c r="E392" s="94"/>
      <c r="F392" s="132"/>
      <c r="G392" s="83"/>
    </row>
    <row r="393" spans="1:7">
      <c r="A393" s="87"/>
      <c r="B393" s="94"/>
      <c r="C393" s="94"/>
      <c r="D393" s="94"/>
      <c r="E393" s="94"/>
      <c r="F393" s="132"/>
      <c r="G393" s="83"/>
    </row>
    <row r="394" spans="1:7">
      <c r="A394" s="87"/>
      <c r="B394" s="94"/>
      <c r="C394" s="94"/>
      <c r="D394" s="94"/>
      <c r="E394" s="94"/>
      <c r="F394" s="132"/>
      <c r="G394" s="83"/>
    </row>
    <row r="395" spans="1:7">
      <c r="A395" s="87"/>
      <c r="B395" s="94"/>
      <c r="C395" s="94"/>
      <c r="D395" s="94"/>
      <c r="E395" s="94"/>
      <c r="F395" s="132"/>
      <c r="G395" s="83"/>
    </row>
    <row r="396" spans="1:7">
      <c r="A396" s="87"/>
      <c r="B396" s="94"/>
      <c r="C396" s="94"/>
      <c r="D396" s="94"/>
      <c r="E396" s="94"/>
      <c r="F396" s="132"/>
      <c r="G396" s="83"/>
    </row>
    <row r="397" spans="1:7">
      <c r="A397" s="87"/>
      <c r="B397" s="94"/>
      <c r="C397" s="94"/>
      <c r="D397" s="94"/>
      <c r="E397" s="94"/>
      <c r="F397" s="132"/>
      <c r="G397" s="83"/>
    </row>
    <row r="398" spans="1:7">
      <c r="A398" s="87"/>
      <c r="B398" s="94"/>
      <c r="C398" s="94"/>
      <c r="D398" s="94"/>
      <c r="E398" s="94"/>
      <c r="F398" s="132"/>
      <c r="G398" s="83"/>
    </row>
    <row r="399" spans="1:7">
      <c r="A399" s="87"/>
      <c r="B399" s="94"/>
      <c r="C399" s="94"/>
      <c r="D399" s="94"/>
      <c r="E399" s="94"/>
      <c r="F399" s="132"/>
      <c r="G399" s="83"/>
    </row>
    <row r="400" spans="1:7">
      <c r="A400" s="87"/>
      <c r="B400" s="94"/>
      <c r="C400" s="94"/>
      <c r="D400" s="94"/>
      <c r="E400" s="94"/>
      <c r="F400" s="132"/>
      <c r="G400" s="83"/>
    </row>
    <row r="401" spans="1:7">
      <c r="A401" s="87"/>
      <c r="B401" s="94"/>
      <c r="C401" s="94"/>
      <c r="D401" s="94"/>
      <c r="E401" s="94"/>
      <c r="F401" s="132"/>
      <c r="G401" s="83"/>
    </row>
    <row r="402" spans="1:7">
      <c r="A402" s="87"/>
      <c r="B402" s="94"/>
      <c r="C402" s="94"/>
      <c r="D402" s="94"/>
      <c r="E402" s="94"/>
      <c r="F402" s="132"/>
      <c r="G402" s="83"/>
    </row>
    <row r="403" spans="1:7">
      <c r="A403" s="87"/>
      <c r="B403" s="94"/>
      <c r="C403" s="94"/>
      <c r="D403" s="94"/>
      <c r="E403" s="94"/>
      <c r="F403" s="132"/>
      <c r="G403" s="83"/>
    </row>
    <row r="404" spans="1:7">
      <c r="A404" s="87"/>
      <c r="B404" s="94"/>
      <c r="C404" s="94"/>
      <c r="D404" s="94"/>
      <c r="E404" s="94"/>
      <c r="F404" s="132"/>
      <c r="G404" s="83"/>
    </row>
    <row r="405" spans="1:7">
      <c r="A405" s="87"/>
      <c r="B405" s="94"/>
      <c r="C405" s="94"/>
      <c r="D405" s="94"/>
      <c r="E405" s="94"/>
      <c r="F405" s="132"/>
      <c r="G405" s="83"/>
    </row>
    <row r="406" spans="1:7">
      <c r="A406" s="87"/>
      <c r="B406" s="94"/>
      <c r="C406" s="94"/>
      <c r="D406" s="94"/>
      <c r="E406" s="94"/>
      <c r="F406" s="132"/>
      <c r="G406" s="83"/>
    </row>
    <row r="407" spans="1:7">
      <c r="A407" s="87"/>
      <c r="B407" s="94"/>
      <c r="C407" s="94"/>
      <c r="D407" s="94"/>
      <c r="E407" s="94"/>
      <c r="F407" s="132"/>
      <c r="G407" s="83"/>
    </row>
    <row r="408" spans="1:7">
      <c r="A408" s="87"/>
      <c r="B408" s="94"/>
      <c r="C408" s="94"/>
      <c r="D408" s="94"/>
      <c r="E408" s="94"/>
      <c r="F408" s="132"/>
      <c r="G408" s="83"/>
    </row>
    <row r="409" spans="1:7">
      <c r="A409" s="87"/>
      <c r="B409" s="94"/>
      <c r="C409" s="94"/>
      <c r="D409" s="94"/>
      <c r="E409" s="94"/>
      <c r="F409" s="132"/>
      <c r="G409" s="83"/>
    </row>
    <row r="410" spans="1:7">
      <c r="A410" s="87"/>
      <c r="B410" s="94"/>
      <c r="C410" s="94"/>
      <c r="D410" s="94"/>
      <c r="E410" s="94"/>
      <c r="F410" s="132"/>
      <c r="G410" s="83"/>
    </row>
    <row r="411" spans="1:7">
      <c r="A411" s="87"/>
      <c r="B411" s="94"/>
      <c r="C411" s="94"/>
      <c r="D411" s="94"/>
      <c r="E411" s="94"/>
      <c r="F411" s="132"/>
      <c r="G411" s="83"/>
    </row>
    <row r="412" spans="1:7">
      <c r="A412" s="87"/>
      <c r="B412" s="94"/>
      <c r="C412" s="94"/>
      <c r="D412" s="94"/>
      <c r="E412" s="94"/>
      <c r="F412" s="132"/>
      <c r="G412" s="83"/>
    </row>
    <row r="413" spans="1:7">
      <c r="A413" s="87"/>
      <c r="B413" s="94"/>
      <c r="C413" s="94"/>
      <c r="D413" s="94"/>
      <c r="E413" s="94"/>
      <c r="F413" s="132"/>
      <c r="G413" s="83"/>
    </row>
    <row r="414" spans="1:7">
      <c r="A414" s="87"/>
      <c r="B414" s="94"/>
      <c r="C414" s="94"/>
      <c r="D414" s="94"/>
      <c r="E414" s="94"/>
      <c r="F414" s="132"/>
      <c r="G414" s="83"/>
    </row>
    <row r="415" spans="1:7">
      <c r="A415" s="87"/>
      <c r="B415" s="94"/>
      <c r="C415" s="94"/>
      <c r="D415" s="94"/>
      <c r="E415" s="94"/>
      <c r="F415" s="132"/>
      <c r="G415" s="83"/>
    </row>
    <row r="416" spans="1:7">
      <c r="A416" s="87"/>
      <c r="B416" s="94"/>
      <c r="C416" s="94"/>
      <c r="D416" s="94"/>
      <c r="E416" s="94"/>
      <c r="F416" s="132"/>
      <c r="G416" s="83"/>
    </row>
    <row r="417" spans="1:7">
      <c r="A417" s="87"/>
      <c r="B417" s="94"/>
      <c r="C417" s="94"/>
      <c r="D417" s="94"/>
      <c r="E417" s="94"/>
      <c r="F417" s="132"/>
      <c r="G417" s="83"/>
    </row>
    <row r="418" spans="1:7">
      <c r="A418" s="87"/>
      <c r="B418" s="94"/>
      <c r="C418" s="94"/>
      <c r="D418" s="94"/>
      <c r="E418" s="94"/>
      <c r="F418" s="132"/>
      <c r="G418" s="83"/>
    </row>
    <row r="419" spans="1:7">
      <c r="A419" s="87"/>
      <c r="B419" s="94"/>
      <c r="C419" s="94"/>
      <c r="D419" s="94"/>
      <c r="E419" s="94"/>
      <c r="F419" s="132"/>
      <c r="G419" s="83"/>
    </row>
    <row r="420" spans="1:7">
      <c r="A420" s="87"/>
      <c r="B420" s="94"/>
      <c r="C420" s="94"/>
      <c r="D420" s="94"/>
      <c r="E420" s="94"/>
      <c r="F420" s="132"/>
      <c r="G420" s="83"/>
    </row>
    <row r="421" spans="1:7">
      <c r="A421" s="87"/>
      <c r="B421" s="94"/>
      <c r="C421" s="94"/>
      <c r="D421" s="94"/>
      <c r="E421" s="94"/>
      <c r="F421" s="132"/>
      <c r="G421" s="83"/>
    </row>
    <row r="422" spans="1:7">
      <c r="A422" s="87"/>
      <c r="B422" s="94"/>
      <c r="C422" s="94"/>
      <c r="D422" s="94"/>
      <c r="E422" s="94"/>
      <c r="F422" s="132"/>
      <c r="G422" s="83"/>
    </row>
    <row r="423" spans="1:7">
      <c r="A423" s="87"/>
      <c r="B423" s="94"/>
      <c r="C423" s="94"/>
      <c r="D423" s="94"/>
      <c r="E423" s="94"/>
      <c r="F423" s="132"/>
      <c r="G423" s="83"/>
    </row>
    <row r="424" spans="1:7">
      <c r="A424" s="87"/>
      <c r="B424" s="94"/>
      <c r="C424" s="94"/>
      <c r="D424" s="94"/>
      <c r="E424" s="94"/>
      <c r="F424" s="132"/>
      <c r="G424" s="83"/>
    </row>
    <row r="425" spans="1:7">
      <c r="A425" s="87"/>
      <c r="B425" s="94"/>
      <c r="C425" s="94"/>
      <c r="D425" s="94"/>
      <c r="E425" s="94"/>
      <c r="F425" s="132"/>
      <c r="G425" s="83"/>
    </row>
    <row r="426" spans="1:7">
      <c r="A426" s="87"/>
      <c r="B426" s="94"/>
      <c r="C426" s="94"/>
      <c r="D426" s="94"/>
      <c r="E426" s="94"/>
      <c r="F426" s="132"/>
      <c r="G426" s="83"/>
    </row>
    <row r="427" spans="1:7">
      <c r="A427" s="87"/>
      <c r="B427" s="94"/>
      <c r="C427" s="94"/>
      <c r="D427" s="94"/>
      <c r="E427" s="94"/>
      <c r="F427" s="132"/>
      <c r="G427" s="83"/>
    </row>
    <row r="428" spans="1:7">
      <c r="A428" s="87"/>
      <c r="B428" s="94"/>
      <c r="C428" s="94"/>
      <c r="D428" s="94"/>
      <c r="E428" s="94"/>
      <c r="F428" s="132"/>
      <c r="G428" s="83"/>
    </row>
    <row r="429" spans="1:7">
      <c r="A429" s="87"/>
      <c r="B429" s="94"/>
      <c r="C429" s="94"/>
      <c r="D429" s="94"/>
      <c r="E429" s="94"/>
      <c r="F429" s="132"/>
      <c r="G429" s="83"/>
    </row>
    <row r="430" spans="1:7">
      <c r="A430" s="87"/>
      <c r="B430" s="94"/>
      <c r="C430" s="94"/>
      <c r="D430" s="94"/>
      <c r="E430" s="94"/>
      <c r="F430" s="132"/>
      <c r="G430" s="83"/>
    </row>
    <row r="431" spans="1:7">
      <c r="A431" s="87"/>
      <c r="B431" s="94"/>
      <c r="C431" s="94"/>
      <c r="D431" s="94"/>
      <c r="E431" s="94"/>
      <c r="F431" s="132"/>
      <c r="G431" s="83"/>
    </row>
    <row r="432" spans="1:7">
      <c r="A432" s="87"/>
      <c r="B432" s="94"/>
      <c r="C432" s="94"/>
      <c r="D432" s="94"/>
      <c r="E432" s="94"/>
      <c r="F432" s="132"/>
      <c r="G432" s="83"/>
    </row>
    <row r="433" spans="1:7">
      <c r="A433" s="87"/>
      <c r="B433" s="94"/>
      <c r="C433" s="94"/>
      <c r="D433" s="94"/>
      <c r="E433" s="94"/>
      <c r="F433" s="132"/>
      <c r="G433" s="83"/>
    </row>
    <row r="434" spans="1:7">
      <c r="A434" s="87"/>
      <c r="B434" s="94"/>
      <c r="C434" s="94"/>
      <c r="D434" s="94"/>
      <c r="E434" s="94"/>
      <c r="F434" s="132"/>
      <c r="G434" s="83"/>
    </row>
    <row r="435" spans="1:7">
      <c r="A435" s="87"/>
      <c r="B435" s="94"/>
      <c r="C435" s="94"/>
      <c r="D435" s="94"/>
      <c r="E435" s="94"/>
      <c r="F435" s="132"/>
      <c r="G435" s="83"/>
    </row>
    <row r="436" spans="1:7">
      <c r="A436" s="87"/>
      <c r="B436" s="94"/>
      <c r="C436" s="94"/>
      <c r="D436" s="94"/>
      <c r="E436" s="94"/>
      <c r="F436" s="132"/>
      <c r="G436" s="83"/>
    </row>
    <row r="437" spans="1:7">
      <c r="A437" s="87"/>
      <c r="B437" s="94"/>
      <c r="C437" s="94"/>
      <c r="D437" s="94"/>
      <c r="E437" s="94"/>
      <c r="F437" s="132"/>
      <c r="G437" s="83"/>
    </row>
    <row r="438" spans="1:7">
      <c r="A438" s="87"/>
      <c r="B438" s="94"/>
      <c r="C438" s="94"/>
      <c r="D438" s="94"/>
      <c r="E438" s="94"/>
      <c r="F438" s="132"/>
      <c r="G438" s="83"/>
    </row>
    <row r="439" spans="1:7">
      <c r="A439" s="87"/>
      <c r="B439" s="94"/>
      <c r="C439" s="94"/>
      <c r="D439" s="94"/>
      <c r="E439" s="94"/>
      <c r="F439" s="132"/>
      <c r="G439" s="83"/>
    </row>
    <row r="440" spans="1:7">
      <c r="A440" s="87"/>
      <c r="B440" s="94"/>
      <c r="C440" s="94"/>
      <c r="D440" s="94"/>
      <c r="E440" s="94"/>
      <c r="F440" s="132"/>
      <c r="G440" s="83"/>
    </row>
    <row r="441" spans="1:7">
      <c r="A441" s="87"/>
      <c r="B441" s="94"/>
      <c r="C441" s="94"/>
      <c r="D441" s="94"/>
      <c r="E441" s="94"/>
      <c r="F441" s="132"/>
      <c r="G441" s="83"/>
    </row>
    <row r="442" spans="1:7">
      <c r="A442" s="87"/>
      <c r="B442" s="94"/>
      <c r="C442" s="94"/>
      <c r="D442" s="94"/>
      <c r="E442" s="94"/>
      <c r="F442" s="132"/>
      <c r="G442" s="83"/>
    </row>
    <row r="443" spans="1:7">
      <c r="A443" s="87"/>
      <c r="B443" s="94"/>
      <c r="C443" s="94"/>
      <c r="D443" s="94"/>
      <c r="E443" s="94"/>
      <c r="F443" s="132"/>
      <c r="G443" s="83"/>
    </row>
    <row r="444" spans="1:7">
      <c r="A444" s="87"/>
      <c r="B444" s="94"/>
      <c r="C444" s="94"/>
      <c r="D444" s="94"/>
      <c r="E444" s="94"/>
      <c r="F444" s="132"/>
      <c r="G444" s="83"/>
    </row>
    <row r="445" spans="1:7">
      <c r="A445" s="87"/>
      <c r="B445" s="94"/>
      <c r="C445" s="94"/>
      <c r="D445" s="94"/>
      <c r="E445" s="94"/>
      <c r="F445" s="132"/>
      <c r="G445" s="83"/>
    </row>
    <row r="446" spans="1:7">
      <c r="A446" s="87"/>
      <c r="B446" s="94"/>
      <c r="C446" s="94"/>
      <c r="D446" s="94"/>
      <c r="E446" s="94"/>
      <c r="F446" s="132"/>
      <c r="G446" s="83"/>
    </row>
    <row r="447" spans="1:7">
      <c r="A447" s="87"/>
      <c r="B447" s="94"/>
      <c r="C447" s="94"/>
      <c r="D447" s="94"/>
      <c r="E447" s="94"/>
      <c r="F447" s="132"/>
      <c r="G447" s="83"/>
    </row>
    <row r="448" spans="1:7">
      <c r="A448" s="87"/>
      <c r="B448" s="94"/>
      <c r="C448" s="94"/>
      <c r="D448" s="94"/>
      <c r="E448" s="94"/>
      <c r="F448" s="132"/>
      <c r="G448" s="83"/>
    </row>
    <row r="449" spans="1:7">
      <c r="A449" s="87"/>
      <c r="B449" s="94"/>
      <c r="C449" s="94"/>
      <c r="D449" s="94"/>
      <c r="E449" s="94"/>
      <c r="F449" s="132"/>
      <c r="G449" s="83"/>
    </row>
    <row r="450" spans="1:7">
      <c r="A450" s="87"/>
      <c r="B450" s="94"/>
      <c r="C450" s="94"/>
      <c r="D450" s="94"/>
      <c r="E450" s="94"/>
      <c r="F450" s="132"/>
      <c r="G450" s="83"/>
    </row>
    <row r="451" spans="1:7">
      <c r="A451" s="87"/>
      <c r="B451" s="94"/>
      <c r="C451" s="94"/>
      <c r="D451" s="94"/>
      <c r="E451" s="94"/>
      <c r="F451" s="132"/>
      <c r="G451" s="83"/>
    </row>
    <row r="452" spans="1:7">
      <c r="A452" s="87"/>
      <c r="B452" s="94"/>
      <c r="C452" s="94"/>
      <c r="D452" s="94"/>
      <c r="E452" s="94"/>
      <c r="F452" s="132"/>
      <c r="G452" s="83"/>
    </row>
    <row r="453" spans="1:7">
      <c r="A453" s="87"/>
      <c r="B453" s="94"/>
      <c r="C453" s="94"/>
      <c r="D453" s="94"/>
      <c r="E453" s="94"/>
      <c r="F453" s="132"/>
      <c r="G453" s="83"/>
    </row>
    <row r="454" spans="1:7">
      <c r="A454" s="87"/>
      <c r="B454" s="94"/>
      <c r="C454" s="94"/>
      <c r="D454" s="94"/>
      <c r="E454" s="94"/>
      <c r="F454" s="132"/>
      <c r="G454" s="83"/>
    </row>
    <row r="455" spans="1:7">
      <c r="A455" s="87"/>
      <c r="B455" s="94"/>
      <c r="C455" s="94"/>
      <c r="D455" s="94"/>
      <c r="E455" s="94"/>
      <c r="F455" s="132"/>
      <c r="G455" s="83"/>
    </row>
    <row r="456" spans="1:7">
      <c r="A456" s="87"/>
      <c r="B456" s="94"/>
      <c r="C456" s="94"/>
      <c r="D456" s="94"/>
      <c r="E456" s="94"/>
      <c r="F456" s="132"/>
      <c r="G456" s="83"/>
    </row>
    <row r="457" spans="1:7">
      <c r="A457" s="87"/>
      <c r="B457" s="94"/>
      <c r="C457" s="94"/>
      <c r="D457" s="94"/>
      <c r="E457" s="94"/>
      <c r="F457" s="132"/>
      <c r="G457" s="83"/>
    </row>
    <row r="458" spans="1:7">
      <c r="A458" s="87"/>
      <c r="B458" s="94"/>
      <c r="C458" s="94"/>
      <c r="D458" s="94"/>
      <c r="E458" s="94"/>
      <c r="F458" s="132"/>
      <c r="G458" s="83"/>
    </row>
    <row r="459" spans="1:7">
      <c r="A459" s="87"/>
      <c r="B459" s="94"/>
      <c r="C459" s="94"/>
      <c r="D459" s="94"/>
      <c r="E459" s="94"/>
      <c r="F459" s="132"/>
      <c r="G459" s="83"/>
    </row>
    <row r="460" spans="1:7">
      <c r="A460" s="87"/>
      <c r="B460" s="94"/>
      <c r="C460" s="94"/>
      <c r="D460" s="94"/>
      <c r="E460" s="94"/>
      <c r="F460" s="132"/>
      <c r="G460" s="83"/>
    </row>
    <row r="461" spans="1:7">
      <c r="A461" s="87"/>
      <c r="B461" s="94"/>
      <c r="C461" s="94"/>
      <c r="D461" s="94"/>
      <c r="E461" s="94"/>
      <c r="F461" s="132"/>
      <c r="G461" s="83"/>
    </row>
    <row r="462" spans="1:7">
      <c r="A462" s="87"/>
      <c r="B462" s="94"/>
      <c r="C462" s="94"/>
      <c r="D462" s="94"/>
      <c r="E462" s="94"/>
      <c r="F462" s="132"/>
      <c r="G462" s="83"/>
    </row>
    <row r="463" spans="1:7">
      <c r="A463" s="87"/>
      <c r="B463" s="94"/>
      <c r="C463" s="94"/>
      <c r="D463" s="94"/>
      <c r="E463" s="94"/>
      <c r="F463" s="132"/>
      <c r="G463" s="83"/>
    </row>
    <row r="464" spans="1:7">
      <c r="A464" s="87"/>
      <c r="B464" s="94"/>
      <c r="C464" s="94"/>
      <c r="D464" s="94"/>
      <c r="E464" s="94"/>
      <c r="F464" s="132"/>
      <c r="G464" s="83"/>
    </row>
    <row r="465" spans="1:7">
      <c r="A465" s="87"/>
      <c r="B465" s="94"/>
      <c r="C465" s="94"/>
      <c r="D465" s="94"/>
      <c r="E465" s="94"/>
      <c r="F465" s="132"/>
      <c r="G465" s="83"/>
    </row>
    <row r="466" spans="1:7">
      <c r="A466" s="87"/>
      <c r="B466" s="94"/>
      <c r="C466" s="94"/>
      <c r="D466" s="94"/>
      <c r="E466" s="94"/>
      <c r="F466" s="132"/>
      <c r="G466" s="83"/>
    </row>
    <row r="467" spans="1:7">
      <c r="A467" s="87"/>
      <c r="B467" s="94"/>
      <c r="C467" s="94"/>
      <c r="D467" s="94"/>
      <c r="E467" s="94"/>
      <c r="F467" s="132"/>
      <c r="G467" s="83"/>
    </row>
    <row r="468" spans="1:7">
      <c r="A468" s="87"/>
      <c r="B468" s="94"/>
      <c r="C468" s="94"/>
      <c r="D468" s="94"/>
      <c r="E468" s="94"/>
      <c r="F468" s="132"/>
      <c r="G468" s="83"/>
    </row>
    <row r="469" spans="1:7">
      <c r="A469" s="87"/>
      <c r="B469" s="94"/>
      <c r="C469" s="94"/>
      <c r="D469" s="94"/>
      <c r="E469" s="94"/>
      <c r="F469" s="132"/>
      <c r="G469" s="83"/>
    </row>
    <row r="470" spans="1:7">
      <c r="A470" s="87"/>
      <c r="B470" s="94"/>
      <c r="C470" s="94"/>
      <c r="D470" s="94"/>
      <c r="E470" s="94"/>
      <c r="F470" s="132"/>
      <c r="G470" s="83"/>
    </row>
    <row r="471" spans="1:7">
      <c r="A471" s="87"/>
      <c r="B471" s="94"/>
      <c r="C471" s="94"/>
      <c r="D471" s="94"/>
      <c r="E471" s="94"/>
      <c r="F471" s="132"/>
      <c r="G471" s="83"/>
    </row>
    <row r="472" spans="1:7">
      <c r="A472" s="87"/>
      <c r="B472" s="94"/>
      <c r="C472" s="94"/>
      <c r="D472" s="94"/>
      <c r="E472" s="94"/>
      <c r="F472" s="132"/>
      <c r="G472" s="83"/>
    </row>
    <row r="473" spans="1:7">
      <c r="A473" s="87"/>
      <c r="B473" s="94"/>
      <c r="C473" s="94"/>
      <c r="D473" s="94"/>
      <c r="E473" s="94"/>
      <c r="F473" s="132"/>
      <c r="G473" s="83"/>
    </row>
    <row r="474" spans="1:7">
      <c r="A474" s="87"/>
      <c r="B474" s="94"/>
      <c r="C474" s="94"/>
      <c r="D474" s="94"/>
      <c r="E474" s="94"/>
      <c r="F474" s="132"/>
      <c r="G474" s="83"/>
    </row>
    <row r="475" spans="1:7">
      <c r="A475" s="87"/>
      <c r="B475" s="94"/>
      <c r="C475" s="94"/>
      <c r="D475" s="94"/>
      <c r="E475" s="94"/>
      <c r="F475" s="132"/>
      <c r="G475" s="83"/>
    </row>
    <row r="476" spans="1:7">
      <c r="A476" s="87"/>
      <c r="B476" s="94"/>
      <c r="C476" s="94"/>
      <c r="D476" s="94"/>
      <c r="E476" s="94"/>
      <c r="F476" s="132"/>
      <c r="G476" s="83"/>
    </row>
    <row r="477" spans="1:7">
      <c r="A477" s="87"/>
      <c r="B477" s="94"/>
      <c r="C477" s="94"/>
      <c r="D477" s="94"/>
      <c r="E477" s="94"/>
      <c r="F477" s="132"/>
      <c r="G477" s="83"/>
    </row>
    <row r="478" spans="1:7">
      <c r="A478" s="87"/>
      <c r="B478" s="94"/>
      <c r="C478" s="94"/>
      <c r="D478" s="94"/>
      <c r="E478" s="94"/>
      <c r="F478" s="132"/>
      <c r="G478" s="83"/>
    </row>
    <row r="479" spans="1:7">
      <c r="A479" s="87"/>
      <c r="B479" s="94"/>
      <c r="C479" s="94"/>
      <c r="D479" s="94"/>
      <c r="E479" s="94"/>
      <c r="F479" s="132"/>
      <c r="G479" s="83"/>
    </row>
    <row r="480" spans="1:7">
      <c r="A480" s="87"/>
      <c r="B480" s="94"/>
      <c r="C480" s="94"/>
      <c r="D480" s="94"/>
      <c r="E480" s="94"/>
      <c r="F480" s="132"/>
      <c r="G480" s="83"/>
    </row>
    <row r="481" spans="1:7">
      <c r="A481" s="87"/>
      <c r="B481" s="94"/>
      <c r="C481" s="94"/>
      <c r="D481" s="94"/>
      <c r="E481" s="94"/>
      <c r="F481" s="132"/>
      <c r="G481" s="83"/>
    </row>
    <row r="482" spans="1:7">
      <c r="A482" s="87"/>
      <c r="B482" s="94"/>
      <c r="C482" s="94"/>
      <c r="D482" s="94"/>
      <c r="E482" s="94"/>
      <c r="F482" s="132"/>
      <c r="G482" s="83"/>
    </row>
    <row r="483" spans="1:7">
      <c r="A483" s="87"/>
      <c r="B483" s="94"/>
      <c r="C483" s="94"/>
      <c r="D483" s="94"/>
      <c r="E483" s="94"/>
      <c r="F483" s="132"/>
      <c r="G483" s="83"/>
    </row>
    <row r="484" spans="1:7">
      <c r="A484" s="87"/>
      <c r="B484" s="94"/>
      <c r="C484" s="94"/>
      <c r="D484" s="94"/>
      <c r="E484" s="94"/>
      <c r="F484" s="132"/>
      <c r="G484" s="83"/>
    </row>
    <row r="485" spans="1:7">
      <c r="A485" s="87"/>
      <c r="B485" s="94"/>
      <c r="C485" s="94"/>
      <c r="D485" s="94"/>
      <c r="E485" s="94"/>
      <c r="F485" s="132"/>
      <c r="G485" s="83"/>
    </row>
    <row r="486" spans="1:7">
      <c r="A486" s="87"/>
      <c r="B486" s="94"/>
      <c r="C486" s="94"/>
      <c r="D486" s="94"/>
      <c r="E486" s="94"/>
      <c r="F486" s="132"/>
      <c r="G486" s="83"/>
    </row>
    <row r="487" spans="1:7">
      <c r="A487" s="87"/>
      <c r="B487" s="94"/>
      <c r="C487" s="94"/>
      <c r="D487" s="94"/>
      <c r="E487" s="94"/>
      <c r="F487" s="132"/>
      <c r="G487" s="83"/>
    </row>
    <row r="488" spans="1:7">
      <c r="A488" s="87"/>
      <c r="B488" s="94"/>
      <c r="C488" s="94"/>
      <c r="D488" s="94"/>
      <c r="E488" s="94"/>
      <c r="F488" s="132"/>
      <c r="G488" s="83"/>
    </row>
    <row r="489" spans="1:7">
      <c r="A489" s="87"/>
      <c r="B489" s="94"/>
      <c r="C489" s="94"/>
      <c r="D489" s="94"/>
      <c r="E489" s="94"/>
      <c r="F489" s="132"/>
      <c r="G489" s="83"/>
    </row>
    <row r="490" spans="1:7">
      <c r="A490" s="87"/>
      <c r="B490" s="94"/>
      <c r="C490" s="94"/>
      <c r="D490" s="94"/>
      <c r="E490" s="94"/>
      <c r="F490" s="132"/>
      <c r="G490" s="83"/>
    </row>
    <row r="491" spans="1:7">
      <c r="A491" s="87"/>
      <c r="B491" s="94"/>
      <c r="C491" s="94"/>
      <c r="D491" s="94"/>
      <c r="E491" s="94"/>
      <c r="F491" s="132"/>
      <c r="G491" s="83"/>
    </row>
    <row r="492" spans="1:7">
      <c r="A492" s="87"/>
      <c r="B492" s="94"/>
      <c r="C492" s="94"/>
      <c r="D492" s="94"/>
      <c r="E492" s="94"/>
      <c r="F492" s="132"/>
      <c r="G492" s="83"/>
    </row>
    <row r="493" spans="1:7">
      <c r="A493" s="87"/>
      <c r="B493" s="94"/>
      <c r="C493" s="94"/>
      <c r="D493" s="94"/>
      <c r="E493" s="94"/>
      <c r="F493" s="132"/>
      <c r="G493" s="83"/>
    </row>
    <row r="494" spans="1:7">
      <c r="A494" s="87"/>
      <c r="B494" s="94"/>
      <c r="C494" s="94"/>
      <c r="D494" s="94"/>
      <c r="E494" s="94"/>
      <c r="F494" s="132"/>
      <c r="G494" s="83"/>
    </row>
    <row r="495" spans="1:7">
      <c r="A495" s="87"/>
      <c r="B495" s="94"/>
      <c r="C495" s="94"/>
      <c r="D495" s="94"/>
      <c r="E495" s="94"/>
      <c r="F495" s="132"/>
      <c r="G495" s="83"/>
    </row>
    <row r="496" spans="1:7">
      <c r="A496" s="87"/>
      <c r="B496" s="94"/>
      <c r="C496" s="94"/>
      <c r="D496" s="94"/>
      <c r="E496" s="94"/>
      <c r="F496" s="132"/>
      <c r="G496" s="83"/>
    </row>
    <row r="497" spans="1:7">
      <c r="A497" s="87"/>
      <c r="B497" s="94"/>
      <c r="C497" s="94"/>
      <c r="D497" s="94"/>
      <c r="E497" s="94"/>
      <c r="F497" s="132"/>
      <c r="G497" s="83"/>
    </row>
    <row r="498" spans="1:7">
      <c r="A498" s="87"/>
      <c r="B498" s="94"/>
      <c r="C498" s="94"/>
      <c r="D498" s="94"/>
      <c r="E498" s="94"/>
      <c r="F498" s="132"/>
      <c r="G498" s="83"/>
    </row>
    <row r="499" spans="1:7">
      <c r="A499" s="87"/>
      <c r="B499" s="94"/>
      <c r="C499" s="94"/>
      <c r="D499" s="94"/>
      <c r="E499" s="94"/>
      <c r="F499" s="132"/>
      <c r="G499" s="83"/>
    </row>
    <row r="500" spans="1:7">
      <c r="A500" s="87"/>
      <c r="B500" s="94"/>
      <c r="C500" s="94"/>
      <c r="D500" s="94"/>
      <c r="E500" s="94"/>
      <c r="F500" s="132"/>
      <c r="G500" s="83"/>
    </row>
    <row r="501" spans="1:7">
      <c r="A501" s="87"/>
      <c r="B501" s="94"/>
      <c r="C501" s="94"/>
      <c r="D501" s="94"/>
      <c r="E501" s="94"/>
      <c r="F501" s="132"/>
      <c r="G501" s="83"/>
    </row>
    <row r="502" spans="1:7">
      <c r="A502" s="87"/>
      <c r="B502" s="94"/>
      <c r="C502" s="94"/>
      <c r="D502" s="94"/>
      <c r="E502" s="94"/>
      <c r="F502" s="132"/>
      <c r="G502" s="83"/>
    </row>
    <row r="503" spans="1:7">
      <c r="A503" s="87"/>
      <c r="B503" s="94"/>
      <c r="C503" s="94"/>
      <c r="D503" s="94"/>
      <c r="E503" s="94"/>
      <c r="F503" s="132"/>
      <c r="G503" s="83"/>
    </row>
    <row r="504" spans="1:7">
      <c r="A504" s="87"/>
      <c r="B504" s="94"/>
      <c r="C504" s="94"/>
      <c r="D504" s="94"/>
      <c r="E504" s="94"/>
      <c r="F504" s="132"/>
      <c r="G504" s="83"/>
    </row>
    <row r="505" spans="1:7">
      <c r="A505" s="87"/>
      <c r="B505" s="94"/>
      <c r="C505" s="94"/>
      <c r="D505" s="94"/>
      <c r="E505" s="94"/>
      <c r="F505" s="132"/>
      <c r="G505" s="83"/>
    </row>
    <row r="506" spans="1:7">
      <c r="A506" s="87"/>
      <c r="B506" s="94"/>
      <c r="C506" s="94"/>
      <c r="D506" s="94"/>
      <c r="E506" s="94"/>
      <c r="F506" s="132"/>
      <c r="G506" s="83"/>
    </row>
    <row r="507" spans="1:7">
      <c r="A507" s="87"/>
      <c r="B507" s="94"/>
      <c r="C507" s="94"/>
      <c r="D507" s="94"/>
      <c r="E507" s="94"/>
      <c r="F507" s="132"/>
      <c r="G507" s="83"/>
    </row>
    <row r="508" spans="1:7">
      <c r="A508" s="87"/>
      <c r="B508" s="94"/>
      <c r="C508" s="94"/>
      <c r="D508" s="94"/>
      <c r="E508" s="94"/>
      <c r="F508" s="132"/>
      <c r="G508" s="83"/>
    </row>
    <row r="509" spans="1:7">
      <c r="A509" s="87"/>
      <c r="B509" s="94"/>
      <c r="C509" s="94"/>
      <c r="D509" s="94"/>
      <c r="E509" s="94"/>
      <c r="F509" s="132"/>
      <c r="G509" s="83"/>
    </row>
    <row r="510" spans="1:7">
      <c r="A510" s="87"/>
      <c r="B510" s="94"/>
      <c r="C510" s="94"/>
      <c r="D510" s="94"/>
      <c r="E510" s="94"/>
      <c r="F510" s="132"/>
      <c r="G510" s="83"/>
    </row>
    <row r="511" spans="1:7">
      <c r="A511" s="87"/>
      <c r="B511" s="94"/>
      <c r="C511" s="94"/>
      <c r="D511" s="94"/>
      <c r="E511" s="94"/>
      <c r="F511" s="132"/>
      <c r="G511" s="83"/>
    </row>
    <row r="512" spans="1:7">
      <c r="A512" s="87"/>
      <c r="B512" s="94"/>
      <c r="C512" s="94"/>
      <c r="D512" s="94"/>
      <c r="E512" s="94"/>
      <c r="F512" s="132"/>
      <c r="G512" s="83"/>
    </row>
    <row r="513" spans="1:7">
      <c r="A513" s="87"/>
      <c r="B513" s="94"/>
      <c r="C513" s="94"/>
      <c r="D513" s="94"/>
      <c r="E513" s="94"/>
      <c r="F513" s="132"/>
      <c r="G513" s="83"/>
    </row>
    <row r="514" spans="1:7">
      <c r="A514" s="87"/>
      <c r="B514" s="94"/>
      <c r="C514" s="94"/>
      <c r="D514" s="94"/>
      <c r="E514" s="94"/>
      <c r="F514" s="132"/>
      <c r="G514" s="83"/>
    </row>
    <row r="515" spans="1:7">
      <c r="A515" s="87"/>
      <c r="B515" s="94"/>
      <c r="C515" s="94"/>
      <c r="D515" s="94"/>
      <c r="E515" s="94"/>
      <c r="F515" s="132"/>
      <c r="G515" s="83"/>
    </row>
    <row r="516" spans="1:7">
      <c r="A516" s="87"/>
      <c r="B516" s="94"/>
      <c r="C516" s="94"/>
      <c r="D516" s="94"/>
      <c r="E516" s="94"/>
      <c r="F516" s="132"/>
      <c r="G516" s="83"/>
    </row>
    <row r="517" spans="1:7">
      <c r="A517" s="87"/>
      <c r="B517" s="94"/>
      <c r="C517" s="94"/>
      <c r="D517" s="94"/>
      <c r="E517" s="94"/>
      <c r="F517" s="132"/>
      <c r="G517" s="83"/>
    </row>
    <row r="518" spans="1:7">
      <c r="A518" s="87"/>
      <c r="B518" s="94"/>
      <c r="C518" s="94"/>
      <c r="D518" s="94"/>
      <c r="E518" s="94"/>
      <c r="F518" s="132"/>
      <c r="G518" s="83"/>
    </row>
    <row r="519" spans="1:7">
      <c r="A519" s="87"/>
      <c r="B519" s="94"/>
      <c r="C519" s="94"/>
      <c r="D519" s="94"/>
      <c r="E519" s="94"/>
      <c r="F519" s="132"/>
      <c r="G519" s="83"/>
    </row>
    <row r="520" spans="1:7">
      <c r="A520" s="87"/>
      <c r="B520" s="94"/>
      <c r="C520" s="94"/>
      <c r="D520" s="94"/>
      <c r="E520" s="94"/>
      <c r="F520" s="132"/>
      <c r="G520" s="83"/>
    </row>
    <row r="521" spans="1:7">
      <c r="A521" s="87"/>
      <c r="B521" s="94"/>
      <c r="C521" s="94"/>
      <c r="D521" s="94"/>
      <c r="E521" s="94"/>
      <c r="F521" s="132"/>
      <c r="G521" s="83"/>
    </row>
    <row r="522" spans="1:7">
      <c r="A522" s="87"/>
      <c r="B522" s="94"/>
      <c r="C522" s="94"/>
      <c r="D522" s="94"/>
      <c r="E522" s="94"/>
      <c r="F522" s="132"/>
      <c r="G522" s="83"/>
    </row>
    <row r="523" spans="1:7">
      <c r="A523" s="87"/>
      <c r="B523" s="94"/>
      <c r="C523" s="94"/>
      <c r="D523" s="94"/>
      <c r="E523" s="94"/>
      <c r="F523" s="132"/>
      <c r="G523" s="83"/>
    </row>
    <row r="524" spans="1:7">
      <c r="A524" s="87"/>
      <c r="B524" s="94"/>
      <c r="C524" s="94"/>
      <c r="D524" s="94"/>
      <c r="E524" s="94"/>
      <c r="F524" s="132"/>
      <c r="G524" s="83"/>
    </row>
    <row r="525" spans="1:7">
      <c r="A525" s="87"/>
      <c r="B525" s="94"/>
      <c r="C525" s="94"/>
      <c r="D525" s="94"/>
      <c r="E525" s="94"/>
      <c r="F525" s="132"/>
      <c r="G525" s="83"/>
    </row>
    <row r="526" spans="1:7">
      <c r="A526" s="87"/>
      <c r="B526" s="94"/>
      <c r="C526" s="94"/>
      <c r="D526" s="94"/>
      <c r="E526" s="94"/>
      <c r="F526" s="132"/>
      <c r="G526" s="83"/>
    </row>
    <row r="527" spans="1:7">
      <c r="A527" s="87"/>
      <c r="B527" s="94"/>
      <c r="C527" s="94"/>
      <c r="D527" s="94"/>
      <c r="E527" s="94"/>
      <c r="F527" s="132"/>
      <c r="G527" s="83"/>
    </row>
    <row r="528" spans="1:7">
      <c r="A528" s="87"/>
      <c r="B528" s="94"/>
      <c r="C528" s="94"/>
      <c r="D528" s="94"/>
      <c r="E528" s="94"/>
      <c r="F528" s="132"/>
      <c r="G528" s="83"/>
    </row>
    <row r="529" spans="1:7">
      <c r="A529" s="87"/>
      <c r="B529" s="94"/>
      <c r="C529" s="94"/>
      <c r="D529" s="94"/>
      <c r="E529" s="94"/>
      <c r="F529" s="132"/>
      <c r="G529" s="83"/>
    </row>
    <row r="530" spans="1:7">
      <c r="A530" s="87"/>
      <c r="B530" s="94"/>
      <c r="C530" s="94"/>
      <c r="D530" s="94"/>
      <c r="E530" s="94"/>
      <c r="F530" s="132"/>
      <c r="G530" s="83"/>
    </row>
    <row r="531" spans="1:7">
      <c r="A531" s="87"/>
      <c r="B531" s="94"/>
      <c r="C531" s="94"/>
      <c r="D531" s="94"/>
      <c r="E531" s="94"/>
      <c r="F531" s="132"/>
      <c r="G531" s="83"/>
    </row>
    <row r="532" spans="1:7">
      <c r="A532" s="87"/>
      <c r="B532" s="94"/>
      <c r="C532" s="94"/>
      <c r="D532" s="94"/>
      <c r="E532" s="94"/>
      <c r="F532" s="132"/>
      <c r="G532" s="83"/>
    </row>
    <row r="533" spans="1:7">
      <c r="A533" s="87"/>
      <c r="B533" s="94"/>
      <c r="C533" s="94"/>
      <c r="D533" s="94"/>
      <c r="E533" s="94"/>
      <c r="F533" s="132"/>
      <c r="G533" s="83"/>
    </row>
    <row r="534" spans="1:7">
      <c r="A534" s="87"/>
      <c r="B534" s="94"/>
      <c r="C534" s="94"/>
      <c r="D534" s="94"/>
      <c r="E534" s="94"/>
      <c r="F534" s="132"/>
      <c r="G534" s="83"/>
    </row>
    <row r="535" spans="1:7">
      <c r="A535" s="87"/>
      <c r="B535" s="94"/>
      <c r="C535" s="94"/>
      <c r="D535" s="94"/>
      <c r="E535" s="94"/>
      <c r="F535" s="132"/>
      <c r="G535" s="83"/>
    </row>
    <row r="536" spans="1:7">
      <c r="A536" s="87"/>
      <c r="B536" s="94"/>
      <c r="C536" s="94"/>
      <c r="D536" s="94"/>
      <c r="E536" s="94"/>
      <c r="F536" s="132"/>
      <c r="G536" s="83"/>
    </row>
    <row r="537" spans="1:7">
      <c r="A537" s="87"/>
      <c r="B537" s="94"/>
      <c r="C537" s="94"/>
      <c r="D537" s="94"/>
      <c r="E537" s="94"/>
      <c r="F537" s="132"/>
      <c r="G537" s="83"/>
    </row>
    <row r="538" spans="1:7">
      <c r="A538" s="87"/>
      <c r="B538" s="94"/>
      <c r="C538" s="94"/>
      <c r="D538" s="94"/>
      <c r="E538" s="94"/>
      <c r="F538" s="132"/>
      <c r="G538" s="83"/>
    </row>
    <row r="539" spans="1:7">
      <c r="A539" s="87"/>
      <c r="B539" s="94"/>
      <c r="C539" s="94"/>
      <c r="D539" s="94"/>
      <c r="E539" s="94"/>
      <c r="F539" s="132"/>
      <c r="G539" s="83"/>
    </row>
    <row r="540" spans="1:7">
      <c r="A540" s="87"/>
      <c r="B540" s="94"/>
      <c r="C540" s="94"/>
      <c r="D540" s="94"/>
      <c r="E540" s="94"/>
      <c r="F540" s="132"/>
      <c r="G540" s="83"/>
    </row>
    <row r="541" spans="1:7">
      <c r="A541" s="87"/>
      <c r="B541" s="94"/>
      <c r="C541" s="94"/>
      <c r="D541" s="94"/>
      <c r="E541" s="94"/>
      <c r="F541" s="132"/>
      <c r="G541" s="83"/>
    </row>
    <row r="542" spans="1:7">
      <c r="A542" s="87"/>
      <c r="B542" s="94"/>
      <c r="C542" s="94"/>
      <c r="D542" s="94"/>
      <c r="E542" s="94"/>
      <c r="F542" s="132"/>
      <c r="G542" s="83"/>
    </row>
    <row r="543" spans="1:7">
      <c r="A543" s="87"/>
      <c r="B543" s="94"/>
      <c r="C543" s="94"/>
      <c r="D543" s="94"/>
      <c r="E543" s="94"/>
      <c r="F543" s="132"/>
      <c r="G543" s="83"/>
    </row>
    <row r="544" spans="1:7">
      <c r="A544" s="87"/>
      <c r="B544" s="94"/>
      <c r="C544" s="94"/>
      <c r="D544" s="94"/>
      <c r="E544" s="94"/>
      <c r="F544" s="132"/>
      <c r="G544" s="83"/>
    </row>
    <row r="545" spans="1:7">
      <c r="A545" s="87"/>
      <c r="B545" s="94"/>
      <c r="C545" s="94"/>
      <c r="D545" s="94"/>
      <c r="E545" s="94"/>
      <c r="F545" s="132"/>
      <c r="G545" s="83"/>
    </row>
    <row r="546" spans="1:7">
      <c r="A546" s="87"/>
      <c r="B546" s="94"/>
      <c r="C546" s="94"/>
      <c r="D546" s="94"/>
      <c r="E546" s="94"/>
      <c r="F546" s="132"/>
      <c r="G546" s="83"/>
    </row>
    <row r="547" spans="1:7">
      <c r="A547" s="87"/>
      <c r="B547" s="94"/>
      <c r="C547" s="94"/>
      <c r="D547" s="94"/>
      <c r="E547" s="94"/>
      <c r="F547" s="132"/>
      <c r="G547" s="83"/>
    </row>
    <row r="548" spans="1:7">
      <c r="A548" s="87"/>
      <c r="B548" s="94"/>
      <c r="C548" s="94"/>
      <c r="D548" s="94"/>
      <c r="E548" s="94"/>
      <c r="F548" s="132"/>
      <c r="G548" s="83"/>
    </row>
    <row r="549" spans="1:7">
      <c r="A549" s="87"/>
      <c r="B549" s="94"/>
      <c r="C549" s="94"/>
      <c r="D549" s="94"/>
      <c r="E549" s="94"/>
      <c r="F549" s="132"/>
      <c r="G549" s="83"/>
    </row>
    <row r="550" spans="1:7">
      <c r="A550" s="87"/>
      <c r="B550" s="94"/>
      <c r="C550" s="94"/>
      <c r="D550" s="94"/>
      <c r="E550" s="94"/>
      <c r="F550" s="132"/>
      <c r="G550" s="83"/>
    </row>
    <row r="551" spans="1:7">
      <c r="A551" s="87"/>
      <c r="B551" s="94"/>
      <c r="C551" s="94"/>
      <c r="D551" s="94"/>
      <c r="E551" s="94"/>
      <c r="F551" s="132"/>
      <c r="G551" s="83"/>
    </row>
    <row r="552" spans="1:7">
      <c r="A552" s="87"/>
      <c r="B552" s="94"/>
      <c r="C552" s="94"/>
      <c r="D552" s="94"/>
      <c r="E552" s="94"/>
      <c r="F552" s="132"/>
      <c r="G552" s="83"/>
    </row>
    <row r="553" spans="1:7">
      <c r="A553" s="87"/>
      <c r="B553" s="94"/>
      <c r="C553" s="94"/>
      <c r="D553" s="94"/>
      <c r="E553" s="94"/>
      <c r="F553" s="132"/>
      <c r="G553" s="83"/>
    </row>
    <row r="554" spans="1:7">
      <c r="A554" s="87"/>
      <c r="B554" s="94"/>
      <c r="C554" s="94"/>
      <c r="D554" s="94"/>
      <c r="E554" s="94"/>
      <c r="F554" s="132"/>
      <c r="G554" s="83"/>
    </row>
    <row r="555" spans="1:7">
      <c r="A555" s="87"/>
      <c r="B555" s="94"/>
      <c r="C555" s="94"/>
      <c r="D555" s="94"/>
      <c r="E555" s="94"/>
      <c r="F555" s="132"/>
      <c r="G555" s="83"/>
    </row>
    <row r="556" spans="1:7">
      <c r="A556" s="87"/>
      <c r="B556" s="94"/>
      <c r="C556" s="94"/>
      <c r="D556" s="94"/>
      <c r="E556" s="94"/>
      <c r="F556" s="132"/>
      <c r="G556" s="83"/>
    </row>
    <row r="557" spans="1:7">
      <c r="A557" s="87"/>
      <c r="B557" s="94"/>
      <c r="C557" s="94"/>
      <c r="D557" s="94"/>
      <c r="E557" s="94"/>
      <c r="F557" s="132"/>
      <c r="G557" s="83"/>
    </row>
    <row r="558" spans="1:7">
      <c r="A558" s="87"/>
      <c r="B558" s="94"/>
      <c r="C558" s="94"/>
      <c r="D558" s="94"/>
      <c r="E558" s="94"/>
      <c r="F558" s="132"/>
      <c r="G558" s="83"/>
    </row>
    <row r="559" spans="1:7">
      <c r="A559" s="87"/>
      <c r="B559" s="94"/>
      <c r="C559" s="94"/>
      <c r="D559" s="94"/>
      <c r="E559" s="94"/>
      <c r="F559" s="132"/>
      <c r="G559" s="83"/>
    </row>
    <row r="560" spans="1:7">
      <c r="A560" s="87"/>
      <c r="B560" s="94"/>
      <c r="C560" s="94"/>
      <c r="D560" s="94"/>
      <c r="E560" s="94"/>
      <c r="F560" s="132"/>
      <c r="G560" s="83"/>
    </row>
    <row r="561" spans="1:7">
      <c r="A561" s="87"/>
      <c r="B561" s="94"/>
      <c r="C561" s="94"/>
      <c r="D561" s="94"/>
      <c r="E561" s="94"/>
      <c r="F561" s="132"/>
      <c r="G561" s="83"/>
    </row>
    <row r="562" spans="1:7">
      <c r="A562" s="87"/>
      <c r="B562" s="94"/>
      <c r="C562" s="94"/>
      <c r="D562" s="94"/>
      <c r="E562" s="94"/>
      <c r="F562" s="132"/>
      <c r="G562" s="83"/>
    </row>
    <row r="563" spans="1:7">
      <c r="A563" s="87"/>
      <c r="B563" s="94"/>
      <c r="C563" s="94"/>
      <c r="D563" s="94"/>
      <c r="E563" s="94"/>
      <c r="F563" s="132"/>
      <c r="G563" s="83"/>
    </row>
    <row r="564" spans="1:7">
      <c r="A564" s="87"/>
      <c r="B564" s="94"/>
      <c r="C564" s="94"/>
      <c r="D564" s="94"/>
      <c r="E564" s="94"/>
      <c r="F564" s="132"/>
      <c r="G564" s="83"/>
    </row>
    <row r="565" spans="1:7">
      <c r="A565" s="87"/>
      <c r="B565" s="94"/>
      <c r="C565" s="94"/>
      <c r="D565" s="94"/>
      <c r="E565" s="94"/>
      <c r="F565" s="132"/>
      <c r="G565" s="83"/>
    </row>
    <row r="566" spans="1:7">
      <c r="A566" s="87"/>
      <c r="B566" s="94"/>
      <c r="C566" s="94"/>
      <c r="D566" s="94"/>
      <c r="E566" s="94"/>
      <c r="F566" s="132"/>
      <c r="G566" s="83"/>
    </row>
    <row r="567" spans="1:7">
      <c r="A567" s="87"/>
      <c r="B567" s="94"/>
      <c r="C567" s="94"/>
      <c r="D567" s="94"/>
      <c r="E567" s="94"/>
      <c r="F567" s="132"/>
      <c r="G567" s="83"/>
    </row>
    <row r="568" spans="1:7">
      <c r="A568" s="87"/>
      <c r="B568" s="94"/>
      <c r="C568" s="94"/>
      <c r="D568" s="94"/>
      <c r="E568" s="94"/>
      <c r="F568" s="132"/>
      <c r="G568" s="83"/>
    </row>
    <row r="569" spans="1:7">
      <c r="A569" s="87"/>
      <c r="B569" s="94"/>
      <c r="C569" s="94"/>
      <c r="D569" s="94"/>
      <c r="E569" s="94"/>
      <c r="F569" s="132"/>
      <c r="G569" s="83"/>
    </row>
    <row r="570" spans="1:7">
      <c r="A570" s="87"/>
      <c r="B570" s="94"/>
      <c r="C570" s="94"/>
      <c r="D570" s="94"/>
      <c r="E570" s="94"/>
      <c r="F570" s="132"/>
      <c r="G570" s="83"/>
    </row>
    <row r="571" spans="1:7">
      <c r="A571" s="87"/>
      <c r="B571" s="94"/>
      <c r="C571" s="94"/>
      <c r="D571" s="94"/>
      <c r="E571" s="94"/>
      <c r="F571" s="132"/>
      <c r="G571" s="83"/>
    </row>
    <row r="572" spans="1:7">
      <c r="A572" s="87"/>
      <c r="B572" s="94"/>
      <c r="C572" s="94"/>
      <c r="D572" s="94"/>
      <c r="E572" s="94"/>
      <c r="F572" s="132"/>
      <c r="G572" s="83"/>
    </row>
    <row r="573" spans="1:7">
      <c r="A573" s="87"/>
      <c r="B573" s="94"/>
      <c r="C573" s="94"/>
      <c r="D573" s="94"/>
      <c r="E573" s="94"/>
      <c r="F573" s="132"/>
      <c r="G573" s="83"/>
    </row>
    <row r="574" spans="1:7">
      <c r="A574" s="87"/>
      <c r="B574" s="94"/>
      <c r="C574" s="94"/>
      <c r="D574" s="94"/>
      <c r="E574" s="94"/>
      <c r="F574" s="132"/>
      <c r="G574" s="83"/>
    </row>
    <row r="575" spans="1:7">
      <c r="A575" s="87"/>
      <c r="B575" s="94"/>
      <c r="C575" s="94"/>
      <c r="D575" s="94"/>
      <c r="E575" s="94"/>
      <c r="F575" s="132"/>
      <c r="G575" s="83"/>
    </row>
    <row r="576" spans="1:7">
      <c r="A576" s="87"/>
      <c r="B576" s="94"/>
      <c r="C576" s="94"/>
      <c r="D576" s="94"/>
      <c r="E576" s="94"/>
      <c r="F576" s="132"/>
      <c r="G576" s="83"/>
    </row>
    <row r="577" spans="1:7">
      <c r="A577" s="87"/>
      <c r="B577" s="94"/>
      <c r="C577" s="94"/>
      <c r="D577" s="94"/>
      <c r="E577" s="94"/>
      <c r="F577" s="132"/>
      <c r="G577" s="83"/>
    </row>
    <row r="578" spans="1:7">
      <c r="A578" s="87"/>
      <c r="B578" s="94"/>
      <c r="C578" s="94"/>
      <c r="D578" s="94"/>
      <c r="E578" s="94"/>
      <c r="F578" s="132"/>
      <c r="G578" s="83"/>
    </row>
    <row r="579" spans="1:7">
      <c r="A579" s="87"/>
      <c r="B579" s="94"/>
      <c r="C579" s="94"/>
      <c r="D579" s="94"/>
      <c r="E579" s="94"/>
      <c r="F579" s="132"/>
      <c r="G579" s="83"/>
    </row>
    <row r="580" spans="1:7">
      <c r="A580" s="87"/>
      <c r="B580" s="94"/>
      <c r="C580" s="94"/>
      <c r="D580" s="94"/>
      <c r="E580" s="94"/>
      <c r="F580" s="132"/>
      <c r="G580" s="83"/>
    </row>
    <row r="581" spans="1:7">
      <c r="A581" s="87"/>
      <c r="B581" s="94"/>
      <c r="C581" s="94"/>
      <c r="D581" s="94"/>
      <c r="E581" s="94"/>
      <c r="F581" s="132"/>
      <c r="G581" s="83"/>
    </row>
    <row r="582" spans="1:7">
      <c r="A582" s="87"/>
      <c r="B582" s="94"/>
      <c r="C582" s="94"/>
      <c r="D582" s="94"/>
      <c r="E582" s="94"/>
      <c r="F582" s="132"/>
      <c r="G582" s="83"/>
    </row>
    <row r="583" spans="1:7">
      <c r="A583" s="87"/>
      <c r="B583" s="94"/>
      <c r="C583" s="94"/>
      <c r="D583" s="94"/>
      <c r="E583" s="94"/>
      <c r="F583" s="132"/>
      <c r="G583" s="83"/>
    </row>
    <row r="584" spans="1:7">
      <c r="A584" s="87"/>
      <c r="B584" s="94"/>
      <c r="C584" s="94"/>
      <c r="D584" s="94"/>
      <c r="E584" s="94"/>
      <c r="F584" s="132"/>
      <c r="G584" s="83"/>
    </row>
    <row r="585" spans="1:7">
      <c r="A585" s="87"/>
      <c r="B585" s="94"/>
      <c r="C585" s="94"/>
      <c r="D585" s="94"/>
      <c r="E585" s="94"/>
      <c r="F585" s="132"/>
      <c r="G585" s="83"/>
    </row>
    <row r="586" spans="1:7">
      <c r="A586" s="87"/>
      <c r="B586" s="94"/>
      <c r="C586" s="94"/>
      <c r="D586" s="94"/>
      <c r="E586" s="94"/>
      <c r="F586" s="132"/>
      <c r="G586" s="83"/>
    </row>
    <row r="587" spans="1:7">
      <c r="A587" s="87"/>
      <c r="B587" s="94"/>
      <c r="C587" s="94"/>
      <c r="D587" s="94"/>
      <c r="E587" s="94"/>
      <c r="F587" s="132"/>
      <c r="G587" s="83"/>
    </row>
    <row r="588" spans="1:7">
      <c r="A588" s="87"/>
      <c r="B588" s="94"/>
      <c r="C588" s="94"/>
      <c r="D588" s="94"/>
      <c r="E588" s="94"/>
      <c r="F588" s="132"/>
      <c r="G588" s="83"/>
    </row>
    <row r="589" spans="1:7">
      <c r="A589" s="87"/>
      <c r="B589" s="94"/>
      <c r="C589" s="94"/>
      <c r="D589" s="94"/>
      <c r="E589" s="94"/>
      <c r="F589" s="132"/>
      <c r="G589" s="83"/>
    </row>
    <row r="590" spans="1:7">
      <c r="A590" s="87"/>
      <c r="B590" s="94"/>
      <c r="C590" s="94"/>
      <c r="D590" s="94"/>
      <c r="E590" s="94"/>
      <c r="F590" s="132"/>
      <c r="G590" s="83"/>
    </row>
    <row r="591" spans="1:7">
      <c r="A591" s="87"/>
      <c r="B591" s="94"/>
      <c r="C591" s="94"/>
      <c r="D591" s="94"/>
      <c r="E591" s="94"/>
      <c r="F591" s="132"/>
      <c r="G591" s="83"/>
    </row>
    <row r="592" spans="1:7">
      <c r="A592" s="87"/>
      <c r="B592" s="94"/>
      <c r="C592" s="94"/>
      <c r="D592" s="94"/>
      <c r="E592" s="94"/>
      <c r="F592" s="132"/>
      <c r="G592" s="83"/>
    </row>
    <row r="593" spans="1:7">
      <c r="A593" s="87"/>
      <c r="B593" s="94"/>
      <c r="C593" s="94"/>
      <c r="D593" s="94"/>
      <c r="E593" s="94"/>
      <c r="F593" s="132"/>
      <c r="G593" s="83"/>
    </row>
    <row r="594" spans="1:7">
      <c r="A594" s="87"/>
      <c r="B594" s="94"/>
      <c r="C594" s="94"/>
      <c r="D594" s="94"/>
      <c r="E594" s="94"/>
      <c r="F594" s="132"/>
      <c r="G594" s="83"/>
    </row>
    <row r="595" spans="1:7">
      <c r="A595" s="87"/>
      <c r="B595" s="94"/>
      <c r="C595" s="94"/>
      <c r="D595" s="94"/>
      <c r="E595" s="94"/>
      <c r="F595" s="132"/>
      <c r="G595" s="83"/>
    </row>
    <row r="596" spans="1:7">
      <c r="A596" s="87"/>
      <c r="B596" s="94"/>
      <c r="C596" s="94"/>
      <c r="D596" s="94"/>
      <c r="E596" s="94"/>
      <c r="F596" s="132"/>
      <c r="G596" s="83"/>
    </row>
    <row r="597" spans="1:7">
      <c r="A597" s="87"/>
      <c r="B597" s="94"/>
      <c r="C597" s="94"/>
      <c r="D597" s="94"/>
      <c r="E597" s="94"/>
      <c r="F597" s="132"/>
      <c r="G597" s="83"/>
    </row>
    <row r="598" spans="1:7">
      <c r="A598" s="87"/>
      <c r="B598" s="94"/>
      <c r="C598" s="94"/>
      <c r="D598" s="94"/>
      <c r="E598" s="94"/>
      <c r="F598" s="132"/>
      <c r="G598" s="83"/>
    </row>
    <row r="599" spans="1:7">
      <c r="A599" s="87"/>
      <c r="B599" s="94"/>
      <c r="C599" s="94"/>
      <c r="D599" s="94"/>
      <c r="E599" s="94"/>
      <c r="F599" s="132"/>
      <c r="G599" s="83"/>
    </row>
    <row r="600" spans="1:7">
      <c r="A600" s="87"/>
      <c r="B600" s="94"/>
      <c r="C600" s="94"/>
      <c r="D600" s="94"/>
      <c r="E600" s="94"/>
      <c r="F600" s="132"/>
      <c r="G600" s="83"/>
    </row>
    <row r="601" spans="1:7">
      <c r="A601" s="87"/>
      <c r="B601" s="94"/>
      <c r="C601" s="94"/>
      <c r="D601" s="94"/>
      <c r="E601" s="94"/>
      <c r="F601" s="132"/>
      <c r="G601" s="83"/>
    </row>
    <row r="602" spans="1:7">
      <c r="A602" s="87"/>
      <c r="B602" s="94"/>
      <c r="C602" s="94"/>
      <c r="D602" s="94"/>
      <c r="E602" s="94"/>
      <c r="F602" s="132"/>
      <c r="G602" s="83"/>
    </row>
    <row r="603" spans="1:7">
      <c r="A603" s="87"/>
      <c r="B603" s="94"/>
      <c r="C603" s="94"/>
      <c r="D603" s="94"/>
      <c r="E603" s="94"/>
      <c r="F603" s="132"/>
      <c r="G603" s="83"/>
    </row>
    <row r="604" spans="1:7">
      <c r="A604" s="87"/>
      <c r="B604" s="94"/>
      <c r="C604" s="94"/>
      <c r="D604" s="94"/>
      <c r="E604" s="94"/>
      <c r="F604" s="132"/>
      <c r="G604" s="83"/>
    </row>
    <row r="605" spans="1:7">
      <c r="A605" s="87"/>
      <c r="B605" s="94"/>
      <c r="C605" s="94"/>
      <c r="D605" s="94"/>
      <c r="E605" s="94"/>
      <c r="F605" s="132"/>
      <c r="G605" s="83"/>
    </row>
    <row r="606" spans="1:7">
      <c r="A606" s="87"/>
      <c r="B606" s="94"/>
      <c r="C606" s="94"/>
      <c r="D606" s="94"/>
      <c r="E606" s="94"/>
      <c r="F606" s="132"/>
      <c r="G606" s="83"/>
    </row>
    <row r="607" spans="1:7">
      <c r="A607" s="87"/>
      <c r="B607" s="94"/>
      <c r="C607" s="94"/>
      <c r="D607" s="94"/>
      <c r="E607" s="94"/>
      <c r="F607" s="132"/>
      <c r="G607" s="83"/>
    </row>
    <row r="608" spans="1:7">
      <c r="A608" s="87"/>
      <c r="B608" s="94"/>
      <c r="C608" s="94"/>
      <c r="D608" s="94"/>
      <c r="E608" s="94"/>
      <c r="F608" s="132"/>
      <c r="G608" s="83"/>
    </row>
    <row r="609" spans="1:7">
      <c r="A609" s="87"/>
      <c r="B609" s="94"/>
      <c r="C609" s="94"/>
      <c r="D609" s="94"/>
      <c r="E609" s="94"/>
      <c r="F609" s="132"/>
      <c r="G609" s="83"/>
    </row>
    <row r="610" spans="1:7">
      <c r="A610" s="87"/>
      <c r="B610" s="94"/>
      <c r="C610" s="94"/>
      <c r="D610" s="94"/>
      <c r="E610" s="94"/>
      <c r="F610" s="132"/>
      <c r="G610" s="83"/>
    </row>
    <row r="611" spans="1:7">
      <c r="A611" s="87"/>
      <c r="B611" s="94"/>
      <c r="C611" s="94"/>
      <c r="D611" s="94"/>
      <c r="E611" s="94"/>
      <c r="F611" s="132"/>
      <c r="G611" s="83"/>
    </row>
    <row r="612" spans="1:7">
      <c r="A612" s="87"/>
      <c r="B612" s="94"/>
      <c r="C612" s="94"/>
      <c r="D612" s="94"/>
      <c r="E612" s="94"/>
      <c r="F612" s="132"/>
      <c r="G612" s="83"/>
    </row>
    <row r="613" spans="1:7">
      <c r="A613" s="87"/>
      <c r="B613" s="94"/>
      <c r="C613" s="94"/>
      <c r="D613" s="94"/>
      <c r="E613" s="94"/>
      <c r="F613" s="132"/>
      <c r="G613" s="83"/>
    </row>
    <row r="614" spans="1:7">
      <c r="A614" s="87"/>
      <c r="B614" s="94"/>
      <c r="C614" s="94"/>
      <c r="D614" s="94"/>
      <c r="E614" s="94"/>
      <c r="F614" s="132"/>
      <c r="G614" s="83"/>
    </row>
    <row r="615" spans="1:7">
      <c r="A615" s="87"/>
      <c r="B615" s="94"/>
      <c r="C615" s="94"/>
      <c r="D615" s="94"/>
      <c r="E615" s="94"/>
      <c r="F615" s="132"/>
      <c r="G615" s="83"/>
    </row>
    <row r="616" spans="1:7">
      <c r="A616" s="87"/>
      <c r="B616" s="94"/>
      <c r="C616" s="94"/>
      <c r="D616" s="94"/>
      <c r="E616" s="94"/>
      <c r="F616" s="132"/>
      <c r="G616" s="83"/>
    </row>
    <row r="617" spans="1:7">
      <c r="A617" s="87"/>
      <c r="B617" s="94"/>
      <c r="C617" s="94"/>
      <c r="D617" s="94"/>
      <c r="E617" s="94"/>
      <c r="F617" s="132"/>
      <c r="G617" s="83"/>
    </row>
    <row r="618" spans="1:7">
      <c r="A618" s="87"/>
      <c r="B618" s="94"/>
      <c r="C618" s="94"/>
      <c r="D618" s="94"/>
      <c r="E618" s="94"/>
      <c r="F618" s="132"/>
      <c r="G618" s="83"/>
    </row>
    <row r="619" spans="1:7">
      <c r="A619" s="87"/>
      <c r="B619" s="94"/>
      <c r="C619" s="94"/>
      <c r="D619" s="94"/>
      <c r="E619" s="94"/>
      <c r="F619" s="132"/>
      <c r="G619" s="83"/>
    </row>
    <row r="620" spans="1:7">
      <c r="A620" s="87"/>
      <c r="B620" s="94"/>
      <c r="C620" s="94"/>
      <c r="D620" s="94"/>
      <c r="E620" s="94"/>
      <c r="F620" s="132"/>
      <c r="G620" s="83"/>
    </row>
    <row r="621" spans="1:7">
      <c r="A621" s="87"/>
      <c r="B621" s="94"/>
      <c r="C621" s="94"/>
      <c r="D621" s="94"/>
      <c r="E621" s="94"/>
      <c r="F621" s="132"/>
      <c r="G621" s="83"/>
    </row>
    <row r="622" spans="1:7">
      <c r="A622" s="87"/>
      <c r="B622" s="94"/>
      <c r="C622" s="94"/>
      <c r="D622" s="94"/>
      <c r="E622" s="94"/>
      <c r="F622" s="132"/>
      <c r="G622" s="83"/>
    </row>
    <row r="623" spans="1:7">
      <c r="A623" s="87"/>
      <c r="B623" s="94"/>
      <c r="C623" s="94"/>
      <c r="D623" s="94"/>
      <c r="E623" s="94"/>
      <c r="F623" s="132"/>
      <c r="G623" s="83"/>
    </row>
    <row r="624" spans="1:7">
      <c r="A624" s="87"/>
      <c r="B624" s="94"/>
      <c r="C624" s="94"/>
      <c r="D624" s="94"/>
      <c r="E624" s="94"/>
      <c r="F624" s="132"/>
      <c r="G624" s="83"/>
    </row>
    <row r="625" spans="1:7">
      <c r="A625" s="87"/>
      <c r="B625" s="94"/>
      <c r="C625" s="94"/>
      <c r="D625" s="94"/>
      <c r="E625" s="94"/>
      <c r="F625" s="132"/>
      <c r="G625" s="83"/>
    </row>
    <row r="626" spans="1:7">
      <c r="A626" s="87"/>
      <c r="B626" s="94"/>
      <c r="C626" s="94"/>
      <c r="D626" s="94"/>
      <c r="E626" s="94"/>
      <c r="F626" s="132"/>
      <c r="G626" s="83"/>
    </row>
    <row r="627" spans="1:7">
      <c r="A627" s="87"/>
      <c r="B627" s="94"/>
      <c r="C627" s="94"/>
      <c r="D627" s="94"/>
      <c r="E627" s="94"/>
      <c r="F627" s="132"/>
      <c r="G627" s="83"/>
    </row>
    <row r="628" spans="1:7">
      <c r="A628" s="87"/>
      <c r="B628" s="94"/>
      <c r="C628" s="94"/>
      <c r="D628" s="94"/>
      <c r="E628" s="94"/>
      <c r="F628" s="132"/>
      <c r="G628" s="83"/>
    </row>
    <row r="629" spans="1:7">
      <c r="A629" s="87"/>
      <c r="B629" s="94"/>
      <c r="C629" s="94"/>
      <c r="D629" s="94"/>
      <c r="E629" s="94"/>
      <c r="F629" s="132"/>
      <c r="G629" s="83"/>
    </row>
    <row r="630" spans="1:7">
      <c r="A630" s="87"/>
      <c r="B630" s="94"/>
      <c r="C630" s="94"/>
      <c r="D630" s="94"/>
      <c r="E630" s="94"/>
      <c r="F630" s="132"/>
      <c r="G630" s="83"/>
    </row>
    <row r="631" spans="1:7">
      <c r="A631" s="87"/>
      <c r="B631" s="94"/>
      <c r="C631" s="94"/>
      <c r="D631" s="94"/>
      <c r="E631" s="94"/>
      <c r="F631" s="132"/>
      <c r="G631" s="83"/>
    </row>
    <row r="632" spans="1:7">
      <c r="A632" s="87"/>
      <c r="B632" s="94"/>
      <c r="C632" s="94"/>
      <c r="D632" s="94"/>
      <c r="E632" s="94"/>
      <c r="F632" s="132"/>
      <c r="G632" s="83"/>
    </row>
    <row r="633" spans="1:7">
      <c r="A633" s="87"/>
      <c r="B633" s="94"/>
      <c r="C633" s="94"/>
      <c r="D633" s="94"/>
      <c r="E633" s="94"/>
      <c r="F633" s="132"/>
      <c r="G633" s="83"/>
    </row>
    <row r="634" spans="1:7">
      <c r="A634" s="87"/>
      <c r="B634" s="94"/>
      <c r="C634" s="94"/>
      <c r="D634" s="94"/>
      <c r="E634" s="94"/>
      <c r="F634" s="132"/>
      <c r="G634" s="83"/>
    </row>
    <row r="635" spans="1:7">
      <c r="A635" s="87"/>
      <c r="B635" s="94"/>
      <c r="C635" s="94"/>
      <c r="D635" s="94"/>
      <c r="E635" s="94"/>
      <c r="F635" s="132"/>
      <c r="G635" s="83"/>
    </row>
    <row r="636" spans="1:7">
      <c r="A636" s="87"/>
      <c r="B636" s="94"/>
      <c r="C636" s="94"/>
      <c r="D636" s="94"/>
      <c r="E636" s="94"/>
      <c r="F636" s="132"/>
      <c r="G636" s="83"/>
    </row>
    <row r="637" spans="1:7">
      <c r="A637" s="87"/>
      <c r="B637" s="94"/>
      <c r="C637" s="94"/>
      <c r="D637" s="94"/>
      <c r="E637" s="94"/>
      <c r="F637" s="132"/>
      <c r="G637" s="83"/>
    </row>
    <row r="638" spans="1:7">
      <c r="A638" s="87"/>
      <c r="B638" s="94"/>
      <c r="C638" s="94"/>
      <c r="D638" s="94"/>
      <c r="E638" s="94"/>
      <c r="F638" s="132"/>
      <c r="G638" s="83"/>
    </row>
    <row r="639" spans="1:7">
      <c r="A639" s="87"/>
      <c r="B639" s="94"/>
      <c r="C639" s="94"/>
      <c r="D639" s="94"/>
      <c r="E639" s="94"/>
      <c r="F639" s="132"/>
      <c r="G639" s="83"/>
    </row>
    <row r="640" spans="1:7">
      <c r="A640" s="87"/>
      <c r="B640" s="94"/>
      <c r="C640" s="94"/>
      <c r="D640" s="94"/>
      <c r="E640" s="94"/>
      <c r="F640" s="132"/>
      <c r="G640" s="83"/>
    </row>
    <row r="641" spans="1:7">
      <c r="A641" s="87"/>
      <c r="B641" s="94"/>
      <c r="C641" s="94"/>
      <c r="D641" s="94"/>
      <c r="E641" s="94"/>
      <c r="F641" s="132"/>
      <c r="G641" s="83"/>
    </row>
    <row r="642" spans="1:7">
      <c r="A642" s="87"/>
      <c r="B642" s="94"/>
      <c r="C642" s="94"/>
      <c r="D642" s="94"/>
      <c r="E642" s="94"/>
      <c r="F642" s="132"/>
      <c r="G642" s="83"/>
    </row>
    <row r="643" spans="1:7">
      <c r="A643" s="87"/>
      <c r="B643" s="94"/>
      <c r="C643" s="94"/>
      <c r="D643" s="94"/>
      <c r="E643" s="94"/>
      <c r="F643" s="132"/>
      <c r="G643" s="83"/>
    </row>
    <row r="644" spans="1:7">
      <c r="A644" s="87"/>
      <c r="B644" s="94"/>
      <c r="C644" s="94"/>
      <c r="D644" s="94"/>
      <c r="E644" s="94"/>
      <c r="F644" s="132"/>
      <c r="G644" s="83"/>
    </row>
    <row r="645" spans="1:7">
      <c r="A645" s="87"/>
      <c r="B645" s="94"/>
      <c r="C645" s="94"/>
      <c r="D645" s="94"/>
      <c r="E645" s="94"/>
      <c r="F645" s="132"/>
      <c r="G645" s="83"/>
    </row>
    <row r="646" spans="1:7">
      <c r="A646" s="87"/>
      <c r="B646" s="94"/>
      <c r="C646" s="94"/>
      <c r="D646" s="94"/>
      <c r="E646" s="94"/>
      <c r="F646" s="132"/>
      <c r="G646" s="83"/>
    </row>
    <row r="647" spans="1:7">
      <c r="A647" s="87"/>
      <c r="B647" s="94"/>
      <c r="C647" s="94"/>
      <c r="D647" s="94"/>
      <c r="E647" s="94"/>
      <c r="F647" s="132"/>
      <c r="G647" s="83"/>
    </row>
    <row r="648" spans="1:7">
      <c r="A648" s="87"/>
      <c r="B648" s="94"/>
      <c r="C648" s="94"/>
      <c r="D648" s="94"/>
      <c r="E648" s="94"/>
      <c r="F648" s="132"/>
      <c r="G648" s="83"/>
    </row>
    <row r="649" spans="1:7">
      <c r="A649" s="87"/>
      <c r="B649" s="94"/>
      <c r="C649" s="94"/>
      <c r="D649" s="94"/>
      <c r="E649" s="94"/>
      <c r="F649" s="132"/>
      <c r="G649" s="83"/>
    </row>
    <row r="650" spans="1:7">
      <c r="A650" s="87"/>
      <c r="B650" s="94"/>
      <c r="C650" s="94"/>
      <c r="D650" s="94"/>
      <c r="E650" s="94"/>
      <c r="F650" s="132"/>
      <c r="G650" s="83"/>
    </row>
    <row r="651" spans="1:7">
      <c r="A651" s="87"/>
      <c r="B651" s="94"/>
      <c r="C651" s="94"/>
      <c r="D651" s="94"/>
      <c r="E651" s="94"/>
      <c r="F651" s="132"/>
      <c r="G651" s="83"/>
    </row>
    <row r="652" spans="1:7">
      <c r="A652" s="87"/>
      <c r="B652" s="94"/>
      <c r="C652" s="94"/>
      <c r="D652" s="94"/>
      <c r="E652" s="94"/>
      <c r="F652" s="132"/>
      <c r="G652" s="83"/>
    </row>
    <row r="653" spans="1:7">
      <c r="A653" s="87"/>
      <c r="B653" s="94"/>
      <c r="C653" s="94"/>
      <c r="D653" s="94"/>
      <c r="E653" s="94"/>
      <c r="F653" s="132"/>
      <c r="G653" s="83"/>
    </row>
    <row r="654" spans="1:7">
      <c r="A654" s="87"/>
      <c r="B654" s="94"/>
      <c r="C654" s="94"/>
      <c r="D654" s="94"/>
      <c r="E654" s="94"/>
      <c r="F654" s="132"/>
      <c r="G654" s="83"/>
    </row>
    <row r="655" spans="1:7">
      <c r="A655" s="87"/>
      <c r="B655" s="94"/>
      <c r="C655" s="94"/>
      <c r="D655" s="94"/>
      <c r="E655" s="94"/>
      <c r="F655" s="132"/>
      <c r="G655" s="83"/>
    </row>
    <row r="656" spans="1:7">
      <c r="A656" s="87"/>
      <c r="B656" s="94"/>
      <c r="C656" s="94"/>
      <c r="D656" s="94"/>
      <c r="E656" s="94"/>
      <c r="F656" s="132"/>
      <c r="G656" s="83"/>
    </row>
    <row r="657" spans="1:7">
      <c r="A657" s="87"/>
      <c r="B657" s="94"/>
      <c r="C657" s="94"/>
      <c r="D657" s="94"/>
      <c r="E657" s="94"/>
      <c r="F657" s="132"/>
      <c r="G657" s="83"/>
    </row>
    <row r="658" spans="1:7">
      <c r="A658" s="87"/>
      <c r="B658" s="94"/>
      <c r="C658" s="94"/>
      <c r="D658" s="94"/>
      <c r="E658" s="94"/>
      <c r="F658" s="132"/>
      <c r="G658" s="83"/>
    </row>
    <row r="659" spans="1:7">
      <c r="A659" s="87"/>
      <c r="B659" s="94"/>
      <c r="C659" s="94"/>
      <c r="D659" s="94"/>
      <c r="E659" s="94"/>
      <c r="F659" s="132"/>
      <c r="G659" s="83"/>
    </row>
    <row r="660" spans="1:7">
      <c r="A660" s="87"/>
      <c r="B660" s="94"/>
      <c r="C660" s="94"/>
      <c r="D660" s="94"/>
      <c r="E660" s="94"/>
      <c r="F660" s="132"/>
      <c r="G660" s="83"/>
    </row>
  </sheetData>
  <mergeCells count="7">
    <mergeCell ref="A1:G1"/>
    <mergeCell ref="A2:G2"/>
    <mergeCell ref="A53:G53"/>
    <mergeCell ref="A37:G37"/>
    <mergeCell ref="A21:G21"/>
    <mergeCell ref="A3:G3"/>
    <mergeCell ref="A5:G5"/>
  </mergeCells>
  <conditionalFormatting sqref="G55:G255 G34:G36 G6:G20">
    <cfRule type="expression" dxfId="44" priority="18">
      <formula>$G6="1"</formula>
    </cfRule>
  </conditionalFormatting>
  <conditionalFormatting sqref="G38:G52 G54">
    <cfRule type="expression" dxfId="43" priority="10">
      <formula>$G38="1"</formula>
    </cfRule>
  </conditionalFormatting>
  <conditionalFormatting sqref="F38:F52 F54:F55 F6:F20 F22:F36">
    <cfRule type="expression" dxfId="42" priority="19">
      <formula>#REF!="1"</formula>
    </cfRule>
  </conditionalFormatting>
  <conditionalFormatting sqref="G22:G33">
    <cfRule type="expression" dxfId="41" priority="5">
      <formula>$G22="1"</formula>
    </cfRule>
  </conditionalFormatting>
  <conditionalFormatting sqref="G29:G31">
    <cfRule type="expression" dxfId="40" priority="4">
      <formula>$G29="1"</formula>
    </cfRule>
  </conditionalFormatting>
  <conditionalFormatting sqref="B6:E6">
    <cfRule type="expression" dxfId="39" priority="3">
      <formula>$J6="1"</formula>
    </cfRule>
  </conditionalFormatting>
  <conditionalFormatting sqref="B6:E6">
    <cfRule type="expression" dxfId="38" priority="2">
      <formula>$J6="1"</formula>
    </cfRule>
  </conditionalFormatting>
  <conditionalFormatting sqref="B6:E6">
    <cfRule type="expression" dxfId="37" priority="1">
      <formula>$J6="1"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Sherri</cp:lastModifiedBy>
  <cp:lastPrinted>2020-08-24T19:37:08Z</cp:lastPrinted>
  <dcterms:created xsi:type="dcterms:W3CDTF">2013-01-23T21:21:48Z</dcterms:created>
  <dcterms:modified xsi:type="dcterms:W3CDTF">2020-08-26T16:56:58Z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