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dell\Dropbox\BBRA\2020 BBRA\Races\COVID19 Fundraiser #2 May 2 BCSMP\"/>
    </mc:Choice>
  </mc:AlternateContent>
  <xr:revisionPtr revIDLastSave="0" documentId="13_ncr:1_{0573091F-183F-4C10-B7C1-A999392B80A6}" xr6:coauthVersionLast="36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pen 5D WRONG" sheetId="15" state="hidden" r:id="rId1"/>
    <sheet name="Open 5D" sheetId="2" r:id="rId2"/>
    <sheet name="3D Youth" sheetId="24" r:id="rId3"/>
    <sheet name="3D Adult" sheetId="22" r:id="rId4"/>
    <sheet name="3D Seniors" sheetId="3" r:id="rId5"/>
    <sheet name="Poles WRONG" sheetId="10" state="hidden" r:id="rId6"/>
  </sheets>
  <definedNames>
    <definedName name="_xlnm._FilterDatabase" localSheetId="3" hidden="1">'3D Adult'!$A$5:$E$234</definedName>
    <definedName name="_xlnm._FilterDatabase" localSheetId="4" hidden="1">'3D Seniors'!$A$5:$F$221</definedName>
    <definedName name="_xlnm._FilterDatabase" localSheetId="2" hidden="1">'3D Youth'!$A$5:$E$249</definedName>
    <definedName name="_xlnm._FilterDatabase" localSheetId="1" hidden="1">'Open 5D'!$A$4:$F$235</definedName>
    <definedName name="_xlnm._FilterDatabase" localSheetId="0" hidden="1">'Open 5D WRONG'!$A$6:$G$246</definedName>
    <definedName name="_xlnm._FilterDatabase" localSheetId="5" hidden="1">'Poles WRONG'!$A$8:$D$227</definedName>
    <definedName name="_xlnm.Print_Area" localSheetId="3">'3D Adult'!$A$1:$F$29</definedName>
    <definedName name="_xlnm.Print_Area" localSheetId="4">'3D Seniors'!$A$1:$F$21</definedName>
    <definedName name="_xlnm.Print_Area" localSheetId="2">'3D Youth'!$A$1:$F$44</definedName>
    <definedName name="_xlnm.Print_Area" localSheetId="1">'Open 5D'!$A$1:$F$139</definedName>
    <definedName name="_xlnm.Print_Area" localSheetId="0">'Open 5D WRONG'!$A$3:$G$150</definedName>
    <definedName name="_xlnm.Print_Area" localSheetId="5">'Poles WRONG'!$A$3:$G$32</definedName>
    <definedName name="_xlnm.Print_Titles" localSheetId="3">'3D Adult'!$3:$4</definedName>
    <definedName name="_xlnm.Print_Titles" localSheetId="4">'3D Seniors'!$3:$4</definedName>
    <definedName name="_xlnm.Print_Titles" localSheetId="2">'3D Youth'!$3:$4</definedName>
    <definedName name="_xlnm.Print_Titles" localSheetId="1">'Open 5D'!$1:$3</definedName>
    <definedName name="_xlnm.Print_Titles" localSheetId="0">'Open 5D WRONG'!$3:$5</definedName>
  </definedNames>
  <calcPr calcId="191029" concurrentCalc="0"/>
</workbook>
</file>

<file path=xl/calcChain.xml><?xml version="1.0" encoding="utf-8"?>
<calcChain xmlns="http://schemas.openxmlformats.org/spreadsheetml/2006/main">
  <c r="A1" i="3" l="1"/>
  <c r="A1" i="22"/>
  <c r="A1" i="24"/>
  <c r="K33" i="24"/>
  <c r="J33" i="24"/>
  <c r="I33" i="24"/>
  <c r="H33" i="24"/>
  <c r="G33" i="24"/>
  <c r="K32" i="24"/>
  <c r="J32" i="24"/>
  <c r="I32" i="24"/>
  <c r="H32" i="24"/>
  <c r="G32" i="24"/>
  <c r="K29" i="24"/>
  <c r="J29" i="24"/>
  <c r="I29" i="24"/>
  <c r="H29" i="24"/>
  <c r="G29" i="24"/>
  <c r="K22" i="24"/>
  <c r="J22" i="24"/>
  <c r="I22" i="24"/>
  <c r="H22" i="24"/>
  <c r="G22" i="24"/>
  <c r="K7" i="24"/>
  <c r="J7" i="24"/>
  <c r="I7" i="24"/>
  <c r="H7" i="24"/>
  <c r="G7" i="24"/>
  <c r="K6" i="24"/>
  <c r="J6" i="24"/>
  <c r="I6" i="24"/>
  <c r="H6" i="24"/>
  <c r="G6" i="24"/>
  <c r="K24" i="22"/>
  <c r="J24" i="22"/>
  <c r="I24" i="22"/>
  <c r="H24" i="22"/>
  <c r="G24" i="22"/>
  <c r="K20" i="22"/>
  <c r="J20" i="22"/>
  <c r="I20" i="22"/>
  <c r="H20" i="22"/>
  <c r="G20" i="22"/>
  <c r="K19" i="22"/>
  <c r="J19" i="22"/>
  <c r="I19" i="22"/>
  <c r="H19" i="22"/>
  <c r="G19" i="22"/>
  <c r="K13" i="22"/>
  <c r="J13" i="22"/>
  <c r="I13" i="22"/>
  <c r="H13" i="22"/>
  <c r="G13" i="22"/>
  <c r="K7" i="22"/>
  <c r="J7" i="22"/>
  <c r="I7" i="22"/>
  <c r="H7" i="22"/>
  <c r="G7" i="22"/>
  <c r="K6" i="22"/>
  <c r="J6" i="22"/>
  <c r="I6" i="22"/>
  <c r="H6" i="22"/>
  <c r="G6" i="22"/>
  <c r="K90" i="2"/>
  <c r="J90" i="2"/>
  <c r="I90" i="2"/>
  <c r="H90" i="2"/>
  <c r="K64" i="2"/>
  <c r="J64" i="2"/>
  <c r="I64" i="2"/>
  <c r="H64" i="2"/>
  <c r="K48" i="2"/>
  <c r="J48" i="2"/>
  <c r="I48" i="2"/>
  <c r="H48" i="2"/>
  <c r="K8" i="2"/>
  <c r="J8" i="2"/>
  <c r="I8" i="2"/>
  <c r="H8" i="2"/>
  <c r="G8" i="2"/>
  <c r="K7" i="2"/>
  <c r="J7" i="2"/>
  <c r="I7" i="2"/>
  <c r="H7" i="2"/>
  <c r="G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A4" i="10"/>
  <c r="A3" i="10"/>
  <c r="D2" i="10"/>
  <c r="E2" i="10"/>
  <c r="H89" i="2"/>
  <c r="H88" i="2"/>
  <c r="H87" i="2"/>
  <c r="H86" i="2"/>
  <c r="H85" i="2"/>
  <c r="H84" i="2"/>
  <c r="H83" i="2"/>
  <c r="H82" i="2"/>
  <c r="H81" i="2"/>
  <c r="H80" i="2"/>
  <c r="H79" i="2"/>
  <c r="H78" i="2"/>
  <c r="G78" i="2"/>
  <c r="J89" i="2"/>
  <c r="J88" i="2"/>
  <c r="J87" i="2"/>
  <c r="J86" i="2"/>
  <c r="J85" i="2"/>
  <c r="J84" i="2"/>
  <c r="J83" i="2"/>
  <c r="J82" i="2"/>
  <c r="J81" i="2"/>
  <c r="J80" i="2"/>
  <c r="J79" i="2"/>
  <c r="J78" i="2"/>
  <c r="I89" i="2"/>
  <c r="I88" i="2"/>
  <c r="I87" i="2"/>
  <c r="I86" i="2"/>
  <c r="I85" i="2"/>
  <c r="I84" i="2"/>
  <c r="I83" i="2"/>
  <c r="I82" i="2"/>
  <c r="I81" i="2"/>
  <c r="I80" i="2"/>
  <c r="I79" i="2"/>
  <c r="I78" i="2"/>
  <c r="H76" i="2"/>
  <c r="H75" i="2"/>
  <c r="H74" i="2"/>
  <c r="H73" i="2"/>
  <c r="H72" i="2"/>
  <c r="H71" i="2"/>
  <c r="H70" i="2"/>
  <c r="H69" i="2"/>
  <c r="H68" i="2"/>
  <c r="I63" i="2"/>
  <c r="I62" i="2"/>
  <c r="I61" i="2"/>
  <c r="I60" i="2"/>
  <c r="I59" i="2"/>
  <c r="I58" i="2"/>
  <c r="I57" i="2"/>
  <c r="I56" i="2"/>
  <c r="I55" i="2"/>
  <c r="I54" i="2"/>
  <c r="I53" i="2"/>
  <c r="I52" i="2"/>
  <c r="J47" i="2"/>
  <c r="J46" i="2"/>
  <c r="J45" i="2"/>
  <c r="J44" i="2"/>
  <c r="J43" i="2"/>
  <c r="J42" i="2"/>
  <c r="J41" i="2"/>
  <c r="J40" i="2"/>
  <c r="J39" i="2"/>
  <c r="J38" i="2"/>
  <c r="J37" i="2"/>
  <c r="J36" i="2"/>
  <c r="G68" i="2"/>
  <c r="H63" i="2"/>
  <c r="H62" i="2"/>
  <c r="H61" i="2"/>
  <c r="H60" i="2"/>
  <c r="H59" i="2"/>
  <c r="H58" i="2"/>
  <c r="H57" i="2"/>
  <c r="H56" i="2"/>
  <c r="H55" i="2"/>
  <c r="H54" i="2"/>
  <c r="H53" i="2"/>
  <c r="H52" i="2"/>
  <c r="I47" i="2"/>
  <c r="I46" i="2"/>
  <c r="I45" i="2"/>
  <c r="I44" i="2"/>
  <c r="I43" i="2"/>
  <c r="I42" i="2"/>
  <c r="I41" i="2"/>
  <c r="I40" i="2"/>
  <c r="I39" i="2"/>
  <c r="I38" i="2"/>
  <c r="I37" i="2"/>
  <c r="I36" i="2"/>
  <c r="J76" i="2"/>
  <c r="J75" i="2"/>
  <c r="J74" i="2"/>
  <c r="J73" i="2"/>
  <c r="J72" i="2"/>
  <c r="J71" i="2"/>
  <c r="J70" i="2"/>
  <c r="J69" i="2"/>
  <c r="J68" i="2"/>
  <c r="I75" i="2"/>
  <c r="I71" i="2"/>
  <c r="G52" i="2"/>
  <c r="H44" i="2"/>
  <c r="H38" i="2"/>
  <c r="I74" i="2"/>
  <c r="I70" i="2"/>
  <c r="J63" i="2"/>
  <c r="J61" i="2"/>
  <c r="J59" i="2"/>
  <c r="J57" i="2"/>
  <c r="J55" i="2"/>
  <c r="J53" i="2"/>
  <c r="G36" i="2"/>
  <c r="I73" i="2"/>
  <c r="I69" i="2"/>
  <c r="H47" i="2"/>
  <c r="H45" i="2"/>
  <c r="H43" i="2"/>
  <c r="H41" i="2"/>
  <c r="H39" i="2"/>
  <c r="H37" i="2"/>
  <c r="I76" i="2"/>
  <c r="I72" i="2"/>
  <c r="I68" i="2"/>
  <c r="J62" i="2"/>
  <c r="J60" i="2"/>
  <c r="J58" i="2"/>
  <c r="J56" i="2"/>
  <c r="J54" i="2"/>
  <c r="J52" i="2"/>
  <c r="H46" i="2"/>
  <c r="H42" i="2"/>
  <c r="H40" i="2"/>
  <c r="H36" i="2"/>
  <c r="G6" i="2"/>
  <c r="I6" i="2"/>
  <c r="J6" i="2"/>
  <c r="H6" i="2"/>
  <c r="H16" i="2"/>
  <c r="I15" i="2"/>
  <c r="J16" i="2"/>
  <c r="G15" i="2"/>
  <c r="J15" i="2"/>
  <c r="G16" i="2"/>
  <c r="H15" i="2"/>
  <c r="I16" i="2"/>
  <c r="I32" i="2"/>
  <c r="J32" i="2"/>
  <c r="H32" i="2"/>
  <c r="K89" i="2"/>
  <c r="K88" i="2"/>
  <c r="K87" i="2"/>
  <c r="K86" i="2"/>
  <c r="K85" i="2"/>
  <c r="K84" i="2"/>
  <c r="K83" i="2"/>
  <c r="K82" i="2"/>
  <c r="K81" i="2"/>
  <c r="K80" i="2"/>
  <c r="K79" i="2"/>
  <c r="K78" i="2"/>
  <c r="K76" i="2"/>
  <c r="K75" i="2"/>
  <c r="K74" i="2"/>
  <c r="K73" i="2"/>
  <c r="K72" i="2"/>
  <c r="K71" i="2"/>
  <c r="K70" i="2"/>
  <c r="K69" i="2"/>
  <c r="K68" i="2"/>
  <c r="K63" i="2"/>
  <c r="K61" i="2"/>
  <c r="K59" i="2"/>
  <c r="K57" i="2"/>
  <c r="K53" i="2"/>
  <c r="K47" i="2"/>
  <c r="K45" i="2"/>
  <c r="K43" i="2"/>
  <c r="K41" i="2"/>
  <c r="K39" i="2"/>
  <c r="K37" i="2"/>
  <c r="K62" i="2"/>
  <c r="K60" i="2"/>
  <c r="K58" i="2"/>
  <c r="K56" i="2"/>
  <c r="K54" i="2"/>
  <c r="K52" i="2"/>
  <c r="K46" i="2"/>
  <c r="K44" i="2"/>
  <c r="K42" i="2"/>
  <c r="K40" i="2"/>
  <c r="K38" i="2"/>
  <c r="K36" i="2"/>
  <c r="K55" i="2"/>
  <c r="J14" i="2"/>
  <c r="K6" i="2"/>
  <c r="J26" i="2"/>
  <c r="H24" i="2"/>
  <c r="I27" i="2"/>
  <c r="H22" i="2"/>
  <c r="H26" i="2"/>
  <c r="H30" i="2"/>
  <c r="I23" i="2"/>
  <c r="I31" i="2"/>
  <c r="J22" i="2"/>
  <c r="J30" i="2"/>
  <c r="I24" i="2"/>
  <c r="H20" i="2"/>
  <c r="H28" i="2"/>
  <c r="G20" i="2"/>
  <c r="J20" i="2"/>
  <c r="J24" i="2"/>
  <c r="J28" i="2"/>
  <c r="I20" i="2"/>
  <c r="I28" i="2"/>
  <c r="H21" i="2"/>
  <c r="H23" i="2"/>
  <c r="H25" i="2"/>
  <c r="H27" i="2"/>
  <c r="H29" i="2"/>
  <c r="H31" i="2"/>
  <c r="I21" i="2"/>
  <c r="I25" i="2"/>
  <c r="I29" i="2"/>
  <c r="J21" i="2"/>
  <c r="J23" i="2"/>
  <c r="J25" i="2"/>
  <c r="J27" i="2"/>
  <c r="J29" i="2"/>
  <c r="J31" i="2"/>
  <c r="I22" i="2"/>
  <c r="I26" i="2"/>
  <c r="I30" i="2"/>
  <c r="I14" i="2"/>
  <c r="H14" i="2"/>
  <c r="G14" i="2"/>
  <c r="K16" i="2"/>
  <c r="K15" i="2"/>
  <c r="K1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M30" i="15"/>
  <c r="J29" i="15"/>
  <c r="L46" i="15"/>
  <c r="J30" i="15"/>
  <c r="M29" i="15"/>
  <c r="L29" i="15"/>
  <c r="K29" i="15"/>
  <c r="M46" i="15"/>
  <c r="F2" i="15"/>
  <c r="K25" i="15"/>
  <c r="J10" i="15"/>
  <c r="K42" i="15"/>
  <c r="L44" i="15"/>
  <c r="L18" i="15"/>
  <c r="M42" i="15"/>
  <c r="J18" i="15"/>
  <c r="L42" i="15"/>
  <c r="M39" i="15"/>
  <c r="K9" i="15"/>
  <c r="M41" i="15"/>
  <c r="M10" i="15"/>
  <c r="L39" i="15"/>
  <c r="L34" i="15"/>
  <c r="L30" i="15"/>
  <c r="K30" i="15"/>
  <c r="L37" i="15"/>
  <c r="K34" i="15"/>
  <c r="M43" i="15"/>
  <c r="L71" i="15"/>
  <c r="K46" i="15"/>
  <c r="J8" i="15"/>
  <c r="K43" i="15"/>
  <c r="M45" i="15"/>
  <c r="L25" i="15"/>
  <c r="L41" i="15"/>
  <c r="K39" i="15"/>
  <c r="K44" i="15"/>
  <c r="K71" i="15"/>
  <c r="K37" i="15"/>
  <c r="M36" i="15"/>
  <c r="M34" i="15"/>
  <c r="L24" i="15"/>
  <c r="K24" i="15"/>
  <c r="L8" i="15"/>
  <c r="M8" i="15"/>
  <c r="M40" i="15"/>
  <c r="L35" i="15"/>
  <c r="M9" i="15"/>
  <c r="L9" i="15"/>
  <c r="J24" i="15"/>
  <c r="K18" i="15"/>
  <c r="M25" i="15"/>
  <c r="J25" i="15"/>
  <c r="K45" i="15"/>
  <c r="K10" i="15"/>
  <c r="K35" i="15"/>
  <c r="M24" i="15"/>
  <c r="J9" i="15"/>
  <c r="K8" i="15"/>
  <c r="M18" i="15"/>
  <c r="K36" i="15"/>
  <c r="L43" i="15"/>
  <c r="M71" i="15"/>
  <c r="K38" i="15"/>
  <c r="M37" i="15"/>
  <c r="K41" i="15"/>
  <c r="M35" i="15"/>
  <c r="M38" i="15"/>
  <c r="M44" i="15"/>
  <c r="N46" i="15"/>
  <c r="N42" i="15"/>
  <c r="N38" i="15"/>
  <c r="N34" i="15"/>
  <c r="N18" i="15"/>
  <c r="N30" i="15"/>
  <c r="N36" i="15"/>
  <c r="N43" i="15"/>
  <c r="N8" i="15"/>
  <c r="N45" i="15"/>
  <c r="N41" i="15"/>
  <c r="N37" i="15"/>
  <c r="N29" i="15"/>
  <c r="N10" i="15"/>
  <c r="N40" i="15"/>
  <c r="N25" i="15"/>
  <c r="N39" i="15"/>
  <c r="N9" i="15"/>
  <c r="N44" i="15"/>
  <c r="N24" i="15"/>
  <c r="N71" i="15"/>
  <c r="N35" i="15"/>
  <c r="K40" i="15"/>
  <c r="L10" i="15"/>
  <c r="L40" i="15"/>
  <c r="L38" i="15"/>
  <c r="L45" i="15"/>
  <c r="J34" i="15"/>
  <c r="L36" i="15"/>
</calcChain>
</file>

<file path=xl/sharedStrings.xml><?xml version="1.0" encoding="utf-8"?>
<sst xmlns="http://schemas.openxmlformats.org/spreadsheetml/2006/main" count="1095" uniqueCount="591">
  <si>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</si>
  <si>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</si>
  <si>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</si>
  <si>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</si>
  <si>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</si>
  <si>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</si>
  <si>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</si>
  <si>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</si>
  <si>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</si>
  <si>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>Place</t>
  </si>
  <si>
    <t>First Name</t>
  </si>
  <si>
    <t>Last Name</t>
  </si>
  <si>
    <t>Horse</t>
  </si>
  <si>
    <t>Time</t>
  </si>
  <si>
    <t xml:space="preserve">Money Won </t>
  </si>
  <si>
    <t>Points</t>
  </si>
  <si>
    <t>Should've paid out</t>
  </si>
  <si>
    <t>Money Owed</t>
  </si>
  <si>
    <t>1D Results</t>
  </si>
  <si>
    <t>Liz</t>
  </si>
  <si>
    <t>McManus</t>
  </si>
  <si>
    <t>Oh My She's a Darling</t>
  </si>
  <si>
    <t xml:space="preserve">Stevie </t>
  </si>
  <si>
    <t xml:space="preserve">Perkins </t>
  </si>
  <si>
    <t>Icee</t>
  </si>
  <si>
    <t>Pam</t>
  </si>
  <si>
    <t>Hapney</t>
  </si>
  <si>
    <t>Scrapper</t>
  </si>
  <si>
    <t xml:space="preserve">John </t>
  </si>
  <si>
    <t>Ray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</si>
  <si>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</si>
  <si>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</si>
  <si>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</si>
  <si>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</si>
  <si>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</si>
  <si>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</si>
  <si>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</si>
  <si>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</si>
  <si>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</si>
  <si>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</si>
  <si>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</si>
  <si>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</si>
  <si>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</si>
  <si>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</si>
  <si>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</si>
  <si>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</si>
  <si>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</si>
  <si>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Sugar</t>
  </si>
  <si>
    <t>Terri</t>
  </si>
  <si>
    <t>Edwards</t>
  </si>
  <si>
    <t>Award Winning Native</t>
  </si>
  <si>
    <t>Amanda</t>
  </si>
  <si>
    <t>Slaughter</t>
  </si>
  <si>
    <t>Easy on the Frosting</t>
  </si>
  <si>
    <t>Ashley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</si>
  <si>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</si>
  <si>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</si>
  <si>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</si>
  <si>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</si>
  <si>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</si>
  <si>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</si>
  <si>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</si>
  <si>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</si>
  <si>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</si>
  <si>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</si>
  <si>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</si>
  <si>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</si>
  <si>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</si>
  <si>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</si>
  <si>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</si>
  <si>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</si>
  <si>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</si>
  <si>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</si>
  <si>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</si>
  <si>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</si>
  <si>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DuGosh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</si>
  <si>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</si>
  <si>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</si>
  <si>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</si>
  <si>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</si>
  <si>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</si>
  <si>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</si>
  <si>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</si>
  <si>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</si>
  <si>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</si>
  <si>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</si>
  <si>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</si>
  <si>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</si>
  <si>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</si>
  <si>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</si>
  <si>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</si>
  <si>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</si>
  <si>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</si>
  <si>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</si>
  <si>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</si>
  <si>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</si>
  <si>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</si>
  <si>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</si>
  <si>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</si>
  <si>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</si>
  <si>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</si>
  <si>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</si>
  <si>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</si>
  <si>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</si>
  <si>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</si>
  <si>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</si>
  <si>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</si>
  <si>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</si>
  <si>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</si>
  <si>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</si>
  <si>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</si>
  <si>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</si>
  <si>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</si>
  <si>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</si>
  <si>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</si>
  <si>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</si>
  <si>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</si>
  <si>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</si>
  <si>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</si>
  <si>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</si>
  <si>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</si>
  <si>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</si>
  <si>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</si>
  <si>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</si>
  <si>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</si>
  <si>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</si>
  <si>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</si>
  <si>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</si>
  <si>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</si>
  <si>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</si>
  <si>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</si>
  <si>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</si>
  <si>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</si>
  <si>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</si>
  <si>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</si>
  <si>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</si>
  <si>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</si>
  <si>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</si>
  <si>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</si>
  <si>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</si>
  <si>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</si>
  <si>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</si>
  <si>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</si>
  <si>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</si>
  <si>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</si>
  <si>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</si>
  <si>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</si>
  <si>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</si>
  <si>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</si>
  <si>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</si>
  <si>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</si>
  <si>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</si>
  <si>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</si>
  <si>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</si>
  <si>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</si>
  <si>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</si>
  <si>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</si>
  <si>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</si>
  <si>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</si>
  <si>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</si>
  <si>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</si>
  <si>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</si>
  <si>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</si>
  <si>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</si>
  <si>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</si>
  <si>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</si>
  <si>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</si>
  <si>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</si>
  <si>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</si>
  <si>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</si>
  <si>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</si>
  <si>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</si>
  <si>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</si>
  <si>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</si>
  <si>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</si>
  <si>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</si>
  <si>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</si>
  <si>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</si>
  <si>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Elizabeth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</si>
  <si>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</si>
  <si>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</si>
  <si>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</si>
  <si>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</si>
  <si>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</si>
  <si>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</si>
  <si>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</si>
  <si>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</si>
  <si>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</si>
  <si>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</si>
  <si>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</si>
  <si>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</si>
  <si>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</si>
  <si>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</si>
  <si>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</si>
  <si>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</si>
  <si>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</si>
  <si>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</si>
  <si>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</si>
  <si>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</si>
  <si>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</si>
  <si>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</si>
  <si>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</si>
  <si>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</si>
  <si>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</si>
  <si>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</si>
  <si>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</si>
  <si>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</si>
  <si>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</si>
  <si>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</si>
  <si>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</si>
  <si>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</si>
  <si>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</si>
  <si>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</si>
  <si>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</si>
  <si>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</si>
  <si>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</si>
  <si>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</si>
  <si>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</si>
  <si>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</si>
  <si>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</si>
  <si>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</si>
  <si>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</si>
  <si>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</si>
  <si>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</si>
  <si>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</si>
  <si>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</si>
  <si>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</si>
  <si>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</si>
  <si>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</si>
  <si>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</si>
  <si>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</si>
  <si>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</si>
  <si>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NO TIMES</t>
  </si>
  <si>
    <t>FC French Swiss Miss</t>
  </si>
  <si>
    <t>Christina</t>
  </si>
  <si>
    <t>Rydell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</si>
  <si>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</si>
  <si>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</si>
  <si>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</si>
  <si>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</si>
  <si>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</si>
  <si>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</si>
  <si>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</si>
  <si>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</si>
  <si>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</si>
  <si>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</si>
  <si>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</si>
  <si>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</si>
  <si>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</si>
  <si>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</si>
  <si>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</si>
  <si>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</si>
  <si>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</si>
  <si>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</si>
  <si>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</si>
  <si>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</si>
  <si>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</si>
  <si>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</si>
  <si>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</si>
  <si>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</si>
  <si>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</si>
  <si>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</si>
  <si>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</si>
  <si>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</si>
  <si>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</si>
  <si>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</si>
  <si>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</si>
  <si>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</si>
  <si>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</si>
  <si>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</si>
  <si>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</si>
  <si>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</si>
  <si>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</si>
  <si>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</si>
  <si>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</si>
  <si>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</si>
  <si>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Open 5D Results Entries</t>
  </si>
  <si>
    <t>2D Results</t>
  </si>
  <si>
    <t>3D Youth Entries</t>
  </si>
  <si>
    <t>Money Won</t>
  </si>
  <si>
    <t>3D Adult Entries</t>
  </si>
  <si>
    <t>3D Seniors Entries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</si>
  <si>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</si>
  <si>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</si>
  <si>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</si>
  <si>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</si>
  <si>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</si>
  <si>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</si>
  <si>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</si>
  <si>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</si>
  <si>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</si>
  <si>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</si>
  <si>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</si>
  <si>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</si>
  <si>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Madison</t>
  </si>
  <si>
    <t>Richochet</t>
  </si>
  <si>
    <t>Bryce Ann</t>
  </si>
  <si>
    <t>Duckett</t>
  </si>
  <si>
    <t>Nino Grande</t>
  </si>
  <si>
    <t>Renee</t>
  </si>
  <si>
    <t>Maspero</t>
  </si>
  <si>
    <t>Bugs In My Firewater</t>
  </si>
  <si>
    <t>Alissa</t>
  </si>
  <si>
    <t>Flores</t>
  </si>
  <si>
    <t>Tequila Lenas Macho</t>
  </si>
  <si>
    <t>Cash On The Native</t>
  </si>
  <si>
    <t>Jaycee</t>
  </si>
  <si>
    <t>Yoakum</t>
  </si>
  <si>
    <t>Choose Heaven</t>
  </si>
  <si>
    <t>Selah</t>
  </si>
  <si>
    <t>Farmer</t>
  </si>
  <si>
    <t>Dinero</t>
  </si>
  <si>
    <t>Liza</t>
  </si>
  <si>
    <t>Elder</t>
  </si>
  <si>
    <t>Wonders Delight</t>
  </si>
  <si>
    <t>Lauryn</t>
  </si>
  <si>
    <t>Moos</t>
  </si>
  <si>
    <t>Streaking Hot</t>
  </si>
  <si>
    <t>Brooke</t>
  </si>
  <si>
    <t>Peterson</t>
  </si>
  <si>
    <t>Son of Gunsmoke</t>
  </si>
  <si>
    <t>Kips Streakin</t>
  </si>
  <si>
    <t>Becker</t>
  </si>
  <si>
    <t>MR Elegant Shawne</t>
  </si>
  <si>
    <t>Gracelyn</t>
  </si>
  <si>
    <t>Simons</t>
  </si>
  <si>
    <t>SLM Lady Banks</t>
  </si>
  <si>
    <t>Clayann</t>
  </si>
  <si>
    <t>Holbrook</t>
  </si>
  <si>
    <t>Hollywood On The Rocks</t>
  </si>
  <si>
    <t>Liza's Dash Dinero</t>
  </si>
  <si>
    <t>Julia</t>
  </si>
  <si>
    <t>McDonald</t>
  </si>
  <si>
    <t>Baja Boon</t>
  </si>
  <si>
    <t>Mattie</t>
  </si>
  <si>
    <t>Genuine Doc Starbuck</t>
  </si>
  <si>
    <t>Eryn</t>
  </si>
  <si>
    <t>Ellis</t>
  </si>
  <si>
    <t>SFR Catlyn</t>
  </si>
  <si>
    <t>Greer</t>
  </si>
  <si>
    <t>Stokes</t>
  </si>
  <si>
    <t>Diesel</t>
  </si>
  <si>
    <t>Worth</t>
  </si>
  <si>
    <t>Evans</t>
  </si>
  <si>
    <t>Zengalina (XYNG)</t>
  </si>
  <si>
    <t>Hallie</t>
  </si>
  <si>
    <t>Herman</t>
  </si>
  <si>
    <t>Blue Cash Girl</t>
  </si>
  <si>
    <t>Robert</t>
  </si>
  <si>
    <t>Rosas</t>
  </si>
  <si>
    <t>Tonka</t>
  </si>
  <si>
    <t>Blondie</t>
  </si>
  <si>
    <t>Lilianna</t>
  </si>
  <si>
    <t>Cervantes</t>
  </si>
  <si>
    <t>Mr Biz</t>
  </si>
  <si>
    <t>Carsyn</t>
  </si>
  <si>
    <t>Miss Midnight Princess</t>
  </si>
  <si>
    <t>Womack</t>
  </si>
  <si>
    <t>Bentley</t>
  </si>
  <si>
    <t>Shiner Glowing Spark</t>
  </si>
  <si>
    <t>Alexis</t>
  </si>
  <si>
    <t>Dieckman</t>
  </si>
  <si>
    <t>SB Smoke On The Water</t>
  </si>
  <si>
    <t>Shebe A French Star</t>
  </si>
  <si>
    <t xml:space="preserve">Worth </t>
  </si>
  <si>
    <t>Popeye</t>
  </si>
  <si>
    <t>Kiley</t>
  </si>
  <si>
    <t>Wikler</t>
  </si>
  <si>
    <t>Jess</t>
  </si>
  <si>
    <t>Maggie</t>
  </si>
  <si>
    <t>Chism</t>
  </si>
  <si>
    <t>Coal</t>
  </si>
  <si>
    <t>Makaileigh</t>
  </si>
  <si>
    <t>Hadsall</t>
  </si>
  <si>
    <t>Happy</t>
  </si>
  <si>
    <t>Emma</t>
  </si>
  <si>
    <t>Settles</t>
  </si>
  <si>
    <t>Fancy Rankin</t>
  </si>
  <si>
    <t>Scarlette</t>
  </si>
  <si>
    <t>Salazar</t>
  </si>
  <si>
    <t>IMA Bad Mamma Jamma</t>
  </si>
  <si>
    <t>Hez Good N Famous</t>
  </si>
  <si>
    <t xml:space="preserve">Blue Eyed Jackson </t>
  </si>
  <si>
    <t>Jerry's Miz Fame 37</t>
  </si>
  <si>
    <t>Sissy</t>
  </si>
  <si>
    <t>Winn</t>
  </si>
  <si>
    <t>Cashy</t>
  </si>
  <si>
    <t>Hayley</t>
  </si>
  <si>
    <t>Gordon</t>
  </si>
  <si>
    <t>CTR Peptolena Patent</t>
  </si>
  <si>
    <t>Leather</t>
  </si>
  <si>
    <t>Brice</t>
  </si>
  <si>
    <t>Peptos Diamond</t>
  </si>
  <si>
    <t>Victoria</t>
  </si>
  <si>
    <t>Rodriguez</t>
  </si>
  <si>
    <t>My Streakin Olena</t>
  </si>
  <si>
    <t>Melinda</t>
  </si>
  <si>
    <t>Bell</t>
  </si>
  <si>
    <t>Jes King Me</t>
  </si>
  <si>
    <t xml:space="preserve">Cassie </t>
  </si>
  <si>
    <t>Ramirez</t>
  </si>
  <si>
    <t xml:space="preserve">Alyssa </t>
  </si>
  <si>
    <t xml:space="preserve">Flores </t>
  </si>
  <si>
    <t>Charm</t>
  </si>
  <si>
    <t>David</t>
  </si>
  <si>
    <t>Leist</t>
  </si>
  <si>
    <t>Purdy In Pink</t>
  </si>
  <si>
    <t>Taylor</t>
  </si>
  <si>
    <t>King</t>
  </si>
  <si>
    <t>Jes A Dash Of Heaven</t>
  </si>
  <si>
    <t>Calies Legend</t>
  </si>
  <si>
    <t>Mary</t>
  </si>
  <si>
    <t>Josalynn</t>
  </si>
  <si>
    <t>Delorenzo</t>
  </si>
  <si>
    <t>Kings Redeemn Blood</t>
  </si>
  <si>
    <t xml:space="preserve">Vanessa </t>
  </si>
  <si>
    <t xml:space="preserve">McCain </t>
  </si>
  <si>
    <t>Only Happy Endings</t>
  </si>
  <si>
    <t>Rozlyn</t>
  </si>
  <si>
    <t>Reeves</t>
  </si>
  <si>
    <t>Miss Corona Acre</t>
  </si>
  <si>
    <t>Jodi</t>
  </si>
  <si>
    <t>McPherson</t>
  </si>
  <si>
    <t>Munchi</t>
  </si>
  <si>
    <t>Pete</t>
  </si>
  <si>
    <t>Jes Bet On A Bully</t>
  </si>
  <si>
    <t>Billie</t>
  </si>
  <si>
    <t>Ranger Jody</t>
  </si>
  <si>
    <t>Missy</t>
  </si>
  <si>
    <t>Ainsley</t>
  </si>
  <si>
    <t>Namgis Beautiful</t>
  </si>
  <si>
    <t>Kathy</t>
  </si>
  <si>
    <t>Rush</t>
  </si>
  <si>
    <t>Ms FLAMIN Tres Seis</t>
  </si>
  <si>
    <t>Jacque</t>
  </si>
  <si>
    <t>Woolman</t>
  </si>
  <si>
    <t>Return A Fortune</t>
  </si>
  <si>
    <t>Coyle</t>
  </si>
  <si>
    <t>VR Ready Cartel</t>
  </si>
  <si>
    <t>Kyndell</t>
  </si>
  <si>
    <t>Seidel</t>
  </si>
  <si>
    <t>Poncho</t>
  </si>
  <si>
    <t>Sarah</t>
  </si>
  <si>
    <t>Hinkle</t>
  </si>
  <si>
    <t>Peace Love &amp; Bugs</t>
  </si>
  <si>
    <t>Shawn</t>
  </si>
  <si>
    <t>Chamrad</t>
  </si>
  <si>
    <t>LaFloyd</t>
  </si>
  <si>
    <t>Patti</t>
  </si>
  <si>
    <t>Classen</t>
  </si>
  <si>
    <t>Destine Fo Fire</t>
  </si>
  <si>
    <t>KD</t>
  </si>
  <si>
    <t>Cortez</t>
  </si>
  <si>
    <t>Goldenstormdunit</t>
  </si>
  <si>
    <t>Rosalee Firewater</t>
  </si>
  <si>
    <t>JJ</t>
  </si>
  <si>
    <t>Thompson</t>
  </si>
  <si>
    <t>MR Streakin Perry</t>
  </si>
  <si>
    <t>Foxy</t>
  </si>
  <si>
    <t>Cindi</t>
  </si>
  <si>
    <t>Keeton</t>
  </si>
  <si>
    <t>Lite Fantastic</t>
  </si>
  <si>
    <t>Suade</t>
  </si>
  <si>
    <t>Furr</t>
  </si>
  <si>
    <t>Jets Rebel Yell</t>
  </si>
  <si>
    <t>Casey</t>
  </si>
  <si>
    <t>Stucker</t>
  </si>
  <si>
    <t>Smoother Brother</t>
  </si>
  <si>
    <t>Lee</t>
  </si>
  <si>
    <t>TK Bug Leo</t>
  </si>
  <si>
    <t>Kellie</t>
  </si>
  <si>
    <t>Roach</t>
  </si>
  <si>
    <t>JKM Electric Eye</t>
  </si>
  <si>
    <t>Ricky Bobby</t>
  </si>
  <si>
    <t>Kristi</t>
  </si>
  <si>
    <t>Ryan</t>
  </si>
  <si>
    <t>Eye Rock N Roll</t>
  </si>
  <si>
    <t>Cheryl</t>
  </si>
  <si>
    <t>Allen</t>
  </si>
  <si>
    <t>Zaks Eye For Cash</t>
  </si>
  <si>
    <t>Kimberly</t>
  </si>
  <si>
    <t>Ward</t>
  </si>
  <si>
    <t>Vixen</t>
  </si>
  <si>
    <t>Courtney</t>
  </si>
  <si>
    <t>Adair</t>
  </si>
  <si>
    <t>Toyn With The Guys</t>
  </si>
  <si>
    <t>Montana</t>
  </si>
  <si>
    <t>Heald</t>
  </si>
  <si>
    <t>Tilley</t>
  </si>
  <si>
    <t>Jessica</t>
  </si>
  <si>
    <t>Blaschke</t>
  </si>
  <si>
    <t>Okie Sugar Doc</t>
  </si>
  <si>
    <t xml:space="preserve">Jolene </t>
  </si>
  <si>
    <t>Johnson</t>
  </si>
  <si>
    <t>Eyem Just a Girl</t>
  </si>
  <si>
    <t>LLPEasy Azure</t>
  </si>
  <si>
    <t>Shanda</t>
  </si>
  <si>
    <t>Snickers</t>
  </si>
  <si>
    <t>Bug</t>
  </si>
  <si>
    <t>Payton</t>
  </si>
  <si>
    <t>Royal Lady Buck JK</t>
  </si>
  <si>
    <t>Miss Fast Pay Cash</t>
  </si>
  <si>
    <t>My Epic Moonlight</t>
  </si>
  <si>
    <t>Royal Black Veil</t>
  </si>
  <si>
    <t>Kasidy</t>
  </si>
  <si>
    <t>Sheeran</t>
  </si>
  <si>
    <t>Ocho</t>
  </si>
  <si>
    <t>Dawn</t>
  </si>
  <si>
    <t>Mango</t>
  </si>
  <si>
    <t>Geneva</t>
  </si>
  <si>
    <t>Riley</t>
  </si>
  <si>
    <t>Off the Grid (Gunie)</t>
  </si>
  <si>
    <t>Cassie</t>
  </si>
  <si>
    <t>Platti</t>
  </si>
  <si>
    <t>Heart of Gol</t>
  </si>
  <si>
    <t>Louisiana Streak</t>
  </si>
  <si>
    <t>Toasty</t>
  </si>
  <si>
    <t>King Parr Peppy</t>
  </si>
  <si>
    <t>TSU Ichi Nio</t>
  </si>
  <si>
    <t>Mariah</t>
  </si>
  <si>
    <t>Shepherd</t>
  </si>
  <si>
    <t>MP Fine Frenchbrandy</t>
  </si>
  <si>
    <t xml:space="preserve">Horse </t>
  </si>
  <si>
    <t>Kristin</t>
  </si>
  <si>
    <t>Brewer</t>
  </si>
  <si>
    <t>Rocket Doc Wrangler</t>
  </si>
  <si>
    <t>Lm Uno Ticket Master</t>
  </si>
  <si>
    <t>Teddi</t>
  </si>
  <si>
    <t>Harllee</t>
  </si>
  <si>
    <t>Bigelows Feature</t>
  </si>
  <si>
    <t>Jane</t>
  </si>
  <si>
    <t>Vicki</t>
  </si>
  <si>
    <t>Thayer</t>
  </si>
  <si>
    <t>Fame Us Rolex</t>
  </si>
  <si>
    <t>Karen</t>
  </si>
  <si>
    <t>MS Pay Cash</t>
  </si>
  <si>
    <t>Ashlyn</t>
  </si>
  <si>
    <t>Bordelon</t>
  </si>
  <si>
    <t>Tiki</t>
  </si>
  <si>
    <t>Sunni</t>
  </si>
  <si>
    <t>McCormick</t>
  </si>
  <si>
    <t>Perry McCormick</t>
  </si>
  <si>
    <t>Janie</t>
  </si>
  <si>
    <t>Milikien</t>
  </si>
  <si>
    <t>Coronas Lil Effort</t>
  </si>
  <si>
    <t>Fire Chasin Diamonds</t>
  </si>
  <si>
    <t>SticksStonesNBones</t>
  </si>
  <si>
    <t>Beth</t>
  </si>
  <si>
    <t>Klaus</t>
  </si>
  <si>
    <t>Stan The Man</t>
  </si>
  <si>
    <t>Samantha</t>
  </si>
  <si>
    <t>Barber</t>
  </si>
  <si>
    <t>Jody's Dude</t>
  </si>
  <si>
    <t>Shelbey</t>
  </si>
  <si>
    <t>Eklund</t>
  </si>
  <si>
    <t>Sir Feature Paycheck</t>
  </si>
  <si>
    <t>Pyc</t>
  </si>
  <si>
    <t>Briana</t>
  </si>
  <si>
    <t>Hoover</t>
  </si>
  <si>
    <t>Cadet</t>
  </si>
  <si>
    <t>Aubrey</t>
  </si>
  <si>
    <t>Smith</t>
  </si>
  <si>
    <t>Jess Is A Flash</t>
  </si>
  <si>
    <t>Frosted Vagabond</t>
  </si>
  <si>
    <t xml:space="preserve">Otoes Two Eyed Zen </t>
  </si>
  <si>
    <t>Preferido</t>
  </si>
  <si>
    <t>Horner</t>
  </si>
  <si>
    <t>Dawns Dixie Dash</t>
  </si>
  <si>
    <t>Nikki</t>
  </si>
  <si>
    <t>Jackson</t>
  </si>
  <si>
    <t>Fuego Maximo</t>
  </si>
  <si>
    <t>Peyten</t>
  </si>
  <si>
    <t>Wanat</t>
  </si>
  <si>
    <t>Hennessi</t>
  </si>
  <si>
    <t>Docs Arapahoe Belle</t>
  </si>
  <si>
    <t>McCorkle</t>
  </si>
  <si>
    <t>BQH Jacks Pepto Bolt</t>
  </si>
  <si>
    <t>Rone</t>
  </si>
  <si>
    <t>FJ Smooth Smooth Jet</t>
  </si>
  <si>
    <t xml:space="preserve">Leann </t>
  </si>
  <si>
    <t>Nalls</t>
  </si>
  <si>
    <t>Bugs A Boo</t>
  </si>
  <si>
    <t>Dayelle</t>
  </si>
  <si>
    <t>Glass</t>
  </si>
  <si>
    <t>Set On Sic Em</t>
  </si>
  <si>
    <t>Sosa</t>
  </si>
  <si>
    <t>Callie</t>
  </si>
  <si>
    <t>Bar B Arabella Bug</t>
  </si>
  <si>
    <t>Tracy</t>
  </si>
  <si>
    <t>Namgis Dashing Key</t>
  </si>
  <si>
    <t>BBRA Fundraiser #2 - BCSMP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</si>
</sst>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18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sz val="14"/>
      <color theme="1"/>
      <name val="Andalus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6" fillId="0" borderId="1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164" fontId="6" fillId="2" borderId="3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0" borderId="1" xfId="0" applyFont="1" applyFill="1" applyBorder="1"/>
    <xf numFmtId="164" fontId="6" fillId="0" borderId="1" xfId="0" applyNumberFormat="1" applyFont="1" applyBorder="1"/>
    <xf numFmtId="0" fontId="6" fillId="2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6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6" fillId="2" borderId="3" xfId="0" applyFont="1" applyFill="1" applyBorder="1"/>
    <xf numFmtId="164" fontId="6" fillId="0" borderId="1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/>
    <xf numFmtId="16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8" fillId="2" borderId="1" xfId="0" applyFont="1" applyFill="1" applyBorder="1"/>
    <xf numFmtId="164" fontId="8" fillId="0" borderId="1" xfId="0" applyNumberFormat="1" applyFont="1" applyFill="1" applyBorder="1"/>
    <xf numFmtId="0" fontId="9" fillId="0" borderId="1" xfId="0" applyFont="1" applyBorder="1"/>
    <xf numFmtId="164" fontId="8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/>
    <xf numFmtId="164" fontId="8" fillId="7" borderId="0" xfId="0" applyNumberFormat="1" applyFont="1" applyFill="1" applyBorder="1"/>
    <xf numFmtId="0" fontId="9" fillId="7" borderId="0" xfId="0" applyFont="1" applyFill="1" applyBorder="1"/>
    <xf numFmtId="164" fontId="8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44" fontId="10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0" fillId="2" borderId="0" xfId="1" applyFont="1" applyFill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9" fillId="0" borderId="2" xfId="0" applyFont="1" applyBorder="1"/>
    <xf numFmtId="164" fontId="8" fillId="0" borderId="3" xfId="0" applyNumberFormat="1" applyFont="1" applyBorder="1" applyAlignment="1">
      <alignment vertical="center" wrapText="1"/>
    </xf>
    <xf numFmtId="0" fontId="8" fillId="0" borderId="2" xfId="0" applyFont="1" applyBorder="1"/>
    <xf numFmtId="164" fontId="8" fillId="2" borderId="3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/>
    <xf numFmtId="0" fontId="8" fillId="0" borderId="0" xfId="0" applyFont="1"/>
    <xf numFmtId="0" fontId="16" fillId="0" borderId="2" xfId="0" applyFont="1" applyBorder="1"/>
    <xf numFmtId="0" fontId="8" fillId="0" borderId="0" xfId="0" applyFont="1" applyFill="1"/>
    <xf numFmtId="164" fontId="8" fillId="0" borderId="1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2" xfId="0" applyFont="1" applyFill="1" applyBorder="1"/>
    <xf numFmtId="164" fontId="8" fillId="0" borderId="3" xfId="0" applyNumberFormat="1" applyFont="1" applyFill="1" applyBorder="1" applyAlignment="1">
      <alignment vertical="center" wrapText="1"/>
    </xf>
    <xf numFmtId="0" fontId="8" fillId="0" borderId="2" xfId="0" applyFont="1" applyFill="1" applyBorder="1"/>
    <xf numFmtId="164" fontId="8" fillId="0" borderId="3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/>
    <xf numFmtId="164" fontId="8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0" fontId="16" fillId="0" borderId="2" xfId="0" applyFont="1" applyFill="1" applyBorder="1"/>
    <xf numFmtId="0" fontId="8" fillId="0" borderId="3" xfId="0" applyFont="1" applyBorder="1"/>
    <xf numFmtId="164" fontId="8" fillId="0" borderId="0" xfId="0" applyNumberFormat="1" applyFont="1" applyFill="1"/>
    <xf numFmtId="0" fontId="9" fillId="0" borderId="1" xfId="0" applyFont="1" applyFill="1" applyBorder="1"/>
    <xf numFmtId="164" fontId="8" fillId="0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7" borderId="1" xfId="0" applyFont="1" applyFill="1" applyBorder="1"/>
    <xf numFmtId="0" fontId="8" fillId="7" borderId="2" xfId="0" applyFont="1" applyFill="1" applyBorder="1"/>
    <xf numFmtId="164" fontId="8" fillId="7" borderId="3" xfId="0" applyNumberFormat="1" applyFont="1" applyFill="1" applyBorder="1" applyAlignment="1">
      <alignment vertical="center" wrapText="1"/>
    </xf>
    <xf numFmtId="0" fontId="5" fillId="7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8" fillId="7" borderId="0" xfId="0" applyFont="1" applyFill="1"/>
    <xf numFmtId="0" fontId="5" fillId="7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164" fontId="5" fillId="7" borderId="3" xfId="0" applyNumberFormat="1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164" fontId="0" fillId="7" borderId="0" xfId="0" applyNumberFormat="1" applyFont="1" applyFill="1" applyBorder="1" applyAlignment="1">
      <alignment vertical="center" wrapText="1"/>
    </xf>
    <xf numFmtId="44" fontId="10" fillId="7" borderId="0" xfId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44" fontId="10" fillId="7" borderId="0" xfId="1" applyFont="1" applyFill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5546875" defaultRowHeight="18"/>
  <cols>
    <col min="1" max="1" width="8.42578125" style="28" bestFit="1" customWidth="1"/>
    <col min="2" max="2" width="19.42578125" style="2" bestFit="1" customWidth="1"/>
    <col min="3" max="3" width="19.42578125" style="2" customWidth="1"/>
    <col min="4" max="4" width="28.7109375" style="2" bestFit="1" customWidth="1"/>
    <col min="5" max="5" width="19.42578125" style="3" bestFit="1" customWidth="1"/>
    <col min="6" max="6" width="15.85546875" style="46" bestFit="1" customWidth="1"/>
    <col min="7" max="7" width="8.42578125" style="3" bestFit="1" customWidth="1"/>
    <col min="8" max="8" width="18.140625" style="73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>
      <c r="A1" s="37"/>
      <c r="B1" s="1" t="s">
        <v>0</v>
      </c>
      <c r="C1" s="1" t="s">
        <v>1</v>
      </c>
      <c r="D1" s="1" t="s">
        <v>2</v>
      </c>
      <c r="E1" s="1" t="s">
        <v>3</v>
      </c>
      <c r="F1" s="43" t="s">
        <v>4</v>
      </c>
      <c r="G1" s="1"/>
    </row>
    <row r="2" spans="1:14">
      <c r="A2" s="37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3">
        <f>E2+0.5</f>
        <v>2</v>
      </c>
      <c r="G2" s="4"/>
      <c r="J2" s="5"/>
      <c r="K2" s="5"/>
      <c r="L2" s="5"/>
      <c r="M2" s="5"/>
      <c r="N2" s="5"/>
    </row>
    <row r="3" spans="1:14" ht="18.75">
      <c r="A3" s="135" t="s">
        <v>5</v>
      </c>
      <c r="B3" s="135"/>
      <c r="C3" s="135"/>
      <c r="D3" s="135"/>
      <c r="E3" s="135"/>
      <c r="F3" s="135"/>
      <c r="G3" s="135"/>
    </row>
    <row r="4" spans="1:14" ht="18.75">
      <c r="A4" s="136">
        <v>41769</v>
      </c>
      <c r="B4" s="136"/>
      <c r="C4" s="136"/>
      <c r="D4" s="136"/>
      <c r="E4" s="136"/>
      <c r="F4" s="136"/>
      <c r="G4" s="136"/>
      <c r="H4" s="134" t="s">
        <v>6</v>
      </c>
      <c r="I4" s="134"/>
    </row>
    <row r="5" spans="1:14" ht="18.75" customHeight="1">
      <c r="A5" s="137" t="s">
        <v>7</v>
      </c>
      <c r="B5" s="137"/>
      <c r="C5" s="137"/>
      <c r="D5" s="137"/>
      <c r="E5" s="137"/>
      <c r="F5" s="137"/>
      <c r="G5" s="137"/>
      <c r="H5" s="134" t="s">
        <v>8</v>
      </c>
      <c r="I5" s="134"/>
    </row>
    <row r="6" spans="1:14" ht="18.75">
      <c r="A6" s="30" t="s">
        <v>9</v>
      </c>
      <c r="B6" s="9" t="s">
        <v>10</v>
      </c>
      <c r="C6" s="9" t="s">
        <v>11</v>
      </c>
      <c r="D6" s="9" t="s">
        <v>12</v>
      </c>
      <c r="E6" s="10" t="s">
        <v>13</v>
      </c>
      <c r="F6" s="44" t="s">
        <v>14</v>
      </c>
      <c r="G6" s="10" t="s">
        <v>15</v>
      </c>
      <c r="H6" s="74" t="s">
        <v>16</v>
      </c>
      <c r="I6" s="6" t="s">
        <v>17</v>
      </c>
    </row>
    <row r="7" spans="1:14" ht="21">
      <c r="A7" s="133" t="s">
        <v>18</v>
      </c>
      <c r="B7" s="133"/>
      <c r="C7" s="133"/>
      <c r="D7" s="133"/>
      <c r="E7" s="133"/>
      <c r="F7" s="133"/>
      <c r="G7" s="133"/>
      <c r="H7" s="74"/>
      <c r="I7" s="75"/>
    </row>
    <row r="8" spans="1:14" ht="18.95" customHeight="1">
      <c r="A8" s="27">
        <v>1</v>
      </c>
      <c r="B8" s="34" t="s">
        <v>19</v>
      </c>
      <c r="C8" s="34" t="s">
        <v>20</v>
      </c>
      <c r="D8" s="38" t="s">
        <v>21</v>
      </c>
      <c r="E8" s="39">
        <v>16.108000000000001</v>
      </c>
      <c r="F8" s="47">
        <v>206</v>
      </c>
      <c r="G8" s="27"/>
      <c r="H8" s="74">
        <v>216</v>
      </c>
      <c r="I8" s="76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95" customHeight="1">
      <c r="A9" s="27">
        <v>2</v>
      </c>
      <c r="B9" s="23" t="s">
        <v>22</v>
      </c>
      <c r="C9" s="23" t="s">
        <v>23</v>
      </c>
      <c r="D9" s="24" t="s">
        <v>24</v>
      </c>
      <c r="E9" s="25">
        <v>16.164999999999999</v>
      </c>
      <c r="F9" s="47">
        <v>172</v>
      </c>
      <c r="G9" s="27"/>
      <c r="H9" s="74">
        <v>180</v>
      </c>
      <c r="I9" s="76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95" customHeight="1">
      <c r="A10" s="27">
        <v>3</v>
      </c>
      <c r="B10" s="34" t="s">
        <v>25</v>
      </c>
      <c r="C10" s="34" t="s">
        <v>26</v>
      </c>
      <c r="D10" s="38" t="s">
        <v>27</v>
      </c>
      <c r="E10" s="39">
        <v>16.210999999999999</v>
      </c>
      <c r="F10" s="47">
        <v>137</v>
      </c>
      <c r="G10" s="27"/>
      <c r="H10" s="74">
        <v>144</v>
      </c>
      <c r="I10" s="76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95" customHeight="1">
      <c r="A11" s="27">
        <v>4</v>
      </c>
      <c r="B11" s="34" t="s">
        <v>28</v>
      </c>
      <c r="C11" s="34" t="s">
        <v>29</v>
      </c>
      <c r="D11" s="38" t="s">
        <v>30</v>
      </c>
      <c r="E11" s="39">
        <v>16.224</v>
      </c>
      <c r="F11" s="47">
        <v>103</v>
      </c>
      <c r="G11" s="27"/>
      <c r="H11" s="74">
        <v>108</v>
      </c>
      <c r="I11" s="76">
        <f t="shared" si="5"/>
        <v>5</v>
      </c>
      <c r="J11" s="7"/>
      <c r="K11" s="7"/>
      <c r="L11" s="7"/>
    </row>
    <row r="12" spans="1:14" ht="18.95" customHeight="1">
      <c r="A12" s="27">
        <v>5</v>
      </c>
      <c r="B12" s="34" t="s">
        <v>31</v>
      </c>
      <c r="C12" s="34" t="s">
        <v>29</v>
      </c>
      <c r="D12" s="38" t="s">
        <v>32</v>
      </c>
      <c r="E12" s="39">
        <v>16.248999999999999</v>
      </c>
      <c r="F12" s="47">
        <v>69</v>
      </c>
      <c r="G12" s="27"/>
      <c r="H12" s="74">
        <v>72</v>
      </c>
      <c r="I12" s="76">
        <f t="shared" si="5"/>
        <v>3</v>
      </c>
      <c r="J12" s="7"/>
      <c r="K12" s="7"/>
      <c r="L12" s="7"/>
    </row>
    <row r="13" spans="1:14" ht="18.95" customHeight="1">
      <c r="A13" s="27">
        <v>6</v>
      </c>
      <c r="B13" s="34" t="s">
        <v>33</v>
      </c>
      <c r="C13" s="34" t="s">
        <v>34</v>
      </c>
      <c r="D13" s="38" t="s">
        <v>35</v>
      </c>
      <c r="E13" s="40">
        <v>16.274999999999999</v>
      </c>
      <c r="F13" s="47"/>
      <c r="G13" s="27"/>
      <c r="J13" s="7"/>
      <c r="K13" s="7"/>
      <c r="L13" s="7"/>
    </row>
    <row r="14" spans="1:14" ht="18.95" customHeight="1">
      <c r="A14" s="27">
        <v>7</v>
      </c>
      <c r="B14" s="34" t="s">
        <v>36</v>
      </c>
      <c r="C14" s="34" t="s">
        <v>37</v>
      </c>
      <c r="D14" s="38" t="s">
        <v>38</v>
      </c>
      <c r="E14" s="39">
        <v>16.277000000000001</v>
      </c>
      <c r="F14" s="47"/>
      <c r="G14" s="27"/>
      <c r="J14" s="7"/>
      <c r="K14" s="7"/>
      <c r="L14" s="7"/>
    </row>
    <row r="15" spans="1:14" ht="18.95" customHeight="1">
      <c r="A15" s="27">
        <v>8</v>
      </c>
      <c r="B15" s="34" t="s">
        <v>39</v>
      </c>
      <c r="C15" s="34" t="s">
        <v>40</v>
      </c>
      <c r="D15" s="38" t="s">
        <v>41</v>
      </c>
      <c r="E15" s="39">
        <v>16.318000000000001</v>
      </c>
      <c r="F15" s="47"/>
      <c r="G15" s="27"/>
      <c r="J15" s="7"/>
      <c r="K15" s="7"/>
      <c r="L15" s="7"/>
    </row>
    <row r="16" spans="1:14" ht="18.95" customHeight="1">
      <c r="A16" s="27">
        <v>9</v>
      </c>
      <c r="B16" s="34" t="s">
        <v>42</v>
      </c>
      <c r="C16" s="34" t="s">
        <v>43</v>
      </c>
      <c r="D16" s="38" t="s">
        <v>44</v>
      </c>
      <c r="E16" s="39">
        <v>16.324000000000002</v>
      </c>
      <c r="F16" s="47"/>
      <c r="G16" s="27"/>
      <c r="J16" s="7"/>
      <c r="K16" s="7"/>
      <c r="L16" s="7"/>
    </row>
    <row r="17" spans="1:14" ht="18.95" customHeight="1">
      <c r="A17" s="27">
        <v>10</v>
      </c>
      <c r="B17" s="34" t="s">
        <v>45</v>
      </c>
      <c r="C17" s="34" t="s">
        <v>46</v>
      </c>
      <c r="D17" s="38" t="s">
        <v>47</v>
      </c>
      <c r="E17" s="39">
        <v>16.329000000000001</v>
      </c>
      <c r="F17" s="47"/>
      <c r="G17" s="27"/>
      <c r="J17" s="7"/>
      <c r="K17" s="7"/>
      <c r="L17" s="7"/>
    </row>
    <row r="18" spans="1:14" ht="18.95" customHeight="1">
      <c r="A18" s="27">
        <v>11</v>
      </c>
      <c r="B18" s="34" t="s">
        <v>48</v>
      </c>
      <c r="C18" s="34" t="s">
        <v>49</v>
      </c>
      <c r="D18" s="38" t="s">
        <v>50</v>
      </c>
      <c r="E18" s="40">
        <v>16.337</v>
      </c>
      <c r="F18" s="47"/>
      <c r="G18" s="27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95" customHeight="1">
      <c r="A19" s="27">
        <v>12</v>
      </c>
      <c r="B19" s="34" t="s">
        <v>51</v>
      </c>
      <c r="C19" s="34" t="s">
        <v>52</v>
      </c>
      <c r="D19" s="38" t="s">
        <v>53</v>
      </c>
      <c r="E19" s="40">
        <v>16.343</v>
      </c>
      <c r="F19" s="47"/>
      <c r="G19" s="27"/>
    </row>
    <row r="20" spans="1:14" ht="18.95" customHeight="1">
      <c r="A20" s="27">
        <v>13</v>
      </c>
      <c r="B20" s="23" t="s">
        <v>54</v>
      </c>
      <c r="C20" s="23" t="s">
        <v>55</v>
      </c>
      <c r="D20" s="24" t="s">
        <v>56</v>
      </c>
      <c r="E20" s="54">
        <v>16.356000000000002</v>
      </c>
      <c r="F20" s="47"/>
      <c r="G20" s="27"/>
    </row>
    <row r="21" spans="1:14" ht="18.95" customHeight="1">
      <c r="A21" s="27">
        <v>14</v>
      </c>
      <c r="B21" s="34" t="s">
        <v>31</v>
      </c>
      <c r="C21" s="34" t="s">
        <v>29</v>
      </c>
      <c r="D21" s="38" t="s">
        <v>57</v>
      </c>
      <c r="E21" s="39">
        <v>16.428999999999998</v>
      </c>
      <c r="F21" s="47"/>
      <c r="G21" s="27"/>
    </row>
    <row r="22" spans="1:14" ht="18.95" customHeight="1">
      <c r="A22" s="27">
        <v>15</v>
      </c>
      <c r="B22" s="34" t="s">
        <v>51</v>
      </c>
      <c r="C22" s="34" t="s">
        <v>52</v>
      </c>
      <c r="D22" s="38" t="s">
        <v>58</v>
      </c>
      <c r="E22" s="39">
        <v>16.451000000000001</v>
      </c>
      <c r="F22" s="47"/>
      <c r="G22" s="27"/>
    </row>
    <row r="23" spans="1:14" ht="18.95" customHeight="1">
      <c r="A23" s="27">
        <v>16</v>
      </c>
      <c r="B23" s="23" t="s">
        <v>59</v>
      </c>
      <c r="C23" s="23" t="s">
        <v>60</v>
      </c>
      <c r="D23" s="24" t="s">
        <v>61</v>
      </c>
      <c r="E23" s="25">
        <v>16.463999999999999</v>
      </c>
      <c r="F23" s="47"/>
      <c r="G23" s="27"/>
    </row>
    <row r="24" spans="1:14" ht="18.95" customHeight="1">
      <c r="A24" s="27">
        <v>17</v>
      </c>
      <c r="B24" s="34" t="s">
        <v>62</v>
      </c>
      <c r="C24" s="34" t="s">
        <v>63</v>
      </c>
      <c r="D24" s="38" t="s">
        <v>64</v>
      </c>
      <c r="E24" s="39">
        <v>16.486999999999998</v>
      </c>
      <c r="F24" s="47"/>
      <c r="G24" s="27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95" customHeight="1">
      <c r="A25" s="27">
        <v>18</v>
      </c>
      <c r="B25" s="23" t="s">
        <v>65</v>
      </c>
      <c r="C25" s="23" t="s">
        <v>66</v>
      </c>
      <c r="D25" s="24" t="s">
        <v>67</v>
      </c>
      <c r="E25" s="54">
        <v>16.544</v>
      </c>
      <c r="F25" s="47"/>
      <c r="G25" s="27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95" customHeight="1">
      <c r="A26" s="27">
        <v>19</v>
      </c>
      <c r="B26" s="34" t="s">
        <v>68</v>
      </c>
      <c r="C26" s="34" t="s">
        <v>69</v>
      </c>
      <c r="D26" s="38" t="s">
        <v>70</v>
      </c>
      <c r="E26" s="39">
        <v>16.558</v>
      </c>
      <c r="F26" s="47"/>
      <c r="G26" s="27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95" customHeight="1">
      <c r="A27" s="27">
        <v>20</v>
      </c>
      <c r="B27" s="34" t="s">
        <v>71</v>
      </c>
      <c r="C27" s="34" t="s">
        <v>72</v>
      </c>
      <c r="D27" s="38" t="s">
        <v>73</v>
      </c>
      <c r="E27" s="39">
        <v>16.582999999999998</v>
      </c>
      <c r="F27" s="47"/>
      <c r="G27" s="27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95" customHeight="1">
      <c r="A28" s="27">
        <v>21</v>
      </c>
      <c r="B28" s="34" t="s">
        <v>74</v>
      </c>
      <c r="C28" s="34" t="s">
        <v>75</v>
      </c>
      <c r="D28" s="38" t="s">
        <v>76</v>
      </c>
      <c r="E28" s="39">
        <v>16.603999999999999</v>
      </c>
      <c r="F28" s="47"/>
      <c r="G28" s="27"/>
    </row>
    <row r="29" spans="1:14" ht="18.95" customHeight="1">
      <c r="A29" s="27"/>
      <c r="B29" s="34"/>
      <c r="C29" s="34"/>
      <c r="D29" s="38"/>
      <c r="E29" s="39"/>
      <c r="F29" s="47"/>
      <c r="G29" s="27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95" customHeight="1">
      <c r="A30" s="27"/>
      <c r="B30" s="34"/>
      <c r="C30" s="34"/>
      <c r="D30" s="38"/>
      <c r="E30" s="39"/>
      <c r="F30" s="47"/>
      <c r="G30" s="27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95" customHeight="1">
      <c r="A31" s="27"/>
      <c r="B31" s="34"/>
      <c r="C31" s="34"/>
      <c r="D31" s="38"/>
      <c r="E31" s="39"/>
      <c r="F31" s="47"/>
      <c r="G31" s="27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95" customHeight="1">
      <c r="A32" s="27"/>
      <c r="B32" s="34"/>
      <c r="C32" s="34"/>
      <c r="D32" s="38"/>
      <c r="E32" s="39"/>
      <c r="F32" s="47"/>
      <c r="G32" s="27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133" t="s">
        <v>1</v>
      </c>
      <c r="B33" s="133"/>
      <c r="C33" s="133"/>
      <c r="D33" s="133"/>
      <c r="E33" s="133"/>
      <c r="F33" s="133"/>
      <c r="G33" s="133"/>
    </row>
    <row r="34" spans="1:14" ht="18.95" customHeight="1">
      <c r="A34" s="27">
        <v>1</v>
      </c>
      <c r="B34" s="34" t="s">
        <v>77</v>
      </c>
      <c r="C34" s="34" t="s">
        <v>78</v>
      </c>
      <c r="D34" s="38" t="s">
        <v>79</v>
      </c>
      <c r="E34" s="39">
        <v>16.645</v>
      </c>
      <c r="F34" s="47">
        <v>176</v>
      </c>
      <c r="G34" s="27"/>
      <c r="H34" s="74">
        <v>184</v>
      </c>
      <c r="I34" s="76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95" customHeight="1">
      <c r="A35" s="27">
        <v>2</v>
      </c>
      <c r="B35" s="34" t="s">
        <v>80</v>
      </c>
      <c r="C35" s="34" t="s">
        <v>81</v>
      </c>
      <c r="D35" s="38" t="s">
        <v>82</v>
      </c>
      <c r="E35" s="39">
        <v>16.649999999999999</v>
      </c>
      <c r="F35" s="47">
        <v>146</v>
      </c>
      <c r="G35" s="27"/>
      <c r="H35" s="74">
        <v>153</v>
      </c>
      <c r="I35" s="76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95" customHeight="1">
      <c r="A36" s="28">
        <v>3</v>
      </c>
      <c r="B36" s="34" t="s">
        <v>83</v>
      </c>
      <c r="C36" s="34" t="s">
        <v>84</v>
      </c>
      <c r="D36" s="38" t="s">
        <v>85</v>
      </c>
      <c r="E36" s="39">
        <v>16.658000000000001</v>
      </c>
      <c r="F36" s="47">
        <v>117</v>
      </c>
      <c r="G36" s="27"/>
      <c r="H36" s="74">
        <v>123</v>
      </c>
      <c r="I36" s="76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95" customHeight="1">
      <c r="A37" s="27">
        <v>4</v>
      </c>
      <c r="B37" s="34" t="s">
        <v>86</v>
      </c>
      <c r="C37" s="34" t="s">
        <v>87</v>
      </c>
      <c r="D37" s="38" t="s">
        <v>88</v>
      </c>
      <c r="E37" s="39">
        <v>16.681999999999999</v>
      </c>
      <c r="F37" s="47">
        <v>88</v>
      </c>
      <c r="G37" s="27"/>
      <c r="H37" s="74">
        <v>92</v>
      </c>
      <c r="I37" s="76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95" customHeight="1">
      <c r="A38" s="27">
        <v>5</v>
      </c>
      <c r="B38" s="34" t="s">
        <v>89</v>
      </c>
      <c r="C38" s="34" t="s">
        <v>90</v>
      </c>
      <c r="D38" s="38" t="s">
        <v>91</v>
      </c>
      <c r="E38" s="39">
        <v>16.696000000000002</v>
      </c>
      <c r="F38" s="47">
        <v>59</v>
      </c>
      <c r="G38" s="27"/>
      <c r="H38" s="74">
        <v>61</v>
      </c>
      <c r="I38" s="76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95" customHeight="1">
      <c r="A39" s="28">
        <v>6</v>
      </c>
      <c r="B39" s="34" t="s">
        <v>22</v>
      </c>
      <c r="C39" s="34" t="s">
        <v>23</v>
      </c>
      <c r="D39" s="38" t="s">
        <v>92</v>
      </c>
      <c r="E39" s="39">
        <v>16.704000000000001</v>
      </c>
      <c r="F39" s="47"/>
      <c r="G39" s="27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95" customHeight="1">
      <c r="A40" s="27">
        <v>7</v>
      </c>
      <c r="B40" s="34" t="s">
        <v>93</v>
      </c>
      <c r="C40" s="34" t="s">
        <v>94</v>
      </c>
      <c r="D40" s="38" t="s">
        <v>95</v>
      </c>
      <c r="E40" s="40">
        <v>16.733000000000001</v>
      </c>
      <c r="F40" s="47"/>
      <c r="G40" s="27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95" customHeight="1">
      <c r="A41" s="27">
        <v>8</v>
      </c>
      <c r="B41" s="34" t="s">
        <v>96</v>
      </c>
      <c r="C41" s="34" t="s">
        <v>97</v>
      </c>
      <c r="D41" s="38" t="s">
        <v>98</v>
      </c>
      <c r="E41" s="39">
        <v>16.734000000000002</v>
      </c>
      <c r="F41" s="47"/>
      <c r="G41" s="27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95" customHeight="1">
      <c r="A42" s="28">
        <v>9</v>
      </c>
      <c r="B42" s="34" t="s">
        <v>99</v>
      </c>
      <c r="C42" s="34" t="s">
        <v>63</v>
      </c>
      <c r="D42" s="38" t="s">
        <v>100</v>
      </c>
      <c r="E42" s="39">
        <v>16.736000000000001</v>
      </c>
      <c r="F42" s="47"/>
      <c r="G42" s="27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95" customHeight="1">
      <c r="A43" s="27">
        <v>10</v>
      </c>
      <c r="B43" s="34" t="s">
        <v>101</v>
      </c>
      <c r="C43" s="34" t="s">
        <v>102</v>
      </c>
      <c r="D43" s="38" t="s">
        <v>103</v>
      </c>
      <c r="E43" s="39">
        <v>16.745999999999999</v>
      </c>
      <c r="F43" s="47"/>
      <c r="G43" s="27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95" customHeight="1">
      <c r="A44" s="27">
        <v>11</v>
      </c>
      <c r="B44" s="34" t="s">
        <v>104</v>
      </c>
      <c r="C44" s="34" t="s">
        <v>105</v>
      </c>
      <c r="D44" s="38" t="s">
        <v>106</v>
      </c>
      <c r="E44" s="39">
        <v>16.771999999999998</v>
      </c>
      <c r="F44" s="47"/>
      <c r="G44" s="27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95" customHeight="1">
      <c r="A45" s="28">
        <v>12</v>
      </c>
      <c r="B45" s="34" t="s">
        <v>80</v>
      </c>
      <c r="C45" s="34" t="s">
        <v>81</v>
      </c>
      <c r="D45" s="38" t="s">
        <v>107</v>
      </c>
      <c r="E45" s="39">
        <v>16.791</v>
      </c>
      <c r="F45" s="47"/>
      <c r="G45" s="27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95" customHeight="1">
      <c r="A46" s="27">
        <v>13</v>
      </c>
      <c r="B46" s="34" t="s">
        <v>108</v>
      </c>
      <c r="C46" s="34" t="s">
        <v>109</v>
      </c>
      <c r="D46" s="38" t="s">
        <v>110</v>
      </c>
      <c r="E46" s="39">
        <v>16.838999999999999</v>
      </c>
      <c r="F46" s="47"/>
      <c r="G46" s="27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95" customHeight="1">
      <c r="A47" s="27">
        <v>14</v>
      </c>
      <c r="B47" s="34" t="s">
        <v>93</v>
      </c>
      <c r="C47" s="34" t="s">
        <v>94</v>
      </c>
      <c r="D47" s="38" t="s">
        <v>111</v>
      </c>
      <c r="E47" s="39">
        <v>16.843</v>
      </c>
      <c r="F47" s="47"/>
      <c r="G47" s="27"/>
      <c r="J47" s="7"/>
      <c r="K47" s="7"/>
      <c r="L47" s="7"/>
    </row>
    <row r="48" spans="1:14" ht="18.95" customHeight="1">
      <c r="A48" s="28">
        <v>15</v>
      </c>
      <c r="B48" s="34" t="s">
        <v>112</v>
      </c>
      <c r="C48" s="34" t="s">
        <v>72</v>
      </c>
      <c r="D48" s="38" t="s">
        <v>113</v>
      </c>
      <c r="E48" s="39">
        <v>16.844000000000001</v>
      </c>
      <c r="F48" s="47"/>
      <c r="G48" s="27"/>
      <c r="J48" s="7"/>
      <c r="K48" s="7"/>
      <c r="L48" s="7"/>
    </row>
    <row r="49" spans="1:12" ht="18.95" customHeight="1">
      <c r="A49" s="27">
        <v>16</v>
      </c>
      <c r="B49" s="34" t="s">
        <v>114</v>
      </c>
      <c r="C49" s="34" t="s">
        <v>115</v>
      </c>
      <c r="D49" s="38" t="s">
        <v>116</v>
      </c>
      <c r="E49" s="40">
        <v>16.913</v>
      </c>
      <c r="F49" s="47"/>
      <c r="G49" s="27"/>
      <c r="J49" s="7"/>
      <c r="K49" s="7"/>
      <c r="L49" s="7"/>
    </row>
    <row r="50" spans="1:12" ht="18.95" customHeight="1">
      <c r="A50" s="27">
        <v>17</v>
      </c>
      <c r="B50" s="34" t="s">
        <v>117</v>
      </c>
      <c r="C50" s="34" t="s">
        <v>118</v>
      </c>
      <c r="D50" s="38" t="s">
        <v>119</v>
      </c>
      <c r="E50" s="39">
        <v>16.920000000000002</v>
      </c>
      <c r="F50" s="47"/>
      <c r="G50" s="27"/>
      <c r="J50" s="7"/>
      <c r="K50" s="7"/>
      <c r="L50" s="7"/>
    </row>
    <row r="51" spans="1:12" ht="18.95" customHeight="1">
      <c r="A51" s="28">
        <v>18</v>
      </c>
      <c r="B51" s="34" t="s">
        <v>114</v>
      </c>
      <c r="C51" s="34" t="s">
        <v>115</v>
      </c>
      <c r="D51" s="38" t="s">
        <v>120</v>
      </c>
      <c r="E51" s="39">
        <v>16.937000000000001</v>
      </c>
      <c r="F51" s="47"/>
      <c r="G51" s="27"/>
      <c r="J51" s="7"/>
      <c r="K51" s="7"/>
      <c r="L51" s="7"/>
    </row>
    <row r="52" spans="1:12" ht="18.75" customHeight="1">
      <c r="A52" s="27">
        <v>19</v>
      </c>
      <c r="B52" s="34" t="s">
        <v>121</v>
      </c>
      <c r="C52" s="34" t="s">
        <v>122</v>
      </c>
      <c r="D52" s="38" t="s">
        <v>123</v>
      </c>
      <c r="E52" s="39">
        <v>16.937999999999999</v>
      </c>
      <c r="F52" s="47"/>
      <c r="G52" s="27"/>
      <c r="J52" s="7"/>
      <c r="K52" s="7"/>
      <c r="L52" s="7"/>
    </row>
    <row r="53" spans="1:12" ht="19.899999999999999" customHeight="1">
      <c r="A53" s="27">
        <v>20</v>
      </c>
      <c r="B53" s="34" t="s">
        <v>124</v>
      </c>
      <c r="C53" s="34" t="s">
        <v>90</v>
      </c>
      <c r="D53" s="38" t="s">
        <v>125</v>
      </c>
      <c r="E53" s="39">
        <v>16.951000000000001</v>
      </c>
      <c r="F53" s="47"/>
      <c r="G53" s="27"/>
    </row>
    <row r="54" spans="1:12" ht="18.95" customHeight="1">
      <c r="A54" s="28">
        <v>21</v>
      </c>
      <c r="B54" s="34" t="s">
        <v>126</v>
      </c>
      <c r="C54" s="34" t="s">
        <v>55</v>
      </c>
      <c r="D54" s="38" t="s">
        <v>127</v>
      </c>
      <c r="E54" s="39">
        <v>16.963999999999999</v>
      </c>
      <c r="F54" s="47"/>
      <c r="G54" s="27"/>
      <c r="J54" s="7"/>
      <c r="K54" s="7"/>
      <c r="L54" s="7"/>
    </row>
    <row r="55" spans="1:12" ht="18.95" customHeight="1">
      <c r="A55" s="27">
        <v>22</v>
      </c>
      <c r="B55" s="34" t="s">
        <v>128</v>
      </c>
      <c r="C55" s="34" t="s">
        <v>75</v>
      </c>
      <c r="D55" s="38" t="s">
        <v>129</v>
      </c>
      <c r="E55" s="39">
        <v>16.981000000000002</v>
      </c>
      <c r="F55" s="47"/>
      <c r="G55" s="27"/>
      <c r="J55" s="7"/>
      <c r="K55" s="7"/>
      <c r="L55" s="7"/>
    </row>
    <row r="56" spans="1:12" ht="18.95" customHeight="1">
      <c r="A56" s="27">
        <v>23</v>
      </c>
      <c r="B56" s="23" t="s">
        <v>65</v>
      </c>
      <c r="C56" s="23" t="s">
        <v>66</v>
      </c>
      <c r="D56" s="24" t="s">
        <v>130</v>
      </c>
      <c r="E56" s="25">
        <v>17.004000000000001</v>
      </c>
      <c r="F56" s="47"/>
      <c r="G56" s="27"/>
      <c r="J56" s="7"/>
      <c r="K56" s="7"/>
      <c r="L56" s="7"/>
    </row>
    <row r="57" spans="1:12" ht="18.95" customHeight="1">
      <c r="A57" s="28">
        <v>24</v>
      </c>
      <c r="B57" s="34" t="s">
        <v>131</v>
      </c>
      <c r="C57" s="34" t="s">
        <v>132</v>
      </c>
      <c r="D57" s="38" t="s">
        <v>133</v>
      </c>
      <c r="E57" s="39">
        <v>17.012</v>
      </c>
      <c r="F57" s="47"/>
      <c r="G57" s="27"/>
      <c r="J57" s="7"/>
      <c r="K57" s="7"/>
      <c r="L57" s="7"/>
    </row>
    <row r="58" spans="1:12" ht="18.75" customHeight="1">
      <c r="A58" s="27">
        <v>25</v>
      </c>
      <c r="B58" s="34" t="s">
        <v>36</v>
      </c>
      <c r="C58" s="34" t="s">
        <v>37</v>
      </c>
      <c r="D58" s="38" t="s">
        <v>134</v>
      </c>
      <c r="E58" s="39">
        <v>17.024000000000001</v>
      </c>
      <c r="F58" s="47"/>
      <c r="G58" s="27"/>
      <c r="J58" s="7"/>
      <c r="K58" s="7"/>
      <c r="L58" s="7"/>
    </row>
    <row r="59" spans="1:12" ht="19.899999999999999" customHeight="1">
      <c r="A59" s="27">
        <v>26</v>
      </c>
      <c r="B59" s="34" t="s">
        <v>135</v>
      </c>
      <c r="C59" s="34" t="s">
        <v>136</v>
      </c>
      <c r="D59" s="38" t="s">
        <v>137</v>
      </c>
      <c r="E59" s="39">
        <v>17.027000000000001</v>
      </c>
      <c r="F59" s="47"/>
      <c r="G59" s="27"/>
    </row>
    <row r="60" spans="1:12" ht="19.899999999999999" customHeight="1">
      <c r="A60" s="28">
        <v>27</v>
      </c>
      <c r="B60" s="34" t="s">
        <v>138</v>
      </c>
      <c r="C60" s="34" t="s">
        <v>139</v>
      </c>
      <c r="D60" s="38" t="s">
        <v>140</v>
      </c>
      <c r="E60" s="39">
        <v>17.044</v>
      </c>
      <c r="F60" s="47"/>
      <c r="G60" s="27"/>
    </row>
    <row r="61" spans="1:12" ht="18.95" customHeight="1">
      <c r="A61" s="27">
        <v>28</v>
      </c>
      <c r="B61" s="34" t="s">
        <v>131</v>
      </c>
      <c r="C61" s="34" t="s">
        <v>132</v>
      </c>
      <c r="D61" s="38" t="s">
        <v>141</v>
      </c>
      <c r="E61" s="39">
        <v>17.061</v>
      </c>
      <c r="F61" s="47"/>
      <c r="G61" s="27"/>
      <c r="J61" s="7"/>
      <c r="K61" s="7"/>
      <c r="L61" s="7"/>
    </row>
    <row r="62" spans="1:12" ht="18.95" customHeight="1">
      <c r="A62" s="27">
        <v>29</v>
      </c>
      <c r="B62" s="34" t="s">
        <v>39</v>
      </c>
      <c r="C62" s="34" t="s">
        <v>40</v>
      </c>
      <c r="D62" s="38" t="s">
        <v>142</v>
      </c>
      <c r="E62" s="39">
        <v>17.100999999999999</v>
      </c>
      <c r="F62" s="47"/>
      <c r="G62" s="27"/>
      <c r="J62" s="7"/>
      <c r="K62" s="7"/>
      <c r="L62" s="7"/>
    </row>
    <row r="63" spans="1:12" ht="18.95" customHeight="1">
      <c r="A63" s="27"/>
      <c r="B63" s="34"/>
      <c r="C63" s="34"/>
      <c r="D63" s="38"/>
      <c r="E63" s="39"/>
      <c r="F63" s="47"/>
      <c r="G63" s="27"/>
      <c r="J63" s="7"/>
      <c r="K63" s="7"/>
      <c r="L63" s="7"/>
    </row>
    <row r="64" spans="1:12" ht="18.95" customHeight="1">
      <c r="A64" s="27"/>
      <c r="B64" s="34"/>
      <c r="C64" s="34"/>
      <c r="D64" s="38"/>
      <c r="E64" s="39"/>
      <c r="F64" s="47"/>
      <c r="G64" s="27"/>
      <c r="J64" s="7"/>
      <c r="K64" s="7"/>
      <c r="L64" s="7"/>
    </row>
    <row r="65" spans="1:14" ht="18.75" customHeight="1">
      <c r="A65" s="27"/>
      <c r="B65" s="34"/>
      <c r="C65" s="34"/>
      <c r="D65" s="38"/>
      <c r="E65" s="39"/>
      <c r="F65" s="47"/>
      <c r="G65" s="27"/>
      <c r="J65" s="7"/>
      <c r="K65" s="7"/>
      <c r="L65" s="7"/>
    </row>
    <row r="66" spans="1:14" ht="19.899999999999999" customHeight="1">
      <c r="A66" s="27"/>
      <c r="B66" s="34"/>
      <c r="C66" s="34"/>
      <c r="D66" s="38"/>
      <c r="E66" s="39"/>
      <c r="F66" s="47"/>
      <c r="G66" s="27"/>
    </row>
    <row r="67" spans="1:14" ht="21">
      <c r="A67" s="133" t="s">
        <v>143</v>
      </c>
      <c r="B67" s="133"/>
      <c r="C67" s="133"/>
      <c r="D67" s="133"/>
      <c r="E67" s="133"/>
      <c r="F67" s="133"/>
      <c r="G67" s="133"/>
    </row>
    <row r="68" spans="1:14" ht="18.95" customHeight="1">
      <c r="A68" s="27">
        <v>1</v>
      </c>
      <c r="B68" s="23" t="s">
        <v>124</v>
      </c>
      <c r="C68" s="23" t="s">
        <v>90</v>
      </c>
      <c r="D68" s="24" t="s">
        <v>144</v>
      </c>
      <c r="E68" s="54">
        <v>17.119</v>
      </c>
      <c r="F68" s="47">
        <v>145</v>
      </c>
      <c r="G68" s="27"/>
      <c r="H68" s="74">
        <v>152</v>
      </c>
      <c r="I68" s="76">
        <f>H68-F68</f>
        <v>7</v>
      </c>
      <c r="J68" s="7"/>
      <c r="K68" s="7"/>
      <c r="L68" s="7"/>
    </row>
    <row r="69" spans="1:14" ht="18.95" customHeight="1">
      <c r="A69" s="27">
        <v>2</v>
      </c>
      <c r="B69" s="34" t="s">
        <v>74</v>
      </c>
      <c r="C69" s="34" t="s">
        <v>75</v>
      </c>
      <c r="D69" s="38" t="s">
        <v>145</v>
      </c>
      <c r="E69" s="39">
        <v>17.16</v>
      </c>
      <c r="F69" s="47">
        <v>121</v>
      </c>
      <c r="G69" s="27"/>
      <c r="H69" s="74">
        <v>127</v>
      </c>
      <c r="I69" s="76">
        <f t="shared" ref="I69:I72" si="21">H69-F69</f>
        <v>6</v>
      </c>
      <c r="J69" s="7"/>
      <c r="K69" s="7"/>
      <c r="L69" s="7"/>
    </row>
    <row r="70" spans="1:14" ht="18.95" customHeight="1">
      <c r="A70" s="27">
        <v>3</v>
      </c>
      <c r="B70" s="34" t="s">
        <v>146</v>
      </c>
      <c r="C70" s="34" t="s">
        <v>147</v>
      </c>
      <c r="D70" s="38" t="s">
        <v>148</v>
      </c>
      <c r="E70" s="39">
        <v>17.190000000000001</v>
      </c>
      <c r="F70" s="47">
        <v>97</v>
      </c>
      <c r="G70" s="27"/>
      <c r="H70" s="74">
        <v>101</v>
      </c>
      <c r="I70" s="76">
        <f t="shared" si="21"/>
        <v>4</v>
      </c>
      <c r="J70" s="7"/>
      <c r="K70" s="7"/>
      <c r="L70" s="7"/>
    </row>
    <row r="71" spans="1:14" ht="18.95" customHeight="1">
      <c r="A71" s="27">
        <v>4</v>
      </c>
      <c r="B71" s="34" t="s">
        <v>149</v>
      </c>
      <c r="C71" s="34" t="s">
        <v>150</v>
      </c>
      <c r="D71" s="38" t="s">
        <v>151</v>
      </c>
      <c r="E71" s="39">
        <v>17.2</v>
      </c>
      <c r="F71" s="47">
        <v>73</v>
      </c>
      <c r="G71" s="27"/>
      <c r="H71" s="74">
        <v>76</v>
      </c>
      <c r="I71" s="76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95" customHeight="1">
      <c r="A72" s="27">
        <v>5</v>
      </c>
      <c r="B72" s="34" t="s">
        <v>128</v>
      </c>
      <c r="C72" s="34" t="s">
        <v>75</v>
      </c>
      <c r="D72" s="38" t="s">
        <v>152</v>
      </c>
      <c r="E72" s="39">
        <v>17.225000000000001</v>
      </c>
      <c r="F72" s="47">
        <v>48</v>
      </c>
      <c r="G72" s="27"/>
      <c r="H72" s="74">
        <v>51</v>
      </c>
      <c r="I72" s="76">
        <f t="shared" si="21"/>
        <v>3</v>
      </c>
      <c r="J72" s="7"/>
      <c r="K72" s="7"/>
      <c r="L72" s="7"/>
    </row>
    <row r="73" spans="1:14" ht="18.95" customHeight="1">
      <c r="A73" s="27">
        <v>6</v>
      </c>
      <c r="B73" s="34" t="s">
        <v>153</v>
      </c>
      <c r="C73" s="34" t="s">
        <v>154</v>
      </c>
      <c r="D73" s="38" t="s">
        <v>155</v>
      </c>
      <c r="E73" s="39">
        <v>17.262</v>
      </c>
      <c r="F73" s="47"/>
      <c r="G73" s="27"/>
      <c r="J73" s="7"/>
      <c r="K73" s="7"/>
      <c r="L73" s="7"/>
    </row>
    <row r="74" spans="1:14" ht="18.95" customHeight="1">
      <c r="A74" s="27">
        <v>7</v>
      </c>
      <c r="B74" s="34" t="s">
        <v>156</v>
      </c>
      <c r="C74" s="34" t="s">
        <v>157</v>
      </c>
      <c r="D74" s="38" t="s">
        <v>158</v>
      </c>
      <c r="E74" s="39">
        <v>17.263000000000002</v>
      </c>
      <c r="F74" s="47"/>
      <c r="G74" s="27"/>
      <c r="J74" s="7"/>
      <c r="K74" s="7"/>
      <c r="L74" s="7"/>
    </row>
    <row r="75" spans="1:14" ht="18.95" customHeight="1">
      <c r="A75" s="27">
        <v>8</v>
      </c>
      <c r="B75" s="34" t="s">
        <v>159</v>
      </c>
      <c r="C75" s="34" t="s">
        <v>160</v>
      </c>
      <c r="D75" s="38" t="s">
        <v>161</v>
      </c>
      <c r="E75" s="39">
        <v>17.346</v>
      </c>
      <c r="F75" s="47"/>
      <c r="G75" s="27"/>
      <c r="J75" s="7"/>
      <c r="K75" s="7"/>
      <c r="L75" s="7"/>
    </row>
    <row r="76" spans="1:14" ht="18.95" customHeight="1">
      <c r="A76" s="27">
        <v>9</v>
      </c>
      <c r="B76" s="34" t="s">
        <v>162</v>
      </c>
      <c r="C76" s="34" t="s">
        <v>105</v>
      </c>
      <c r="D76" s="38" t="s">
        <v>163</v>
      </c>
      <c r="E76" s="39">
        <v>17.37</v>
      </c>
      <c r="F76" s="47"/>
      <c r="G76" s="27"/>
      <c r="J76" s="7"/>
      <c r="K76" s="7"/>
      <c r="L76" s="7"/>
    </row>
    <row r="77" spans="1:14" ht="18.95" customHeight="1">
      <c r="A77" s="27">
        <v>10</v>
      </c>
      <c r="B77" s="34" t="s">
        <v>164</v>
      </c>
      <c r="C77" s="34" t="s">
        <v>165</v>
      </c>
      <c r="D77" s="38" t="s">
        <v>166</v>
      </c>
      <c r="E77" s="39">
        <v>17.449000000000002</v>
      </c>
      <c r="F77" s="47"/>
      <c r="G77" s="27"/>
      <c r="J77" s="7"/>
      <c r="K77" s="7"/>
      <c r="L77" s="7"/>
    </row>
    <row r="78" spans="1:14" ht="18.95" customHeight="1">
      <c r="A78" s="27">
        <v>11</v>
      </c>
      <c r="B78" s="23" t="s">
        <v>167</v>
      </c>
      <c r="C78" s="23" t="s">
        <v>168</v>
      </c>
      <c r="D78" s="24" t="s">
        <v>169</v>
      </c>
      <c r="E78" s="25">
        <v>17.452000000000002</v>
      </c>
      <c r="F78" s="47"/>
      <c r="G78" s="27"/>
      <c r="J78" s="7"/>
      <c r="K78" s="7"/>
      <c r="L78" s="7"/>
    </row>
    <row r="79" spans="1:14" ht="18.95" customHeight="1">
      <c r="A79" s="27">
        <v>12</v>
      </c>
      <c r="B79" s="34" t="s">
        <v>170</v>
      </c>
      <c r="C79" s="34" t="s">
        <v>49</v>
      </c>
      <c r="D79" s="38" t="s">
        <v>171</v>
      </c>
      <c r="E79" s="39">
        <v>17.498000000000001</v>
      </c>
      <c r="F79" s="47"/>
      <c r="G79" s="27"/>
      <c r="J79" s="7"/>
      <c r="K79" s="7"/>
      <c r="L79" s="7"/>
    </row>
    <row r="80" spans="1:14" ht="18.95" customHeight="1">
      <c r="A80" s="27">
        <v>13</v>
      </c>
      <c r="B80" s="34" t="s">
        <v>59</v>
      </c>
      <c r="C80" s="34" t="s">
        <v>60</v>
      </c>
      <c r="D80" s="38" t="s">
        <v>172</v>
      </c>
      <c r="E80" s="39">
        <v>17.507999999999999</v>
      </c>
      <c r="F80" s="47"/>
      <c r="G80" s="27"/>
      <c r="J80" s="7"/>
      <c r="K80" s="7"/>
      <c r="L80" s="7"/>
    </row>
    <row r="81" spans="1:12" ht="18.95" customHeight="1">
      <c r="A81" s="27">
        <v>14</v>
      </c>
      <c r="B81" s="23" t="s">
        <v>104</v>
      </c>
      <c r="C81" s="23" t="s">
        <v>105</v>
      </c>
      <c r="D81" s="24" t="s">
        <v>173</v>
      </c>
      <c r="E81" s="25">
        <v>17.52</v>
      </c>
      <c r="F81" s="47"/>
      <c r="G81" s="27"/>
      <c r="J81" s="7"/>
      <c r="K81" s="7"/>
      <c r="L81" s="7"/>
    </row>
    <row r="82" spans="1:12" ht="18.95" customHeight="1">
      <c r="A82" s="27">
        <v>15</v>
      </c>
      <c r="B82" s="34" t="s">
        <v>174</v>
      </c>
      <c r="C82" s="34" t="s">
        <v>40</v>
      </c>
      <c r="D82" s="38" t="s">
        <v>175</v>
      </c>
      <c r="E82" s="39">
        <v>17.533999999999999</v>
      </c>
      <c r="F82" s="47"/>
      <c r="G82" s="27"/>
      <c r="J82" s="7"/>
      <c r="K82" s="7"/>
      <c r="L82" s="7"/>
    </row>
    <row r="83" spans="1:12" ht="18.95" customHeight="1">
      <c r="A83" s="27">
        <v>16</v>
      </c>
      <c r="B83" s="34" t="s">
        <v>138</v>
      </c>
      <c r="C83" s="34" t="s">
        <v>139</v>
      </c>
      <c r="D83" s="38" t="s">
        <v>176</v>
      </c>
      <c r="E83" s="39">
        <v>17.54</v>
      </c>
      <c r="F83" s="47"/>
      <c r="G83" s="6"/>
      <c r="J83" s="7"/>
      <c r="K83" s="7"/>
      <c r="L83" s="7"/>
    </row>
    <row r="84" spans="1:12" ht="18.95" customHeight="1">
      <c r="A84" s="27">
        <v>17</v>
      </c>
      <c r="B84" s="34" t="s">
        <v>93</v>
      </c>
      <c r="C84" s="34" t="s">
        <v>94</v>
      </c>
      <c r="D84" s="38" t="s">
        <v>177</v>
      </c>
      <c r="E84" s="39">
        <v>17.556000000000001</v>
      </c>
      <c r="F84" s="47"/>
      <c r="G84" s="6"/>
      <c r="J84" s="7"/>
      <c r="K84" s="7"/>
      <c r="L84" s="7"/>
    </row>
    <row r="85" spans="1:12" ht="18.95" customHeight="1">
      <c r="A85" s="27">
        <v>18</v>
      </c>
      <c r="B85" s="34" t="s">
        <v>178</v>
      </c>
      <c r="C85" s="34" t="s">
        <v>179</v>
      </c>
      <c r="D85" s="38" t="s">
        <v>180</v>
      </c>
      <c r="E85" s="39">
        <v>17.597000000000001</v>
      </c>
      <c r="F85" s="47"/>
      <c r="G85" s="6"/>
      <c r="J85" s="7"/>
      <c r="K85" s="7"/>
      <c r="L85" s="7"/>
    </row>
    <row r="86" spans="1:12" ht="18.95" customHeight="1">
      <c r="A86" s="27" t="s">
        <v>181</v>
      </c>
      <c r="B86" s="34"/>
      <c r="C86" s="34"/>
      <c r="D86" s="38"/>
      <c r="E86" s="39"/>
      <c r="F86" s="47"/>
      <c r="G86" s="6"/>
      <c r="J86" s="7"/>
      <c r="K86" s="7"/>
      <c r="L86" s="7"/>
    </row>
    <row r="87" spans="1:12" ht="18.95" customHeight="1">
      <c r="A87" s="27"/>
      <c r="B87" s="34"/>
      <c r="C87" s="34"/>
      <c r="D87" s="38"/>
      <c r="E87" s="39"/>
      <c r="F87" s="47"/>
      <c r="G87" s="6"/>
      <c r="J87" s="7"/>
      <c r="K87" s="7"/>
      <c r="L87" s="7"/>
    </row>
    <row r="88" spans="1:12" ht="21">
      <c r="A88" s="130" t="s">
        <v>182</v>
      </c>
      <c r="B88" s="131"/>
      <c r="C88" s="131"/>
      <c r="D88" s="131"/>
      <c r="E88" s="131"/>
      <c r="F88" s="131"/>
      <c r="G88" s="132"/>
    </row>
    <row r="89" spans="1:12" ht="18.95" customHeight="1">
      <c r="A89" s="27">
        <v>1</v>
      </c>
      <c r="B89" s="34" t="s">
        <v>183</v>
      </c>
      <c r="C89" s="34" t="s">
        <v>184</v>
      </c>
      <c r="D89" s="38" t="s">
        <v>185</v>
      </c>
      <c r="E89" s="39">
        <v>17.613</v>
      </c>
      <c r="F89" s="47">
        <v>130</v>
      </c>
      <c r="G89" s="27"/>
      <c r="H89" s="74">
        <v>136</v>
      </c>
      <c r="I89" s="76">
        <f>H89-F89</f>
        <v>6</v>
      </c>
    </row>
    <row r="90" spans="1:12" ht="18.95" customHeight="1">
      <c r="A90" s="27">
        <v>2</v>
      </c>
      <c r="B90" s="34" t="s">
        <v>186</v>
      </c>
      <c r="C90" s="34" t="s">
        <v>187</v>
      </c>
      <c r="D90" s="38" t="s">
        <v>188</v>
      </c>
      <c r="E90" s="39">
        <v>17.870999999999999</v>
      </c>
      <c r="F90" s="47">
        <v>108</v>
      </c>
      <c r="G90" s="27"/>
      <c r="H90" s="74">
        <v>113</v>
      </c>
      <c r="I90" s="76">
        <f t="shared" ref="I90:I93" si="22">H90-F90</f>
        <v>5</v>
      </c>
    </row>
    <row r="91" spans="1:12" ht="18.95" customHeight="1">
      <c r="A91" s="27">
        <v>3</v>
      </c>
      <c r="B91" s="34" t="s">
        <v>48</v>
      </c>
      <c r="C91" s="34" t="s">
        <v>49</v>
      </c>
      <c r="D91" s="38" t="s">
        <v>189</v>
      </c>
      <c r="E91" s="40">
        <v>17.876999999999999</v>
      </c>
      <c r="F91" s="47">
        <v>86</v>
      </c>
      <c r="G91" s="27"/>
      <c r="H91" s="74">
        <v>91</v>
      </c>
      <c r="I91" s="76">
        <f t="shared" si="22"/>
        <v>5</v>
      </c>
    </row>
    <row r="92" spans="1:12" ht="18.95" customHeight="1">
      <c r="A92" s="27">
        <v>4</v>
      </c>
      <c r="B92" s="23" t="s">
        <v>190</v>
      </c>
      <c r="C92" s="23" t="s">
        <v>118</v>
      </c>
      <c r="D92" s="24" t="s">
        <v>191</v>
      </c>
      <c r="E92" s="25">
        <v>17.887</v>
      </c>
      <c r="F92" s="47">
        <v>65</v>
      </c>
      <c r="G92" s="27"/>
      <c r="H92" s="74">
        <v>68</v>
      </c>
      <c r="I92" s="76">
        <f t="shared" si="22"/>
        <v>3</v>
      </c>
    </row>
    <row r="93" spans="1:12" ht="18.95" customHeight="1">
      <c r="A93" s="27">
        <v>5</v>
      </c>
      <c r="B93" s="23" t="s">
        <v>190</v>
      </c>
      <c r="C93" s="23" t="s">
        <v>118</v>
      </c>
      <c r="D93" s="24" t="s">
        <v>192</v>
      </c>
      <c r="E93" s="25">
        <v>17.966000000000001</v>
      </c>
      <c r="F93" s="47">
        <v>43</v>
      </c>
      <c r="G93" s="27"/>
      <c r="H93" s="74">
        <v>45</v>
      </c>
      <c r="I93" s="76">
        <f t="shared" si="22"/>
        <v>2</v>
      </c>
    </row>
    <row r="94" spans="1:12" ht="18.95" customHeight="1">
      <c r="A94" s="27">
        <v>6</v>
      </c>
      <c r="B94" s="34" t="s">
        <v>193</v>
      </c>
      <c r="C94" s="34" t="s">
        <v>194</v>
      </c>
      <c r="D94" s="38" t="s">
        <v>195</v>
      </c>
      <c r="E94" s="39">
        <v>17.974</v>
      </c>
      <c r="F94" s="47"/>
      <c r="G94" s="27"/>
    </row>
    <row r="95" spans="1:12" ht="18.95" customHeight="1">
      <c r="A95" s="27">
        <v>7</v>
      </c>
      <c r="B95" s="34" t="s">
        <v>174</v>
      </c>
      <c r="C95" s="34" t="s">
        <v>40</v>
      </c>
      <c r="D95" s="38" t="s">
        <v>196</v>
      </c>
      <c r="E95" s="39">
        <v>18.010999999999999</v>
      </c>
      <c r="F95" s="47"/>
      <c r="G95" s="27"/>
    </row>
    <row r="96" spans="1:12" ht="18.95" customHeight="1">
      <c r="A96" s="27">
        <v>8</v>
      </c>
      <c r="B96" s="23" t="s">
        <v>197</v>
      </c>
      <c r="C96" s="23" t="s">
        <v>198</v>
      </c>
      <c r="D96" s="24" t="s">
        <v>199</v>
      </c>
      <c r="E96" s="25">
        <v>18.047999999999998</v>
      </c>
      <c r="F96" s="47"/>
      <c r="G96" s="27"/>
    </row>
    <row r="97" spans="1:9" ht="18.95" customHeight="1">
      <c r="A97" s="27">
        <v>9</v>
      </c>
      <c r="B97" s="34" t="s">
        <v>200</v>
      </c>
      <c r="C97" s="34" t="s">
        <v>201</v>
      </c>
      <c r="D97" s="38" t="s">
        <v>202</v>
      </c>
      <c r="E97" s="39">
        <v>18.056999999999999</v>
      </c>
      <c r="F97" s="47"/>
      <c r="G97" s="27"/>
    </row>
    <row r="98" spans="1:9" ht="18.95" customHeight="1">
      <c r="A98" s="27"/>
      <c r="B98" s="34"/>
      <c r="C98" s="34"/>
      <c r="D98" s="38"/>
      <c r="E98" s="39"/>
      <c r="F98" s="47"/>
      <c r="G98" s="27"/>
    </row>
    <row r="99" spans="1:9" ht="18.95" hidden="1" customHeight="1">
      <c r="A99" s="27"/>
      <c r="B99" s="34"/>
      <c r="C99" s="34"/>
      <c r="D99" s="38"/>
      <c r="E99" s="39"/>
      <c r="F99" s="47"/>
      <c r="G99" s="27"/>
    </row>
    <row r="100" spans="1:9" ht="18.95" hidden="1" customHeight="1">
      <c r="A100" s="27"/>
      <c r="B100" s="34"/>
      <c r="C100" s="34"/>
      <c r="D100" s="38"/>
      <c r="E100" s="39"/>
      <c r="F100" s="47"/>
      <c r="G100" s="27"/>
    </row>
    <row r="101" spans="1:9" ht="18.95" hidden="1" customHeight="1">
      <c r="A101" s="27"/>
      <c r="B101" s="34"/>
      <c r="C101" s="34"/>
      <c r="D101" s="38"/>
      <c r="E101" s="39"/>
      <c r="F101" s="47"/>
      <c r="G101" s="27"/>
    </row>
    <row r="102" spans="1:9" ht="18.95" hidden="1" customHeight="1">
      <c r="A102" s="27"/>
      <c r="B102" s="34"/>
      <c r="C102" s="34"/>
      <c r="D102" s="38"/>
      <c r="E102" s="39"/>
      <c r="F102" s="47"/>
      <c r="G102" s="27"/>
    </row>
    <row r="103" spans="1:9" ht="18.95" hidden="1" customHeight="1">
      <c r="A103" s="27"/>
      <c r="B103" s="34"/>
      <c r="C103" s="34"/>
      <c r="D103" s="38"/>
      <c r="E103" s="39"/>
      <c r="F103" s="47"/>
      <c r="G103" s="27"/>
    </row>
    <row r="104" spans="1:9" ht="18.95" hidden="1" customHeight="1">
      <c r="A104" s="27"/>
      <c r="B104" s="34"/>
      <c r="C104" s="34"/>
      <c r="D104" s="38"/>
      <c r="E104" s="39"/>
      <c r="F104" s="47"/>
      <c r="G104" s="27"/>
    </row>
    <row r="105" spans="1:9" ht="18.95" hidden="1" customHeight="1">
      <c r="A105" s="27"/>
      <c r="B105" s="34"/>
      <c r="C105" s="34"/>
      <c r="D105" s="38"/>
      <c r="E105" s="39"/>
      <c r="F105" s="47"/>
      <c r="G105" s="27"/>
    </row>
    <row r="106" spans="1:9" ht="18.95" hidden="1" customHeight="1">
      <c r="A106" s="27"/>
      <c r="B106" s="34"/>
      <c r="C106" s="34"/>
      <c r="D106" s="38"/>
      <c r="E106" s="39"/>
      <c r="F106" s="47"/>
      <c r="G106" s="27"/>
    </row>
    <row r="107" spans="1:9" ht="18.95" hidden="1" customHeight="1">
      <c r="A107" s="27"/>
      <c r="B107" s="34"/>
      <c r="C107" s="34"/>
      <c r="D107" s="38"/>
      <c r="E107" s="39"/>
      <c r="F107" s="47"/>
      <c r="G107" s="27"/>
    </row>
    <row r="108" spans="1:9" ht="18.95" hidden="1" customHeight="1">
      <c r="A108" s="27"/>
      <c r="B108" s="34"/>
      <c r="C108" s="34"/>
      <c r="D108" s="38"/>
      <c r="E108" s="39"/>
      <c r="F108" s="47"/>
      <c r="G108" s="27"/>
    </row>
    <row r="109" spans="1:9" ht="21">
      <c r="A109" s="133" t="s">
        <v>203</v>
      </c>
      <c r="B109" s="133"/>
      <c r="C109" s="133"/>
      <c r="D109" s="133"/>
      <c r="E109" s="133"/>
      <c r="F109" s="133"/>
      <c r="G109" s="133"/>
    </row>
    <row r="110" spans="1:9" ht="18.95" customHeight="1">
      <c r="A110" s="27">
        <v>1</v>
      </c>
      <c r="B110" s="23" t="s">
        <v>96</v>
      </c>
      <c r="C110" s="23" t="s">
        <v>97</v>
      </c>
      <c r="D110" s="24" t="s">
        <v>204</v>
      </c>
      <c r="E110" s="56">
        <v>18.12</v>
      </c>
      <c r="F110" s="47">
        <v>107</v>
      </c>
      <c r="G110" s="27"/>
      <c r="H110" s="74">
        <v>112</v>
      </c>
      <c r="I110" s="76">
        <f>H110-F110</f>
        <v>5</v>
      </c>
    </row>
    <row r="111" spans="1:9" ht="18.95" customHeight="1">
      <c r="A111" s="27">
        <v>2</v>
      </c>
      <c r="B111" s="34" t="s">
        <v>205</v>
      </c>
      <c r="C111" s="34" t="s">
        <v>206</v>
      </c>
      <c r="D111" s="38" t="s">
        <v>207</v>
      </c>
      <c r="E111" s="39">
        <v>18.132000000000001</v>
      </c>
      <c r="F111" s="47">
        <v>89</v>
      </c>
      <c r="G111" s="27"/>
      <c r="H111" s="74">
        <v>93</v>
      </c>
      <c r="I111" s="76">
        <f t="shared" ref="I111:I114" si="23">H111-F111</f>
        <v>4</v>
      </c>
    </row>
    <row r="112" spans="1:9" ht="18.95" customHeight="1">
      <c r="A112" s="27">
        <v>3</v>
      </c>
      <c r="B112" s="23" t="s">
        <v>96</v>
      </c>
      <c r="C112" s="23" t="s">
        <v>97</v>
      </c>
      <c r="D112" s="24" t="s">
        <v>208</v>
      </c>
      <c r="E112" s="25">
        <v>18.14</v>
      </c>
      <c r="F112" s="47">
        <v>71</v>
      </c>
      <c r="G112" s="27"/>
      <c r="H112" s="74">
        <v>75</v>
      </c>
      <c r="I112" s="76">
        <f t="shared" si="23"/>
        <v>4</v>
      </c>
    </row>
    <row r="113" spans="1:9" ht="18.95" customHeight="1">
      <c r="A113" s="27">
        <v>4</v>
      </c>
      <c r="B113" s="34" t="s">
        <v>209</v>
      </c>
      <c r="C113" s="34" t="s">
        <v>54</v>
      </c>
      <c r="D113" s="38" t="s">
        <v>210</v>
      </c>
      <c r="E113" s="39">
        <v>18.167999999999999</v>
      </c>
      <c r="F113" s="47">
        <v>53</v>
      </c>
      <c r="G113" s="27"/>
      <c r="H113" s="74">
        <v>56</v>
      </c>
      <c r="I113" s="76">
        <f t="shared" si="23"/>
        <v>3</v>
      </c>
    </row>
    <row r="114" spans="1:9" ht="18.95" customHeight="1">
      <c r="A114" s="27">
        <v>5</v>
      </c>
      <c r="B114" s="34" t="s">
        <v>211</v>
      </c>
      <c r="C114" s="34" t="s">
        <v>154</v>
      </c>
      <c r="D114" s="38" t="s">
        <v>212</v>
      </c>
      <c r="E114" s="39">
        <v>18.178000000000001</v>
      </c>
      <c r="F114" s="47">
        <v>36</v>
      </c>
      <c r="G114" s="27"/>
      <c r="H114" s="74">
        <v>37</v>
      </c>
      <c r="I114" s="76">
        <f t="shared" si="23"/>
        <v>1</v>
      </c>
    </row>
    <row r="115" spans="1:9" ht="18.95" customHeight="1">
      <c r="A115" s="27">
        <v>6</v>
      </c>
      <c r="B115" s="34" t="s">
        <v>213</v>
      </c>
      <c r="C115" s="34" t="s">
        <v>214</v>
      </c>
      <c r="D115" s="38" t="s">
        <v>215</v>
      </c>
      <c r="E115" s="39">
        <v>18.245999999999999</v>
      </c>
      <c r="F115" s="47"/>
      <c r="G115" s="27"/>
    </row>
    <row r="116" spans="1:9" ht="18.95" customHeight="1">
      <c r="A116" s="27">
        <v>7</v>
      </c>
      <c r="B116" s="34" t="s">
        <v>216</v>
      </c>
      <c r="C116" s="34" t="s">
        <v>217</v>
      </c>
      <c r="D116" s="38" t="s">
        <v>218</v>
      </c>
      <c r="E116" s="39">
        <v>18.352</v>
      </c>
      <c r="F116" s="47"/>
      <c r="G116" s="27"/>
    </row>
    <row r="117" spans="1:9" ht="18.95" customHeight="1">
      <c r="A117" s="27">
        <v>8</v>
      </c>
      <c r="B117" s="34" t="s">
        <v>131</v>
      </c>
      <c r="C117" s="34" t="s">
        <v>132</v>
      </c>
      <c r="D117" s="38" t="s">
        <v>219</v>
      </c>
      <c r="E117" s="39">
        <v>18.37</v>
      </c>
      <c r="F117" s="47"/>
      <c r="G117" s="27"/>
    </row>
    <row r="118" spans="1:9" ht="18.95" customHeight="1">
      <c r="A118" s="27">
        <v>9</v>
      </c>
      <c r="B118" s="34" t="s">
        <v>220</v>
      </c>
      <c r="C118" s="34" t="s">
        <v>221</v>
      </c>
      <c r="D118" s="38" t="s">
        <v>222</v>
      </c>
      <c r="E118" s="39">
        <v>18.452999999999999</v>
      </c>
      <c r="F118" s="47"/>
      <c r="G118" s="27"/>
    </row>
    <row r="119" spans="1:9" ht="18.95" customHeight="1">
      <c r="A119" s="27">
        <v>10</v>
      </c>
      <c r="B119" s="34" t="s">
        <v>51</v>
      </c>
      <c r="C119" s="34" t="s">
        <v>223</v>
      </c>
      <c r="D119" s="38" t="s">
        <v>224</v>
      </c>
      <c r="E119" s="39">
        <v>18.507999999999999</v>
      </c>
      <c r="F119" s="47"/>
      <c r="G119" s="27"/>
    </row>
    <row r="120" spans="1:9" ht="18.95" customHeight="1">
      <c r="A120" s="27">
        <v>11</v>
      </c>
      <c r="B120" s="34" t="s">
        <v>178</v>
      </c>
      <c r="C120" s="34" t="s">
        <v>225</v>
      </c>
      <c r="D120" s="38" t="s">
        <v>226</v>
      </c>
      <c r="E120" s="39">
        <v>18.542000000000002</v>
      </c>
      <c r="F120" s="47"/>
      <c r="G120" s="27"/>
    </row>
    <row r="121" spans="1:9" ht="18.95" customHeight="1">
      <c r="A121" s="27">
        <v>12</v>
      </c>
      <c r="B121" s="34" t="s">
        <v>71</v>
      </c>
      <c r="C121" s="34" t="s">
        <v>227</v>
      </c>
      <c r="D121" s="38" t="s">
        <v>228</v>
      </c>
      <c r="E121" s="39">
        <v>18.803000000000001</v>
      </c>
      <c r="F121" s="47"/>
      <c r="G121" s="27"/>
    </row>
    <row r="122" spans="1:9" ht="18.95" customHeight="1">
      <c r="A122" s="27">
        <v>13</v>
      </c>
      <c r="B122" s="34" t="s">
        <v>213</v>
      </c>
      <c r="C122" s="34" t="s">
        <v>214</v>
      </c>
      <c r="D122" s="38" t="s">
        <v>229</v>
      </c>
      <c r="E122" s="39">
        <v>20.321999999999999</v>
      </c>
      <c r="F122" s="47"/>
      <c r="G122" s="27"/>
    </row>
    <row r="123" spans="1:9" ht="18.95" customHeight="1">
      <c r="A123" s="27">
        <v>14</v>
      </c>
      <c r="B123" s="34" t="s">
        <v>193</v>
      </c>
      <c r="C123" s="34" t="s">
        <v>230</v>
      </c>
      <c r="D123" s="38" t="s">
        <v>231</v>
      </c>
      <c r="E123" s="39">
        <v>22.593</v>
      </c>
      <c r="F123" s="47"/>
      <c r="G123" s="27"/>
    </row>
    <row r="124" spans="1:9" ht="18.95" customHeight="1">
      <c r="A124" s="27"/>
      <c r="B124" s="34"/>
      <c r="C124" s="34"/>
      <c r="D124" s="38"/>
      <c r="E124" s="39"/>
      <c r="F124" s="47"/>
      <c r="G124" s="27"/>
    </row>
    <row r="125" spans="1:9" ht="18.95" customHeight="1">
      <c r="A125" s="27"/>
      <c r="B125" s="34"/>
      <c r="C125" s="34"/>
      <c r="D125" s="38"/>
      <c r="E125" s="39"/>
      <c r="F125" s="47"/>
      <c r="G125" s="27"/>
    </row>
    <row r="126" spans="1:9" ht="18.95" customHeight="1">
      <c r="A126" s="27"/>
      <c r="B126" s="34"/>
      <c r="C126" s="34"/>
      <c r="D126" s="38"/>
      <c r="E126" s="39"/>
      <c r="F126" s="47"/>
      <c r="G126" s="27"/>
    </row>
    <row r="127" spans="1:9" ht="18.95" customHeight="1">
      <c r="A127" s="27"/>
      <c r="B127" s="34"/>
      <c r="C127" s="34"/>
      <c r="D127" s="38"/>
      <c r="E127" s="39"/>
      <c r="F127" s="47"/>
      <c r="G127" s="27"/>
    </row>
    <row r="128" spans="1:9" ht="18.95" customHeight="1">
      <c r="A128" s="27"/>
      <c r="B128" s="34"/>
      <c r="C128" s="34"/>
      <c r="D128" s="38"/>
      <c r="E128" s="39"/>
      <c r="F128" s="47"/>
      <c r="G128" s="27"/>
    </row>
    <row r="129" spans="1:7" ht="18.95" customHeight="1">
      <c r="A129" s="27"/>
      <c r="B129" s="34"/>
      <c r="C129" s="34"/>
      <c r="D129" s="38"/>
      <c r="E129" s="39"/>
      <c r="F129" s="47"/>
      <c r="G129" s="27"/>
    </row>
    <row r="130" spans="1:7" ht="21">
      <c r="A130" s="133" t="s">
        <v>232</v>
      </c>
      <c r="B130" s="133"/>
      <c r="C130" s="133"/>
      <c r="D130" s="133"/>
      <c r="E130" s="133"/>
      <c r="F130" s="133"/>
      <c r="G130" s="133"/>
    </row>
    <row r="131" spans="1:7" ht="18.95" customHeight="1">
      <c r="A131" s="27">
        <v>1</v>
      </c>
      <c r="B131" s="34" t="s">
        <v>128</v>
      </c>
      <c r="C131" s="34" t="s">
        <v>75</v>
      </c>
      <c r="D131" s="38" t="s">
        <v>233</v>
      </c>
      <c r="E131" s="39">
        <v>915.82399999999996</v>
      </c>
      <c r="F131" s="45"/>
      <c r="G131" s="6"/>
    </row>
    <row r="132" spans="1:7" ht="18.95" customHeight="1">
      <c r="A132" s="27">
        <v>2</v>
      </c>
      <c r="B132" s="34" t="s">
        <v>234</v>
      </c>
      <c r="C132" s="34" t="s">
        <v>235</v>
      </c>
      <c r="D132" s="38" t="s">
        <v>236</v>
      </c>
      <c r="E132" s="39">
        <v>916.31799999999998</v>
      </c>
      <c r="F132" s="45"/>
      <c r="G132" s="6"/>
    </row>
    <row r="133" spans="1:7" ht="18.95" customHeight="1">
      <c r="A133" s="27">
        <v>3</v>
      </c>
      <c r="B133" s="34" t="s">
        <v>237</v>
      </c>
      <c r="C133" s="34" t="s">
        <v>238</v>
      </c>
      <c r="D133" s="38" t="s">
        <v>239</v>
      </c>
      <c r="E133" s="39">
        <v>916.45799999999997</v>
      </c>
      <c r="F133" s="45"/>
      <c r="G133" s="6"/>
    </row>
    <row r="134" spans="1:7" ht="18.95" customHeight="1">
      <c r="A134" s="27">
        <v>4</v>
      </c>
      <c r="B134" s="34" t="s">
        <v>240</v>
      </c>
      <c r="C134" s="34" t="s">
        <v>241</v>
      </c>
      <c r="D134" s="38" t="s">
        <v>242</v>
      </c>
      <c r="E134" s="39">
        <v>916.48400000000004</v>
      </c>
      <c r="F134" s="45"/>
      <c r="G134" s="6"/>
    </row>
    <row r="135" spans="1:7" ht="18.95" customHeight="1">
      <c r="A135" s="27">
        <v>5</v>
      </c>
      <c r="B135" s="34" t="s">
        <v>243</v>
      </c>
      <c r="C135" s="34" t="s">
        <v>29</v>
      </c>
      <c r="D135" s="38" t="s">
        <v>244</v>
      </c>
      <c r="E135" s="39">
        <v>916.57899999999995</v>
      </c>
      <c r="F135" s="45"/>
      <c r="G135" s="6"/>
    </row>
    <row r="136" spans="1:7" ht="18.95" customHeight="1">
      <c r="A136" s="27">
        <v>6</v>
      </c>
      <c r="B136" s="34" t="s">
        <v>245</v>
      </c>
      <c r="C136" s="34" t="s">
        <v>246</v>
      </c>
      <c r="D136" s="38" t="s">
        <v>247</v>
      </c>
      <c r="E136" s="39">
        <v>916.93200000000002</v>
      </c>
      <c r="F136" s="45"/>
      <c r="G136" s="6"/>
    </row>
    <row r="137" spans="1:7" ht="18.95" customHeight="1">
      <c r="A137" s="27">
        <v>7</v>
      </c>
      <c r="B137" s="34" t="s">
        <v>33</v>
      </c>
      <c r="C137" s="34" t="s">
        <v>248</v>
      </c>
      <c r="D137" s="38" t="s">
        <v>249</v>
      </c>
      <c r="E137" s="39">
        <v>917.00900000000001</v>
      </c>
      <c r="F137" s="45"/>
      <c r="G137" s="6"/>
    </row>
    <row r="138" spans="1:7" ht="18.95" customHeight="1">
      <c r="A138" s="27">
        <v>8</v>
      </c>
      <c r="B138" s="23" t="s">
        <v>96</v>
      </c>
      <c r="C138" s="23" t="s">
        <v>97</v>
      </c>
      <c r="D138" s="24" t="s">
        <v>250</v>
      </c>
      <c r="E138" s="25">
        <v>917.04600000000005</v>
      </c>
      <c r="F138" s="45"/>
      <c r="G138" s="6"/>
    </row>
    <row r="139" spans="1:7" ht="18.95" customHeight="1">
      <c r="A139" s="27">
        <v>9</v>
      </c>
      <c r="B139" s="34" t="s">
        <v>22</v>
      </c>
      <c r="C139" s="34" t="s">
        <v>23</v>
      </c>
      <c r="D139" s="38" t="s">
        <v>251</v>
      </c>
      <c r="E139" s="39">
        <v>917.08100000000002</v>
      </c>
      <c r="F139" s="45"/>
      <c r="G139" s="6"/>
    </row>
    <row r="140" spans="1:7" ht="18.95" customHeight="1">
      <c r="A140" s="27">
        <v>10</v>
      </c>
      <c r="B140" s="23" t="s">
        <v>77</v>
      </c>
      <c r="C140" s="23" t="s">
        <v>78</v>
      </c>
      <c r="D140" s="24" t="s">
        <v>252</v>
      </c>
      <c r="E140" s="25">
        <v>917.13300000000004</v>
      </c>
      <c r="F140" s="45"/>
      <c r="G140" s="6"/>
    </row>
    <row r="141" spans="1:7" ht="18.95" customHeight="1">
      <c r="A141" s="27">
        <v>11</v>
      </c>
      <c r="B141" s="34" t="s">
        <v>253</v>
      </c>
      <c r="C141" s="34" t="s">
        <v>254</v>
      </c>
      <c r="D141" s="38" t="s">
        <v>255</v>
      </c>
      <c r="E141" s="39">
        <v>917.18799999999999</v>
      </c>
      <c r="F141" s="45"/>
      <c r="G141" s="6"/>
    </row>
    <row r="142" spans="1:7" ht="18.95" customHeight="1">
      <c r="A142" s="27">
        <v>12</v>
      </c>
      <c r="B142" s="34" t="s">
        <v>256</v>
      </c>
      <c r="C142" s="34" t="s">
        <v>257</v>
      </c>
      <c r="D142" s="38" t="s">
        <v>258</v>
      </c>
      <c r="E142" s="39">
        <v>917.279</v>
      </c>
      <c r="F142" s="45"/>
      <c r="G142" s="6"/>
    </row>
    <row r="143" spans="1:7" ht="18.95" customHeight="1">
      <c r="A143" s="27">
        <v>13</v>
      </c>
      <c r="B143" s="34" t="s">
        <v>36</v>
      </c>
      <c r="C143" s="34" t="s">
        <v>259</v>
      </c>
      <c r="D143" s="38" t="s">
        <v>260</v>
      </c>
      <c r="E143" s="39">
        <v>917.46100000000001</v>
      </c>
      <c r="F143" s="45"/>
      <c r="G143" s="6"/>
    </row>
    <row r="144" spans="1:7" ht="18.95" customHeight="1">
      <c r="A144" s="27">
        <v>14</v>
      </c>
      <c r="B144" s="34" t="s">
        <v>261</v>
      </c>
      <c r="C144" s="34" t="s">
        <v>221</v>
      </c>
      <c r="D144" s="38" t="s">
        <v>262</v>
      </c>
      <c r="E144" s="39">
        <v>917.65</v>
      </c>
      <c r="F144" s="45"/>
      <c r="G144" s="6"/>
    </row>
    <row r="145" spans="1:7" ht="18.95" customHeight="1">
      <c r="A145" s="27">
        <v>15</v>
      </c>
      <c r="B145" s="34" t="s">
        <v>263</v>
      </c>
      <c r="C145" s="34" t="s">
        <v>147</v>
      </c>
      <c r="D145" s="38" t="s">
        <v>264</v>
      </c>
      <c r="E145" s="39">
        <v>919.09900000000005</v>
      </c>
      <c r="F145" s="45"/>
      <c r="G145" s="6"/>
    </row>
    <row r="146" spans="1:7" ht="18.95" customHeight="1">
      <c r="A146" s="27">
        <v>16</v>
      </c>
      <c r="B146" s="34" t="s">
        <v>265</v>
      </c>
      <c r="C146" s="34" t="s">
        <v>266</v>
      </c>
      <c r="D146" s="34" t="s">
        <v>267</v>
      </c>
      <c r="E146" s="55">
        <v>921.35500000000002</v>
      </c>
      <c r="F146" s="45"/>
      <c r="G146" s="6"/>
    </row>
    <row r="147" spans="1:7" ht="18.95" customHeight="1">
      <c r="A147" s="27">
        <v>17</v>
      </c>
      <c r="B147" s="34" t="s">
        <v>54</v>
      </c>
      <c r="C147" s="34" t="s">
        <v>55</v>
      </c>
      <c r="D147" s="34" t="s">
        <v>268</v>
      </c>
      <c r="E147" s="55">
        <v>924.86500000000001</v>
      </c>
      <c r="F147" s="45"/>
      <c r="G147" s="6"/>
    </row>
    <row r="148" spans="1:7" ht="18.95" customHeight="1">
      <c r="A148" s="27">
        <v>18</v>
      </c>
      <c r="B148" s="34" t="s">
        <v>269</v>
      </c>
      <c r="C148" s="34" t="s">
        <v>270</v>
      </c>
      <c r="D148" s="34" t="s">
        <v>271</v>
      </c>
      <c r="E148" s="55">
        <v>933.56100000000004</v>
      </c>
      <c r="F148" s="45"/>
      <c r="G148" s="6"/>
    </row>
    <row r="149" spans="1:7" ht="18.95" customHeight="1">
      <c r="A149" s="27">
        <v>19</v>
      </c>
      <c r="B149" s="34" t="s">
        <v>272</v>
      </c>
      <c r="C149" s="34" t="s">
        <v>273</v>
      </c>
      <c r="D149" s="34" t="s">
        <v>155</v>
      </c>
      <c r="E149" s="55">
        <v>999.99900000000002</v>
      </c>
      <c r="F149" s="45"/>
      <c r="G149" s="6"/>
    </row>
    <row r="150" spans="1:7">
      <c r="A150" s="27">
        <v>20</v>
      </c>
      <c r="B150" s="34" t="s">
        <v>51</v>
      </c>
      <c r="C150" s="34" t="s">
        <v>274</v>
      </c>
      <c r="D150" s="34" t="s">
        <v>275</v>
      </c>
      <c r="E150" s="55">
        <v>999.99900000000002</v>
      </c>
      <c r="F150" s="45"/>
      <c r="G150" s="6"/>
    </row>
    <row r="151" spans="1:7" ht="15" customHeight="1">
      <c r="A151" s="37"/>
      <c r="B151" s="8"/>
      <c r="C151" s="8"/>
      <c r="D151" s="8"/>
      <c r="E151" s="1"/>
      <c r="F151" s="43"/>
      <c r="G151" s="1"/>
    </row>
    <row r="152" spans="1:7" ht="15" customHeight="1">
      <c r="A152" s="37"/>
      <c r="B152" s="8"/>
      <c r="C152" s="8"/>
      <c r="D152" s="8"/>
      <c r="E152" s="1"/>
      <c r="F152" s="43"/>
      <c r="G152" s="1"/>
    </row>
    <row r="153" spans="1:7" ht="15" customHeight="1">
      <c r="A153" s="37"/>
      <c r="B153" s="8"/>
      <c r="C153" s="8"/>
      <c r="D153" s="8"/>
      <c r="E153" s="1"/>
      <c r="F153" s="43"/>
      <c r="G153" s="1"/>
    </row>
    <row r="154" spans="1:7" ht="15" customHeight="1">
      <c r="A154" s="37"/>
      <c r="B154" s="8"/>
      <c r="C154" s="8"/>
      <c r="D154" s="8"/>
      <c r="E154" s="1"/>
      <c r="F154" s="43"/>
      <c r="G154" s="1"/>
    </row>
    <row r="155" spans="1:7" ht="15" customHeight="1">
      <c r="A155" s="37"/>
      <c r="B155" s="8"/>
      <c r="C155" s="8"/>
      <c r="D155" s="8"/>
      <c r="E155" s="1"/>
      <c r="F155" s="43"/>
      <c r="G155" s="1"/>
    </row>
    <row r="156" spans="1:7" ht="15" customHeight="1">
      <c r="A156" s="37"/>
      <c r="B156" s="8"/>
      <c r="C156" s="8"/>
      <c r="D156" s="8"/>
      <c r="E156" s="1"/>
      <c r="F156" s="43"/>
      <c r="G156" s="1"/>
    </row>
    <row r="157" spans="1:7" ht="15" customHeight="1">
      <c r="A157" s="37"/>
      <c r="B157" s="8"/>
      <c r="C157" s="8"/>
      <c r="D157" s="8"/>
      <c r="E157" s="1"/>
      <c r="F157" s="43"/>
      <c r="G157" s="1"/>
    </row>
    <row r="158" spans="1:7" ht="15" customHeight="1">
      <c r="A158" s="37"/>
      <c r="B158" s="8"/>
      <c r="C158" s="8"/>
      <c r="D158" s="8"/>
      <c r="E158" s="1"/>
      <c r="F158" s="43"/>
      <c r="G158" s="1"/>
    </row>
    <row r="159" spans="1:7" ht="15" customHeight="1">
      <c r="A159" s="37"/>
      <c r="B159" s="8"/>
      <c r="C159" s="8"/>
      <c r="D159" s="8"/>
      <c r="E159" s="1"/>
      <c r="F159" s="43"/>
      <c r="G159" s="1"/>
    </row>
    <row r="160" spans="1:7" ht="15" customHeight="1">
      <c r="A160" s="37"/>
      <c r="B160" s="8"/>
      <c r="C160" s="8"/>
      <c r="D160" s="8"/>
      <c r="E160" s="1"/>
      <c r="F160" s="43"/>
      <c r="G160" s="1"/>
    </row>
    <row r="161" spans="1:7" ht="15" customHeight="1">
      <c r="A161" s="37"/>
      <c r="B161" s="8"/>
      <c r="C161" s="8"/>
      <c r="D161" s="8"/>
      <c r="E161" s="1"/>
      <c r="F161" s="43"/>
      <c r="G161" s="1"/>
    </row>
    <row r="162" spans="1:7" ht="15" customHeight="1">
      <c r="A162" s="37"/>
      <c r="B162" s="8"/>
      <c r="C162" s="8"/>
      <c r="D162" s="8"/>
      <c r="E162" s="1"/>
      <c r="F162" s="43"/>
      <c r="G162" s="1"/>
    </row>
    <row r="163" spans="1:7" ht="15" customHeight="1">
      <c r="A163" s="37"/>
      <c r="B163" s="8"/>
      <c r="C163" s="8"/>
      <c r="D163" s="8"/>
      <c r="E163" s="1"/>
      <c r="F163" s="43"/>
      <c r="G163" s="1"/>
    </row>
    <row r="164" spans="1:7" ht="15" customHeight="1">
      <c r="A164" s="37"/>
      <c r="B164" s="8"/>
      <c r="C164" s="8"/>
      <c r="D164" s="8"/>
      <c r="E164" s="1"/>
      <c r="F164" s="43"/>
      <c r="G164" s="1"/>
    </row>
    <row r="165" spans="1:7" ht="15" customHeight="1">
      <c r="A165" s="37"/>
      <c r="B165" s="8"/>
      <c r="C165" s="8"/>
      <c r="D165" s="8"/>
      <c r="E165" s="1"/>
      <c r="F165" s="43"/>
      <c r="G165" s="1"/>
    </row>
    <row r="166" spans="1:7" ht="15" customHeight="1">
      <c r="A166" s="37"/>
      <c r="B166" s="8"/>
      <c r="C166" s="8"/>
      <c r="D166" s="8"/>
      <c r="E166" s="1"/>
      <c r="F166" s="43"/>
      <c r="G166" s="1"/>
    </row>
    <row r="167" spans="1:7" ht="15" customHeight="1">
      <c r="A167" s="37"/>
      <c r="B167" s="8"/>
      <c r="C167" s="8"/>
      <c r="D167" s="8"/>
      <c r="E167" s="1"/>
      <c r="F167" s="43"/>
      <c r="G167" s="1"/>
    </row>
    <row r="168" spans="1:7" ht="15" customHeight="1">
      <c r="A168" s="37"/>
      <c r="B168" s="8"/>
      <c r="C168" s="8"/>
      <c r="D168" s="8"/>
      <c r="E168" s="1"/>
      <c r="F168" s="43"/>
      <c r="G168" s="1"/>
    </row>
    <row r="169" spans="1:7" ht="15" customHeight="1">
      <c r="A169" s="37"/>
      <c r="B169" s="8"/>
      <c r="C169" s="8"/>
      <c r="D169" s="8"/>
      <c r="E169" s="1"/>
      <c r="F169" s="43"/>
      <c r="G169" s="1"/>
    </row>
    <row r="170" spans="1:7" ht="15" customHeight="1">
      <c r="A170" s="37"/>
      <c r="B170" s="8"/>
      <c r="C170" s="8"/>
      <c r="D170" s="8"/>
      <c r="E170" s="1"/>
      <c r="F170" s="43"/>
      <c r="G170" s="1"/>
    </row>
    <row r="171" spans="1:7" ht="15" customHeight="1">
      <c r="A171" s="37"/>
      <c r="B171" s="8"/>
      <c r="C171" s="8"/>
      <c r="D171" s="8"/>
      <c r="E171" s="1"/>
      <c r="F171" s="43"/>
      <c r="G171" s="1"/>
    </row>
    <row r="172" spans="1:7" ht="15" customHeight="1">
      <c r="A172" s="37"/>
      <c r="B172" s="8"/>
      <c r="C172" s="8"/>
      <c r="D172" s="8"/>
      <c r="E172" s="1"/>
      <c r="F172" s="43"/>
      <c r="G172" s="1"/>
    </row>
    <row r="173" spans="1:7" ht="15" customHeight="1">
      <c r="A173" s="37"/>
      <c r="B173" s="8"/>
      <c r="C173" s="8"/>
      <c r="D173" s="8"/>
      <c r="E173" s="1"/>
      <c r="F173" s="43"/>
      <c r="G173" s="1"/>
    </row>
    <row r="174" spans="1:7" ht="15" customHeight="1">
      <c r="A174" s="37"/>
      <c r="B174" s="8"/>
      <c r="C174" s="8"/>
      <c r="D174" s="8"/>
      <c r="E174" s="1"/>
      <c r="F174" s="43"/>
      <c r="G174" s="1"/>
    </row>
    <row r="175" spans="1:7" ht="15" customHeight="1">
      <c r="A175" s="37"/>
      <c r="B175" s="8"/>
      <c r="C175" s="8"/>
      <c r="D175" s="8"/>
      <c r="E175" s="1"/>
      <c r="F175" s="43"/>
      <c r="G175" s="1"/>
    </row>
    <row r="176" spans="1:7" ht="15" customHeight="1">
      <c r="A176" s="37"/>
      <c r="B176" s="8"/>
      <c r="C176" s="8"/>
      <c r="D176" s="8"/>
      <c r="E176" s="1"/>
      <c r="F176" s="43"/>
      <c r="G176" s="1"/>
    </row>
    <row r="177" spans="1:7" ht="15" customHeight="1">
      <c r="A177" s="37"/>
      <c r="B177" s="8"/>
      <c r="C177" s="8"/>
      <c r="D177" s="8"/>
      <c r="E177" s="1"/>
      <c r="F177" s="43"/>
      <c r="G177" s="1"/>
    </row>
    <row r="178" spans="1:7" ht="15" customHeight="1">
      <c r="A178" s="37"/>
      <c r="B178" s="8"/>
      <c r="C178" s="8"/>
      <c r="D178" s="8"/>
      <c r="E178" s="1"/>
      <c r="F178" s="43"/>
      <c r="G178" s="1"/>
    </row>
    <row r="179" spans="1:7" ht="15" customHeight="1">
      <c r="A179" s="37"/>
      <c r="B179" s="8"/>
      <c r="C179" s="8"/>
      <c r="D179" s="8"/>
      <c r="E179" s="1"/>
      <c r="F179" s="43"/>
      <c r="G179" s="1"/>
    </row>
    <row r="180" spans="1:7" ht="15" customHeight="1">
      <c r="A180" s="37"/>
      <c r="B180" s="8"/>
      <c r="C180" s="8"/>
      <c r="D180" s="8"/>
      <c r="E180" s="1"/>
      <c r="F180" s="43"/>
      <c r="G180" s="1"/>
    </row>
    <row r="181" spans="1:7" ht="15" customHeight="1">
      <c r="A181" s="37"/>
      <c r="B181" s="8"/>
      <c r="C181" s="8"/>
      <c r="D181" s="8"/>
      <c r="E181" s="1"/>
      <c r="F181" s="43"/>
      <c r="G181" s="1"/>
    </row>
    <row r="182" spans="1:7" ht="15" customHeight="1">
      <c r="A182" s="37"/>
      <c r="B182" s="8"/>
      <c r="C182" s="8"/>
      <c r="D182" s="8"/>
      <c r="E182" s="1"/>
      <c r="F182" s="43"/>
      <c r="G182" s="1"/>
    </row>
    <row r="183" spans="1:7" ht="15" customHeight="1">
      <c r="A183" s="37"/>
      <c r="B183" s="8"/>
      <c r="C183" s="8"/>
      <c r="D183" s="8"/>
      <c r="E183" s="1"/>
      <c r="F183" s="43"/>
      <c r="G183" s="1"/>
    </row>
    <row r="184" spans="1:7" ht="15" customHeight="1">
      <c r="A184" s="37"/>
      <c r="B184" s="8"/>
      <c r="C184" s="8"/>
      <c r="D184" s="8"/>
      <c r="E184" s="1"/>
      <c r="F184" s="43"/>
      <c r="G184" s="1"/>
    </row>
    <row r="185" spans="1:7" ht="15" customHeight="1">
      <c r="A185" s="37"/>
      <c r="B185" s="8"/>
      <c r="C185" s="8"/>
      <c r="D185" s="8"/>
      <c r="E185" s="1"/>
      <c r="F185" s="43"/>
      <c r="G185" s="1"/>
    </row>
    <row r="186" spans="1:7" ht="15" customHeight="1">
      <c r="A186" s="37"/>
      <c r="B186" s="8"/>
      <c r="C186" s="8"/>
      <c r="D186" s="8"/>
      <c r="E186" s="1"/>
      <c r="F186" s="43"/>
      <c r="G186" s="1"/>
    </row>
    <row r="187" spans="1:7" ht="15" customHeight="1">
      <c r="A187" s="37"/>
      <c r="B187" s="8"/>
      <c r="C187" s="8"/>
      <c r="D187" s="8"/>
      <c r="E187" s="1"/>
      <c r="F187" s="43"/>
      <c r="G187" s="1"/>
    </row>
    <row r="188" spans="1:7" ht="15" customHeight="1">
      <c r="A188" s="37"/>
      <c r="B188" s="8"/>
      <c r="C188" s="8"/>
      <c r="D188" s="8"/>
      <c r="E188" s="1"/>
      <c r="F188" s="43"/>
      <c r="G188" s="1"/>
    </row>
    <row r="189" spans="1:7" ht="15" customHeight="1">
      <c r="A189" s="37"/>
      <c r="B189" s="8"/>
      <c r="C189" s="8"/>
      <c r="D189" s="8"/>
      <c r="E189" s="1"/>
      <c r="F189" s="43"/>
      <c r="G189" s="1"/>
    </row>
    <row r="190" spans="1:7" ht="15" customHeight="1">
      <c r="A190" s="37"/>
      <c r="B190" s="8"/>
      <c r="C190" s="8"/>
      <c r="D190" s="8"/>
      <c r="E190" s="1"/>
      <c r="F190" s="43"/>
      <c r="G190" s="1"/>
    </row>
    <row r="191" spans="1:7" ht="15" customHeight="1">
      <c r="A191" s="37"/>
      <c r="B191" s="8"/>
      <c r="C191" s="8"/>
      <c r="D191" s="8"/>
      <c r="E191" s="1"/>
      <c r="F191" s="43"/>
      <c r="G191" s="1"/>
    </row>
    <row r="192" spans="1:7" ht="15" customHeight="1">
      <c r="A192" s="37"/>
      <c r="B192" s="8"/>
      <c r="C192" s="8"/>
      <c r="D192" s="8"/>
      <c r="E192" s="1"/>
      <c r="F192" s="43"/>
      <c r="G192" s="1"/>
    </row>
    <row r="193" spans="1:7" ht="15" customHeight="1">
      <c r="A193" s="37"/>
      <c r="B193" s="8"/>
      <c r="C193" s="8"/>
      <c r="D193" s="8"/>
      <c r="E193" s="1"/>
      <c r="F193" s="43"/>
      <c r="G193" s="1"/>
    </row>
    <row r="194" spans="1:7" ht="15" customHeight="1">
      <c r="A194" s="37"/>
      <c r="B194" s="8"/>
      <c r="C194" s="8"/>
      <c r="D194" s="8"/>
      <c r="E194" s="1"/>
      <c r="F194" s="43"/>
      <c r="G194" s="1"/>
    </row>
    <row r="195" spans="1:7" ht="15" customHeight="1">
      <c r="A195" s="37"/>
      <c r="B195" s="8"/>
      <c r="C195" s="8"/>
      <c r="D195" s="8"/>
      <c r="E195" s="1"/>
      <c r="F195" s="43"/>
      <c r="G195" s="1"/>
    </row>
    <row r="196" spans="1:7" ht="15" customHeight="1">
      <c r="A196" s="37"/>
      <c r="B196" s="8"/>
      <c r="C196" s="8"/>
      <c r="D196" s="8"/>
      <c r="E196" s="1"/>
      <c r="F196" s="43"/>
      <c r="G196" s="1"/>
    </row>
    <row r="197" spans="1:7" ht="15" customHeight="1">
      <c r="A197" s="37"/>
      <c r="B197" s="8"/>
      <c r="C197" s="8"/>
      <c r="D197" s="8"/>
      <c r="E197" s="1"/>
      <c r="F197" s="43"/>
      <c r="G197" s="1"/>
    </row>
    <row r="198" spans="1:7" ht="15" customHeight="1">
      <c r="A198" s="37"/>
      <c r="B198" s="8"/>
      <c r="C198" s="8"/>
      <c r="D198" s="8"/>
      <c r="E198" s="1"/>
      <c r="F198" s="43"/>
      <c r="G198" s="1"/>
    </row>
    <row r="199" spans="1:7" ht="15" customHeight="1">
      <c r="A199" s="37"/>
      <c r="B199" s="8"/>
      <c r="C199" s="8"/>
      <c r="D199" s="8"/>
      <c r="E199" s="1"/>
      <c r="F199" s="43"/>
      <c r="G199" s="1"/>
    </row>
    <row r="200" spans="1:7" ht="15" customHeight="1">
      <c r="A200" s="37"/>
      <c r="B200" s="8"/>
      <c r="C200" s="8"/>
      <c r="D200" s="8"/>
      <c r="E200" s="1"/>
      <c r="F200" s="43"/>
      <c r="G200" s="1"/>
    </row>
    <row r="201" spans="1:7" ht="15" customHeight="1">
      <c r="A201" s="37"/>
      <c r="B201" s="8"/>
      <c r="C201" s="8"/>
      <c r="D201" s="8"/>
      <c r="E201" s="1"/>
      <c r="F201" s="43"/>
      <c r="G201" s="1"/>
    </row>
    <row r="202" spans="1:7" ht="15" customHeight="1">
      <c r="A202" s="37"/>
      <c r="B202" s="8"/>
      <c r="C202" s="8"/>
      <c r="D202" s="8"/>
      <c r="E202" s="1"/>
      <c r="F202" s="43"/>
      <c r="G202" s="1"/>
    </row>
    <row r="203" spans="1:7" ht="15" customHeight="1">
      <c r="A203" s="37"/>
      <c r="B203" s="8"/>
      <c r="C203" s="8"/>
      <c r="D203" s="8"/>
      <c r="E203" s="1"/>
      <c r="F203" s="43"/>
      <c r="G203" s="1"/>
    </row>
    <row r="204" spans="1:7" ht="15" customHeight="1">
      <c r="A204" s="37"/>
      <c r="B204" s="8"/>
      <c r="C204" s="8"/>
      <c r="D204" s="8"/>
      <c r="E204" s="1"/>
      <c r="F204" s="43"/>
      <c r="G204" s="1"/>
    </row>
    <row r="205" spans="1:7" ht="15" customHeight="1">
      <c r="A205" s="37"/>
      <c r="B205" s="8"/>
      <c r="C205" s="8"/>
      <c r="D205" s="8"/>
      <c r="E205" s="1"/>
      <c r="F205" s="43"/>
      <c r="G205" s="1"/>
    </row>
    <row r="206" spans="1:7" ht="15" customHeight="1">
      <c r="A206" s="37"/>
      <c r="B206" s="8"/>
      <c r="C206" s="8"/>
      <c r="D206" s="8"/>
      <c r="E206" s="1"/>
      <c r="F206" s="43"/>
      <c r="G206" s="1"/>
    </row>
    <row r="207" spans="1:7" ht="15" customHeight="1">
      <c r="A207" s="37"/>
      <c r="B207" s="8"/>
      <c r="C207" s="8"/>
      <c r="D207" s="8"/>
      <c r="E207" s="1"/>
      <c r="F207" s="43"/>
      <c r="G207" s="1"/>
    </row>
    <row r="208" spans="1:7" ht="15" customHeight="1">
      <c r="A208" s="37"/>
      <c r="B208" s="8"/>
      <c r="C208" s="8"/>
      <c r="D208" s="8"/>
      <c r="E208" s="1"/>
      <c r="F208" s="43"/>
      <c r="G208" s="1"/>
    </row>
    <row r="209" spans="1:7" ht="15" customHeight="1">
      <c r="A209" s="37"/>
      <c r="B209" s="8"/>
      <c r="C209" s="8"/>
      <c r="D209" s="8"/>
      <c r="E209" s="1"/>
      <c r="F209" s="43"/>
      <c r="G209" s="1"/>
    </row>
    <row r="210" spans="1:7" ht="15" customHeight="1">
      <c r="A210" s="37"/>
      <c r="B210" s="8"/>
      <c r="C210" s="8"/>
      <c r="D210" s="8"/>
      <c r="E210" s="1"/>
      <c r="F210" s="43"/>
      <c r="G210" s="1"/>
    </row>
    <row r="211" spans="1:7" ht="15" customHeight="1">
      <c r="A211" s="37"/>
      <c r="B211" s="8"/>
      <c r="C211" s="8"/>
      <c r="D211" s="8"/>
      <c r="E211" s="1"/>
      <c r="F211" s="43"/>
      <c r="G211" s="1"/>
    </row>
    <row r="212" spans="1:7" ht="15" customHeight="1">
      <c r="A212" s="37"/>
      <c r="B212" s="8"/>
      <c r="C212" s="8"/>
      <c r="D212" s="8"/>
      <c r="E212" s="1"/>
      <c r="F212" s="43"/>
      <c r="G212" s="1"/>
    </row>
    <row r="213" spans="1:7" ht="15" customHeight="1">
      <c r="A213" s="37"/>
      <c r="B213" s="8"/>
      <c r="C213" s="8"/>
      <c r="D213" s="8"/>
      <c r="E213" s="1"/>
      <c r="F213" s="43"/>
      <c r="G213" s="1"/>
    </row>
    <row r="214" spans="1:7" ht="15" customHeight="1">
      <c r="A214" s="37"/>
      <c r="B214" s="8"/>
      <c r="C214" s="8"/>
      <c r="D214" s="8"/>
      <c r="E214" s="1"/>
      <c r="F214" s="43"/>
      <c r="G214" s="1"/>
    </row>
    <row r="215" spans="1:7" ht="15" customHeight="1">
      <c r="A215" s="37"/>
      <c r="B215" s="8"/>
      <c r="C215" s="8"/>
      <c r="D215" s="8"/>
      <c r="E215" s="1"/>
      <c r="F215" s="43"/>
      <c r="G215" s="1"/>
    </row>
    <row r="216" spans="1:7" ht="15" customHeight="1">
      <c r="A216" s="37"/>
      <c r="B216" s="8"/>
      <c r="C216" s="8"/>
      <c r="D216" s="8"/>
      <c r="E216" s="1"/>
      <c r="F216" s="43"/>
      <c r="G216" s="1"/>
    </row>
    <row r="217" spans="1:7" ht="15" customHeight="1">
      <c r="A217" s="37"/>
      <c r="B217" s="8"/>
      <c r="C217" s="8"/>
      <c r="D217" s="8"/>
      <c r="E217" s="1"/>
      <c r="F217" s="43"/>
      <c r="G217" s="1"/>
    </row>
    <row r="218" spans="1:7" ht="15" customHeight="1">
      <c r="A218" s="37"/>
      <c r="B218" s="8"/>
      <c r="C218" s="8"/>
      <c r="D218" s="8"/>
      <c r="E218" s="1"/>
      <c r="F218" s="43"/>
      <c r="G218" s="1"/>
    </row>
    <row r="219" spans="1:7" ht="15" customHeight="1">
      <c r="A219" s="37"/>
      <c r="B219" s="8"/>
      <c r="C219" s="8"/>
      <c r="D219" s="8"/>
      <c r="E219" s="1"/>
      <c r="F219" s="43"/>
      <c r="G219" s="1"/>
    </row>
    <row r="220" spans="1:7" ht="15" customHeight="1">
      <c r="A220" s="37"/>
      <c r="B220" s="8"/>
      <c r="C220" s="8"/>
      <c r="D220" s="8"/>
      <c r="E220" s="1"/>
      <c r="F220" s="43"/>
      <c r="G220" s="1"/>
    </row>
    <row r="221" spans="1:7" ht="15" customHeight="1">
      <c r="A221" s="37"/>
      <c r="B221" s="8"/>
      <c r="C221" s="8"/>
      <c r="D221" s="8"/>
      <c r="E221" s="1"/>
      <c r="F221" s="43"/>
      <c r="G221" s="1"/>
    </row>
    <row r="222" spans="1:7" ht="15" customHeight="1">
      <c r="A222" s="37"/>
      <c r="B222" s="8"/>
      <c r="C222" s="8"/>
      <c r="D222" s="8"/>
      <c r="E222" s="1"/>
      <c r="F222" s="43"/>
      <c r="G222" s="1"/>
    </row>
    <row r="223" spans="1:7" ht="15" customHeight="1">
      <c r="A223" s="37"/>
      <c r="B223" s="8"/>
      <c r="C223" s="8"/>
      <c r="D223" s="8"/>
      <c r="E223" s="1"/>
      <c r="F223" s="43"/>
      <c r="G223" s="1"/>
    </row>
    <row r="224" spans="1:7" ht="15" customHeight="1">
      <c r="A224" s="37"/>
      <c r="B224" s="8"/>
      <c r="C224" s="8"/>
      <c r="D224" s="8"/>
      <c r="E224" s="1"/>
      <c r="F224" s="43"/>
      <c r="G224" s="1"/>
    </row>
    <row r="225" spans="1:7" ht="15" customHeight="1">
      <c r="A225" s="37"/>
      <c r="B225" s="8"/>
      <c r="C225" s="8"/>
      <c r="D225" s="8"/>
      <c r="E225" s="1"/>
      <c r="F225" s="43"/>
      <c r="G225" s="1"/>
    </row>
    <row r="226" spans="1:7" ht="15" customHeight="1">
      <c r="A226" s="37"/>
      <c r="B226" s="8"/>
      <c r="C226" s="8"/>
      <c r="D226" s="8"/>
      <c r="E226" s="1"/>
      <c r="F226" s="43"/>
      <c r="G226" s="1"/>
    </row>
    <row r="227" spans="1:7" ht="15" customHeight="1">
      <c r="A227" s="37"/>
      <c r="B227" s="8"/>
      <c r="C227" s="8"/>
      <c r="D227" s="8"/>
      <c r="E227" s="1"/>
      <c r="F227" s="43"/>
      <c r="G227" s="1"/>
    </row>
    <row r="228" spans="1:7" ht="15" customHeight="1">
      <c r="A228" s="37"/>
      <c r="B228" s="8"/>
      <c r="C228" s="8"/>
      <c r="D228" s="8"/>
      <c r="E228" s="1"/>
      <c r="F228" s="43"/>
      <c r="G228" s="1"/>
    </row>
    <row r="229" spans="1:7" ht="15" customHeight="1">
      <c r="A229" s="37"/>
      <c r="B229" s="8"/>
      <c r="C229" s="8"/>
      <c r="D229" s="8"/>
      <c r="E229" s="1"/>
      <c r="F229" s="43"/>
      <c r="G229" s="1"/>
    </row>
    <row r="230" spans="1:7" ht="15" customHeight="1">
      <c r="A230" s="37"/>
      <c r="B230" s="8"/>
      <c r="C230" s="8"/>
      <c r="D230" s="8"/>
      <c r="E230" s="1"/>
      <c r="F230" s="43"/>
      <c r="G230" s="1"/>
    </row>
    <row r="231" spans="1:7" ht="15" customHeight="1">
      <c r="A231" s="37"/>
      <c r="B231" s="8"/>
      <c r="C231" s="8"/>
      <c r="D231" s="8"/>
      <c r="E231" s="1"/>
      <c r="F231" s="43"/>
      <c r="G231" s="1"/>
    </row>
    <row r="232" spans="1:7" ht="15" customHeight="1">
      <c r="A232" s="37"/>
      <c r="B232" s="8"/>
      <c r="C232" s="8"/>
      <c r="D232" s="8"/>
      <c r="E232" s="1"/>
      <c r="F232" s="43"/>
      <c r="G232" s="1"/>
    </row>
    <row r="233" spans="1:7" ht="15" customHeight="1">
      <c r="A233" s="37"/>
      <c r="B233" s="8"/>
      <c r="C233" s="8"/>
      <c r="D233" s="8"/>
      <c r="E233" s="1"/>
      <c r="F233" s="43"/>
      <c r="G233" s="1"/>
    </row>
    <row r="234" spans="1:7" ht="15" customHeight="1">
      <c r="A234" s="37"/>
      <c r="B234" s="8"/>
      <c r="C234" s="8"/>
      <c r="D234" s="8"/>
      <c r="E234" s="1"/>
      <c r="F234" s="43"/>
      <c r="G234" s="1"/>
    </row>
    <row r="235" spans="1:7" ht="15" customHeight="1">
      <c r="A235" s="37"/>
      <c r="B235" s="8"/>
      <c r="C235" s="8"/>
      <c r="D235" s="8"/>
      <c r="E235" s="1"/>
      <c r="F235" s="43"/>
      <c r="G235" s="1"/>
    </row>
    <row r="236" spans="1:7" ht="15" customHeight="1">
      <c r="A236" s="37"/>
      <c r="B236" s="8"/>
      <c r="C236" s="8"/>
      <c r="D236" s="8"/>
      <c r="E236" s="1"/>
      <c r="F236" s="43"/>
      <c r="G236" s="1"/>
    </row>
    <row r="237" spans="1:7" ht="15" customHeight="1">
      <c r="A237" s="37"/>
      <c r="B237" s="8"/>
      <c r="C237" s="8"/>
      <c r="D237" s="8"/>
      <c r="E237" s="1"/>
      <c r="F237" s="43"/>
      <c r="G237" s="1"/>
    </row>
    <row r="238" spans="1:7" ht="15" customHeight="1">
      <c r="A238" s="37"/>
      <c r="B238" s="8"/>
      <c r="C238" s="8"/>
      <c r="D238" s="8"/>
      <c r="E238" s="1"/>
      <c r="F238" s="43"/>
      <c r="G238" s="1"/>
    </row>
    <row r="239" spans="1:7" ht="15" customHeight="1">
      <c r="A239" s="37"/>
      <c r="B239" s="8"/>
      <c r="C239" s="8"/>
      <c r="D239" s="8"/>
      <c r="E239" s="1"/>
      <c r="F239" s="43"/>
      <c r="G239" s="1"/>
    </row>
    <row r="240" spans="1:7" ht="15" customHeight="1">
      <c r="A240" s="37"/>
      <c r="B240" s="8"/>
      <c r="C240" s="8"/>
      <c r="D240" s="8"/>
      <c r="E240" s="1"/>
      <c r="F240" s="43"/>
      <c r="G240" s="1"/>
    </row>
    <row r="241" spans="1:7" ht="15" customHeight="1">
      <c r="A241" s="37"/>
      <c r="B241" s="8"/>
      <c r="C241" s="8"/>
      <c r="D241" s="8"/>
      <c r="E241" s="1"/>
      <c r="F241" s="43"/>
      <c r="G241" s="1"/>
    </row>
    <row r="242" spans="1:7" ht="15" customHeight="1">
      <c r="A242" s="37"/>
      <c r="B242" s="8"/>
      <c r="C242" s="8"/>
      <c r="D242" s="8"/>
      <c r="E242" s="1"/>
      <c r="F242" s="43"/>
      <c r="G242" s="1"/>
    </row>
    <row r="243" spans="1:7" ht="15" customHeight="1">
      <c r="A243" s="37"/>
      <c r="B243" s="8"/>
      <c r="C243" s="8"/>
      <c r="D243" s="8"/>
      <c r="E243" s="1"/>
      <c r="F243" s="43"/>
      <c r="G243" s="1"/>
    </row>
    <row r="244" spans="1:7" ht="15" customHeight="1">
      <c r="A244" s="37"/>
      <c r="B244" s="8"/>
      <c r="C244" s="8"/>
      <c r="D244" s="8"/>
      <c r="E244" s="1"/>
      <c r="F244" s="43"/>
      <c r="G244" s="1"/>
    </row>
    <row r="245" spans="1:7" ht="15" customHeight="1">
      <c r="A245" s="37"/>
      <c r="B245" s="8"/>
      <c r="C245" s="8"/>
      <c r="D245" s="8"/>
      <c r="E245" s="1"/>
      <c r="F245" s="43"/>
      <c r="G245" s="1"/>
    </row>
    <row r="246" spans="1:7" ht="15" customHeight="1">
      <c r="A246" s="37"/>
      <c r="B246" s="8"/>
      <c r="C246" s="8"/>
      <c r="D246" s="8"/>
      <c r="E246" s="1"/>
      <c r="F246" s="43"/>
      <c r="G246" s="1"/>
    </row>
    <row r="247" spans="1:7" ht="15" customHeight="1">
      <c r="A247" s="37"/>
      <c r="B247" s="8"/>
      <c r="C247" s="8"/>
      <c r="D247" s="8"/>
      <c r="E247" s="1"/>
      <c r="F247" s="43"/>
      <c r="G247" s="1"/>
    </row>
    <row r="248" spans="1:7" ht="15" customHeight="1">
      <c r="A248" s="37"/>
      <c r="B248" s="8"/>
      <c r="C248" s="8"/>
      <c r="D248" s="8"/>
      <c r="E248" s="1"/>
      <c r="F248" s="43"/>
      <c r="G248" s="1"/>
    </row>
    <row r="249" spans="1:7" ht="15" customHeight="1">
      <c r="A249" s="37"/>
      <c r="B249" s="8"/>
      <c r="C249" s="8"/>
      <c r="D249" s="8"/>
      <c r="E249" s="1"/>
      <c r="F249" s="43"/>
      <c r="G249" s="1"/>
    </row>
    <row r="250" spans="1:7" ht="15" customHeight="1">
      <c r="A250" s="37"/>
      <c r="B250" s="8"/>
      <c r="C250" s="8"/>
      <c r="D250" s="8"/>
      <c r="E250" s="1"/>
      <c r="F250" s="43"/>
      <c r="G250" s="1"/>
    </row>
    <row r="251" spans="1:7" ht="15" customHeight="1">
      <c r="A251" s="37"/>
      <c r="B251" s="8"/>
      <c r="C251" s="8"/>
      <c r="D251" s="8"/>
      <c r="E251" s="1"/>
      <c r="F251" s="43"/>
      <c r="G251" s="1"/>
    </row>
    <row r="252" spans="1:7" ht="15" customHeight="1">
      <c r="A252" s="37"/>
      <c r="B252" s="8"/>
      <c r="C252" s="8"/>
      <c r="D252" s="8"/>
      <c r="E252" s="1"/>
      <c r="F252" s="43"/>
      <c r="G252" s="1"/>
    </row>
    <row r="253" spans="1:7" ht="15" customHeight="1">
      <c r="A253" s="37"/>
      <c r="B253" s="8"/>
      <c r="C253" s="8"/>
      <c r="D253" s="8"/>
      <c r="E253" s="1"/>
      <c r="F253" s="43"/>
      <c r="G253" s="1"/>
    </row>
    <row r="254" spans="1:7" ht="15" customHeight="1">
      <c r="A254" s="37"/>
      <c r="B254" s="8"/>
      <c r="C254" s="8"/>
      <c r="D254" s="8"/>
      <c r="E254" s="1"/>
      <c r="F254" s="43"/>
      <c r="G254" s="1"/>
    </row>
    <row r="255" spans="1:7" ht="15" customHeight="1">
      <c r="A255" s="37"/>
      <c r="B255" s="8"/>
      <c r="C255" s="8"/>
      <c r="D255" s="8"/>
      <c r="E255" s="1"/>
      <c r="F255" s="43"/>
      <c r="G255" s="1"/>
    </row>
    <row r="256" spans="1:7" ht="15" customHeight="1">
      <c r="A256" s="37"/>
      <c r="B256" s="8"/>
      <c r="C256" s="8"/>
      <c r="D256" s="8"/>
      <c r="E256" s="1"/>
      <c r="F256" s="43"/>
      <c r="G256" s="1"/>
    </row>
    <row r="257" spans="1:7" ht="15" customHeight="1">
      <c r="A257" s="37"/>
      <c r="B257" s="8"/>
      <c r="C257" s="8"/>
      <c r="D257" s="8"/>
      <c r="E257" s="1"/>
      <c r="F257" s="43"/>
      <c r="G257" s="1"/>
    </row>
    <row r="258" spans="1:7" ht="15" customHeight="1">
      <c r="A258" s="37"/>
      <c r="B258" s="8"/>
      <c r="C258" s="8"/>
      <c r="D258" s="8"/>
      <c r="E258" s="1"/>
      <c r="F258" s="43"/>
      <c r="G258" s="1"/>
    </row>
    <row r="259" spans="1:7" ht="15" customHeight="1">
      <c r="A259" s="37"/>
      <c r="B259" s="8"/>
      <c r="C259" s="8"/>
      <c r="D259" s="8"/>
      <c r="E259" s="1"/>
      <c r="F259" s="43"/>
      <c r="G259" s="1"/>
    </row>
    <row r="260" spans="1:7" ht="15" customHeight="1">
      <c r="A260" s="37"/>
      <c r="B260" s="8"/>
      <c r="C260" s="8"/>
      <c r="D260" s="8"/>
      <c r="E260" s="1"/>
      <c r="F260" s="43"/>
      <c r="G260" s="1"/>
    </row>
    <row r="261" spans="1:7" ht="15" customHeight="1">
      <c r="A261" s="37"/>
      <c r="B261" s="8"/>
      <c r="C261" s="8"/>
      <c r="D261" s="8"/>
      <c r="E261" s="1"/>
      <c r="F261" s="43"/>
      <c r="G261" s="1"/>
    </row>
    <row r="262" spans="1:7" ht="15" customHeight="1">
      <c r="A262" s="37"/>
      <c r="B262" s="8"/>
      <c r="C262" s="8"/>
      <c r="D262" s="8"/>
      <c r="E262" s="1"/>
      <c r="F262" s="43"/>
      <c r="G262" s="1"/>
    </row>
    <row r="263" spans="1:7" ht="15" customHeight="1">
      <c r="A263" s="37"/>
      <c r="B263" s="8"/>
      <c r="C263" s="8"/>
      <c r="D263" s="8"/>
      <c r="E263" s="1"/>
      <c r="F263" s="43"/>
      <c r="G263" s="1"/>
    </row>
    <row r="264" spans="1:7">
      <c r="A264" s="37"/>
      <c r="B264" s="8"/>
      <c r="C264" s="8"/>
      <c r="D264" s="8"/>
      <c r="E264" s="1"/>
      <c r="F264" s="43"/>
      <c r="G264" s="1"/>
    </row>
    <row r="265" spans="1:7">
      <c r="A265" s="37"/>
      <c r="B265" s="8"/>
      <c r="C265" s="8"/>
      <c r="D265" s="8"/>
      <c r="E265" s="1"/>
      <c r="F265" s="43"/>
      <c r="G265" s="1"/>
    </row>
    <row r="266" spans="1:7">
      <c r="A266" s="37"/>
      <c r="B266" s="8"/>
      <c r="C266" s="8"/>
      <c r="D266" s="8"/>
      <c r="E266" s="1"/>
      <c r="F266" s="43"/>
      <c r="G266" s="1"/>
    </row>
    <row r="267" spans="1:7">
      <c r="A267" s="37"/>
      <c r="B267" s="8"/>
      <c r="C267" s="8"/>
      <c r="D267" s="8"/>
      <c r="E267" s="1"/>
      <c r="F267" s="43"/>
      <c r="G267" s="1"/>
    </row>
    <row r="268" spans="1:7">
      <c r="A268" s="37"/>
      <c r="B268" s="8"/>
      <c r="C268" s="8"/>
      <c r="D268" s="8"/>
      <c r="E268" s="1"/>
      <c r="F268" s="43"/>
      <c r="G268" s="1"/>
    </row>
    <row r="269" spans="1:7">
      <c r="A269" s="37"/>
      <c r="B269" s="8"/>
      <c r="C269" s="8"/>
      <c r="D269" s="8"/>
      <c r="E269" s="1"/>
      <c r="F269" s="43"/>
      <c r="G269" s="1"/>
    </row>
    <row r="270" spans="1:7">
      <c r="A270" s="37"/>
      <c r="B270" s="8"/>
      <c r="C270" s="8"/>
      <c r="D270" s="8"/>
      <c r="E270" s="1"/>
      <c r="F270" s="43"/>
      <c r="G270" s="1"/>
    </row>
    <row r="271" spans="1:7">
      <c r="A271" s="37"/>
      <c r="B271" s="8"/>
      <c r="C271" s="8"/>
      <c r="D271" s="8"/>
      <c r="E271" s="1"/>
      <c r="F271" s="43"/>
      <c r="G271" s="1"/>
    </row>
    <row r="272" spans="1:7">
      <c r="A272" s="37"/>
      <c r="B272" s="8"/>
      <c r="C272" s="8"/>
      <c r="D272" s="8"/>
      <c r="E272" s="1"/>
      <c r="F272" s="43"/>
      <c r="G272" s="1"/>
    </row>
    <row r="273" spans="1:7">
      <c r="A273" s="37"/>
      <c r="B273" s="8"/>
      <c r="C273" s="8"/>
      <c r="D273" s="8"/>
      <c r="E273" s="1"/>
      <c r="F273" s="43"/>
      <c r="G273" s="1"/>
    </row>
    <row r="274" spans="1:7">
      <c r="A274" s="37"/>
      <c r="B274" s="8"/>
      <c r="C274" s="8"/>
      <c r="D274" s="8"/>
      <c r="E274" s="1"/>
      <c r="F274" s="43"/>
      <c r="G274" s="1"/>
    </row>
    <row r="275" spans="1:7">
      <c r="A275" s="37"/>
      <c r="B275" s="8"/>
      <c r="C275" s="8"/>
      <c r="D275" s="8"/>
      <c r="E275" s="1"/>
      <c r="F275" s="43"/>
      <c r="G275" s="1"/>
    </row>
    <row r="276" spans="1:7">
      <c r="A276" s="37"/>
      <c r="B276" s="8"/>
      <c r="C276" s="8"/>
      <c r="D276" s="8"/>
      <c r="E276" s="1"/>
      <c r="F276" s="43"/>
      <c r="G276" s="1"/>
    </row>
    <row r="277" spans="1:7">
      <c r="A277" s="37"/>
      <c r="B277" s="8"/>
      <c r="C277" s="8"/>
      <c r="D277" s="8"/>
      <c r="E277" s="1"/>
      <c r="F277" s="43"/>
      <c r="G277" s="1"/>
    </row>
    <row r="278" spans="1:7">
      <c r="A278" s="37"/>
      <c r="B278" s="8"/>
      <c r="C278" s="8"/>
      <c r="D278" s="8"/>
      <c r="E278" s="1"/>
      <c r="F278" s="43"/>
      <c r="G278" s="1"/>
    </row>
    <row r="279" spans="1:7">
      <c r="A279" s="37"/>
      <c r="B279" s="8"/>
      <c r="C279" s="8"/>
      <c r="D279" s="8"/>
      <c r="E279" s="1"/>
      <c r="F279" s="43"/>
      <c r="G279" s="1"/>
    </row>
    <row r="280" spans="1:7">
      <c r="A280" s="37"/>
      <c r="B280" s="8"/>
      <c r="C280" s="8"/>
      <c r="D280" s="8"/>
      <c r="E280" s="1"/>
      <c r="F280" s="43"/>
      <c r="G280" s="1"/>
    </row>
    <row r="281" spans="1:7">
      <c r="A281" s="37"/>
      <c r="B281" s="8"/>
      <c r="C281" s="8"/>
      <c r="D281" s="8"/>
      <c r="E281" s="1"/>
      <c r="F281" s="43"/>
      <c r="G281" s="1"/>
    </row>
    <row r="282" spans="1:7">
      <c r="A282" s="37"/>
      <c r="B282" s="8"/>
      <c r="C282" s="8"/>
      <c r="D282" s="8"/>
      <c r="E282" s="1"/>
      <c r="F282" s="43"/>
      <c r="G282" s="1"/>
    </row>
    <row r="283" spans="1:7">
      <c r="A283" s="37"/>
      <c r="B283" s="8"/>
      <c r="C283" s="8"/>
      <c r="D283" s="8"/>
      <c r="E283" s="1"/>
      <c r="F283" s="43"/>
      <c r="G283" s="1"/>
    </row>
    <row r="284" spans="1:7">
      <c r="A284" s="37"/>
      <c r="B284" s="8"/>
      <c r="C284" s="8"/>
      <c r="D284" s="8"/>
      <c r="E284" s="1"/>
      <c r="F284" s="43"/>
      <c r="G284" s="1"/>
    </row>
    <row r="285" spans="1:7">
      <c r="A285" s="37"/>
      <c r="B285" s="8"/>
      <c r="C285" s="8"/>
      <c r="D285" s="8"/>
      <c r="E285" s="1"/>
      <c r="F285" s="43"/>
      <c r="G285" s="1"/>
    </row>
    <row r="286" spans="1:7">
      <c r="A286" s="37"/>
      <c r="B286" s="8"/>
      <c r="C286" s="8"/>
      <c r="D286" s="8"/>
      <c r="E286" s="1"/>
      <c r="F286" s="43"/>
      <c r="G286" s="1"/>
    </row>
    <row r="287" spans="1:7">
      <c r="A287" s="37"/>
      <c r="B287" s="8"/>
      <c r="C287" s="8"/>
      <c r="D287" s="8"/>
      <c r="E287" s="1"/>
      <c r="F287" s="43"/>
      <c r="G287" s="1"/>
    </row>
    <row r="288" spans="1:7">
      <c r="A288" s="37"/>
      <c r="B288" s="8"/>
      <c r="C288" s="8"/>
      <c r="D288" s="8"/>
      <c r="E288" s="1"/>
      <c r="F288" s="43"/>
      <c r="G288" s="1"/>
    </row>
    <row r="289" spans="1:7">
      <c r="A289" s="37"/>
      <c r="B289" s="8"/>
      <c r="C289" s="8"/>
      <c r="D289" s="8"/>
      <c r="E289" s="1"/>
      <c r="F289" s="43"/>
      <c r="G289" s="1"/>
    </row>
    <row r="290" spans="1:7">
      <c r="A290" s="37"/>
      <c r="B290" s="8"/>
      <c r="C290" s="8"/>
      <c r="D290" s="8"/>
      <c r="E290" s="1"/>
      <c r="F290" s="43"/>
      <c r="G290" s="1"/>
    </row>
    <row r="291" spans="1:7">
      <c r="A291" s="37"/>
      <c r="B291" s="8"/>
      <c r="C291" s="8"/>
      <c r="D291" s="8"/>
      <c r="E291" s="1"/>
      <c r="F291" s="43"/>
      <c r="G291" s="1"/>
    </row>
    <row r="292" spans="1:7">
      <c r="A292" s="37"/>
      <c r="B292" s="8"/>
      <c r="C292" s="8"/>
      <c r="D292" s="8"/>
      <c r="E292" s="1"/>
      <c r="F292" s="43"/>
      <c r="G292" s="1"/>
    </row>
    <row r="293" spans="1:7">
      <c r="A293" s="37"/>
      <c r="B293" s="8"/>
      <c r="C293" s="8"/>
      <c r="D293" s="8"/>
      <c r="E293" s="1"/>
      <c r="F293" s="43"/>
      <c r="G293" s="1"/>
    </row>
    <row r="294" spans="1:7">
      <c r="A294" s="37"/>
      <c r="B294" s="8"/>
      <c r="C294" s="8"/>
      <c r="D294" s="8"/>
      <c r="E294" s="1"/>
      <c r="F294" s="43"/>
      <c r="G294" s="1"/>
    </row>
    <row r="295" spans="1:7">
      <c r="A295" s="37"/>
      <c r="B295" s="8"/>
      <c r="C295" s="8"/>
      <c r="D295" s="8"/>
      <c r="E295" s="1"/>
      <c r="F295" s="43"/>
      <c r="G295" s="1"/>
    </row>
    <row r="296" spans="1:7">
      <c r="A296" s="37"/>
      <c r="B296" s="8"/>
      <c r="C296" s="8"/>
      <c r="D296" s="8"/>
      <c r="E296" s="1"/>
      <c r="F296" s="43"/>
      <c r="G296" s="1"/>
    </row>
    <row r="297" spans="1:7">
      <c r="A297" s="37"/>
      <c r="B297" s="8"/>
      <c r="C297" s="8"/>
      <c r="D297" s="8"/>
      <c r="E297" s="1"/>
      <c r="F297" s="43"/>
      <c r="G297" s="1"/>
    </row>
    <row r="298" spans="1:7">
      <c r="A298" s="37"/>
      <c r="B298" s="8"/>
      <c r="C298" s="8"/>
      <c r="D298" s="8"/>
      <c r="E298" s="1"/>
      <c r="F298" s="43"/>
      <c r="G298" s="1"/>
    </row>
    <row r="299" spans="1:7">
      <c r="A299" s="37"/>
      <c r="B299" s="8"/>
      <c r="C299" s="8"/>
      <c r="D299" s="8"/>
      <c r="E299" s="1"/>
      <c r="F299" s="43"/>
      <c r="G299" s="1"/>
    </row>
    <row r="300" spans="1:7">
      <c r="A300" s="37"/>
      <c r="B300" s="8"/>
      <c r="C300" s="8"/>
      <c r="D300" s="8"/>
      <c r="E300" s="1"/>
      <c r="F300" s="43"/>
      <c r="G300" s="1"/>
    </row>
    <row r="301" spans="1:7">
      <c r="A301" s="37"/>
      <c r="B301" s="8"/>
      <c r="C301" s="8"/>
      <c r="D301" s="8"/>
      <c r="E301" s="1"/>
      <c r="F301" s="43"/>
      <c r="G301" s="1"/>
    </row>
    <row r="302" spans="1:7">
      <c r="A302" s="37"/>
      <c r="B302" s="8"/>
      <c r="C302" s="8"/>
      <c r="D302" s="8"/>
      <c r="E302" s="1"/>
      <c r="F302" s="43"/>
      <c r="G302" s="1"/>
    </row>
    <row r="303" spans="1:7">
      <c r="A303" s="37"/>
      <c r="B303" s="8"/>
      <c r="C303" s="8"/>
      <c r="D303" s="8"/>
      <c r="E303" s="1"/>
      <c r="F303" s="43"/>
      <c r="G303" s="1"/>
    </row>
    <row r="304" spans="1:7">
      <c r="A304" s="37"/>
      <c r="B304" s="8"/>
      <c r="C304" s="8"/>
      <c r="D304" s="8"/>
      <c r="E304" s="1"/>
      <c r="F304" s="43"/>
      <c r="G304" s="1"/>
    </row>
    <row r="305" spans="1:7">
      <c r="A305" s="37"/>
      <c r="B305" s="8"/>
      <c r="C305" s="8"/>
      <c r="D305" s="8"/>
      <c r="E305" s="1"/>
      <c r="F305" s="43"/>
      <c r="G305" s="1"/>
    </row>
    <row r="306" spans="1:7">
      <c r="A306" s="37"/>
      <c r="B306" s="8"/>
      <c r="C306" s="8"/>
      <c r="D306" s="8"/>
      <c r="E306" s="1"/>
      <c r="F306" s="43"/>
      <c r="G306" s="1"/>
    </row>
    <row r="307" spans="1:7">
      <c r="A307" s="37"/>
      <c r="B307" s="8"/>
      <c r="C307" s="8"/>
      <c r="D307" s="8"/>
      <c r="E307" s="1"/>
      <c r="F307" s="43"/>
      <c r="G307" s="1"/>
    </row>
    <row r="308" spans="1:7">
      <c r="A308" s="37"/>
      <c r="B308" s="8"/>
      <c r="C308" s="8"/>
      <c r="D308" s="8"/>
      <c r="E308" s="1"/>
      <c r="F308" s="43"/>
      <c r="G308" s="1"/>
    </row>
    <row r="309" spans="1:7">
      <c r="A309" s="37"/>
      <c r="B309" s="8"/>
      <c r="C309" s="8"/>
      <c r="D309" s="8"/>
      <c r="E309" s="1"/>
      <c r="F309" s="43"/>
      <c r="G309" s="1"/>
    </row>
    <row r="310" spans="1:7">
      <c r="A310" s="37"/>
      <c r="B310" s="8"/>
      <c r="C310" s="8"/>
      <c r="D310" s="8"/>
      <c r="E310" s="1"/>
      <c r="F310" s="43"/>
      <c r="G310" s="1"/>
    </row>
    <row r="311" spans="1:7">
      <c r="A311" s="37"/>
      <c r="B311" s="8"/>
      <c r="C311" s="8"/>
      <c r="D311" s="8"/>
      <c r="E311" s="1"/>
      <c r="F311" s="43"/>
      <c r="G311" s="1"/>
    </row>
    <row r="312" spans="1:7">
      <c r="A312" s="37"/>
      <c r="B312" s="8"/>
      <c r="C312" s="8"/>
      <c r="D312" s="8"/>
      <c r="E312" s="1"/>
      <c r="F312" s="43"/>
      <c r="G312" s="1"/>
    </row>
    <row r="313" spans="1:7">
      <c r="A313" s="37"/>
      <c r="B313" s="8"/>
      <c r="C313" s="8"/>
      <c r="D313" s="8"/>
      <c r="E313" s="1"/>
      <c r="F313" s="43"/>
      <c r="G313" s="1"/>
    </row>
    <row r="314" spans="1:7">
      <c r="A314" s="37"/>
      <c r="B314" s="8"/>
      <c r="C314" s="8"/>
      <c r="D314" s="8"/>
      <c r="E314" s="1"/>
      <c r="F314" s="43"/>
      <c r="G314" s="1"/>
    </row>
    <row r="315" spans="1:7">
      <c r="A315" s="37"/>
      <c r="B315" s="8"/>
      <c r="C315" s="8"/>
      <c r="D315" s="8"/>
      <c r="E315" s="1"/>
      <c r="F315" s="43"/>
      <c r="G315" s="1"/>
    </row>
    <row r="316" spans="1:7">
      <c r="A316" s="37"/>
      <c r="B316" s="8"/>
      <c r="C316" s="8"/>
      <c r="D316" s="8"/>
      <c r="E316" s="1"/>
      <c r="F316" s="43"/>
      <c r="G316" s="1"/>
    </row>
    <row r="317" spans="1:7">
      <c r="A317" s="37"/>
      <c r="B317" s="8"/>
      <c r="C317" s="8"/>
      <c r="D317" s="8"/>
      <c r="E317" s="1"/>
      <c r="F317" s="43"/>
      <c r="G317" s="1"/>
    </row>
    <row r="318" spans="1:7">
      <c r="A318" s="37"/>
      <c r="B318" s="8"/>
      <c r="C318" s="8"/>
      <c r="D318" s="8"/>
      <c r="E318" s="1"/>
      <c r="F318" s="43"/>
      <c r="G318" s="1"/>
    </row>
    <row r="319" spans="1:7">
      <c r="A319" s="37"/>
      <c r="B319" s="8"/>
      <c r="C319" s="8"/>
      <c r="D319" s="8"/>
      <c r="E319" s="1"/>
      <c r="F319" s="43"/>
      <c r="G319" s="1"/>
    </row>
    <row r="320" spans="1:7">
      <c r="A320" s="37"/>
      <c r="B320" s="8"/>
      <c r="C320" s="8"/>
      <c r="D320" s="8"/>
      <c r="E320" s="1"/>
      <c r="F320" s="43"/>
      <c r="G320" s="1"/>
    </row>
    <row r="321" spans="1:7">
      <c r="A321" s="37"/>
      <c r="B321" s="8"/>
      <c r="C321" s="8"/>
      <c r="D321" s="8"/>
      <c r="E321" s="1"/>
      <c r="F321" s="43"/>
      <c r="G321" s="1"/>
    </row>
    <row r="322" spans="1:7">
      <c r="A322" s="37"/>
      <c r="B322" s="8"/>
      <c r="C322" s="8"/>
      <c r="D322" s="8"/>
      <c r="E322" s="1"/>
      <c r="F322" s="43"/>
      <c r="G322" s="1"/>
    </row>
    <row r="323" spans="1:7">
      <c r="A323" s="37"/>
      <c r="B323" s="8"/>
      <c r="C323" s="8"/>
      <c r="D323" s="8"/>
      <c r="E323" s="1"/>
      <c r="F323" s="43"/>
      <c r="G323" s="1"/>
    </row>
    <row r="324" spans="1:7">
      <c r="A324" s="37"/>
      <c r="B324" s="8"/>
      <c r="C324" s="8"/>
      <c r="D324" s="8"/>
      <c r="E324" s="1"/>
      <c r="F324" s="43"/>
      <c r="G324" s="1"/>
    </row>
    <row r="325" spans="1:7">
      <c r="A325" s="37"/>
      <c r="B325" s="8"/>
      <c r="C325" s="8"/>
      <c r="D325" s="8"/>
      <c r="E325" s="1"/>
      <c r="F325" s="43"/>
      <c r="G325" s="1"/>
    </row>
    <row r="326" spans="1:7">
      <c r="A326" s="37"/>
      <c r="B326" s="8"/>
      <c r="C326" s="8"/>
      <c r="D326" s="8"/>
      <c r="E326" s="1"/>
      <c r="F326" s="43"/>
      <c r="G326" s="1"/>
    </row>
    <row r="327" spans="1:7">
      <c r="A327" s="37"/>
      <c r="B327" s="8"/>
      <c r="C327" s="8"/>
      <c r="D327" s="8"/>
      <c r="E327" s="1"/>
      <c r="F327" s="43"/>
      <c r="G327" s="1"/>
    </row>
    <row r="328" spans="1:7">
      <c r="A328" s="37"/>
      <c r="B328" s="8"/>
      <c r="C328" s="8"/>
      <c r="D328" s="8"/>
      <c r="E328" s="1"/>
      <c r="F328" s="43"/>
      <c r="G328" s="1"/>
    </row>
    <row r="329" spans="1:7">
      <c r="A329" s="37"/>
      <c r="B329" s="8"/>
      <c r="C329" s="8"/>
      <c r="D329" s="8"/>
      <c r="E329" s="1"/>
      <c r="F329" s="43"/>
      <c r="G329" s="1"/>
    </row>
    <row r="330" spans="1:7">
      <c r="A330" s="37"/>
      <c r="B330" s="8"/>
      <c r="C330" s="8"/>
      <c r="D330" s="8"/>
      <c r="E330" s="1"/>
      <c r="F330" s="43"/>
      <c r="G330" s="1"/>
    </row>
    <row r="331" spans="1:7">
      <c r="A331" s="37"/>
      <c r="B331" s="8"/>
      <c r="C331" s="8"/>
      <c r="D331" s="8"/>
      <c r="E331" s="1"/>
      <c r="F331" s="43"/>
      <c r="G331" s="1"/>
    </row>
    <row r="332" spans="1:7">
      <c r="A332" s="37"/>
      <c r="B332" s="8"/>
      <c r="C332" s="8"/>
      <c r="D332" s="8"/>
      <c r="E332" s="1"/>
      <c r="F332" s="43"/>
      <c r="G332" s="1"/>
    </row>
    <row r="333" spans="1:7">
      <c r="A333" s="37"/>
      <c r="B333" s="8"/>
      <c r="C333" s="8"/>
      <c r="D333" s="8"/>
      <c r="E333" s="1"/>
      <c r="F333" s="43"/>
      <c r="G333" s="1"/>
    </row>
    <row r="334" spans="1:7">
      <c r="A334" s="37"/>
      <c r="B334" s="8"/>
      <c r="C334" s="8"/>
      <c r="D334" s="8"/>
      <c r="E334" s="1"/>
      <c r="F334" s="43"/>
      <c r="G334" s="1"/>
    </row>
    <row r="335" spans="1:7">
      <c r="A335" s="37"/>
      <c r="B335" s="8"/>
      <c r="C335" s="8"/>
      <c r="D335" s="8"/>
      <c r="E335" s="1"/>
      <c r="F335" s="43"/>
      <c r="G335" s="1"/>
    </row>
    <row r="336" spans="1:7">
      <c r="A336" s="37"/>
      <c r="B336" s="8"/>
      <c r="C336" s="8"/>
      <c r="D336" s="8"/>
      <c r="E336" s="1"/>
      <c r="F336" s="43"/>
      <c r="G336" s="1"/>
    </row>
    <row r="337" spans="1:7">
      <c r="A337" s="37"/>
      <c r="B337" s="8"/>
      <c r="C337" s="8"/>
      <c r="D337" s="8"/>
      <c r="E337" s="1"/>
      <c r="F337" s="43"/>
      <c r="G337" s="1"/>
    </row>
    <row r="338" spans="1:7">
      <c r="A338" s="37"/>
      <c r="B338" s="8"/>
      <c r="C338" s="8"/>
      <c r="D338" s="8"/>
      <c r="E338" s="1"/>
      <c r="F338" s="43"/>
      <c r="G338" s="1"/>
    </row>
    <row r="339" spans="1:7">
      <c r="A339" s="37"/>
      <c r="B339" s="8"/>
      <c r="C339" s="8"/>
      <c r="D339" s="8"/>
      <c r="E339" s="1"/>
      <c r="F339" s="43"/>
      <c r="G339" s="1"/>
    </row>
    <row r="340" spans="1:7">
      <c r="A340" s="37"/>
      <c r="B340" s="8"/>
      <c r="C340" s="8"/>
      <c r="D340" s="8"/>
      <c r="E340" s="1"/>
      <c r="F340" s="43"/>
      <c r="G340" s="1"/>
    </row>
    <row r="341" spans="1:7">
      <c r="A341" s="37"/>
      <c r="B341" s="8"/>
      <c r="C341" s="8"/>
      <c r="D341" s="8"/>
      <c r="E341" s="1"/>
      <c r="F341" s="43"/>
      <c r="G341" s="1"/>
    </row>
    <row r="342" spans="1:7">
      <c r="A342" s="37"/>
      <c r="B342" s="8"/>
      <c r="C342" s="8"/>
      <c r="D342" s="8"/>
      <c r="E342" s="1"/>
      <c r="F342" s="43"/>
      <c r="G342" s="1"/>
    </row>
    <row r="343" spans="1:7">
      <c r="A343" s="37"/>
      <c r="B343" s="8"/>
      <c r="C343" s="8"/>
      <c r="D343" s="8"/>
      <c r="E343" s="1"/>
      <c r="F343" s="43"/>
      <c r="G343" s="1"/>
    </row>
    <row r="344" spans="1:7">
      <c r="A344" s="37"/>
      <c r="B344" s="8"/>
      <c r="C344" s="8"/>
      <c r="D344" s="8"/>
      <c r="E344" s="1"/>
      <c r="F344" s="43"/>
      <c r="G344" s="1"/>
    </row>
    <row r="345" spans="1:7">
      <c r="A345" s="37"/>
      <c r="B345" s="8"/>
      <c r="C345" s="8"/>
      <c r="D345" s="8"/>
      <c r="E345" s="1"/>
      <c r="F345" s="43"/>
      <c r="G345" s="1"/>
    </row>
    <row r="346" spans="1:7">
      <c r="A346" s="37"/>
      <c r="B346" s="8"/>
      <c r="C346" s="8"/>
      <c r="D346" s="8"/>
      <c r="E346" s="1"/>
      <c r="F346" s="43"/>
      <c r="G346" s="1"/>
    </row>
    <row r="347" spans="1:7">
      <c r="A347" s="37"/>
      <c r="B347" s="8"/>
      <c r="C347" s="8"/>
      <c r="D347" s="8"/>
      <c r="E347" s="1"/>
      <c r="F347" s="43"/>
      <c r="G347" s="1"/>
    </row>
    <row r="348" spans="1:7">
      <c r="A348" s="37"/>
      <c r="B348" s="8"/>
      <c r="C348" s="8"/>
      <c r="D348" s="8"/>
      <c r="E348" s="1"/>
      <c r="F348" s="43"/>
      <c r="G348" s="1"/>
    </row>
    <row r="349" spans="1:7">
      <c r="A349" s="37"/>
      <c r="B349" s="8"/>
      <c r="C349" s="8"/>
      <c r="D349" s="8"/>
      <c r="E349" s="1"/>
      <c r="F349" s="43"/>
      <c r="G349" s="1"/>
    </row>
    <row r="350" spans="1:7">
      <c r="A350" s="37"/>
      <c r="B350" s="8"/>
      <c r="C350" s="8"/>
      <c r="D350" s="8"/>
      <c r="E350" s="1"/>
      <c r="F350" s="43"/>
      <c r="G350" s="1"/>
    </row>
    <row r="351" spans="1:7">
      <c r="A351" s="37"/>
      <c r="B351" s="8"/>
      <c r="C351" s="8"/>
      <c r="D351" s="8"/>
      <c r="E351" s="1"/>
      <c r="F351" s="43"/>
      <c r="G351" s="1"/>
    </row>
    <row r="352" spans="1:7">
      <c r="A352" s="37"/>
      <c r="B352" s="8"/>
      <c r="C352" s="8"/>
      <c r="D352" s="8"/>
      <c r="E352" s="1"/>
      <c r="F352" s="43"/>
      <c r="G352" s="1"/>
    </row>
    <row r="353" spans="1:7">
      <c r="A353" s="37"/>
      <c r="B353" s="8"/>
      <c r="C353" s="8"/>
      <c r="D353" s="8"/>
      <c r="E353" s="1"/>
      <c r="F353" s="43"/>
      <c r="G353" s="1"/>
    </row>
    <row r="354" spans="1:7">
      <c r="A354" s="37"/>
      <c r="B354" s="8"/>
      <c r="C354" s="8"/>
      <c r="D354" s="8"/>
      <c r="E354" s="1"/>
      <c r="F354" s="43"/>
      <c r="G354" s="1"/>
    </row>
    <row r="355" spans="1:7">
      <c r="A355" s="37"/>
      <c r="B355" s="8"/>
      <c r="C355" s="8"/>
      <c r="D355" s="8"/>
      <c r="E355" s="1"/>
      <c r="F355" s="43"/>
      <c r="G355" s="1"/>
    </row>
    <row r="356" spans="1:7">
      <c r="A356" s="37"/>
      <c r="B356" s="8"/>
      <c r="C356" s="8"/>
      <c r="D356" s="8"/>
      <c r="E356" s="1"/>
      <c r="F356" s="43"/>
      <c r="G356" s="1"/>
    </row>
    <row r="357" spans="1:7">
      <c r="A357" s="37"/>
      <c r="B357" s="8"/>
      <c r="C357" s="8"/>
      <c r="D357" s="8"/>
      <c r="E357" s="1"/>
      <c r="F357" s="43"/>
      <c r="G357" s="1"/>
    </row>
    <row r="358" spans="1:7">
      <c r="A358" s="37"/>
      <c r="B358" s="8"/>
      <c r="C358" s="8"/>
      <c r="D358" s="8"/>
      <c r="E358" s="1"/>
      <c r="F358" s="43"/>
      <c r="G358" s="1"/>
    </row>
    <row r="359" spans="1:7">
      <c r="A359" s="37"/>
      <c r="B359" s="8"/>
      <c r="C359" s="8"/>
      <c r="D359" s="8"/>
      <c r="E359" s="1"/>
      <c r="F359" s="43"/>
      <c r="G359" s="1"/>
    </row>
    <row r="360" spans="1:7">
      <c r="A360" s="37"/>
      <c r="B360" s="8"/>
      <c r="C360" s="8"/>
      <c r="D360" s="8"/>
      <c r="E360" s="1"/>
      <c r="F360" s="43"/>
      <c r="G360" s="1"/>
    </row>
    <row r="361" spans="1:7">
      <c r="A361" s="37"/>
      <c r="B361" s="8"/>
      <c r="C361" s="8"/>
      <c r="D361" s="8"/>
      <c r="E361" s="1"/>
      <c r="F361" s="43"/>
      <c r="G361" s="1"/>
    </row>
    <row r="362" spans="1:7">
      <c r="A362" s="37"/>
      <c r="B362" s="8"/>
      <c r="C362" s="8"/>
      <c r="D362" s="8"/>
      <c r="E362" s="1"/>
      <c r="F362" s="43"/>
      <c r="G362" s="1"/>
    </row>
    <row r="363" spans="1:7">
      <c r="A363" s="37"/>
      <c r="B363" s="8"/>
      <c r="C363" s="8"/>
      <c r="D363" s="8"/>
      <c r="E363" s="1"/>
      <c r="F363" s="43"/>
      <c r="G363" s="1"/>
    </row>
    <row r="364" spans="1:7">
      <c r="A364" s="37"/>
      <c r="B364" s="8"/>
      <c r="C364" s="8"/>
      <c r="D364" s="8"/>
      <c r="E364" s="1"/>
      <c r="F364" s="43"/>
      <c r="G364" s="1"/>
    </row>
    <row r="365" spans="1:7">
      <c r="A365" s="37"/>
      <c r="B365" s="8"/>
      <c r="C365" s="8"/>
      <c r="D365" s="8"/>
      <c r="E365" s="1"/>
      <c r="F365" s="43"/>
      <c r="G365" s="1"/>
    </row>
    <row r="366" spans="1:7">
      <c r="A366" s="37"/>
      <c r="B366" s="8"/>
      <c r="C366" s="8"/>
      <c r="D366" s="8"/>
      <c r="E366" s="1"/>
      <c r="F366" s="43"/>
      <c r="G366" s="1"/>
    </row>
    <row r="367" spans="1:7">
      <c r="A367" s="37"/>
      <c r="B367" s="8"/>
      <c r="C367" s="8"/>
      <c r="D367" s="8"/>
      <c r="E367" s="1"/>
      <c r="F367" s="43"/>
      <c r="G367" s="1"/>
    </row>
    <row r="368" spans="1:7">
      <c r="A368" s="37"/>
      <c r="B368" s="8"/>
      <c r="C368" s="8"/>
      <c r="D368" s="8"/>
      <c r="E368" s="1"/>
      <c r="F368" s="43"/>
      <c r="G368" s="1"/>
    </row>
    <row r="369" spans="1:7">
      <c r="A369" s="37"/>
      <c r="B369" s="8"/>
      <c r="C369" s="8"/>
      <c r="D369" s="8"/>
      <c r="E369" s="1"/>
      <c r="F369" s="43"/>
      <c r="G369" s="1"/>
    </row>
    <row r="370" spans="1:7">
      <c r="A370" s="37"/>
      <c r="B370" s="8"/>
      <c r="C370" s="8"/>
      <c r="D370" s="8"/>
      <c r="E370" s="1"/>
      <c r="F370" s="43"/>
      <c r="G370" s="1"/>
    </row>
    <row r="371" spans="1:7">
      <c r="A371" s="37"/>
      <c r="B371" s="8"/>
      <c r="C371" s="8"/>
      <c r="D371" s="8"/>
      <c r="E371" s="1"/>
      <c r="F371" s="43"/>
      <c r="G371" s="1"/>
    </row>
    <row r="372" spans="1:7">
      <c r="A372" s="37"/>
      <c r="B372" s="8"/>
      <c r="C372" s="8"/>
      <c r="D372" s="8"/>
      <c r="E372" s="1"/>
      <c r="F372" s="43"/>
      <c r="G372" s="1"/>
    </row>
    <row r="373" spans="1:7">
      <c r="A373" s="37"/>
      <c r="B373" s="8"/>
      <c r="C373" s="8"/>
      <c r="D373" s="8"/>
      <c r="E373" s="1"/>
      <c r="F373" s="43"/>
      <c r="G373" s="1"/>
    </row>
    <row r="374" spans="1:7">
      <c r="A374" s="37"/>
      <c r="B374" s="8"/>
      <c r="C374" s="8"/>
      <c r="D374" s="8"/>
      <c r="E374" s="1"/>
      <c r="F374" s="43"/>
      <c r="G374" s="1"/>
    </row>
    <row r="375" spans="1:7">
      <c r="A375" s="37"/>
      <c r="B375" s="8"/>
      <c r="C375" s="8"/>
      <c r="D375" s="8"/>
      <c r="E375" s="1"/>
      <c r="F375" s="43"/>
      <c r="G375" s="1"/>
    </row>
    <row r="376" spans="1:7">
      <c r="A376" s="37"/>
      <c r="B376" s="8"/>
      <c r="C376" s="8"/>
      <c r="D376" s="8"/>
      <c r="E376" s="1"/>
      <c r="F376" s="43"/>
      <c r="G376" s="1"/>
    </row>
    <row r="377" spans="1:7">
      <c r="A377" s="37"/>
      <c r="B377" s="8"/>
      <c r="C377" s="8"/>
      <c r="D377" s="8"/>
      <c r="E377" s="1"/>
      <c r="F377" s="43"/>
      <c r="G377" s="1"/>
    </row>
    <row r="378" spans="1:7">
      <c r="A378" s="37"/>
      <c r="B378" s="8"/>
      <c r="C378" s="8"/>
      <c r="D378" s="8"/>
      <c r="E378" s="1"/>
      <c r="F378" s="43"/>
      <c r="G378" s="1"/>
    </row>
    <row r="379" spans="1:7">
      <c r="A379" s="37"/>
      <c r="B379" s="8"/>
      <c r="C379" s="8"/>
      <c r="D379" s="8"/>
      <c r="E379" s="1"/>
      <c r="F379" s="43"/>
      <c r="G379" s="1"/>
    </row>
    <row r="380" spans="1:7">
      <c r="A380" s="37"/>
      <c r="B380" s="8"/>
      <c r="C380" s="8"/>
      <c r="D380" s="8"/>
      <c r="E380" s="1"/>
      <c r="F380" s="43"/>
      <c r="G380" s="1"/>
    </row>
    <row r="381" spans="1:7">
      <c r="A381" s="37"/>
      <c r="B381" s="8"/>
      <c r="C381" s="8"/>
      <c r="D381" s="8"/>
      <c r="E381" s="1"/>
      <c r="F381" s="43"/>
      <c r="G381" s="1"/>
    </row>
    <row r="382" spans="1:7">
      <c r="A382" s="37"/>
      <c r="B382" s="8"/>
      <c r="C382" s="8"/>
      <c r="D382" s="8"/>
      <c r="E382" s="1"/>
      <c r="F382" s="43"/>
      <c r="G382" s="1"/>
    </row>
    <row r="383" spans="1:7">
      <c r="A383" s="37"/>
      <c r="B383" s="8"/>
      <c r="C383" s="8"/>
      <c r="D383" s="8"/>
      <c r="E383" s="1"/>
      <c r="F383" s="43"/>
      <c r="G383" s="1"/>
    </row>
    <row r="384" spans="1:7">
      <c r="A384" s="37"/>
      <c r="B384" s="8"/>
      <c r="C384" s="8"/>
      <c r="D384" s="8"/>
      <c r="E384" s="1"/>
      <c r="F384" s="43"/>
      <c r="G384" s="1"/>
    </row>
    <row r="385" spans="1:7">
      <c r="A385" s="37"/>
      <c r="B385" s="8"/>
      <c r="C385" s="8"/>
      <c r="D385" s="8"/>
      <c r="E385" s="1"/>
      <c r="F385" s="43"/>
      <c r="G385" s="1"/>
    </row>
    <row r="386" spans="1:7">
      <c r="A386" s="37"/>
      <c r="B386" s="8"/>
      <c r="C386" s="8"/>
      <c r="D386" s="8"/>
      <c r="E386" s="1"/>
      <c r="F386" s="43"/>
      <c r="G386" s="1"/>
    </row>
    <row r="387" spans="1:7">
      <c r="A387" s="37"/>
      <c r="B387" s="8"/>
      <c r="C387" s="8"/>
      <c r="D387" s="8"/>
      <c r="E387" s="1"/>
      <c r="F387" s="43"/>
      <c r="G387" s="1"/>
    </row>
    <row r="388" spans="1:7">
      <c r="A388" s="37"/>
      <c r="B388" s="8"/>
      <c r="C388" s="8"/>
      <c r="D388" s="8"/>
      <c r="E388" s="1"/>
      <c r="F388" s="43"/>
      <c r="G388" s="1"/>
    </row>
    <row r="389" spans="1:7">
      <c r="A389" s="37"/>
      <c r="B389" s="8"/>
      <c r="C389" s="8"/>
      <c r="D389" s="8"/>
      <c r="E389" s="1"/>
      <c r="F389" s="43"/>
      <c r="G389" s="1"/>
    </row>
    <row r="390" spans="1:7">
      <c r="A390" s="37"/>
      <c r="B390" s="8"/>
      <c r="C390" s="8"/>
      <c r="D390" s="8"/>
      <c r="E390" s="1"/>
      <c r="F390" s="43"/>
      <c r="G390" s="1"/>
    </row>
    <row r="391" spans="1:7">
      <c r="A391" s="37"/>
      <c r="B391" s="8"/>
      <c r="C391" s="8"/>
      <c r="D391" s="8"/>
      <c r="E391" s="1"/>
      <c r="F391" s="43"/>
      <c r="G391" s="1"/>
    </row>
    <row r="392" spans="1:7">
      <c r="A392" s="37"/>
      <c r="B392" s="8"/>
      <c r="C392" s="8"/>
      <c r="D392" s="8"/>
      <c r="E392" s="1"/>
      <c r="F392" s="43"/>
      <c r="G392" s="1"/>
    </row>
    <row r="393" spans="1:7">
      <c r="A393" s="37"/>
      <c r="B393" s="8"/>
      <c r="C393" s="8"/>
      <c r="D393" s="8"/>
      <c r="E393" s="1"/>
      <c r="F393" s="43"/>
      <c r="G393" s="1"/>
    </row>
    <row r="394" spans="1:7">
      <c r="A394" s="37"/>
      <c r="B394" s="8"/>
      <c r="C394" s="8"/>
      <c r="D394" s="8"/>
      <c r="E394" s="1"/>
      <c r="F394" s="43"/>
      <c r="G394" s="1"/>
    </row>
    <row r="395" spans="1:7">
      <c r="A395" s="37"/>
      <c r="B395" s="8"/>
      <c r="C395" s="8"/>
      <c r="D395" s="8"/>
      <c r="E395" s="1"/>
      <c r="F395" s="43"/>
      <c r="G395" s="1"/>
    </row>
    <row r="396" spans="1:7">
      <c r="A396" s="37"/>
      <c r="B396" s="8"/>
      <c r="C396" s="8"/>
      <c r="D396" s="8"/>
      <c r="E396" s="1"/>
      <c r="F396" s="43"/>
      <c r="G396" s="1"/>
    </row>
    <row r="397" spans="1:7">
      <c r="A397" s="37"/>
      <c r="B397" s="8"/>
      <c r="C397" s="8"/>
      <c r="D397" s="8"/>
      <c r="E397" s="1"/>
      <c r="F397" s="43"/>
      <c r="G397" s="1"/>
    </row>
    <row r="398" spans="1:7">
      <c r="A398" s="37"/>
      <c r="B398" s="8"/>
      <c r="C398" s="8"/>
      <c r="D398" s="8"/>
      <c r="E398" s="1"/>
      <c r="F398" s="43"/>
      <c r="G398" s="1"/>
    </row>
    <row r="399" spans="1:7">
      <c r="A399" s="37"/>
      <c r="B399" s="8"/>
      <c r="C399" s="8"/>
      <c r="D399" s="8"/>
      <c r="E399" s="1"/>
      <c r="F399" s="43"/>
      <c r="G399" s="1"/>
    </row>
    <row r="400" spans="1:7">
      <c r="A400" s="37"/>
      <c r="B400" s="8"/>
      <c r="C400" s="8"/>
      <c r="D400" s="8"/>
      <c r="E400" s="1"/>
      <c r="F400" s="43"/>
      <c r="G400" s="1"/>
    </row>
    <row r="401" spans="1:7">
      <c r="A401" s="37"/>
      <c r="B401" s="8"/>
      <c r="C401" s="8"/>
      <c r="D401" s="8"/>
      <c r="E401" s="1"/>
      <c r="F401" s="43"/>
      <c r="G401" s="1"/>
    </row>
    <row r="402" spans="1:7">
      <c r="A402" s="37"/>
      <c r="B402" s="8"/>
      <c r="C402" s="8"/>
      <c r="D402" s="8"/>
      <c r="E402" s="1"/>
      <c r="F402" s="43"/>
      <c r="G402" s="1"/>
    </row>
    <row r="403" spans="1:7">
      <c r="A403" s="37"/>
      <c r="B403" s="8"/>
      <c r="C403" s="8"/>
      <c r="D403" s="8"/>
      <c r="E403" s="1"/>
      <c r="F403" s="43"/>
      <c r="G403" s="1"/>
    </row>
    <row r="404" spans="1:7">
      <c r="A404" s="37"/>
      <c r="B404" s="8"/>
      <c r="C404" s="8"/>
      <c r="D404" s="8"/>
      <c r="E404" s="1"/>
      <c r="F404" s="43"/>
      <c r="G404" s="1"/>
    </row>
    <row r="405" spans="1:7">
      <c r="A405" s="37"/>
      <c r="B405" s="8"/>
      <c r="C405" s="8"/>
      <c r="D405" s="8"/>
      <c r="E405" s="1"/>
      <c r="F405" s="43"/>
      <c r="G405" s="1"/>
    </row>
    <row r="406" spans="1:7">
      <c r="A406" s="37"/>
      <c r="B406" s="8"/>
      <c r="C406" s="8"/>
      <c r="D406" s="8"/>
      <c r="E406" s="1"/>
      <c r="F406" s="43"/>
      <c r="G406" s="1"/>
    </row>
    <row r="407" spans="1:7">
      <c r="A407" s="37"/>
      <c r="B407" s="8"/>
      <c r="C407" s="8"/>
      <c r="D407" s="8"/>
      <c r="E407" s="1"/>
      <c r="F407" s="43"/>
      <c r="G407" s="1"/>
    </row>
    <row r="408" spans="1:7">
      <c r="A408" s="37"/>
      <c r="B408" s="8"/>
      <c r="C408" s="8"/>
      <c r="D408" s="8"/>
      <c r="E408" s="1"/>
      <c r="F408" s="43"/>
      <c r="G408" s="1"/>
    </row>
    <row r="409" spans="1:7">
      <c r="A409" s="37"/>
      <c r="B409" s="8"/>
      <c r="C409" s="8"/>
      <c r="D409" s="8"/>
      <c r="E409" s="1"/>
      <c r="F409" s="43"/>
      <c r="G409" s="1"/>
    </row>
    <row r="410" spans="1:7">
      <c r="A410" s="37"/>
      <c r="B410" s="8"/>
      <c r="C410" s="8"/>
      <c r="D410" s="8"/>
      <c r="E410" s="1"/>
      <c r="F410" s="43"/>
      <c r="G410" s="1"/>
    </row>
    <row r="411" spans="1:7">
      <c r="A411" s="37"/>
      <c r="B411" s="8"/>
      <c r="C411" s="8"/>
      <c r="D411" s="8"/>
      <c r="E411" s="1"/>
      <c r="F411" s="43"/>
      <c r="G411" s="1"/>
    </row>
    <row r="412" spans="1:7">
      <c r="A412" s="37"/>
      <c r="B412" s="8"/>
      <c r="C412" s="8"/>
      <c r="D412" s="8"/>
      <c r="E412" s="1"/>
      <c r="F412" s="43"/>
      <c r="G412" s="1"/>
    </row>
    <row r="413" spans="1:7">
      <c r="A413" s="37"/>
      <c r="B413" s="8"/>
      <c r="C413" s="8"/>
      <c r="D413" s="8"/>
      <c r="E413" s="1"/>
      <c r="F413" s="43"/>
      <c r="G413" s="1"/>
    </row>
    <row r="414" spans="1:7">
      <c r="A414" s="37"/>
      <c r="B414" s="8"/>
      <c r="C414" s="8"/>
      <c r="D414" s="8"/>
      <c r="E414" s="1"/>
      <c r="F414" s="43"/>
      <c r="G414" s="1"/>
    </row>
    <row r="415" spans="1:7">
      <c r="A415" s="37"/>
      <c r="B415" s="8"/>
      <c r="C415" s="8"/>
      <c r="D415" s="8"/>
      <c r="E415" s="1"/>
      <c r="F415" s="43"/>
      <c r="G415" s="1"/>
    </row>
    <row r="416" spans="1:7">
      <c r="A416" s="37"/>
      <c r="B416" s="8"/>
      <c r="C416" s="8"/>
      <c r="D416" s="8"/>
      <c r="E416" s="1"/>
      <c r="F416" s="43"/>
      <c r="G416" s="1"/>
    </row>
    <row r="417" spans="1:7">
      <c r="A417" s="37"/>
      <c r="B417" s="8"/>
      <c r="C417" s="8"/>
      <c r="D417" s="8"/>
      <c r="E417" s="1"/>
      <c r="F417" s="43"/>
      <c r="G417" s="1"/>
    </row>
    <row r="418" spans="1:7">
      <c r="A418" s="37"/>
      <c r="B418" s="8"/>
      <c r="C418" s="8"/>
      <c r="D418" s="8"/>
      <c r="E418" s="1"/>
      <c r="F418" s="43"/>
      <c r="G418" s="1"/>
    </row>
    <row r="419" spans="1:7">
      <c r="A419" s="37"/>
      <c r="B419" s="8"/>
      <c r="C419" s="8"/>
      <c r="D419" s="8"/>
      <c r="E419" s="1"/>
      <c r="F419" s="43"/>
      <c r="G419" s="1"/>
    </row>
    <row r="420" spans="1:7">
      <c r="A420" s="37"/>
      <c r="B420" s="8"/>
      <c r="C420" s="8"/>
      <c r="D420" s="8"/>
      <c r="E420" s="1"/>
      <c r="F420" s="43"/>
      <c r="G420" s="1"/>
    </row>
    <row r="421" spans="1:7">
      <c r="A421" s="37"/>
      <c r="B421" s="8"/>
      <c r="C421" s="8"/>
      <c r="D421" s="8"/>
      <c r="E421" s="1"/>
      <c r="F421" s="43"/>
      <c r="G421" s="1"/>
    </row>
    <row r="422" spans="1:7">
      <c r="A422" s="37"/>
      <c r="B422" s="8"/>
      <c r="C422" s="8"/>
      <c r="D422" s="8"/>
      <c r="E422" s="1"/>
      <c r="F422" s="43"/>
      <c r="G422" s="1"/>
    </row>
    <row r="423" spans="1:7">
      <c r="A423" s="37"/>
      <c r="B423" s="8"/>
      <c r="C423" s="8"/>
      <c r="D423" s="8"/>
      <c r="E423" s="1"/>
      <c r="F423" s="43"/>
      <c r="G423" s="1"/>
    </row>
    <row r="424" spans="1:7">
      <c r="A424" s="37"/>
      <c r="B424" s="8"/>
      <c r="C424" s="8"/>
      <c r="D424" s="8"/>
      <c r="E424" s="1"/>
      <c r="F424" s="43"/>
      <c r="G424" s="1"/>
    </row>
    <row r="425" spans="1:7">
      <c r="A425" s="37"/>
      <c r="B425" s="8"/>
      <c r="C425" s="8"/>
      <c r="D425" s="8"/>
      <c r="E425" s="1"/>
      <c r="F425" s="43"/>
      <c r="G425" s="1"/>
    </row>
    <row r="426" spans="1:7">
      <c r="A426" s="37"/>
      <c r="B426" s="8"/>
      <c r="C426" s="8"/>
      <c r="D426" s="8"/>
      <c r="E426" s="1"/>
      <c r="F426" s="43"/>
      <c r="G426" s="1"/>
    </row>
    <row r="427" spans="1:7">
      <c r="A427" s="37"/>
      <c r="B427" s="8"/>
      <c r="C427" s="8"/>
      <c r="D427" s="8"/>
      <c r="E427" s="1"/>
      <c r="F427" s="43"/>
      <c r="G427" s="1"/>
    </row>
    <row r="428" spans="1:7">
      <c r="A428" s="37"/>
      <c r="B428" s="8"/>
      <c r="C428" s="8"/>
      <c r="D428" s="8"/>
      <c r="E428" s="1"/>
      <c r="F428" s="43"/>
      <c r="G428" s="1"/>
    </row>
    <row r="429" spans="1:7">
      <c r="A429" s="37"/>
      <c r="B429" s="8"/>
      <c r="C429" s="8"/>
      <c r="D429" s="8"/>
      <c r="E429" s="1"/>
      <c r="F429" s="43"/>
      <c r="G429" s="1"/>
    </row>
    <row r="430" spans="1:7">
      <c r="A430" s="37"/>
      <c r="B430" s="8"/>
      <c r="C430" s="8"/>
      <c r="D430" s="8"/>
      <c r="E430" s="1"/>
      <c r="F430" s="43"/>
      <c r="G430" s="1"/>
    </row>
    <row r="431" spans="1:7">
      <c r="A431" s="37"/>
      <c r="B431" s="8"/>
      <c r="C431" s="8"/>
      <c r="D431" s="8"/>
      <c r="E431" s="1"/>
      <c r="F431" s="43"/>
      <c r="G431" s="1"/>
    </row>
    <row r="432" spans="1:7">
      <c r="A432" s="37"/>
      <c r="B432" s="8"/>
      <c r="C432" s="8"/>
      <c r="D432" s="8"/>
      <c r="E432" s="1"/>
      <c r="F432" s="43"/>
      <c r="G432" s="1"/>
    </row>
    <row r="433" spans="1:7">
      <c r="A433" s="37"/>
      <c r="B433" s="8"/>
      <c r="C433" s="8"/>
      <c r="D433" s="8"/>
      <c r="E433" s="1"/>
      <c r="F433" s="43"/>
      <c r="G433" s="1"/>
    </row>
    <row r="434" spans="1:7">
      <c r="A434" s="37"/>
      <c r="B434" s="8"/>
      <c r="C434" s="8"/>
      <c r="D434" s="8"/>
      <c r="E434" s="1"/>
      <c r="F434" s="43"/>
      <c r="G434" s="1"/>
    </row>
    <row r="435" spans="1:7">
      <c r="A435" s="37"/>
      <c r="B435" s="8"/>
      <c r="C435" s="8"/>
      <c r="D435" s="8"/>
      <c r="E435" s="1"/>
      <c r="F435" s="43"/>
      <c r="G435" s="1"/>
    </row>
    <row r="436" spans="1:7">
      <c r="A436" s="37"/>
      <c r="B436" s="8"/>
      <c r="C436" s="8"/>
      <c r="D436" s="8"/>
      <c r="E436" s="1"/>
      <c r="F436" s="43"/>
      <c r="G436" s="1"/>
    </row>
    <row r="437" spans="1:7">
      <c r="A437" s="37"/>
      <c r="B437" s="8"/>
      <c r="C437" s="8"/>
      <c r="D437" s="8"/>
      <c r="E437" s="1"/>
      <c r="F437" s="43"/>
      <c r="G437" s="1"/>
    </row>
    <row r="438" spans="1:7">
      <c r="A438" s="37"/>
      <c r="B438" s="8"/>
      <c r="C438" s="8"/>
      <c r="D438" s="8"/>
      <c r="E438" s="1"/>
      <c r="F438" s="43"/>
      <c r="G438" s="1"/>
    </row>
    <row r="439" spans="1:7">
      <c r="A439" s="37"/>
      <c r="B439" s="8"/>
      <c r="C439" s="8"/>
      <c r="D439" s="8"/>
      <c r="E439" s="1"/>
      <c r="F439" s="43"/>
      <c r="G439" s="1"/>
    </row>
    <row r="440" spans="1:7">
      <c r="A440" s="37"/>
      <c r="B440" s="8"/>
      <c r="C440" s="8"/>
      <c r="D440" s="8"/>
      <c r="E440" s="1"/>
      <c r="F440" s="43"/>
      <c r="G440" s="1"/>
    </row>
    <row r="441" spans="1:7">
      <c r="A441" s="37"/>
      <c r="B441" s="8"/>
      <c r="C441" s="8"/>
      <c r="D441" s="8"/>
      <c r="E441" s="1"/>
      <c r="F441" s="43"/>
      <c r="G441" s="1"/>
    </row>
    <row r="442" spans="1:7">
      <c r="A442" s="37"/>
      <c r="B442" s="8"/>
      <c r="C442" s="8"/>
      <c r="D442" s="8"/>
      <c r="E442" s="1"/>
      <c r="F442" s="43"/>
      <c r="G442" s="1"/>
    </row>
    <row r="443" spans="1:7">
      <c r="A443" s="37"/>
      <c r="B443" s="8"/>
      <c r="C443" s="8"/>
      <c r="D443" s="8"/>
      <c r="E443" s="1"/>
      <c r="F443" s="43"/>
      <c r="G443" s="1"/>
    </row>
    <row r="444" spans="1:7">
      <c r="A444" s="37"/>
      <c r="B444" s="8"/>
      <c r="C444" s="8"/>
      <c r="D444" s="8"/>
      <c r="E444" s="1"/>
      <c r="F444" s="43"/>
      <c r="G444" s="1"/>
    </row>
    <row r="445" spans="1:7">
      <c r="A445" s="37"/>
      <c r="B445" s="8"/>
      <c r="C445" s="8"/>
      <c r="D445" s="8"/>
      <c r="E445" s="1"/>
      <c r="F445" s="43"/>
      <c r="G445" s="1"/>
    </row>
    <row r="446" spans="1:7">
      <c r="A446" s="37"/>
      <c r="B446" s="8"/>
      <c r="C446" s="8"/>
      <c r="D446" s="8"/>
      <c r="E446" s="1"/>
      <c r="F446" s="43"/>
      <c r="G446" s="1"/>
    </row>
    <row r="447" spans="1:7">
      <c r="A447" s="37"/>
      <c r="B447" s="8"/>
      <c r="C447" s="8"/>
      <c r="D447" s="8"/>
      <c r="E447" s="1"/>
      <c r="F447" s="43"/>
      <c r="G447" s="1"/>
    </row>
    <row r="448" spans="1:7">
      <c r="A448" s="37"/>
      <c r="B448" s="8"/>
      <c r="C448" s="8"/>
      <c r="D448" s="8"/>
      <c r="E448" s="1"/>
      <c r="F448" s="43"/>
      <c r="G448" s="1"/>
    </row>
    <row r="449" spans="1:7">
      <c r="A449" s="37"/>
      <c r="B449" s="8"/>
      <c r="C449" s="8"/>
      <c r="D449" s="8"/>
      <c r="E449" s="1"/>
      <c r="F449" s="43"/>
      <c r="G449" s="1"/>
    </row>
    <row r="450" spans="1:7">
      <c r="A450" s="37"/>
      <c r="B450" s="8"/>
      <c r="C450" s="8"/>
      <c r="D450" s="8"/>
      <c r="E450" s="1"/>
      <c r="F450" s="43"/>
      <c r="G450" s="1"/>
    </row>
    <row r="451" spans="1:7">
      <c r="A451" s="37"/>
      <c r="B451" s="8"/>
      <c r="C451" s="8"/>
      <c r="D451" s="8"/>
      <c r="E451" s="1"/>
      <c r="F451" s="43"/>
      <c r="G451" s="1"/>
    </row>
    <row r="452" spans="1:7">
      <c r="A452" s="37"/>
      <c r="B452" s="8"/>
      <c r="C452" s="8"/>
      <c r="D452" s="8"/>
      <c r="E452" s="1"/>
      <c r="F452" s="43"/>
      <c r="G452" s="1"/>
    </row>
    <row r="453" spans="1:7">
      <c r="A453" s="37"/>
      <c r="B453" s="8"/>
      <c r="C453" s="8"/>
      <c r="D453" s="8"/>
      <c r="E453" s="1"/>
      <c r="F453" s="43"/>
      <c r="G453" s="1"/>
    </row>
    <row r="454" spans="1:7">
      <c r="A454" s="37"/>
      <c r="B454" s="8"/>
      <c r="C454" s="8"/>
      <c r="D454" s="8"/>
      <c r="E454" s="1"/>
      <c r="F454" s="43"/>
      <c r="G454" s="1"/>
    </row>
    <row r="455" spans="1:7">
      <c r="A455" s="37"/>
      <c r="B455" s="8"/>
      <c r="C455" s="8"/>
      <c r="D455" s="8"/>
      <c r="E455" s="1"/>
      <c r="F455" s="43"/>
      <c r="G455" s="1"/>
    </row>
    <row r="456" spans="1:7">
      <c r="A456" s="37"/>
      <c r="B456" s="8"/>
      <c r="C456" s="8"/>
      <c r="D456" s="8"/>
      <c r="E456" s="1"/>
      <c r="F456" s="43"/>
      <c r="G456" s="1"/>
    </row>
    <row r="457" spans="1:7">
      <c r="A457" s="37"/>
      <c r="B457" s="8"/>
      <c r="C457" s="8"/>
      <c r="D457" s="8"/>
      <c r="E457" s="1"/>
      <c r="F457" s="43"/>
      <c r="G457" s="1"/>
    </row>
    <row r="458" spans="1:7">
      <c r="A458" s="37"/>
      <c r="B458" s="8"/>
      <c r="C458" s="8"/>
      <c r="D458" s="8"/>
      <c r="E458" s="1"/>
      <c r="F458" s="43"/>
      <c r="G458" s="1"/>
    </row>
    <row r="459" spans="1:7">
      <c r="A459" s="37"/>
      <c r="B459" s="8"/>
      <c r="C459" s="8"/>
      <c r="D459" s="8"/>
      <c r="E459" s="1"/>
      <c r="F459" s="43"/>
      <c r="G459" s="1"/>
    </row>
    <row r="460" spans="1:7">
      <c r="A460" s="37"/>
      <c r="B460" s="8"/>
      <c r="C460" s="8"/>
      <c r="D460" s="8"/>
      <c r="E460" s="1"/>
      <c r="F460" s="43"/>
      <c r="G460" s="1"/>
    </row>
    <row r="461" spans="1:7">
      <c r="A461" s="37"/>
      <c r="B461" s="8"/>
      <c r="C461" s="8"/>
      <c r="D461" s="8"/>
      <c r="E461" s="1"/>
      <c r="F461" s="43"/>
      <c r="G461" s="1"/>
    </row>
    <row r="462" spans="1:7">
      <c r="A462" s="37"/>
      <c r="B462" s="8"/>
      <c r="C462" s="8"/>
      <c r="D462" s="8"/>
      <c r="E462" s="1"/>
      <c r="F462" s="43"/>
      <c r="G462" s="1"/>
    </row>
    <row r="463" spans="1:7">
      <c r="A463" s="37"/>
      <c r="B463" s="8"/>
      <c r="C463" s="8"/>
      <c r="D463" s="8"/>
      <c r="E463" s="1"/>
      <c r="F463" s="43"/>
      <c r="G463" s="1"/>
    </row>
    <row r="464" spans="1:7">
      <c r="A464" s="37"/>
      <c r="B464" s="8"/>
      <c r="C464" s="8"/>
      <c r="D464" s="8"/>
      <c r="E464" s="1"/>
      <c r="F464" s="43"/>
      <c r="G464" s="1"/>
    </row>
    <row r="465" spans="1:7">
      <c r="A465" s="37"/>
      <c r="B465" s="8"/>
      <c r="C465" s="8"/>
      <c r="D465" s="8"/>
      <c r="E465" s="1"/>
      <c r="F465" s="43"/>
      <c r="G465" s="1"/>
    </row>
    <row r="466" spans="1:7">
      <c r="A466" s="37"/>
      <c r="B466" s="8"/>
      <c r="C466" s="8"/>
      <c r="D466" s="8"/>
      <c r="E466" s="1"/>
      <c r="F466" s="43"/>
      <c r="G466" s="1"/>
    </row>
    <row r="467" spans="1:7">
      <c r="A467" s="37"/>
      <c r="B467" s="8"/>
      <c r="C467" s="8"/>
      <c r="D467" s="8"/>
      <c r="E467" s="1"/>
      <c r="F467" s="43"/>
      <c r="G467" s="1"/>
    </row>
    <row r="468" spans="1:7">
      <c r="A468" s="37"/>
      <c r="B468" s="8"/>
      <c r="C468" s="8"/>
      <c r="D468" s="8"/>
      <c r="E468" s="1"/>
      <c r="F468" s="43"/>
      <c r="G468" s="1"/>
    </row>
    <row r="469" spans="1:7">
      <c r="A469" s="37"/>
      <c r="B469" s="8"/>
      <c r="C469" s="8"/>
      <c r="D469" s="8"/>
      <c r="E469" s="1"/>
      <c r="F469" s="43"/>
      <c r="G469" s="1"/>
    </row>
    <row r="470" spans="1:7">
      <c r="A470" s="37"/>
      <c r="B470" s="8"/>
      <c r="C470" s="8"/>
      <c r="D470" s="8"/>
      <c r="E470" s="1"/>
      <c r="F470" s="43"/>
      <c r="G470" s="1"/>
    </row>
    <row r="471" spans="1:7">
      <c r="A471" s="37"/>
      <c r="B471" s="8"/>
      <c r="C471" s="8"/>
      <c r="D471" s="8"/>
      <c r="E471" s="1"/>
      <c r="F471" s="43"/>
      <c r="G471" s="1"/>
    </row>
    <row r="472" spans="1:7">
      <c r="A472" s="37"/>
      <c r="B472" s="8"/>
      <c r="C472" s="8"/>
      <c r="D472" s="8"/>
      <c r="E472" s="1"/>
      <c r="F472" s="43"/>
      <c r="G472" s="1"/>
    </row>
    <row r="473" spans="1:7">
      <c r="A473" s="37"/>
      <c r="B473" s="8"/>
      <c r="C473" s="8"/>
      <c r="D473" s="8"/>
      <c r="E473" s="1"/>
      <c r="F473" s="43"/>
      <c r="G473" s="1"/>
    </row>
    <row r="474" spans="1:7">
      <c r="A474" s="37"/>
      <c r="B474" s="8"/>
      <c r="C474" s="8"/>
      <c r="D474" s="8"/>
      <c r="E474" s="1"/>
      <c r="F474" s="43"/>
      <c r="G474" s="1"/>
    </row>
    <row r="475" spans="1:7">
      <c r="A475" s="37"/>
      <c r="B475" s="8"/>
      <c r="C475" s="8"/>
      <c r="D475" s="8"/>
      <c r="E475" s="1"/>
      <c r="F475" s="43"/>
      <c r="G475" s="1"/>
    </row>
    <row r="476" spans="1:7">
      <c r="A476" s="37"/>
      <c r="B476" s="8"/>
      <c r="C476" s="8"/>
      <c r="D476" s="8"/>
      <c r="E476" s="1"/>
      <c r="F476" s="43"/>
      <c r="G476" s="1"/>
    </row>
    <row r="477" spans="1:7">
      <c r="A477" s="37"/>
      <c r="B477" s="8"/>
      <c r="C477" s="8"/>
      <c r="D477" s="8"/>
      <c r="E477" s="1"/>
      <c r="F477" s="43"/>
      <c r="G477" s="1"/>
    </row>
    <row r="478" spans="1:7">
      <c r="A478" s="37"/>
      <c r="B478" s="8"/>
      <c r="C478" s="8"/>
      <c r="D478" s="8"/>
      <c r="E478" s="1"/>
      <c r="F478" s="43"/>
      <c r="G478" s="1"/>
    </row>
    <row r="479" spans="1:7">
      <c r="A479" s="37"/>
      <c r="B479" s="8"/>
      <c r="C479" s="8"/>
      <c r="D479" s="8"/>
      <c r="E479" s="1"/>
      <c r="F479" s="43"/>
      <c r="G479" s="1"/>
    </row>
    <row r="480" spans="1:7">
      <c r="A480" s="37"/>
      <c r="B480" s="8"/>
      <c r="C480" s="8"/>
      <c r="D480" s="8"/>
      <c r="E480" s="1"/>
      <c r="F480" s="43"/>
      <c r="G480" s="1"/>
    </row>
    <row r="481" spans="1:7">
      <c r="A481" s="37"/>
      <c r="B481" s="8"/>
      <c r="C481" s="8"/>
      <c r="D481" s="8"/>
      <c r="E481" s="1"/>
      <c r="F481" s="43"/>
      <c r="G481" s="1"/>
    </row>
    <row r="482" spans="1:7">
      <c r="A482" s="37"/>
      <c r="B482" s="8"/>
      <c r="C482" s="8"/>
      <c r="D482" s="8"/>
      <c r="E482" s="1"/>
      <c r="F482" s="43"/>
      <c r="G482" s="1"/>
    </row>
    <row r="483" spans="1:7">
      <c r="A483" s="37"/>
      <c r="B483" s="8"/>
      <c r="C483" s="8"/>
      <c r="D483" s="8"/>
      <c r="E483" s="1"/>
      <c r="F483" s="43"/>
      <c r="G483" s="1"/>
    </row>
    <row r="484" spans="1:7">
      <c r="A484" s="37"/>
      <c r="B484" s="8"/>
      <c r="C484" s="8"/>
      <c r="D484" s="8"/>
      <c r="E484" s="1"/>
      <c r="F484" s="43"/>
      <c r="G484" s="1"/>
    </row>
    <row r="485" spans="1:7">
      <c r="A485" s="37"/>
      <c r="B485" s="8"/>
      <c r="C485" s="8"/>
      <c r="D485" s="8"/>
      <c r="E485" s="1"/>
      <c r="F485" s="43"/>
      <c r="G485" s="1"/>
    </row>
    <row r="486" spans="1:7">
      <c r="A486" s="37"/>
      <c r="B486" s="8"/>
      <c r="C486" s="8"/>
      <c r="D486" s="8"/>
      <c r="E486" s="1"/>
      <c r="F486" s="43"/>
      <c r="G486" s="1"/>
    </row>
    <row r="487" spans="1:7">
      <c r="A487" s="37"/>
      <c r="B487" s="8"/>
      <c r="C487" s="8"/>
      <c r="D487" s="8"/>
      <c r="E487" s="1"/>
      <c r="F487" s="43"/>
      <c r="G487" s="1"/>
    </row>
    <row r="488" spans="1:7">
      <c r="A488" s="37"/>
      <c r="B488" s="8"/>
      <c r="C488" s="8"/>
      <c r="D488" s="8"/>
      <c r="E488" s="1"/>
      <c r="F488" s="43"/>
      <c r="G488" s="1"/>
    </row>
    <row r="489" spans="1:7">
      <c r="A489" s="37"/>
      <c r="B489" s="8"/>
      <c r="C489" s="8"/>
      <c r="D489" s="8"/>
      <c r="E489" s="1"/>
      <c r="F489" s="43"/>
      <c r="G489" s="1"/>
    </row>
    <row r="490" spans="1:7">
      <c r="A490" s="37"/>
      <c r="B490" s="8"/>
      <c r="C490" s="8"/>
      <c r="D490" s="8"/>
      <c r="E490" s="1"/>
      <c r="F490" s="43"/>
      <c r="G490" s="1"/>
    </row>
    <row r="491" spans="1:7">
      <c r="A491" s="37"/>
      <c r="B491" s="8"/>
      <c r="C491" s="8"/>
      <c r="D491" s="8"/>
      <c r="E491" s="1"/>
      <c r="F491" s="43"/>
      <c r="G491" s="1"/>
    </row>
    <row r="492" spans="1:7">
      <c r="A492" s="37"/>
      <c r="B492" s="8"/>
      <c r="C492" s="8"/>
      <c r="D492" s="8"/>
      <c r="E492" s="1"/>
      <c r="F492" s="43"/>
      <c r="G492" s="1"/>
    </row>
    <row r="493" spans="1:7">
      <c r="A493" s="37"/>
      <c r="B493" s="8"/>
      <c r="C493" s="8"/>
      <c r="D493" s="8"/>
      <c r="E493" s="1"/>
      <c r="F493" s="43"/>
      <c r="G493" s="1"/>
    </row>
    <row r="494" spans="1:7">
      <c r="A494" s="37"/>
      <c r="B494" s="8"/>
      <c r="C494" s="8"/>
      <c r="D494" s="8"/>
      <c r="E494" s="1"/>
      <c r="F494" s="43"/>
      <c r="G494" s="1"/>
    </row>
    <row r="495" spans="1:7">
      <c r="A495" s="37"/>
      <c r="B495" s="8"/>
      <c r="C495" s="8"/>
      <c r="D495" s="8"/>
      <c r="E495" s="1"/>
      <c r="F495" s="43"/>
      <c r="G495" s="1"/>
    </row>
    <row r="496" spans="1:7">
      <c r="A496" s="37"/>
      <c r="B496" s="8"/>
      <c r="C496" s="8"/>
      <c r="D496" s="8"/>
      <c r="E496" s="1"/>
      <c r="F496" s="43"/>
      <c r="G496" s="1"/>
    </row>
    <row r="497" spans="1:7">
      <c r="A497" s="37"/>
      <c r="B497" s="8"/>
      <c r="C497" s="8"/>
      <c r="D497" s="8"/>
      <c r="E497" s="1"/>
      <c r="F497" s="43"/>
      <c r="G497" s="1"/>
    </row>
    <row r="498" spans="1:7">
      <c r="A498" s="37"/>
      <c r="B498" s="8"/>
      <c r="C498" s="8"/>
      <c r="D498" s="8"/>
      <c r="E498" s="1"/>
      <c r="F498" s="43"/>
      <c r="G498" s="1"/>
    </row>
    <row r="499" spans="1:7">
      <c r="A499" s="37"/>
      <c r="B499" s="8"/>
      <c r="C499" s="8"/>
      <c r="D499" s="8"/>
      <c r="E499" s="1"/>
      <c r="F499" s="43"/>
      <c r="G499" s="1"/>
    </row>
    <row r="500" spans="1:7">
      <c r="A500" s="37"/>
      <c r="B500" s="8"/>
      <c r="C500" s="8"/>
      <c r="D500" s="8"/>
      <c r="E500" s="1"/>
      <c r="F500" s="43"/>
      <c r="G500" s="1"/>
    </row>
    <row r="501" spans="1:7">
      <c r="A501" s="37"/>
      <c r="B501" s="8"/>
      <c r="C501" s="8"/>
      <c r="D501" s="8"/>
      <c r="E501" s="1"/>
      <c r="F501" s="43"/>
      <c r="G501" s="1"/>
    </row>
    <row r="502" spans="1:7">
      <c r="A502" s="37"/>
      <c r="B502" s="8"/>
      <c r="C502" s="8"/>
      <c r="D502" s="8"/>
      <c r="E502" s="1"/>
      <c r="F502" s="43"/>
      <c r="G502" s="1"/>
    </row>
    <row r="503" spans="1:7">
      <c r="A503" s="37"/>
      <c r="B503" s="8"/>
      <c r="C503" s="8"/>
      <c r="D503" s="8"/>
      <c r="E503" s="1"/>
      <c r="F503" s="43"/>
      <c r="G503" s="1"/>
    </row>
    <row r="504" spans="1:7">
      <c r="A504" s="37"/>
      <c r="B504" s="8"/>
      <c r="C504" s="8"/>
      <c r="D504" s="8"/>
      <c r="E504" s="1"/>
      <c r="F504" s="43"/>
      <c r="G504" s="1"/>
    </row>
    <row r="505" spans="1:7">
      <c r="A505" s="37"/>
      <c r="B505" s="8"/>
      <c r="C505" s="8"/>
      <c r="D505" s="8"/>
      <c r="E505" s="1"/>
      <c r="F505" s="43"/>
      <c r="G505" s="1"/>
    </row>
    <row r="506" spans="1:7">
      <c r="A506" s="37"/>
      <c r="B506" s="8"/>
      <c r="C506" s="8"/>
      <c r="D506" s="8"/>
      <c r="E506" s="1"/>
      <c r="F506" s="43"/>
      <c r="G506" s="1"/>
    </row>
    <row r="507" spans="1:7">
      <c r="A507" s="37"/>
      <c r="B507" s="8"/>
      <c r="C507" s="8"/>
      <c r="D507" s="8"/>
      <c r="E507" s="1"/>
      <c r="F507" s="43"/>
      <c r="G507" s="1"/>
    </row>
    <row r="508" spans="1:7">
      <c r="A508" s="37"/>
      <c r="B508" s="8"/>
      <c r="C508" s="8"/>
      <c r="D508" s="8"/>
      <c r="E508" s="1"/>
      <c r="F508" s="43"/>
      <c r="G508" s="1"/>
    </row>
    <row r="509" spans="1:7">
      <c r="A509" s="37"/>
      <c r="B509" s="8"/>
      <c r="C509" s="8"/>
      <c r="D509" s="8"/>
      <c r="E509" s="1"/>
      <c r="F509" s="43"/>
      <c r="G509" s="1"/>
    </row>
    <row r="510" spans="1:7">
      <c r="A510" s="37"/>
      <c r="B510" s="8"/>
      <c r="C510" s="8"/>
      <c r="D510" s="8"/>
      <c r="E510" s="1"/>
      <c r="F510" s="43"/>
      <c r="G510" s="1"/>
    </row>
    <row r="511" spans="1:7">
      <c r="A511" s="37"/>
      <c r="B511" s="8"/>
      <c r="C511" s="8"/>
      <c r="D511" s="8"/>
      <c r="E511" s="1"/>
      <c r="F511" s="43"/>
      <c r="G511" s="1"/>
    </row>
    <row r="512" spans="1:7">
      <c r="A512" s="37"/>
      <c r="B512" s="8"/>
      <c r="C512" s="8"/>
      <c r="D512" s="8"/>
      <c r="E512" s="1"/>
      <c r="F512" s="43"/>
      <c r="G512" s="1"/>
    </row>
    <row r="513" spans="1:7">
      <c r="A513" s="37"/>
      <c r="B513" s="8"/>
      <c r="C513" s="8"/>
      <c r="D513" s="8"/>
      <c r="E513" s="1"/>
      <c r="F513" s="43"/>
      <c r="G513" s="1"/>
    </row>
    <row r="514" spans="1:7">
      <c r="A514" s="37"/>
      <c r="B514" s="8"/>
      <c r="C514" s="8"/>
      <c r="D514" s="8"/>
      <c r="E514" s="1"/>
      <c r="F514" s="43"/>
      <c r="G514" s="1"/>
    </row>
    <row r="515" spans="1:7">
      <c r="A515" s="37"/>
      <c r="B515" s="8"/>
      <c r="C515" s="8"/>
      <c r="D515" s="8"/>
      <c r="E515" s="1"/>
      <c r="F515" s="43"/>
      <c r="G515" s="1"/>
    </row>
    <row r="516" spans="1:7">
      <c r="A516" s="37"/>
      <c r="B516" s="8"/>
      <c r="C516" s="8"/>
      <c r="D516" s="8"/>
      <c r="E516" s="1"/>
      <c r="F516" s="43"/>
      <c r="G516" s="1"/>
    </row>
    <row r="517" spans="1:7">
      <c r="A517" s="37"/>
      <c r="B517" s="8"/>
      <c r="C517" s="8"/>
      <c r="D517" s="8"/>
      <c r="E517" s="1"/>
      <c r="F517" s="43"/>
      <c r="G517" s="1"/>
    </row>
    <row r="518" spans="1:7">
      <c r="A518" s="37"/>
      <c r="B518" s="8"/>
      <c r="C518" s="8"/>
      <c r="D518" s="8"/>
      <c r="E518" s="1"/>
      <c r="F518" s="43"/>
      <c r="G518" s="1"/>
    </row>
    <row r="519" spans="1:7">
      <c r="A519" s="37"/>
      <c r="B519" s="8"/>
      <c r="C519" s="8"/>
      <c r="D519" s="8"/>
      <c r="E519" s="1"/>
      <c r="F519" s="43"/>
      <c r="G519" s="1"/>
    </row>
    <row r="520" spans="1:7">
      <c r="A520" s="37"/>
      <c r="B520" s="8"/>
      <c r="C520" s="8"/>
      <c r="D520" s="8"/>
      <c r="E520" s="1"/>
      <c r="F520" s="43"/>
      <c r="G520" s="1"/>
    </row>
    <row r="521" spans="1:7">
      <c r="A521" s="37"/>
      <c r="B521" s="8"/>
      <c r="C521" s="8"/>
      <c r="D521" s="8"/>
      <c r="E521" s="1"/>
      <c r="F521" s="43"/>
      <c r="G521" s="1"/>
    </row>
    <row r="522" spans="1:7">
      <c r="A522" s="37"/>
      <c r="B522" s="8"/>
      <c r="C522" s="8"/>
      <c r="D522" s="8"/>
      <c r="E522" s="1"/>
      <c r="F522" s="43"/>
      <c r="G522" s="1"/>
    </row>
    <row r="523" spans="1:7">
      <c r="A523" s="37"/>
      <c r="B523" s="8"/>
      <c r="C523" s="8"/>
      <c r="D523" s="8"/>
      <c r="E523" s="1"/>
      <c r="F523" s="43"/>
      <c r="G523" s="1"/>
    </row>
    <row r="524" spans="1:7">
      <c r="A524" s="37"/>
      <c r="B524" s="8"/>
      <c r="C524" s="8"/>
      <c r="D524" s="8"/>
      <c r="E524" s="1"/>
      <c r="F524" s="43"/>
      <c r="G524" s="1"/>
    </row>
    <row r="525" spans="1:7">
      <c r="A525" s="37"/>
      <c r="B525" s="8"/>
      <c r="C525" s="8"/>
      <c r="D525" s="8"/>
      <c r="E525" s="1"/>
      <c r="F525" s="43"/>
      <c r="G525" s="1"/>
    </row>
    <row r="526" spans="1:7">
      <c r="A526" s="37"/>
      <c r="B526" s="8"/>
      <c r="C526" s="8"/>
      <c r="D526" s="8"/>
      <c r="E526" s="1"/>
      <c r="F526" s="43"/>
      <c r="G526" s="1"/>
    </row>
    <row r="527" spans="1:7">
      <c r="A527" s="37"/>
      <c r="B527" s="8"/>
      <c r="C527" s="8"/>
      <c r="D527" s="8"/>
      <c r="E527" s="1"/>
      <c r="F527" s="43"/>
      <c r="G527" s="1"/>
    </row>
    <row r="528" spans="1:7">
      <c r="A528" s="37"/>
      <c r="B528" s="8"/>
      <c r="C528" s="8"/>
      <c r="D528" s="8"/>
      <c r="E528" s="1"/>
      <c r="F528" s="43"/>
      <c r="G528" s="1"/>
    </row>
    <row r="529" spans="1:7">
      <c r="A529" s="37"/>
      <c r="B529" s="8"/>
      <c r="C529" s="8"/>
      <c r="D529" s="8"/>
      <c r="E529" s="1"/>
      <c r="F529" s="43"/>
      <c r="G529" s="1"/>
    </row>
    <row r="530" spans="1:7">
      <c r="A530" s="37"/>
      <c r="B530" s="8"/>
      <c r="C530" s="8"/>
      <c r="D530" s="8"/>
      <c r="E530" s="1"/>
      <c r="F530" s="43"/>
      <c r="G530" s="1"/>
    </row>
    <row r="531" spans="1:7">
      <c r="A531" s="37"/>
      <c r="B531" s="8"/>
      <c r="C531" s="8"/>
      <c r="D531" s="8"/>
      <c r="E531" s="1"/>
      <c r="F531" s="43"/>
      <c r="G531" s="1"/>
    </row>
    <row r="532" spans="1:7">
      <c r="A532" s="37"/>
      <c r="B532" s="8"/>
      <c r="C532" s="8"/>
      <c r="D532" s="8"/>
      <c r="E532" s="1"/>
      <c r="F532" s="43"/>
      <c r="G532" s="1"/>
    </row>
    <row r="533" spans="1:7">
      <c r="A533" s="37"/>
      <c r="B533" s="8"/>
      <c r="C533" s="8"/>
      <c r="D533" s="8"/>
      <c r="E533" s="1"/>
      <c r="F533" s="43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40" priority="12">
      <formula>#REF!="1"</formula>
    </cfRule>
  </conditionalFormatting>
  <conditionalFormatting sqref="G8">
    <cfRule type="expression" dxfId="39" priority="11">
      <formula>#REF!="1"</formula>
    </cfRule>
  </conditionalFormatting>
  <conditionalFormatting sqref="F8:F22 F68:F84 F89:F108 F110:F129 F28:F32">
    <cfRule type="expression" dxfId="38" priority="10">
      <formula>$N8="1"</formula>
    </cfRule>
  </conditionalFormatting>
  <conditionalFormatting sqref="F34:F47 F61:F66">
    <cfRule type="expression" dxfId="37" priority="9">
      <formula>$N34="1"</formula>
    </cfRule>
  </conditionalFormatting>
  <conditionalFormatting sqref="F85:F87">
    <cfRule type="expression" dxfId="36" priority="8">
      <formula>$N85="1"</formula>
    </cfRule>
  </conditionalFormatting>
  <conditionalFormatting sqref="G24">
    <cfRule type="expression" dxfId="35" priority="7">
      <formula>#REF!="1"</formula>
    </cfRule>
  </conditionalFormatting>
  <conditionalFormatting sqref="F23:F27">
    <cfRule type="expression" dxfId="34" priority="6">
      <formula>$N23="1"</formula>
    </cfRule>
  </conditionalFormatting>
  <conditionalFormatting sqref="B8:E8">
    <cfRule type="expression" dxfId="33" priority="5">
      <formula>$N8="1"</formula>
    </cfRule>
  </conditionalFormatting>
  <conditionalFormatting sqref="F48:F52 F60">
    <cfRule type="expression" dxfId="32" priority="4">
      <formula>$N48="1"</formula>
    </cfRule>
  </conditionalFormatting>
  <conditionalFormatting sqref="F54:F59">
    <cfRule type="expression" dxfId="31" priority="3">
      <formula>$N54="1"</formula>
    </cfRule>
  </conditionalFormatting>
  <conditionalFormatting sqref="F53">
    <cfRule type="expression" dxfId="30" priority="2">
      <formula>$N53="1"</formula>
    </cfRule>
  </conditionalFormatting>
  <conditionalFormatting sqref="B96:E96">
    <cfRule type="expression" dxfId="29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K522"/>
  <sheetViews>
    <sheetView tabSelected="1" zoomScale="80" zoomScaleNormal="80" workbookViewId="0">
      <pane ySplit="3" topLeftCell="A4" activePane="bottomLeft" state="frozen"/>
      <selection activeCell="A3" sqref="A3:E3"/>
      <selection pane="bottomLeft" activeCell="A2" sqref="A2:F2"/>
    </sheetView>
  </sheetViews>
  <sheetFormatPr defaultColWidth="8.85546875" defaultRowHeight="18.75"/>
  <cols>
    <col min="1" max="1" width="8.42578125" style="86" bestFit="1" customWidth="1"/>
    <col min="2" max="3" width="20.7109375" style="84" customWidth="1"/>
    <col min="4" max="4" width="28.140625" style="84" customWidth="1"/>
    <col min="5" max="5" width="13.42578125" style="88" customWidth="1"/>
    <col min="6" max="6" width="16.85546875" style="95" customWidth="1"/>
    <col min="7" max="9" width="9.140625" style="84" hidden="1" customWidth="1"/>
    <col min="10" max="11" width="0" style="84" hidden="1" customWidth="1"/>
    <col min="12" max="16384" width="8.85546875" style="84"/>
  </cols>
  <sheetData>
    <row r="1" spans="1:11" ht="22.5">
      <c r="A1" s="138" t="s">
        <v>590</v>
      </c>
      <c r="B1" s="138"/>
      <c r="C1" s="138"/>
      <c r="D1" s="138"/>
      <c r="E1" s="138"/>
      <c r="F1" s="139"/>
    </row>
    <row r="2" spans="1:11">
      <c r="A2" s="140">
        <v>43953</v>
      </c>
      <c r="B2" s="140"/>
      <c r="C2" s="140"/>
      <c r="D2" s="140"/>
      <c r="E2" s="140"/>
      <c r="F2" s="140"/>
    </row>
    <row r="3" spans="1:11" ht="22.5">
      <c r="A3" s="142" t="s">
        <v>276</v>
      </c>
      <c r="B3" s="142"/>
      <c r="C3" s="142"/>
      <c r="D3" s="142"/>
      <c r="E3" s="142"/>
      <c r="F3" s="142"/>
    </row>
    <row r="4" spans="1:11">
      <c r="A4" s="99" t="s">
        <v>9</v>
      </c>
      <c r="B4" s="99" t="s">
        <v>10</v>
      </c>
      <c r="C4" s="99" t="s">
        <v>11</v>
      </c>
      <c r="D4" s="99" t="s">
        <v>12</v>
      </c>
      <c r="E4" s="100" t="s">
        <v>13</v>
      </c>
      <c r="F4" s="103" t="s">
        <v>14</v>
      </c>
    </row>
    <row r="5" spans="1:11" s="88" customFormat="1" ht="24" customHeight="1">
      <c r="A5" s="141" t="s">
        <v>18</v>
      </c>
      <c r="B5" s="141"/>
      <c r="C5" s="141"/>
      <c r="D5" s="141"/>
      <c r="E5" s="141"/>
      <c r="F5" s="141"/>
    </row>
    <row r="6" spans="1:11" ht="19.149999999999999" customHeight="1">
      <c r="A6" s="81">
        <v>1</v>
      </c>
      <c r="B6" s="60" t="s">
        <v>299</v>
      </c>
      <c r="C6" s="60" t="s">
        <v>300</v>
      </c>
      <c r="D6" s="107" t="s">
        <v>301</v>
      </c>
      <c r="E6" s="108">
        <v>15.442</v>
      </c>
      <c r="F6" s="101">
        <v>318</v>
      </c>
      <c r="G6" s="85" t="e">
        <f>IF(MATCH($E8,#REF!,1)=1,MATCH($E8,#REF!,1),"")</f>
        <v>#REF!</v>
      </c>
      <c r="H6" s="85" t="e">
        <f>IF(MATCH($E8,#REF!,1)=2,MATCH($E8,#REF!,1),"")</f>
        <v>#REF!</v>
      </c>
      <c r="I6" s="85" t="e">
        <f>IF(MATCH($E8,#REF!,1)=3,MATCH($E8,#REF!,1),"")</f>
        <v>#REF!</v>
      </c>
      <c r="J6" s="84" t="e">
        <f>IF(MATCH($E8,#REF!,1)=4,MATCH($E8,#REF!,1),"")</f>
        <v>#REF!</v>
      </c>
      <c r="K6" s="84" t="e">
        <f>IF(MATCH($E8,#REF!,1)=5,MATCH($E8,#REF!,1),"")</f>
        <v>#REF!</v>
      </c>
    </row>
    <row r="7" spans="1:11" ht="19.149999999999999" customHeight="1">
      <c r="A7" s="81">
        <v>2</v>
      </c>
      <c r="B7" s="60" t="s">
        <v>426</v>
      </c>
      <c r="C7" s="60" t="s">
        <v>419</v>
      </c>
      <c r="D7" s="109" t="s">
        <v>427</v>
      </c>
      <c r="E7" s="108">
        <v>15.5</v>
      </c>
      <c r="F7" s="101">
        <v>265</v>
      </c>
      <c r="G7" s="85" t="e">
        <f>IF(MATCH(#REF!,#REF!,1)=1,MATCH(#REF!,#REF!,1),"")</f>
        <v>#REF!</v>
      </c>
      <c r="H7" s="85" t="e">
        <f>IF(MATCH(#REF!,#REF!,1)=2,MATCH(#REF!,#REF!,1),"")</f>
        <v>#REF!</v>
      </c>
      <c r="I7" s="85" t="e">
        <f>IF(MATCH(#REF!,#REF!,1)=3,MATCH(#REF!,#REF!,1),"")</f>
        <v>#REF!</v>
      </c>
      <c r="J7" s="84" t="e">
        <f>IF(MATCH(#REF!,#REF!,1)=4,MATCH(#REF!,#REF!,1),"")</f>
        <v>#REF!</v>
      </c>
      <c r="K7" s="84" t="e">
        <f>IF(MATCH(#REF!,#REF!,1)=5,MATCH(#REF!,#REF!,1),"")</f>
        <v>#REF!</v>
      </c>
    </row>
    <row r="8" spans="1:11" ht="19.149999999999999" customHeight="1">
      <c r="A8" s="81">
        <v>3</v>
      </c>
      <c r="B8" s="60" t="s">
        <v>428</v>
      </c>
      <c r="C8" s="63" t="s">
        <v>429</v>
      </c>
      <c r="D8" s="109" t="s">
        <v>430</v>
      </c>
      <c r="E8" s="111">
        <v>15.53</v>
      </c>
      <c r="F8" s="101">
        <v>212</v>
      </c>
      <c r="G8" s="85" t="e">
        <f>IF(MATCH(#REF!,#REF!,1)=1,MATCH(#REF!,#REF!,1),"")</f>
        <v>#REF!</v>
      </c>
      <c r="H8" s="85" t="e">
        <f>IF(MATCH(#REF!,#REF!,1)=2,MATCH(#REF!,#REF!,1),"")</f>
        <v>#REF!</v>
      </c>
      <c r="I8" s="85" t="e">
        <f>IF(MATCH(#REF!,#REF!,1)=3,MATCH(#REF!,#REF!,1),"")</f>
        <v>#REF!</v>
      </c>
      <c r="J8" s="84" t="e">
        <f>IF(MATCH(#REF!,#REF!,1)=4,MATCH(#REF!,#REF!,1),"")</f>
        <v>#REF!</v>
      </c>
      <c r="K8" s="84" t="e">
        <f>IF(MATCH(#REF!,#REF!,1)=5,MATCH(#REF!,#REF!,1),"")</f>
        <v>#REF!</v>
      </c>
    </row>
    <row r="9" spans="1:11" ht="19.149999999999999" customHeight="1">
      <c r="A9" s="81">
        <v>4</v>
      </c>
      <c r="B9" s="60" t="s">
        <v>19</v>
      </c>
      <c r="C9" s="60" t="s">
        <v>20</v>
      </c>
      <c r="D9" s="109" t="s">
        <v>381</v>
      </c>
      <c r="E9" s="108">
        <v>15.625999999999999</v>
      </c>
      <c r="F9" s="101">
        <v>159</v>
      </c>
      <c r="G9" s="85"/>
      <c r="H9" s="85"/>
      <c r="I9" s="85"/>
    </row>
    <row r="10" spans="1:11" ht="19.149999999999999" customHeight="1">
      <c r="A10" s="81">
        <v>5</v>
      </c>
      <c r="B10" s="60" t="s">
        <v>51</v>
      </c>
      <c r="C10" s="63" t="s">
        <v>52</v>
      </c>
      <c r="D10" s="109" t="s">
        <v>382</v>
      </c>
      <c r="E10" s="111">
        <v>15.672000000000001</v>
      </c>
      <c r="F10" s="101">
        <v>106</v>
      </c>
      <c r="G10" s="85"/>
      <c r="H10" s="85"/>
      <c r="I10" s="85"/>
    </row>
    <row r="11" spans="1:11" ht="19.149999999999999" customHeight="1">
      <c r="A11" s="81">
        <v>6</v>
      </c>
      <c r="B11" s="60" t="s">
        <v>302</v>
      </c>
      <c r="C11" s="63" t="s">
        <v>303</v>
      </c>
      <c r="D11" s="109" t="s">
        <v>304</v>
      </c>
      <c r="E11" s="110">
        <v>15.723000000000001</v>
      </c>
      <c r="F11" s="101"/>
      <c r="G11" s="85"/>
      <c r="H11" s="85"/>
      <c r="I11" s="85"/>
    </row>
    <row r="12" spans="1:11" ht="19.149999999999999" customHeight="1">
      <c r="A12" s="81">
        <v>7</v>
      </c>
      <c r="B12" s="60" t="s">
        <v>302</v>
      </c>
      <c r="C12" s="63" t="s">
        <v>303</v>
      </c>
      <c r="D12" s="109" t="s">
        <v>305</v>
      </c>
      <c r="E12" s="108">
        <v>15.738</v>
      </c>
      <c r="F12" s="101"/>
      <c r="G12" s="85"/>
      <c r="H12" s="85"/>
      <c r="I12" s="85"/>
    </row>
    <row r="13" spans="1:11" ht="19.149999999999999" customHeight="1">
      <c r="A13" s="81">
        <v>8</v>
      </c>
      <c r="B13" s="60" t="s">
        <v>431</v>
      </c>
      <c r="C13" s="63" t="s">
        <v>432</v>
      </c>
      <c r="D13" s="109" t="s">
        <v>433</v>
      </c>
      <c r="E13" s="111">
        <v>15.773999999999999</v>
      </c>
      <c r="F13" s="101"/>
      <c r="G13" s="85"/>
      <c r="H13" s="85"/>
      <c r="I13" s="85"/>
    </row>
    <row r="14" spans="1:11" ht="19.149999999999999" customHeight="1">
      <c r="A14" s="81">
        <v>9</v>
      </c>
      <c r="B14" s="60" t="s">
        <v>434</v>
      </c>
      <c r="C14" s="63" t="s">
        <v>435</v>
      </c>
      <c r="D14" s="109" t="s">
        <v>436</v>
      </c>
      <c r="E14" s="111">
        <v>15.787000000000001</v>
      </c>
      <c r="F14" s="101"/>
      <c r="G14" s="85" t="e">
        <f>IF(MATCH($E16,#REF!,1)=1,MATCH($E16,#REF!,1),"")</f>
        <v>#REF!</v>
      </c>
      <c r="H14" s="85" t="e">
        <f>IF(MATCH($E16,#REF!,1)=2,MATCH($E16,#REF!,1),"")</f>
        <v>#REF!</v>
      </c>
      <c r="I14" s="85" t="e">
        <f>IF(MATCH($E16,#REF!,1)=3,MATCH($E16,#REF!,1),"")</f>
        <v>#REF!</v>
      </c>
      <c r="J14" s="84" t="e">
        <f>IF(MATCH($E16,#REF!,1)=4,MATCH($E16,#REF!,1),"")</f>
        <v>#REF!</v>
      </c>
      <c r="K14" s="84" t="e">
        <f>IF(MATCH($E16,#REF!,1)=5,MATCH($E16,#REF!,1),"")</f>
        <v>#REF!</v>
      </c>
    </row>
    <row r="15" spans="1:11" ht="19.149999999999999" customHeight="1">
      <c r="A15" s="81">
        <v>10</v>
      </c>
      <c r="B15" s="60" t="s">
        <v>375</v>
      </c>
      <c r="C15" s="63" t="s">
        <v>437</v>
      </c>
      <c r="D15" s="109" t="s">
        <v>438</v>
      </c>
      <c r="E15" s="108">
        <v>15.8</v>
      </c>
      <c r="F15" s="101"/>
      <c r="G15" s="85" t="e">
        <f>IF(MATCH(#REF!,#REF!,1)=1,MATCH(#REF!,#REF!,1),"")</f>
        <v>#REF!</v>
      </c>
      <c r="H15" s="85" t="e">
        <f>IF(MATCH(#REF!,#REF!,1)=2,MATCH(#REF!,#REF!,1),"")</f>
        <v>#REF!</v>
      </c>
      <c r="I15" s="85" t="e">
        <f>IF(MATCH(#REF!,#REF!,1)=3,MATCH(#REF!,#REF!,1),"")</f>
        <v>#REF!</v>
      </c>
      <c r="J15" s="84" t="e">
        <f>IF(MATCH(#REF!,#REF!,1)=4,MATCH(#REF!,#REF!,1),"")</f>
        <v>#REF!</v>
      </c>
      <c r="K15" s="84" t="e">
        <f>IF(MATCH(#REF!,#REF!,1)=5,MATCH(#REF!,#REF!,1),"")</f>
        <v>#REF!</v>
      </c>
    </row>
    <row r="16" spans="1:11" ht="19.149999999999999" customHeight="1">
      <c r="A16" s="81">
        <v>11</v>
      </c>
      <c r="B16" s="112" t="s">
        <v>439</v>
      </c>
      <c r="C16" s="112" t="s">
        <v>440</v>
      </c>
      <c r="D16" s="107" t="s">
        <v>441</v>
      </c>
      <c r="E16" s="108">
        <v>15.852</v>
      </c>
      <c r="F16" s="101"/>
      <c r="G16" s="85" t="e">
        <f>IF(MATCH(#REF!,#REF!,1)=1,MATCH(#REF!,#REF!,1),"")</f>
        <v>#REF!</v>
      </c>
      <c r="H16" s="85" t="e">
        <f>IF(MATCH(#REF!,#REF!,1)=2,MATCH(#REF!,#REF!,1),"")</f>
        <v>#REF!</v>
      </c>
      <c r="I16" s="85" t="e">
        <f>IF(MATCH(#REF!,#REF!,1)=3,MATCH(#REF!,#REF!,1),"")</f>
        <v>#REF!</v>
      </c>
      <c r="J16" s="84" t="e">
        <f>IF(MATCH(#REF!,#REF!,1)=4,MATCH(#REF!,#REF!,1),"")</f>
        <v>#REF!</v>
      </c>
      <c r="K16" s="84" t="e">
        <f>IF(MATCH(#REF!,#REF!,1)=5,MATCH(#REF!,#REF!,1),"")</f>
        <v>#REF!</v>
      </c>
    </row>
    <row r="17" spans="1:11" ht="19.149999999999999" customHeight="1">
      <c r="A17" s="81">
        <v>12</v>
      </c>
      <c r="B17" s="60" t="s">
        <v>442</v>
      </c>
      <c r="C17" s="60" t="s">
        <v>443</v>
      </c>
      <c r="D17" s="107" t="s">
        <v>444</v>
      </c>
      <c r="E17" s="108">
        <v>15.903</v>
      </c>
      <c r="F17" s="101"/>
      <c r="G17" s="85"/>
      <c r="H17" s="85"/>
      <c r="I17" s="85"/>
    </row>
    <row r="18" spans="1:11" ht="19.149999999999999" customHeight="1">
      <c r="A18" s="81">
        <v>13</v>
      </c>
      <c r="B18" s="60" t="s">
        <v>51</v>
      </c>
      <c r="C18" s="60" t="s">
        <v>52</v>
      </c>
      <c r="D18" s="109" t="s">
        <v>383</v>
      </c>
      <c r="E18" s="108">
        <v>15.935</v>
      </c>
      <c r="F18" s="101"/>
      <c r="G18" s="85"/>
      <c r="H18" s="85"/>
      <c r="I18" s="85"/>
    </row>
    <row r="19" spans="1:11" s="88" customFormat="1" ht="24" customHeight="1">
      <c r="A19" s="141" t="s">
        <v>277</v>
      </c>
      <c r="B19" s="141"/>
      <c r="C19" s="141"/>
      <c r="D19" s="141"/>
      <c r="E19" s="141"/>
      <c r="F19" s="141"/>
    </row>
    <row r="20" spans="1:11" ht="19.149999999999999" customHeight="1">
      <c r="A20" s="81">
        <v>1</v>
      </c>
      <c r="B20" s="62" t="s">
        <v>306</v>
      </c>
      <c r="C20" s="62" t="s">
        <v>307</v>
      </c>
      <c r="D20" s="117" t="s">
        <v>308</v>
      </c>
      <c r="E20" s="118">
        <v>15.978</v>
      </c>
      <c r="F20" s="101">
        <v>271</v>
      </c>
      <c r="G20" s="85" t="e">
        <f>IF(MATCH($E22,#REF!,1)=1,MATCH($E22,#REF!,1),"")</f>
        <v>#REF!</v>
      </c>
      <c r="H20" s="85" t="e">
        <f>IF(MATCH($E22,#REF!,1)=2,MATCH($E22,#REF!,1),"")</f>
        <v>#REF!</v>
      </c>
      <c r="I20" s="85" t="e">
        <f>IF(MATCH($E22,#REF!,1)=3,MATCH($E22,#REF!,1),"")</f>
        <v>#REF!</v>
      </c>
      <c r="J20" s="84" t="e">
        <f>IF(MATCH($E22,#REF!,1)=4,MATCH($E22,#REF!,1),"")</f>
        <v>#REF!</v>
      </c>
      <c r="K20" s="84" t="e">
        <f>IF(MATCH($E22,#REF!,1)=5,MATCH($E22,#REF!,1),"")</f>
        <v>#REF!</v>
      </c>
    </row>
    <row r="21" spans="1:11" ht="19.149999999999999" customHeight="1">
      <c r="A21" s="81">
        <v>2</v>
      </c>
      <c r="B21" s="62" t="s">
        <v>309</v>
      </c>
      <c r="C21" s="62" t="s">
        <v>310</v>
      </c>
      <c r="D21" s="119" t="s">
        <v>311</v>
      </c>
      <c r="E21" s="118">
        <v>15.981999999999999</v>
      </c>
      <c r="F21" s="101">
        <v>226</v>
      </c>
      <c r="G21" s="85"/>
      <c r="H21" s="85" t="e">
        <f>IF(MATCH($E23,#REF!,1)=2,MATCH($E23,#REF!,1),"")</f>
        <v>#REF!</v>
      </c>
      <c r="I21" s="85" t="e">
        <f>IF(MATCH($E23,#REF!,1)=3,MATCH($E23,#REF!,1),"")</f>
        <v>#REF!</v>
      </c>
      <c r="J21" s="84" t="e">
        <f>IF(MATCH($E23,#REF!,1)=4,MATCH($E23,#REF!,1),"")</f>
        <v>#REF!</v>
      </c>
      <c r="K21" s="84" t="e">
        <f>IF(MATCH($E23,#REF!,1)=5,MATCH($E23,#REF!,1),"")</f>
        <v>#REF!</v>
      </c>
    </row>
    <row r="22" spans="1:11" ht="19.149999999999999" customHeight="1">
      <c r="A22" s="86">
        <v>3</v>
      </c>
      <c r="B22" s="62" t="s">
        <v>312</v>
      </c>
      <c r="C22" s="62" t="s">
        <v>313</v>
      </c>
      <c r="D22" s="119" t="s">
        <v>314</v>
      </c>
      <c r="E22" s="118">
        <v>16.001000000000001</v>
      </c>
      <c r="F22" s="101">
        <v>181</v>
      </c>
      <c r="G22" s="85"/>
      <c r="H22" s="85" t="e">
        <f>IF(MATCH($E24,#REF!,1)=2,MATCH($E24,#REF!,1),"")</f>
        <v>#REF!</v>
      </c>
      <c r="I22" s="85" t="e">
        <f>IF(MATCH($E24,#REF!,1)=3,MATCH($E24,#REF!,1),"")</f>
        <v>#REF!</v>
      </c>
      <c r="J22" s="84" t="e">
        <f>IF(MATCH($E24,#REF!,1)=4,MATCH($E24,#REF!,1),"")</f>
        <v>#REF!</v>
      </c>
      <c r="K22" s="84" t="e">
        <f>IF(MATCH($E24,#REF!,1)=5,MATCH($E24,#REF!,1),"")</f>
        <v>#REF!</v>
      </c>
    </row>
    <row r="23" spans="1:11" ht="19.149999999999999" customHeight="1">
      <c r="A23" s="81">
        <v>4</v>
      </c>
      <c r="B23" s="62" t="s">
        <v>445</v>
      </c>
      <c r="C23" s="62" t="s">
        <v>446</v>
      </c>
      <c r="D23" s="62" t="s">
        <v>447</v>
      </c>
      <c r="E23" s="122">
        <v>16.013999999999999</v>
      </c>
      <c r="F23" s="101">
        <v>136</v>
      </c>
      <c r="G23" s="85"/>
      <c r="H23" s="85" t="e">
        <f>IF(MATCH($E25,#REF!,1)=2,MATCH($E25,#REF!,1),"")</f>
        <v>#REF!</v>
      </c>
      <c r="I23" s="85" t="e">
        <f>IF(MATCH($E25,#REF!,1)=3,MATCH($E25,#REF!,1),"")</f>
        <v>#REF!</v>
      </c>
      <c r="J23" s="84" t="e">
        <f>IF(MATCH($E25,#REF!,1)=4,MATCH($E25,#REF!,1),"")</f>
        <v>#REF!</v>
      </c>
      <c r="K23" s="84" t="e">
        <f>IF(MATCH($E25,#REF!,1)=5,MATCH($E25,#REF!,1),"")</f>
        <v>#REF!</v>
      </c>
    </row>
    <row r="24" spans="1:11" ht="19.149999999999999" customHeight="1">
      <c r="A24" s="81">
        <v>5</v>
      </c>
      <c r="B24" s="62" t="s">
        <v>448</v>
      </c>
      <c r="C24" s="62" t="s">
        <v>449</v>
      </c>
      <c r="D24" s="119" t="s">
        <v>450</v>
      </c>
      <c r="E24" s="118">
        <v>16.021999999999998</v>
      </c>
      <c r="F24" s="101">
        <v>90</v>
      </c>
      <c r="G24" s="85"/>
      <c r="H24" s="85" t="e">
        <f>IF(MATCH($E26,#REF!,1)=2,MATCH($E26,#REF!,1),"")</f>
        <v>#REF!</v>
      </c>
      <c r="I24" s="85" t="e">
        <f>IF(MATCH($E26,#REF!,1)=3,MATCH($E26,#REF!,1),"")</f>
        <v>#REF!</v>
      </c>
      <c r="J24" s="84" t="e">
        <f>IF(MATCH($E26,#REF!,1)=4,MATCH($E26,#REF!,1),"")</f>
        <v>#REF!</v>
      </c>
      <c r="K24" s="84" t="e">
        <f>IF(MATCH($E26,#REF!,1)=5,MATCH($E26,#REF!,1),"")</f>
        <v>#REF!</v>
      </c>
    </row>
    <row r="25" spans="1:11" ht="19.149999999999999" customHeight="1">
      <c r="A25" s="86">
        <v>6</v>
      </c>
      <c r="B25" s="62" t="s">
        <v>315</v>
      </c>
      <c r="C25" s="62" t="s">
        <v>316</v>
      </c>
      <c r="D25" s="119" t="s">
        <v>317</v>
      </c>
      <c r="E25" s="118">
        <v>16.033999999999999</v>
      </c>
      <c r="F25" s="101"/>
      <c r="G25" s="85"/>
      <c r="H25" s="85" t="e">
        <f>IF(MATCH($E27,#REF!,1)=2,MATCH($E27,#REF!,1),"")</f>
        <v>#REF!</v>
      </c>
      <c r="I25" s="85" t="e">
        <f>IF(MATCH($E27,#REF!,1)=3,MATCH($E27,#REF!,1),"")</f>
        <v>#REF!</v>
      </c>
      <c r="J25" s="84" t="e">
        <f>IF(MATCH($E27,#REF!,1)=4,MATCH($E27,#REF!,1),"")</f>
        <v>#REF!</v>
      </c>
      <c r="K25" s="84" t="e">
        <f>IF(MATCH($E27,#REF!,1)=5,MATCH($E27,#REF!,1),"")</f>
        <v>#REF!</v>
      </c>
    </row>
    <row r="26" spans="1:11" ht="19.149999999999999" customHeight="1">
      <c r="A26" s="81">
        <v>7</v>
      </c>
      <c r="B26" s="62" t="s">
        <v>451</v>
      </c>
      <c r="C26" s="62" t="s">
        <v>452</v>
      </c>
      <c r="D26" s="119" t="s">
        <v>453</v>
      </c>
      <c r="E26" s="121">
        <v>16.082000000000001</v>
      </c>
      <c r="F26" s="101"/>
      <c r="G26" s="85"/>
      <c r="H26" s="85" t="e">
        <f>IF(MATCH($E28,#REF!,1)=2,MATCH($E28,#REF!,1),"")</f>
        <v>#REF!</v>
      </c>
      <c r="I26" s="85" t="e">
        <f>IF(MATCH($E28,#REF!,1)=3,MATCH($E28,#REF!,1),"")</f>
        <v>#REF!</v>
      </c>
      <c r="J26" s="84" t="e">
        <f>IF(MATCH($E28,#REF!,1)=4,MATCH($E28,#REF!,1),"")</f>
        <v>#REF!</v>
      </c>
      <c r="K26" s="84" t="e">
        <f>IF(MATCH($E28,#REF!,1)=5,MATCH($E28,#REF!,1),"")</f>
        <v>#REF!</v>
      </c>
    </row>
    <row r="27" spans="1:11" ht="19.149999999999999" customHeight="1">
      <c r="A27" s="81">
        <v>8</v>
      </c>
      <c r="B27" s="62" t="s">
        <v>431</v>
      </c>
      <c r="C27" s="62" t="s">
        <v>432</v>
      </c>
      <c r="D27" s="119" t="s">
        <v>454</v>
      </c>
      <c r="E27" s="121">
        <v>16.091000000000001</v>
      </c>
      <c r="F27" s="101"/>
      <c r="G27" s="85"/>
      <c r="H27" s="85" t="e">
        <f>IF(MATCH($E29,#REF!,1)=2,MATCH($E29,#REF!,1),"")</f>
        <v>#REF!</v>
      </c>
      <c r="I27" s="85" t="e">
        <f>IF(MATCH($E29,#REF!,1)=3,MATCH($E29,#REF!,1),"")</f>
        <v>#REF!</v>
      </c>
      <c r="J27" s="84" t="e">
        <f>IF(MATCH($E29,#REF!,1)=4,MATCH($E29,#REF!,1),"")</f>
        <v>#REF!</v>
      </c>
      <c r="K27" s="84" t="e">
        <f>IF(MATCH($E29,#REF!,1)=5,MATCH($E29,#REF!,1),"")</f>
        <v>#REF!</v>
      </c>
    </row>
    <row r="28" spans="1:11" ht="19.149999999999999" customHeight="1">
      <c r="A28" s="86">
        <v>9</v>
      </c>
      <c r="B28" s="62" t="s">
        <v>455</v>
      </c>
      <c r="C28" s="62" t="s">
        <v>456</v>
      </c>
      <c r="D28" s="119" t="s">
        <v>457</v>
      </c>
      <c r="E28" s="118">
        <v>16.097999999999999</v>
      </c>
      <c r="F28" s="101"/>
      <c r="G28" s="85"/>
      <c r="H28" s="85" t="e">
        <f>IF(MATCH($E30,#REF!,1)=2,MATCH($E30,#REF!,1),"")</f>
        <v>#REF!</v>
      </c>
      <c r="I28" s="85" t="e">
        <f>IF(MATCH($E30,#REF!,1)=3,MATCH($E30,#REF!,1),"")</f>
        <v>#REF!</v>
      </c>
      <c r="J28" s="84" t="e">
        <f>IF(MATCH($E30,#REF!,1)=4,MATCH($E30,#REF!,1),"")</f>
        <v>#REF!</v>
      </c>
      <c r="K28" s="84" t="e">
        <f>IF(MATCH($E30,#REF!,1)=5,MATCH($E30,#REF!,1),"")</f>
        <v>#REF!</v>
      </c>
    </row>
    <row r="29" spans="1:11" ht="19.149999999999999" customHeight="1">
      <c r="A29" s="81">
        <v>10</v>
      </c>
      <c r="B29" s="62" t="s">
        <v>384</v>
      </c>
      <c r="C29" s="62" t="s">
        <v>385</v>
      </c>
      <c r="D29" s="119" t="s">
        <v>386</v>
      </c>
      <c r="E29" s="118">
        <v>16.103000000000002</v>
      </c>
      <c r="F29" s="101"/>
      <c r="G29" s="85"/>
      <c r="H29" s="85" t="e">
        <f>IF(MATCH($E31,#REF!,1)=2,MATCH($E31,#REF!,1),"")</f>
        <v>#REF!</v>
      </c>
      <c r="I29" s="85" t="e">
        <f>IF(MATCH($E31,#REF!,1)=3,MATCH($E31,#REF!,1),"")</f>
        <v>#REF!</v>
      </c>
      <c r="J29" s="84" t="e">
        <f>IF(MATCH($E31,#REF!,1)=4,MATCH($E31,#REF!,1),"")</f>
        <v>#REF!</v>
      </c>
      <c r="K29" s="84" t="e">
        <f>IF(MATCH($E31,#REF!,1)=5,MATCH($E31,#REF!,1),"")</f>
        <v>#REF!</v>
      </c>
    </row>
    <row r="30" spans="1:11" ht="19.149999999999999" customHeight="1">
      <c r="A30" s="81">
        <v>11</v>
      </c>
      <c r="B30" s="62" t="s">
        <v>318</v>
      </c>
      <c r="C30" s="62" t="s">
        <v>319</v>
      </c>
      <c r="D30" s="117" t="s">
        <v>320</v>
      </c>
      <c r="E30" s="118">
        <v>16.125</v>
      </c>
      <c r="F30" s="101"/>
      <c r="G30" s="85"/>
      <c r="H30" s="85" t="e">
        <f>IF(MATCH($E32,#REF!,1)=2,MATCH($E32,#REF!,1),"")</f>
        <v>#REF!</v>
      </c>
      <c r="I30" s="85" t="e">
        <f>IF(MATCH($E32,#REF!,1)=3,MATCH($E32,#REF!,1),"")</f>
        <v>#REF!</v>
      </c>
      <c r="J30" s="84" t="e">
        <f>IF(MATCH($E32,#REF!,1)=4,MATCH($E32,#REF!,1),"")</f>
        <v>#REF!</v>
      </c>
      <c r="K30" s="84" t="e">
        <f>IF(MATCH($E32,#REF!,1)=5,MATCH($E32,#REF!,1),"")</f>
        <v>#REF!</v>
      </c>
    </row>
    <row r="31" spans="1:11" ht="19.149999999999999" customHeight="1">
      <c r="A31" s="86">
        <v>12</v>
      </c>
      <c r="B31" s="62" t="s">
        <v>439</v>
      </c>
      <c r="C31" s="62" t="s">
        <v>440</v>
      </c>
      <c r="D31" s="119" t="s">
        <v>458</v>
      </c>
      <c r="E31" s="118">
        <v>16.131</v>
      </c>
      <c r="F31" s="101"/>
      <c r="G31" s="85"/>
      <c r="H31" s="85" t="e">
        <f>IF(MATCH($E33,#REF!,1)=2,MATCH($E33,#REF!,1),"")</f>
        <v>#REF!</v>
      </c>
      <c r="I31" s="85" t="e">
        <f>IF(MATCH($E33,#REF!,1)=3,MATCH($E33,#REF!,1),"")</f>
        <v>#REF!</v>
      </c>
      <c r="J31" s="84" t="e">
        <f>IF(MATCH($E33,#REF!,1)=4,MATCH($E33,#REF!,1),"")</f>
        <v>#REF!</v>
      </c>
      <c r="K31" s="84" t="e">
        <f>IF(MATCH($E33,#REF!,1)=5,MATCH($E33,#REF!,1),"")</f>
        <v>#REF!</v>
      </c>
    </row>
    <row r="32" spans="1:11" ht="19.149999999999999" customHeight="1">
      <c r="A32" s="81">
        <v>13</v>
      </c>
      <c r="B32" s="62" t="s">
        <v>306</v>
      </c>
      <c r="C32" s="62" t="s">
        <v>307</v>
      </c>
      <c r="D32" s="119" t="s">
        <v>321</v>
      </c>
      <c r="E32" s="121">
        <v>16.134</v>
      </c>
      <c r="F32" s="101"/>
      <c r="G32" s="85"/>
      <c r="H32" s="85" t="e">
        <f>IF(MATCH(#REF!,#REF!,1)=2,MATCH(#REF!,#REF!,1),"")</f>
        <v>#REF!</v>
      </c>
      <c r="I32" s="85" t="e">
        <f>IF(MATCH(#REF!,#REF!,1)=3,MATCH(#REF!,#REF!,1),"")</f>
        <v>#REF!</v>
      </c>
      <c r="J32" s="84" t="e">
        <f>IF(MATCH(#REF!,#REF!,1)=4,MATCH(#REF!,#REF!,1),"")</f>
        <v>#REF!</v>
      </c>
      <c r="K32" s="84" t="e">
        <f>IF(MATCH(#REF!,#REF!,1)=5,MATCH(#REF!,#REF!,1),"")</f>
        <v>#REF!</v>
      </c>
    </row>
    <row r="33" spans="1:11" ht="19.149999999999999" customHeight="1">
      <c r="A33" s="81">
        <v>14</v>
      </c>
      <c r="B33" s="62" t="s">
        <v>65</v>
      </c>
      <c r="C33" s="62" t="s">
        <v>322</v>
      </c>
      <c r="D33" s="119" t="s">
        <v>323</v>
      </c>
      <c r="E33" s="118">
        <v>16.152999999999999</v>
      </c>
      <c r="F33" s="101"/>
      <c r="G33" s="85"/>
      <c r="H33" s="85"/>
      <c r="I33" s="85"/>
    </row>
    <row r="34" spans="1:11" ht="19.149999999999999" customHeight="1">
      <c r="A34" s="86">
        <v>15</v>
      </c>
      <c r="B34" s="62" t="s">
        <v>459</v>
      </c>
      <c r="C34" s="62" t="s">
        <v>460</v>
      </c>
      <c r="D34" s="119" t="s">
        <v>461</v>
      </c>
      <c r="E34" s="118">
        <v>16.158999999999999</v>
      </c>
      <c r="F34" s="101"/>
      <c r="G34" s="85"/>
      <c r="H34" s="85"/>
      <c r="I34" s="85"/>
    </row>
    <row r="35" spans="1:11" ht="19.149999999999999" customHeight="1">
      <c r="A35" s="81">
        <v>16</v>
      </c>
      <c r="B35" s="62" t="s">
        <v>324</v>
      </c>
      <c r="C35" s="62" t="s">
        <v>325</v>
      </c>
      <c r="D35" s="119" t="s">
        <v>326</v>
      </c>
      <c r="E35" s="118">
        <v>16.173999999999999</v>
      </c>
      <c r="F35" s="101"/>
      <c r="G35" s="85"/>
      <c r="H35" s="85"/>
      <c r="I35" s="85"/>
    </row>
    <row r="36" spans="1:11" ht="19.149999999999999" customHeight="1">
      <c r="A36" s="81">
        <v>17</v>
      </c>
      <c r="B36" s="62" t="s">
        <v>462</v>
      </c>
      <c r="C36" s="62" t="s">
        <v>463</v>
      </c>
      <c r="D36" s="119" t="s">
        <v>464</v>
      </c>
      <c r="E36" s="118">
        <v>16.181000000000001</v>
      </c>
      <c r="F36" s="101"/>
      <c r="G36" s="85" t="e">
        <f>IF(MATCH($E38,#REF!,1)=1,MATCH($E38,#REF!,1),"")</f>
        <v>#REF!</v>
      </c>
      <c r="H36" s="85" t="e">
        <f>IF(MATCH($E38,#REF!,1)=2,MATCH($E38,#REF!,1),"")</f>
        <v>#REF!</v>
      </c>
      <c r="I36" s="85" t="e">
        <f>IF(MATCH($E38,#REF!,1)=3,MATCH($E38,#REF!,1),"")</f>
        <v>#REF!</v>
      </c>
      <c r="J36" s="84" t="e">
        <f>IF(MATCH($E38,#REF!,1)=4,MATCH($E38,#REF!,1),"")</f>
        <v>#REF!</v>
      </c>
      <c r="K36" s="84" t="e">
        <f>IF(MATCH($E38,#REF!,1)=5,MATCH($E38,#REF!,1),"")</f>
        <v>#REF!</v>
      </c>
    </row>
    <row r="37" spans="1:11" ht="19.149999999999999" customHeight="1">
      <c r="A37" s="86">
        <v>18</v>
      </c>
      <c r="B37" s="62" t="s">
        <v>465</v>
      </c>
      <c r="C37" s="62" t="s">
        <v>466</v>
      </c>
      <c r="D37" s="119" t="s">
        <v>467</v>
      </c>
      <c r="E37" s="120">
        <v>16.184000000000001</v>
      </c>
      <c r="F37" s="101"/>
      <c r="G37" s="85"/>
      <c r="H37" s="85" t="e">
        <f>IF(MATCH($E39,#REF!,1)=2,MATCH($E39,#REF!,1),"")</f>
        <v>#REF!</v>
      </c>
      <c r="I37" s="85" t="e">
        <f>IF(MATCH($E39,#REF!,1)=3,MATCH($E39,#REF!,1),"")</f>
        <v>#REF!</v>
      </c>
      <c r="J37" s="84" t="e">
        <f>IF(MATCH($E39,#REF!,1)=4,MATCH($E39,#REF!,1),"")</f>
        <v>#REF!</v>
      </c>
      <c r="K37" s="84" t="e">
        <f>IF(MATCH($E39,#REF!,1)=5,MATCH($E39,#REF!,1),"")</f>
        <v>#REF!</v>
      </c>
    </row>
    <row r="38" spans="1:11" ht="19.149999999999999" customHeight="1">
      <c r="A38" s="81">
        <v>19</v>
      </c>
      <c r="B38" s="62" t="s">
        <v>327</v>
      </c>
      <c r="C38" s="62" t="s">
        <v>328</v>
      </c>
      <c r="D38" s="124" t="s">
        <v>329</v>
      </c>
      <c r="E38" s="118">
        <v>16.204999999999998</v>
      </c>
      <c r="F38" s="101"/>
      <c r="G38" s="85"/>
      <c r="H38" s="85" t="e">
        <f>IF(MATCH($E40,#REF!,1)=2,MATCH($E40,#REF!,1),"")</f>
        <v>#REF!</v>
      </c>
      <c r="I38" s="85" t="e">
        <f>IF(MATCH($E40,#REF!,1)=3,MATCH($E40,#REF!,1),"")</f>
        <v>#REF!</v>
      </c>
      <c r="J38" s="84" t="e">
        <f>IF(MATCH($E40,#REF!,1)=4,MATCH($E40,#REF!,1),"")</f>
        <v>#REF!</v>
      </c>
      <c r="K38" s="84" t="e">
        <f>IF(MATCH($E40,#REF!,1)=5,MATCH($E40,#REF!,1),"")</f>
        <v>#REF!</v>
      </c>
    </row>
    <row r="39" spans="1:11" ht="19.149999999999999" customHeight="1">
      <c r="A39" s="81">
        <v>20</v>
      </c>
      <c r="B39" s="62" t="s">
        <v>448</v>
      </c>
      <c r="C39" s="62" t="s">
        <v>468</v>
      </c>
      <c r="D39" s="119" t="s">
        <v>469</v>
      </c>
      <c r="E39" s="118">
        <v>16.215</v>
      </c>
      <c r="F39" s="101"/>
      <c r="G39" s="85"/>
      <c r="H39" s="85" t="e">
        <f>IF(MATCH($E41,#REF!,1)=2,MATCH($E41,#REF!,1),"")</f>
        <v>#REF!</v>
      </c>
      <c r="I39" s="85" t="e">
        <f>IF(MATCH($E41,#REF!,1)=3,MATCH($E41,#REF!,1),"")</f>
        <v>#REF!</v>
      </c>
      <c r="J39" s="84" t="e">
        <f>IF(MATCH($E41,#REF!,1)=4,MATCH($E41,#REF!,1),"")</f>
        <v>#REF!</v>
      </c>
      <c r="K39" s="84" t="e">
        <f>IF(MATCH($E41,#REF!,1)=5,MATCH($E41,#REF!,1),"")</f>
        <v>#REF!</v>
      </c>
    </row>
    <row r="40" spans="1:11" ht="19.149999999999999" customHeight="1">
      <c r="A40" s="86">
        <v>21</v>
      </c>
      <c r="B40" s="62" t="s">
        <v>470</v>
      </c>
      <c r="C40" s="62" t="s">
        <v>471</v>
      </c>
      <c r="D40" s="119" t="s">
        <v>472</v>
      </c>
      <c r="E40" s="118">
        <v>16.251999999999999</v>
      </c>
      <c r="F40" s="101"/>
      <c r="G40" s="85"/>
      <c r="H40" s="85" t="e">
        <f>IF(MATCH($E42,#REF!,1)=2,MATCH($E42,#REF!,1),"")</f>
        <v>#REF!</v>
      </c>
      <c r="I40" s="85" t="e">
        <f>IF(MATCH($E42,#REF!,1)=3,MATCH($E42,#REF!,1),"")</f>
        <v>#REF!</v>
      </c>
      <c r="J40" s="84" t="e">
        <f>IF(MATCH($E42,#REF!,1)=4,MATCH($E42,#REF!,1),"")</f>
        <v>#REF!</v>
      </c>
      <c r="K40" s="84" t="e">
        <f>IF(MATCH($E42,#REF!,1)=5,MATCH($E42,#REF!,1),"")</f>
        <v>#REF!</v>
      </c>
    </row>
    <row r="41" spans="1:11" ht="19.149999999999999" customHeight="1">
      <c r="A41" s="81">
        <v>22</v>
      </c>
      <c r="B41" s="62" t="s">
        <v>205</v>
      </c>
      <c r="C41" s="62" t="s">
        <v>206</v>
      </c>
      <c r="D41" s="119" t="s">
        <v>473</v>
      </c>
      <c r="E41" s="121">
        <v>16.283000000000001</v>
      </c>
      <c r="F41" s="101"/>
      <c r="G41" s="85"/>
      <c r="H41" s="85" t="e">
        <f>IF(MATCH($E43,#REF!,1)=2,MATCH($E43,#REF!,1),"")</f>
        <v>#REF!</v>
      </c>
      <c r="I41" s="85" t="e">
        <f>IF(MATCH($E43,#REF!,1)=3,MATCH($E43,#REF!,1),"")</f>
        <v>#REF!</v>
      </c>
      <c r="J41" s="84" t="e">
        <f>IF(MATCH($E43,#REF!,1)=4,MATCH($E43,#REF!,1),"")</f>
        <v>#REF!</v>
      </c>
      <c r="K41" s="84" t="e">
        <f>IF(MATCH($E43,#REF!,1)=5,MATCH($E43,#REF!,1),"")</f>
        <v>#REF!</v>
      </c>
    </row>
    <row r="42" spans="1:11" ht="19.149999999999999" customHeight="1">
      <c r="A42" s="81">
        <v>23</v>
      </c>
      <c r="B42" s="62" t="s">
        <v>312</v>
      </c>
      <c r="C42" s="62" t="s">
        <v>313</v>
      </c>
      <c r="D42" s="119" t="s">
        <v>330</v>
      </c>
      <c r="E42" s="118">
        <v>16.311</v>
      </c>
      <c r="F42" s="101"/>
      <c r="G42" s="85"/>
      <c r="H42" s="85" t="e">
        <f>IF(MATCH($E44,#REF!,1)=2,MATCH($E44,#REF!,1),"")</f>
        <v>#REF!</v>
      </c>
      <c r="I42" s="85" t="e">
        <f>IF(MATCH($E44,#REF!,1)=3,MATCH($E44,#REF!,1),"")</f>
        <v>#REF!</v>
      </c>
      <c r="J42" s="84" t="e">
        <f>IF(MATCH($E44,#REF!,1)=4,MATCH($E44,#REF!,1),"")</f>
        <v>#REF!</v>
      </c>
      <c r="K42" s="84" t="e">
        <f>IF(MATCH($E44,#REF!,1)=5,MATCH($E44,#REF!,1),"")</f>
        <v>#REF!</v>
      </c>
    </row>
    <row r="43" spans="1:11" ht="19.149999999999999" customHeight="1">
      <c r="A43" s="86">
        <v>24</v>
      </c>
      <c r="B43" s="62" t="s">
        <v>474</v>
      </c>
      <c r="C43" s="62" t="s">
        <v>475</v>
      </c>
      <c r="D43" s="119" t="s">
        <v>476</v>
      </c>
      <c r="E43" s="118">
        <v>16.32</v>
      </c>
      <c r="F43" s="101"/>
      <c r="G43" s="85"/>
      <c r="H43" s="85" t="e">
        <f>IF(MATCH($E45,#REF!,1)=2,MATCH($E45,#REF!,1),"")</f>
        <v>#REF!</v>
      </c>
      <c r="I43" s="85" t="e">
        <f>IF(MATCH($E45,#REF!,1)=3,MATCH($E45,#REF!,1),"")</f>
        <v>#REF!</v>
      </c>
      <c r="J43" s="84" t="e">
        <f>IF(MATCH($E45,#REF!,1)=4,MATCH($E45,#REF!,1),"")</f>
        <v>#REF!</v>
      </c>
      <c r="K43" s="84" t="e">
        <f>IF(MATCH($E45,#REF!,1)=5,MATCH($E45,#REF!,1),"")</f>
        <v>#REF!</v>
      </c>
    </row>
    <row r="44" spans="1:11" ht="19.149999999999999" customHeight="1">
      <c r="A44" s="81">
        <v>25</v>
      </c>
      <c r="B44" s="62" t="s">
        <v>477</v>
      </c>
      <c r="C44" s="62" t="s">
        <v>478</v>
      </c>
      <c r="D44" s="119" t="s">
        <v>479</v>
      </c>
      <c r="E44" s="118">
        <v>16.327999999999999</v>
      </c>
      <c r="F44" s="101"/>
      <c r="G44" s="85"/>
      <c r="H44" s="85" t="e">
        <f>IF(MATCH($E46,#REF!,1)=2,MATCH($E46,#REF!,1),"")</f>
        <v>#REF!</v>
      </c>
      <c r="I44" s="85" t="e">
        <f>IF(MATCH($E46,#REF!,1)=3,MATCH($E46,#REF!,1),"")</f>
        <v>#REF!</v>
      </c>
      <c r="J44" s="84" t="e">
        <f>IF(MATCH($E46,#REF!,1)=4,MATCH($E46,#REF!,1),"")</f>
        <v>#REF!</v>
      </c>
      <c r="K44" s="84" t="e">
        <f>IF(MATCH($E46,#REF!,1)=5,MATCH($E46,#REF!,1),"")</f>
        <v>#REF!</v>
      </c>
    </row>
    <row r="45" spans="1:11" ht="19.149999999999999" customHeight="1">
      <c r="A45" s="81">
        <v>26</v>
      </c>
      <c r="B45" s="62" t="s">
        <v>387</v>
      </c>
      <c r="C45" s="62" t="s">
        <v>388</v>
      </c>
      <c r="D45" s="119" t="s">
        <v>389</v>
      </c>
      <c r="E45" s="118">
        <v>16.335000000000001</v>
      </c>
      <c r="F45" s="101"/>
      <c r="G45" s="85"/>
      <c r="H45" s="85" t="e">
        <f>IF(MATCH($E47,#REF!,1)=2,MATCH($E47,#REF!,1),"")</f>
        <v>#REF!</v>
      </c>
      <c r="I45" s="85" t="e">
        <f>IF(MATCH($E47,#REF!,1)=3,MATCH($E47,#REF!,1),"")</f>
        <v>#REF!</v>
      </c>
      <c r="J45" s="84" t="e">
        <f>IF(MATCH($E47,#REF!,1)=4,MATCH($E47,#REF!,1),"")</f>
        <v>#REF!</v>
      </c>
      <c r="K45" s="84" t="e">
        <f>IF(MATCH($E47,#REF!,1)=5,MATCH($E47,#REF!,1),"")</f>
        <v>#REF!</v>
      </c>
    </row>
    <row r="46" spans="1:11" ht="19.149999999999999" customHeight="1">
      <c r="A46" s="86">
        <v>27</v>
      </c>
      <c r="B46" s="62" t="s">
        <v>480</v>
      </c>
      <c r="C46" s="62" t="s">
        <v>481</v>
      </c>
      <c r="D46" s="119" t="s">
        <v>482</v>
      </c>
      <c r="E46" s="118">
        <v>16.335999999999999</v>
      </c>
      <c r="F46" s="101"/>
      <c r="G46" s="85"/>
      <c r="H46" s="85" t="e">
        <f>IF(MATCH($E48,#REF!,1)=2,MATCH($E48,#REF!,1),"")</f>
        <v>#REF!</v>
      </c>
      <c r="I46" s="85" t="e">
        <f>IF(MATCH($E48,#REF!,1)=3,MATCH($E48,#REF!,1),"")</f>
        <v>#REF!</v>
      </c>
      <c r="J46" s="84" t="e">
        <f>IF(MATCH($E48,#REF!,1)=4,MATCH($E48,#REF!,1),"")</f>
        <v>#REF!</v>
      </c>
      <c r="K46" s="84" t="e">
        <f>IF(MATCH($E48,#REF!,1)=5,MATCH($E48,#REF!,1),"")</f>
        <v>#REF!</v>
      </c>
    </row>
    <row r="47" spans="1:11" ht="19.149999999999999" customHeight="1">
      <c r="A47" s="81">
        <v>28</v>
      </c>
      <c r="B47" s="62" t="s">
        <v>483</v>
      </c>
      <c r="C47" s="62" t="s">
        <v>484</v>
      </c>
      <c r="D47" s="119" t="s">
        <v>485</v>
      </c>
      <c r="E47" s="118">
        <v>16.373000000000001</v>
      </c>
      <c r="F47" s="101"/>
      <c r="G47" s="85"/>
      <c r="H47" s="85" t="e">
        <f>IF(MATCH($E49,#REF!,1)=2,MATCH($E49,#REF!,1),"")</f>
        <v>#REF!</v>
      </c>
      <c r="I47" s="85" t="e">
        <f>IF(MATCH($E49,#REF!,1)=3,MATCH($E49,#REF!,1),"")</f>
        <v>#REF!</v>
      </c>
      <c r="J47" s="84" t="e">
        <f>IF(MATCH($E49,#REF!,1)=4,MATCH($E49,#REF!,1),"")</f>
        <v>#REF!</v>
      </c>
      <c r="K47" s="84" t="e">
        <f>IF(MATCH($E49,#REF!,1)=5,MATCH($E49,#REF!,1),"")</f>
        <v>#REF!</v>
      </c>
    </row>
    <row r="48" spans="1:11" ht="19.149999999999999" customHeight="1">
      <c r="A48" s="81">
        <v>29</v>
      </c>
      <c r="B48" s="62" t="s">
        <v>331</v>
      </c>
      <c r="C48" s="62" t="s">
        <v>332</v>
      </c>
      <c r="D48" s="117" t="s">
        <v>333</v>
      </c>
      <c r="E48" s="118">
        <v>16.408999999999999</v>
      </c>
      <c r="F48" s="101"/>
      <c r="G48" s="85"/>
      <c r="H48" s="85" t="e">
        <f>IF(MATCH(#REF!,#REF!,1)=2,MATCH(#REF!,#REF!,1),"")</f>
        <v>#REF!</v>
      </c>
      <c r="I48" s="85" t="e">
        <f>IF(MATCH(#REF!,#REF!,1)=3,MATCH(#REF!,#REF!,1),"")</f>
        <v>#REF!</v>
      </c>
      <c r="J48" s="84" t="e">
        <f>IF(MATCH(#REF!,#REF!,1)=4,MATCH(#REF!,#REF!,1),"")</f>
        <v>#REF!</v>
      </c>
      <c r="K48" s="84" t="e">
        <f>IF(MATCH(#REF!,#REF!,1)=5,MATCH(#REF!,#REF!,1),"")</f>
        <v>#REF!</v>
      </c>
    </row>
    <row r="49" spans="1:11" ht="19.149999999999999" customHeight="1">
      <c r="A49" s="86">
        <v>30</v>
      </c>
      <c r="B49" s="62" t="s">
        <v>486</v>
      </c>
      <c r="C49" s="62" t="s">
        <v>487</v>
      </c>
      <c r="D49" s="117" t="s">
        <v>488</v>
      </c>
      <c r="E49" s="118">
        <v>16.420000000000002</v>
      </c>
      <c r="F49" s="101"/>
      <c r="G49" s="85"/>
      <c r="H49" s="85"/>
      <c r="I49" s="85"/>
    </row>
    <row r="50" spans="1:11" ht="19.149999999999999" customHeight="1">
      <c r="A50" s="81">
        <v>31</v>
      </c>
      <c r="B50" s="62" t="s">
        <v>489</v>
      </c>
      <c r="C50" s="62" t="s">
        <v>490</v>
      </c>
      <c r="D50" s="117" t="s">
        <v>491</v>
      </c>
      <c r="E50" s="118">
        <v>16.431000000000001</v>
      </c>
      <c r="F50" s="101"/>
      <c r="G50" s="85"/>
      <c r="H50" s="85"/>
      <c r="I50" s="85"/>
    </row>
    <row r="51" spans="1:11" s="88" customFormat="1" ht="24" customHeight="1">
      <c r="A51" s="141" t="s">
        <v>143</v>
      </c>
      <c r="B51" s="141"/>
      <c r="C51" s="141"/>
      <c r="D51" s="141"/>
      <c r="E51" s="141"/>
      <c r="F51" s="141"/>
    </row>
    <row r="52" spans="1:11" ht="19.149999999999999" customHeight="1">
      <c r="A52" s="81">
        <v>1</v>
      </c>
      <c r="B52" s="60" t="s">
        <v>334</v>
      </c>
      <c r="C52" s="60" t="s">
        <v>313</v>
      </c>
      <c r="D52" s="109" t="s">
        <v>335</v>
      </c>
      <c r="E52" s="108">
        <v>16.443999999999999</v>
      </c>
      <c r="F52" s="101">
        <v>224</v>
      </c>
      <c r="G52" s="85" t="e">
        <f>IF(MATCH($E54,#REF!,1)=1,MATCH($E54,#REF!,1),"")</f>
        <v>#REF!</v>
      </c>
      <c r="H52" s="85" t="e">
        <f>IF(MATCH($E54,#REF!,1)=2,MATCH($E54,#REF!,1),"")</f>
        <v>#REF!</v>
      </c>
      <c r="I52" s="85" t="e">
        <f>IF(MATCH($E54,#REF!,1)=3,MATCH($E54,#REF!,1),"")</f>
        <v>#REF!</v>
      </c>
      <c r="J52" s="84" t="e">
        <f>IF(MATCH($E54,#REF!,1)=4,MATCH($E54,#REF!,1),"")</f>
        <v>#REF!</v>
      </c>
      <c r="K52" s="84" t="e">
        <f>IF(MATCH($E54,#REF!,1)=5,MATCH($E54,#REF!,1),"")</f>
        <v>#REF!</v>
      </c>
    </row>
    <row r="53" spans="1:11" ht="19.149999999999999" customHeight="1">
      <c r="A53" s="81">
        <v>2</v>
      </c>
      <c r="B53" s="60" t="s">
        <v>336</v>
      </c>
      <c r="C53" s="63" t="s">
        <v>337</v>
      </c>
      <c r="D53" s="109" t="s">
        <v>338</v>
      </c>
      <c r="E53" s="111">
        <v>16.478999999999999</v>
      </c>
      <c r="F53" s="101">
        <v>187</v>
      </c>
      <c r="G53" s="85"/>
      <c r="H53" s="85" t="e">
        <f>IF(MATCH($E55,#REF!,1)=2,MATCH($E55,#REF!,1),"")</f>
        <v>#REF!</v>
      </c>
      <c r="I53" s="85" t="e">
        <f>IF(MATCH($E55,#REF!,1)=3,MATCH($E55,#REF!,1),"")</f>
        <v>#REF!</v>
      </c>
      <c r="J53" s="84" t="e">
        <f>IF(MATCH($E55,#REF!,1)=4,MATCH($E55,#REF!,1),"")</f>
        <v>#REF!</v>
      </c>
      <c r="K53" s="84" t="e">
        <f>IF(MATCH($E55,#REF!,1)=5,MATCH($E55,#REF!,1),"")</f>
        <v>#REF!</v>
      </c>
    </row>
    <row r="54" spans="1:11" ht="19.149999999999999" customHeight="1">
      <c r="A54" s="86">
        <v>3</v>
      </c>
      <c r="B54" s="60" t="s">
        <v>390</v>
      </c>
      <c r="C54" s="60" t="s">
        <v>391</v>
      </c>
      <c r="D54" s="109" t="s">
        <v>392</v>
      </c>
      <c r="E54" s="108">
        <v>16.484000000000002</v>
      </c>
      <c r="F54" s="101">
        <v>149</v>
      </c>
      <c r="G54" s="85"/>
      <c r="H54" s="85" t="e">
        <f>IF(MATCH($E56,#REF!,1)=2,MATCH($E56,#REF!,1),"")</f>
        <v>#REF!</v>
      </c>
      <c r="I54" s="85" t="e">
        <f>IF(MATCH($E56,#REF!,1)=3,MATCH($E56,#REF!,1),"")</f>
        <v>#REF!</v>
      </c>
      <c r="J54" s="84" t="e">
        <f>IF(MATCH($E56,#REF!,1)=4,MATCH($E56,#REF!,1),"")</f>
        <v>#REF!</v>
      </c>
      <c r="K54" s="84" t="e">
        <f>IF(MATCH($E56,#REF!,1)=5,MATCH($E56,#REF!,1),"")</f>
        <v>#REF!</v>
      </c>
    </row>
    <row r="55" spans="1:11" ht="19.149999999999999" customHeight="1">
      <c r="A55" s="81">
        <v>4</v>
      </c>
      <c r="B55" s="60" t="s">
        <v>492</v>
      </c>
      <c r="C55" s="63" t="s">
        <v>493</v>
      </c>
      <c r="D55" s="109" t="s">
        <v>494</v>
      </c>
      <c r="E55" s="111">
        <v>16.542000000000002</v>
      </c>
      <c r="F55" s="101">
        <v>112</v>
      </c>
      <c r="G55" s="85"/>
      <c r="H55" s="85" t="e">
        <f>IF(MATCH($E57,#REF!,1)=2,MATCH($E57,#REF!,1),"")</f>
        <v>#REF!</v>
      </c>
      <c r="I55" s="85" t="e">
        <f>IF(MATCH($E57,#REF!,1)=3,MATCH($E57,#REF!,1),"")</f>
        <v>#REF!</v>
      </c>
      <c r="J55" s="84" t="e">
        <f>IF(MATCH($E57,#REF!,1)=4,MATCH($E57,#REF!,1),"")</f>
        <v>#REF!</v>
      </c>
      <c r="K55" s="84" t="e">
        <f>IF(MATCH($E57,#REF!,1)=5,MATCH($E57,#REF!,1),"")</f>
        <v>#REF!</v>
      </c>
    </row>
    <row r="56" spans="1:11" ht="19.149999999999999" customHeight="1">
      <c r="A56" s="81">
        <v>5</v>
      </c>
      <c r="B56" s="60" t="s">
        <v>448</v>
      </c>
      <c r="C56" s="60" t="s">
        <v>449</v>
      </c>
      <c r="D56" s="109" t="s">
        <v>495</v>
      </c>
      <c r="E56" s="108">
        <v>16.544</v>
      </c>
      <c r="F56" s="101">
        <v>75</v>
      </c>
      <c r="G56" s="85"/>
      <c r="H56" s="85" t="e">
        <f>IF(MATCH($E58,#REF!,1)=2,MATCH($E58,#REF!,1),"")</f>
        <v>#REF!</v>
      </c>
      <c r="I56" s="85" t="e">
        <f>IF(MATCH($E58,#REF!,1)=3,MATCH($E58,#REF!,1),"")</f>
        <v>#REF!</v>
      </c>
      <c r="J56" s="84" t="e">
        <f>IF(MATCH($E58,#REF!,1)=4,MATCH($E58,#REF!,1),"")</f>
        <v>#REF!</v>
      </c>
      <c r="K56" s="84" t="e">
        <f>IF(MATCH($E58,#REF!,1)=5,MATCH($E58,#REF!,1),"")</f>
        <v>#REF!</v>
      </c>
    </row>
    <row r="57" spans="1:11" ht="19.149999999999999" customHeight="1">
      <c r="A57" s="86">
        <v>6</v>
      </c>
      <c r="B57" s="60" t="s">
        <v>496</v>
      </c>
      <c r="C57" s="60" t="s">
        <v>440</v>
      </c>
      <c r="D57" s="109" t="s">
        <v>497</v>
      </c>
      <c r="E57" s="108">
        <v>16.548999999999999</v>
      </c>
      <c r="F57" s="101"/>
      <c r="G57" s="85"/>
      <c r="H57" s="85" t="e">
        <f>IF(MATCH($E59,#REF!,1)=2,MATCH($E59,#REF!,1),"")</f>
        <v>#REF!</v>
      </c>
      <c r="I57" s="85" t="e">
        <f>IF(MATCH($E59,#REF!,1)=3,MATCH($E59,#REF!,1),"")</f>
        <v>#REF!</v>
      </c>
      <c r="J57" s="84" t="e">
        <f>IF(MATCH($E59,#REF!,1)=4,MATCH($E59,#REF!,1),"")</f>
        <v>#REF!</v>
      </c>
      <c r="K57" s="84" t="e">
        <f>IF(MATCH($E59,#REF!,1)=5,MATCH($E59,#REF!,1),"")</f>
        <v>#REF!</v>
      </c>
    </row>
    <row r="58" spans="1:11" ht="19.149999999999999" customHeight="1">
      <c r="A58" s="81">
        <v>7</v>
      </c>
      <c r="B58" s="60" t="s">
        <v>486</v>
      </c>
      <c r="C58" s="63" t="s">
        <v>487</v>
      </c>
      <c r="D58" s="107" t="s">
        <v>498</v>
      </c>
      <c r="E58" s="110">
        <v>16.553000000000001</v>
      </c>
      <c r="F58" s="101"/>
      <c r="G58" s="85"/>
      <c r="H58" s="85" t="e">
        <f>IF(MATCH($E60,#REF!,1)=2,MATCH($E60,#REF!,1),"")</f>
        <v>#REF!</v>
      </c>
      <c r="I58" s="85" t="e">
        <f>IF(MATCH($E60,#REF!,1)=3,MATCH($E60,#REF!,1),"")</f>
        <v>#REF!</v>
      </c>
      <c r="J58" s="84" t="e">
        <f>IF(MATCH($E60,#REF!,1)=4,MATCH($E60,#REF!,1),"")</f>
        <v>#REF!</v>
      </c>
      <c r="K58" s="84" t="e">
        <f>IF(MATCH($E60,#REF!,1)=5,MATCH($E60,#REF!,1),"")</f>
        <v>#REF!</v>
      </c>
    </row>
    <row r="59" spans="1:11" ht="19.149999999999999" customHeight="1">
      <c r="A59" s="81">
        <v>8</v>
      </c>
      <c r="B59" s="60" t="s">
        <v>54</v>
      </c>
      <c r="C59" s="60" t="s">
        <v>499</v>
      </c>
      <c r="D59" s="109" t="s">
        <v>497</v>
      </c>
      <c r="E59" s="108">
        <v>16.561</v>
      </c>
      <c r="F59" s="101"/>
      <c r="G59" s="85"/>
      <c r="H59" s="85" t="e">
        <f>IF(MATCH($E61,#REF!,1)=2,MATCH($E61,#REF!,1),"")</f>
        <v>#REF!</v>
      </c>
      <c r="I59" s="85" t="e">
        <f>IF(MATCH($E61,#REF!,1)=3,MATCH($E61,#REF!,1),"")</f>
        <v>#REF!</v>
      </c>
      <c r="J59" s="84" t="e">
        <f>IF(MATCH($E61,#REF!,1)=4,MATCH($E61,#REF!,1),"")</f>
        <v>#REF!</v>
      </c>
      <c r="K59" s="84" t="e">
        <f>IF(MATCH($E61,#REF!,1)=5,MATCH($E61,#REF!,1),"")</f>
        <v>#REF!</v>
      </c>
    </row>
    <row r="60" spans="1:11" ht="19.149999999999999" customHeight="1">
      <c r="A60" s="86">
        <v>9</v>
      </c>
      <c r="B60" s="60" t="s">
        <v>445</v>
      </c>
      <c r="C60" s="60" t="s">
        <v>446</v>
      </c>
      <c r="D60" s="109" t="s">
        <v>500</v>
      </c>
      <c r="E60" s="108">
        <v>16.587</v>
      </c>
      <c r="F60" s="101"/>
      <c r="G60" s="85"/>
      <c r="H60" s="85" t="e">
        <f>IF(MATCH($E62,#REF!,1)=2,MATCH($E62,#REF!,1),"")</f>
        <v>#REF!</v>
      </c>
      <c r="I60" s="85" t="e">
        <f>IF(MATCH($E62,#REF!,1)=3,MATCH($E62,#REF!,1),"")</f>
        <v>#REF!</v>
      </c>
      <c r="J60" s="84" t="e">
        <f>IF(MATCH($E62,#REF!,1)=4,MATCH($E62,#REF!,1),"")</f>
        <v>#REF!</v>
      </c>
      <c r="K60" s="84" t="e">
        <f>IF(MATCH($E62,#REF!,1)=5,MATCH($E62,#REF!,1),"")</f>
        <v>#REF!</v>
      </c>
    </row>
    <row r="61" spans="1:11" ht="19.149999999999999" customHeight="1">
      <c r="A61" s="81">
        <v>10</v>
      </c>
      <c r="B61" s="60" t="s">
        <v>114</v>
      </c>
      <c r="C61" s="60" t="s">
        <v>115</v>
      </c>
      <c r="D61" s="109" t="s">
        <v>501</v>
      </c>
      <c r="E61" s="108">
        <v>16.593</v>
      </c>
      <c r="F61" s="101"/>
      <c r="G61" s="85"/>
      <c r="H61" s="85" t="e">
        <f>IF(MATCH($E63,#REF!,1)=2,MATCH($E63,#REF!,1),"")</f>
        <v>#REF!</v>
      </c>
      <c r="I61" s="85" t="e">
        <f>IF(MATCH($E63,#REF!,1)=3,MATCH($E63,#REF!,1),"")</f>
        <v>#REF!</v>
      </c>
      <c r="J61" s="84" t="e">
        <f>IF(MATCH($E63,#REF!,1)=4,MATCH($E63,#REF!,1),"")</f>
        <v>#REF!</v>
      </c>
      <c r="K61" s="84" t="e">
        <f>IF(MATCH($E63,#REF!,1)=5,MATCH($E63,#REF!,1),"")</f>
        <v>#REF!</v>
      </c>
    </row>
    <row r="62" spans="1:11" ht="19.149999999999999" customHeight="1">
      <c r="A62" s="81">
        <v>11</v>
      </c>
      <c r="B62" s="60" t="s">
        <v>462</v>
      </c>
      <c r="C62" s="63" t="s">
        <v>463</v>
      </c>
      <c r="D62" s="109" t="s">
        <v>502</v>
      </c>
      <c r="E62" s="110">
        <v>16.600000000000001</v>
      </c>
      <c r="F62" s="101"/>
      <c r="G62" s="85"/>
      <c r="H62" s="85" t="e">
        <f>IF(MATCH($E64,#REF!,1)=2,MATCH($E64,#REF!,1),"")</f>
        <v>#REF!</v>
      </c>
      <c r="I62" s="85" t="e">
        <f>IF(MATCH($E64,#REF!,1)=3,MATCH($E64,#REF!,1),"")</f>
        <v>#REF!</v>
      </c>
      <c r="J62" s="84" t="e">
        <f>IF(MATCH($E64,#REF!,1)=4,MATCH($E64,#REF!,1),"")</f>
        <v>#REF!</v>
      </c>
      <c r="K62" s="84" t="e">
        <f>IF(MATCH($E64,#REF!,1)=5,MATCH($E64,#REF!,1),"")</f>
        <v>#REF!</v>
      </c>
    </row>
    <row r="63" spans="1:11" ht="19.149999999999999" customHeight="1">
      <c r="A63" s="86">
        <v>12</v>
      </c>
      <c r="B63" s="60" t="s">
        <v>339</v>
      </c>
      <c r="C63" s="60" t="s">
        <v>340</v>
      </c>
      <c r="D63" s="109" t="s">
        <v>341</v>
      </c>
      <c r="E63" s="108">
        <v>16.605</v>
      </c>
      <c r="F63" s="101"/>
      <c r="G63" s="85"/>
      <c r="H63" s="85" t="e">
        <f>IF(MATCH($E65,#REF!,1)=2,MATCH($E65,#REF!,1),"")</f>
        <v>#REF!</v>
      </c>
      <c r="I63" s="85" t="e">
        <f>IF(MATCH($E65,#REF!,1)=3,MATCH($E65,#REF!,1),"")</f>
        <v>#REF!</v>
      </c>
      <c r="J63" s="84" t="e">
        <f>IF(MATCH($E65,#REF!,1)=4,MATCH($E65,#REF!,1),"")</f>
        <v>#REF!</v>
      </c>
      <c r="K63" s="84" t="e">
        <f>IF(MATCH($E65,#REF!,1)=5,MATCH($E65,#REF!,1),"")</f>
        <v>#REF!</v>
      </c>
    </row>
    <row r="64" spans="1:11" ht="19.149999999999999" customHeight="1">
      <c r="A64" s="81">
        <v>13</v>
      </c>
      <c r="B64" s="60" t="s">
        <v>442</v>
      </c>
      <c r="C64" s="60" t="s">
        <v>443</v>
      </c>
      <c r="D64" s="109" t="s">
        <v>503</v>
      </c>
      <c r="E64" s="125">
        <v>16.635000000000002</v>
      </c>
      <c r="F64" s="101"/>
      <c r="G64" s="85"/>
      <c r="H64" s="85" t="e">
        <f>IF(MATCH(#REF!,#REF!,1)=2,MATCH(#REF!,#REF!,1),"")</f>
        <v>#REF!</v>
      </c>
      <c r="I64" s="85" t="e">
        <f>IF(MATCH(#REF!,#REF!,1)=3,MATCH(#REF!,#REF!,1),"")</f>
        <v>#REF!</v>
      </c>
      <c r="J64" s="84" t="e">
        <f>IF(MATCH(#REF!,#REF!,1)=4,MATCH(#REF!,#REF!,1),"")</f>
        <v>#REF!</v>
      </c>
      <c r="K64" s="84" t="e">
        <f>IF(MATCH(#REF!,#REF!,1)=5,MATCH(#REF!,#REF!,1),"")</f>
        <v>#REF!</v>
      </c>
    </row>
    <row r="65" spans="1:11" ht="19.149999999999999" customHeight="1">
      <c r="A65" s="81">
        <v>14</v>
      </c>
      <c r="B65" s="60" t="s">
        <v>342</v>
      </c>
      <c r="C65" s="63" t="s">
        <v>343</v>
      </c>
      <c r="D65" s="109" t="s">
        <v>344</v>
      </c>
      <c r="E65" s="111">
        <v>16.683</v>
      </c>
      <c r="F65" s="101"/>
      <c r="G65" s="85"/>
      <c r="H65" s="85"/>
      <c r="I65" s="85"/>
    </row>
    <row r="66" spans="1:11" ht="19.149999999999999" customHeight="1">
      <c r="A66" s="86">
        <v>15</v>
      </c>
      <c r="B66" s="60" t="s">
        <v>345</v>
      </c>
      <c r="C66" s="60" t="s">
        <v>346</v>
      </c>
      <c r="D66" s="109" t="s">
        <v>347</v>
      </c>
      <c r="E66" s="116">
        <v>16.704999999999998</v>
      </c>
      <c r="F66" s="101"/>
      <c r="G66" s="85"/>
      <c r="H66" s="85"/>
      <c r="I66" s="85"/>
    </row>
    <row r="67" spans="1:11" ht="19.149999999999999" customHeight="1">
      <c r="A67" s="81">
        <v>16</v>
      </c>
      <c r="B67" s="60" t="s">
        <v>504</v>
      </c>
      <c r="C67" s="63" t="s">
        <v>505</v>
      </c>
      <c r="D67" s="109" t="s">
        <v>506</v>
      </c>
      <c r="E67" s="110">
        <v>16.727</v>
      </c>
      <c r="F67" s="101"/>
      <c r="G67" s="85"/>
      <c r="H67" s="85"/>
      <c r="I67" s="85"/>
    </row>
    <row r="68" spans="1:11" ht="19.149999999999999" customHeight="1">
      <c r="A68" s="81">
        <v>17</v>
      </c>
      <c r="B68" s="60" t="s">
        <v>507</v>
      </c>
      <c r="C68" s="63" t="s">
        <v>310</v>
      </c>
      <c r="D68" s="109" t="s">
        <v>508</v>
      </c>
      <c r="E68" s="108">
        <v>16.731000000000002</v>
      </c>
      <c r="F68" s="101"/>
      <c r="G68" s="85" t="e">
        <f>IF(MATCH($E70,#REF!,1)=1,MATCH($E70,#REF!,1),"")</f>
        <v>#REF!</v>
      </c>
      <c r="H68" s="85" t="e">
        <f>IF(MATCH($E70,#REF!,1)=2,MATCH($E70,#REF!,1),"")</f>
        <v>#REF!</v>
      </c>
      <c r="I68" s="85" t="e">
        <f>IF(MATCH($E70,#REF!,1)=3,MATCH($E70,#REF!,1),"")</f>
        <v>#REF!</v>
      </c>
      <c r="J68" s="84" t="e">
        <f>IF(MATCH($E70,#REF!,1)=4,MATCH($E70,#REF!,1),"")</f>
        <v>#REF!</v>
      </c>
      <c r="K68" s="84" t="e">
        <f>IF(MATCH($E70,#REF!,1)=5,MATCH($E70,#REF!,1),"")</f>
        <v>#REF!</v>
      </c>
    </row>
    <row r="69" spans="1:11" ht="19.149999999999999" customHeight="1">
      <c r="A69" s="86">
        <v>18</v>
      </c>
      <c r="B69" s="60" t="s">
        <v>509</v>
      </c>
      <c r="C69" s="63" t="s">
        <v>510</v>
      </c>
      <c r="D69" s="109" t="s">
        <v>511</v>
      </c>
      <c r="E69" s="111">
        <v>16.815000000000001</v>
      </c>
      <c r="F69" s="101"/>
      <c r="G69" s="85"/>
      <c r="H69" s="85" t="e">
        <f>IF(MATCH($E71,#REF!,1)=2,MATCH($E71,#REF!,1),"")</f>
        <v>#REF!</v>
      </c>
      <c r="I69" s="85" t="e">
        <f>IF(MATCH($E71,#REF!,1)=3,MATCH($E71,#REF!,1),"")</f>
        <v>#REF!</v>
      </c>
      <c r="J69" s="84" t="e">
        <f>IF(MATCH($E71,#REF!,1)=4,MATCH($E71,#REF!,1),"")</f>
        <v>#REF!</v>
      </c>
      <c r="K69" s="84" t="e">
        <f>IF(MATCH($E71,#REF!,1)=5,MATCH($E71,#REF!,1),"")</f>
        <v>#REF!</v>
      </c>
    </row>
    <row r="70" spans="1:11" ht="19.149999999999999" customHeight="1">
      <c r="A70" s="81">
        <v>19</v>
      </c>
      <c r="B70" s="60" t="s">
        <v>512</v>
      </c>
      <c r="C70" s="60" t="s">
        <v>513</v>
      </c>
      <c r="D70" s="109" t="s">
        <v>514</v>
      </c>
      <c r="E70" s="108">
        <v>16.824000000000002</v>
      </c>
      <c r="F70" s="101"/>
      <c r="G70" s="85"/>
      <c r="H70" s="85" t="e">
        <f>IF(MATCH($E72,#REF!,1)=2,MATCH($E72,#REF!,1),"")</f>
        <v>#REF!</v>
      </c>
      <c r="I70" s="85" t="e">
        <f>IF(MATCH($E72,#REF!,1)=3,MATCH($E72,#REF!,1),"")</f>
        <v>#REF!</v>
      </c>
      <c r="J70" s="84" t="e">
        <f>IF(MATCH($E72,#REF!,1)=4,MATCH($E72,#REF!,1),"")</f>
        <v>#REF!</v>
      </c>
      <c r="K70" s="84" t="e">
        <f>IF(MATCH($E72,#REF!,1)=5,MATCH($E72,#REF!,1),"")</f>
        <v>#REF!</v>
      </c>
    </row>
    <row r="71" spans="1:11" ht="19.149999999999999" customHeight="1">
      <c r="A71" s="81">
        <v>20</v>
      </c>
      <c r="B71" s="60" t="s">
        <v>442</v>
      </c>
      <c r="C71" s="60" t="s">
        <v>443</v>
      </c>
      <c r="D71" s="109" t="s">
        <v>515</v>
      </c>
      <c r="E71" s="108">
        <v>16.885999999999999</v>
      </c>
      <c r="F71" s="101"/>
      <c r="G71" s="85"/>
      <c r="H71" s="85" t="e">
        <f>IF(MATCH($E73,#REF!,1)=2,MATCH($E73,#REF!,1),"")</f>
        <v>#REF!</v>
      </c>
      <c r="I71" s="85" t="e">
        <f>IF(MATCH($E73,#REF!,1)=3,MATCH($E73,#REF!,1),"")</f>
        <v>#REF!</v>
      </c>
      <c r="J71" s="84" t="e">
        <f>IF(MATCH($E73,#REF!,1)=4,MATCH($E73,#REF!,1),"")</f>
        <v>#REF!</v>
      </c>
      <c r="K71" s="84" t="e">
        <f>IF(MATCH($E73,#REF!,1)=5,MATCH($E73,#REF!,1),"")</f>
        <v>#REF!</v>
      </c>
    </row>
    <row r="72" spans="1:11" ht="19.149999999999999" customHeight="1">
      <c r="A72" s="86">
        <v>21</v>
      </c>
      <c r="B72" s="60" t="s">
        <v>393</v>
      </c>
      <c r="C72" s="63" t="s">
        <v>394</v>
      </c>
      <c r="D72" s="109" t="s">
        <v>395</v>
      </c>
      <c r="E72" s="111">
        <v>16.91</v>
      </c>
      <c r="F72" s="101"/>
      <c r="G72" s="85"/>
      <c r="H72" s="85" t="e">
        <f>IF(MATCH($E74,#REF!,1)=2,MATCH($E74,#REF!,1),"")</f>
        <v>#REF!</v>
      </c>
      <c r="I72" s="85" t="e">
        <f>IF(MATCH($E74,#REF!,1)=3,MATCH($E74,#REF!,1),"")</f>
        <v>#REF!</v>
      </c>
      <c r="J72" s="84" t="e">
        <f>IF(MATCH($E74,#REF!,1)=4,MATCH($E74,#REF!,1),"")</f>
        <v>#REF!</v>
      </c>
      <c r="K72" s="84" t="e">
        <f>IF(MATCH($E74,#REF!,1)=5,MATCH($E74,#REF!,1),"")</f>
        <v>#REF!</v>
      </c>
    </row>
    <row r="73" spans="1:11" ht="19.149999999999999" customHeight="1">
      <c r="A73" s="81">
        <v>22</v>
      </c>
      <c r="B73" s="60" t="s">
        <v>507</v>
      </c>
      <c r="C73" s="63" t="s">
        <v>310</v>
      </c>
      <c r="D73" s="109" t="s">
        <v>516</v>
      </c>
      <c r="E73" s="110">
        <v>16.917000000000002</v>
      </c>
      <c r="F73" s="101"/>
      <c r="G73" s="85"/>
      <c r="H73" s="85" t="e">
        <f>IF(MATCH($E75,#REF!,1)=2,MATCH($E75,#REF!,1),"")</f>
        <v>#REF!</v>
      </c>
      <c r="I73" s="85" t="e">
        <f>IF(MATCH($E75,#REF!,1)=3,MATCH($E75,#REF!,1),"")</f>
        <v>#REF!</v>
      </c>
      <c r="J73" s="84" t="e">
        <f>IF(MATCH($E75,#REF!,1)=4,MATCH($E75,#REF!,1),"")</f>
        <v>#REF!</v>
      </c>
      <c r="K73" s="84" t="e">
        <f>IF(MATCH($E75,#REF!,1)=5,MATCH($E75,#REF!,1),"")</f>
        <v>#REF!</v>
      </c>
    </row>
    <row r="74" spans="1:11" ht="19.149999999999999" customHeight="1">
      <c r="A74" s="81">
        <v>23</v>
      </c>
      <c r="B74" s="60" t="s">
        <v>396</v>
      </c>
      <c r="C74" s="63" t="s">
        <v>397</v>
      </c>
      <c r="D74" s="109" t="s">
        <v>398</v>
      </c>
      <c r="E74" s="111">
        <v>16.920999999999999</v>
      </c>
      <c r="F74" s="101"/>
      <c r="G74" s="85"/>
      <c r="H74" s="85" t="e">
        <f>IF(MATCH($E76,#REF!,1)=2,MATCH($E76,#REF!,1),"")</f>
        <v>#REF!</v>
      </c>
      <c r="I74" s="85" t="e">
        <f>IF(MATCH($E76,#REF!,1)=3,MATCH($E76,#REF!,1),"")</f>
        <v>#REF!</v>
      </c>
      <c r="J74" s="84" t="e">
        <f>IF(MATCH($E76,#REF!,1)=4,MATCH($E76,#REF!,1),"")</f>
        <v>#REF!</v>
      </c>
      <c r="K74" s="84" t="e">
        <f>IF(MATCH($E76,#REF!,1)=5,MATCH($E76,#REF!,1),"")</f>
        <v>#REF!</v>
      </c>
    </row>
    <row r="75" spans="1:11" ht="19.149999999999999" customHeight="1">
      <c r="A75" s="86">
        <v>24</v>
      </c>
      <c r="B75" s="60" t="s">
        <v>399</v>
      </c>
      <c r="C75" s="63" t="s">
        <v>400</v>
      </c>
      <c r="D75" s="109" t="s">
        <v>369</v>
      </c>
      <c r="E75" s="111">
        <v>16.922000000000001</v>
      </c>
      <c r="F75" s="101"/>
      <c r="G75" s="85"/>
      <c r="H75" s="85" t="e">
        <f>IF(MATCH(#REF!,#REF!,1)=2,MATCH(#REF!,#REF!,1),"")</f>
        <v>#REF!</v>
      </c>
      <c r="I75" s="85" t="e">
        <f>IF(MATCH(#REF!,#REF!,1)=3,MATCH(#REF!,#REF!,1),"")</f>
        <v>#REF!</v>
      </c>
      <c r="J75" s="84" t="e">
        <f>IF(MATCH(#REF!,#REF!,1)=4,MATCH(#REF!,#REF!,1),"")</f>
        <v>#REF!</v>
      </c>
      <c r="K75" s="84" t="e">
        <f>IF(MATCH(#REF!,#REF!,1)=5,MATCH(#REF!,#REF!,1),"")</f>
        <v>#REF!</v>
      </c>
    </row>
    <row r="76" spans="1:11" ht="19.149999999999999" customHeight="1">
      <c r="A76" s="81">
        <v>25</v>
      </c>
      <c r="B76" s="60" t="s">
        <v>504</v>
      </c>
      <c r="C76" s="63" t="s">
        <v>505</v>
      </c>
      <c r="D76" s="109" t="s">
        <v>517</v>
      </c>
      <c r="E76" s="111">
        <v>16.925999999999998</v>
      </c>
      <c r="F76" s="101"/>
      <c r="G76" s="85"/>
      <c r="H76" s="85" t="e">
        <f>IF(MATCH(#REF!,#REF!,1)=2,MATCH(#REF!,#REF!,1),"")</f>
        <v>#REF!</v>
      </c>
      <c r="I76" s="85" t="e">
        <f>IF(MATCH(#REF!,#REF!,1)=3,MATCH(#REF!,#REF!,1),"")</f>
        <v>#REF!</v>
      </c>
      <c r="J76" s="84" t="e">
        <f>IF(MATCH(#REF!,#REF!,1)=4,MATCH(#REF!,#REF!,1),"")</f>
        <v>#REF!</v>
      </c>
      <c r="K76" s="84" t="e">
        <f>IF(MATCH(#REF!,#REF!,1)=5,MATCH(#REF!,#REF!,1),"")</f>
        <v>#REF!</v>
      </c>
    </row>
    <row r="77" spans="1:11" s="88" customFormat="1" ht="24" customHeight="1">
      <c r="A77" s="141" t="s">
        <v>182</v>
      </c>
      <c r="B77" s="141"/>
      <c r="C77" s="141"/>
      <c r="D77" s="141"/>
      <c r="E77" s="141"/>
      <c r="F77" s="141"/>
    </row>
    <row r="78" spans="1:11" ht="19.149999999999999" customHeight="1">
      <c r="A78" s="81">
        <v>1</v>
      </c>
      <c r="B78" s="60" t="s">
        <v>114</v>
      </c>
      <c r="C78" s="60" t="s">
        <v>115</v>
      </c>
      <c r="D78" s="107" t="s">
        <v>518</v>
      </c>
      <c r="E78" s="108">
        <v>16.963000000000001</v>
      </c>
      <c r="F78" s="101">
        <v>200</v>
      </c>
      <c r="G78" s="85" t="e">
        <f>IF(MATCH($E80,#REF!,1)=1,MATCH($E80,#REF!,1),"")</f>
        <v>#REF!</v>
      </c>
      <c r="H78" s="85" t="e">
        <f>IF(MATCH($E80,#REF!,1)=2,MATCH($E80,#REF!,1),"")</f>
        <v>#REF!</v>
      </c>
      <c r="I78" s="85" t="e">
        <f>IF(MATCH($E80,#REF!,1)=3,MATCH($E80,#REF!,1),"")</f>
        <v>#REF!</v>
      </c>
      <c r="J78" s="84" t="e">
        <f>IF(MATCH($E80,#REF!,1)=4,MATCH($E80,#REF!,1),"")</f>
        <v>#REF!</v>
      </c>
      <c r="K78" s="84" t="e">
        <f>IF(MATCH($E80,#REF!,1)=5,MATCH($E80,#REF!,1),"")</f>
        <v>#REF!</v>
      </c>
    </row>
    <row r="79" spans="1:11" ht="19.149999999999999" customHeight="1">
      <c r="A79" s="81">
        <v>2</v>
      </c>
      <c r="B79" s="60" t="s">
        <v>519</v>
      </c>
      <c r="C79" s="63" t="s">
        <v>520</v>
      </c>
      <c r="D79" s="109" t="s">
        <v>521</v>
      </c>
      <c r="E79" s="111">
        <v>17.015000000000001</v>
      </c>
      <c r="F79" s="101">
        <v>167</v>
      </c>
      <c r="G79" s="85"/>
      <c r="H79" s="85" t="e">
        <f>IF(MATCH($E81,#REF!,1)=2,MATCH($E81,#REF!,1),"")</f>
        <v>#REF!</v>
      </c>
      <c r="I79" s="85" t="e">
        <f>IF(MATCH($E81,#REF!,1)=3,MATCH($E81,#REF!,1),"")</f>
        <v>#REF!</v>
      </c>
      <c r="J79" s="84" t="e">
        <f>IF(MATCH($E81,#REF!,1)=4,MATCH($E81,#REF!,1),"")</f>
        <v>#REF!</v>
      </c>
      <c r="K79" s="84" t="e">
        <f>IF(MATCH($E81,#REF!,1)=5,MATCH($E81,#REF!,1),"")</f>
        <v>#REF!</v>
      </c>
    </row>
    <row r="80" spans="1:11" ht="19.149999999999999" customHeight="1">
      <c r="A80" s="86">
        <v>3</v>
      </c>
      <c r="B80" s="60" t="s">
        <v>42</v>
      </c>
      <c r="C80" s="60" t="s">
        <v>43</v>
      </c>
      <c r="D80" s="107" t="s">
        <v>522</v>
      </c>
      <c r="E80" s="116">
        <v>17.061</v>
      </c>
      <c r="F80" s="101">
        <v>134</v>
      </c>
      <c r="G80" s="85"/>
      <c r="H80" s="85" t="e">
        <f>IF(MATCH($E82,#REF!,1)=2,MATCH($E82,#REF!,1),"")</f>
        <v>#REF!</v>
      </c>
      <c r="I80" s="85" t="e">
        <f>IF(MATCH($E82,#REF!,1)=3,MATCH($E82,#REF!,1),"")</f>
        <v>#REF!</v>
      </c>
      <c r="J80" s="84" t="e">
        <f>IF(MATCH($E82,#REF!,1)=4,MATCH($E82,#REF!,1),"")</f>
        <v>#REF!</v>
      </c>
      <c r="K80" s="84" t="e">
        <f>IF(MATCH($E82,#REF!,1)=5,MATCH($E82,#REF!,1),"")</f>
        <v>#REF!</v>
      </c>
    </row>
    <row r="81" spans="1:11" ht="19.149999999999999" customHeight="1">
      <c r="A81" s="81">
        <v>4</v>
      </c>
      <c r="B81" s="60" t="s">
        <v>523</v>
      </c>
      <c r="C81" s="63" t="s">
        <v>524</v>
      </c>
      <c r="D81" s="109" t="s">
        <v>525</v>
      </c>
      <c r="E81" s="108">
        <v>17.079000000000001</v>
      </c>
      <c r="F81" s="101">
        <v>100</v>
      </c>
      <c r="G81" s="85"/>
      <c r="H81" s="85" t="e">
        <f>IF(MATCH($E83,#REF!,1)=2,MATCH($E83,#REF!,1),"")</f>
        <v>#REF!</v>
      </c>
      <c r="I81" s="85" t="e">
        <f>IF(MATCH($E83,#REF!,1)=3,MATCH($E83,#REF!,1),"")</f>
        <v>#REF!</v>
      </c>
      <c r="J81" s="84" t="e">
        <f>IF(MATCH($E83,#REF!,1)=4,MATCH($E83,#REF!,1),"")</f>
        <v>#REF!</v>
      </c>
      <c r="K81" s="84" t="e">
        <f>IF(MATCH($E83,#REF!,1)=5,MATCH($E83,#REF!,1),"")</f>
        <v>#REF!</v>
      </c>
    </row>
    <row r="82" spans="1:11" ht="19.149999999999999" customHeight="1">
      <c r="A82" s="81">
        <v>5</v>
      </c>
      <c r="B82" s="60" t="s">
        <v>348</v>
      </c>
      <c r="C82" s="60" t="s">
        <v>349</v>
      </c>
      <c r="D82" s="109" t="s">
        <v>350</v>
      </c>
      <c r="E82" s="108">
        <v>17.114000000000001</v>
      </c>
      <c r="F82" s="101">
        <v>67</v>
      </c>
      <c r="G82" s="85"/>
      <c r="H82" s="85" t="e">
        <f>IF(MATCH($E84,#REF!,1)=2,MATCH($E84,#REF!,1),"")</f>
        <v>#REF!</v>
      </c>
      <c r="I82" s="85" t="e">
        <f>IF(MATCH($E84,#REF!,1)=3,MATCH($E84,#REF!,1),"")</f>
        <v>#REF!</v>
      </c>
      <c r="J82" s="84" t="e">
        <f>IF(MATCH($E84,#REF!,1)=4,MATCH($E84,#REF!,1),"")</f>
        <v>#REF!</v>
      </c>
      <c r="K82" s="84" t="e">
        <f>IF(MATCH($E84,#REF!,1)=5,MATCH($E84,#REF!,1),"")</f>
        <v>#REF!</v>
      </c>
    </row>
    <row r="83" spans="1:11" ht="19.149999999999999" customHeight="1">
      <c r="A83" s="86">
        <v>6</v>
      </c>
      <c r="B83" s="60" t="s">
        <v>345</v>
      </c>
      <c r="C83" s="60" t="s">
        <v>346</v>
      </c>
      <c r="D83" s="109" t="s">
        <v>351</v>
      </c>
      <c r="E83" s="116">
        <v>17.166</v>
      </c>
      <c r="F83" s="101"/>
      <c r="G83" s="85"/>
      <c r="H83" s="85" t="e">
        <f>IF(MATCH($E85,#REF!,1)=2,MATCH($E85,#REF!,1),"")</f>
        <v>#REF!</v>
      </c>
      <c r="I83" s="85" t="e">
        <f>IF(MATCH($E85,#REF!,1)=3,MATCH($E85,#REF!,1),"")</f>
        <v>#REF!</v>
      </c>
      <c r="J83" s="84" t="e">
        <f>IF(MATCH($E85,#REF!,1)=4,MATCH($E85,#REF!,1),"")</f>
        <v>#REF!</v>
      </c>
      <c r="K83" s="84" t="e">
        <f>IF(MATCH($E85,#REF!,1)=5,MATCH($E85,#REF!,1),"")</f>
        <v>#REF!</v>
      </c>
    </row>
    <row r="84" spans="1:11" ht="19.149999999999999" customHeight="1">
      <c r="A84" s="81">
        <v>7</v>
      </c>
      <c r="B84" s="60" t="s">
        <v>523</v>
      </c>
      <c r="C84" s="63" t="s">
        <v>524</v>
      </c>
      <c r="D84" s="109" t="s">
        <v>526</v>
      </c>
      <c r="E84" s="108">
        <v>17.190000000000001</v>
      </c>
      <c r="F84" s="101"/>
      <c r="G84" s="85"/>
      <c r="H84" s="85" t="e">
        <f>IF(MATCH($E86,#REF!,1)=2,MATCH($E86,#REF!,1),"")</f>
        <v>#REF!</v>
      </c>
      <c r="I84" s="85" t="e">
        <f>IF(MATCH($E86,#REF!,1)=3,MATCH($E86,#REF!,1),"")</f>
        <v>#REF!</v>
      </c>
      <c r="J84" s="84" t="e">
        <f>IF(MATCH($E86,#REF!,1)=4,MATCH($E86,#REF!,1),"")</f>
        <v>#REF!</v>
      </c>
      <c r="K84" s="84" t="e">
        <f>IF(MATCH($E86,#REF!,1)=5,MATCH($E86,#REF!,1),"")</f>
        <v>#REF!</v>
      </c>
    </row>
    <row r="85" spans="1:11" ht="19.149999999999999" customHeight="1">
      <c r="A85" s="81">
        <v>8</v>
      </c>
      <c r="B85" s="60" t="s">
        <v>527</v>
      </c>
      <c r="C85" s="60" t="s">
        <v>528</v>
      </c>
      <c r="D85" s="109" t="s">
        <v>529</v>
      </c>
      <c r="E85" s="108">
        <v>17.216999999999999</v>
      </c>
      <c r="F85" s="101"/>
      <c r="G85" s="85"/>
      <c r="H85" s="85" t="e">
        <f>IF(MATCH($E87,#REF!,1)=2,MATCH($E87,#REF!,1),"")</f>
        <v>#REF!</v>
      </c>
      <c r="I85" s="85" t="e">
        <f>IF(MATCH($E87,#REF!,1)=3,MATCH($E87,#REF!,1),"")</f>
        <v>#REF!</v>
      </c>
      <c r="J85" s="84" t="e">
        <f>IF(MATCH($E87,#REF!,1)=4,MATCH($E87,#REF!,1),"")</f>
        <v>#REF!</v>
      </c>
      <c r="K85" s="84" t="e">
        <f>IF(MATCH($E87,#REF!,1)=5,MATCH($E87,#REF!,1),"")</f>
        <v>#REF!</v>
      </c>
    </row>
    <row r="86" spans="1:11" ht="19.149999999999999" customHeight="1">
      <c r="A86" s="86">
        <v>9</v>
      </c>
      <c r="B86" s="60" t="s">
        <v>401</v>
      </c>
      <c r="C86" s="63" t="s">
        <v>402</v>
      </c>
      <c r="D86" s="109" t="s">
        <v>403</v>
      </c>
      <c r="E86" s="111">
        <v>17.222000000000001</v>
      </c>
      <c r="F86" s="101"/>
      <c r="G86" s="85"/>
      <c r="H86" s="85" t="e">
        <f>IF(MATCH($E88,#REF!,1)=2,MATCH($E88,#REF!,1),"")</f>
        <v>#REF!</v>
      </c>
      <c r="I86" s="85" t="e">
        <f>IF(MATCH($E88,#REF!,1)=3,MATCH($E88,#REF!,1),"")</f>
        <v>#REF!</v>
      </c>
      <c r="J86" s="84" t="e">
        <f>IF(MATCH($E88,#REF!,1)=4,MATCH($E88,#REF!,1),"")</f>
        <v>#REF!</v>
      </c>
      <c r="K86" s="84" t="e">
        <f>IF(MATCH($E88,#REF!,1)=5,MATCH($E88,#REF!,1),"")</f>
        <v>#REF!</v>
      </c>
    </row>
    <row r="87" spans="1:11" ht="19.149999999999999" customHeight="1">
      <c r="A87" s="81">
        <v>10</v>
      </c>
      <c r="B87" s="60" t="s">
        <v>496</v>
      </c>
      <c r="C87" s="60" t="s">
        <v>440</v>
      </c>
      <c r="D87" s="109" t="s">
        <v>530</v>
      </c>
      <c r="E87" s="108">
        <v>17.297999999999998</v>
      </c>
      <c r="F87" s="101"/>
      <c r="G87" s="85"/>
      <c r="H87" s="85" t="e">
        <f>IF(MATCH($E89,#REF!,1)=2,MATCH($E89,#REF!,1),"")</f>
        <v>#REF!</v>
      </c>
      <c r="I87" s="85" t="e">
        <f>IF(MATCH($E89,#REF!,1)=3,MATCH($E89,#REF!,1),"")</f>
        <v>#REF!</v>
      </c>
      <c r="J87" s="84" t="e">
        <f>IF(MATCH($E89,#REF!,1)=4,MATCH($E89,#REF!,1),"")</f>
        <v>#REF!</v>
      </c>
      <c r="K87" s="84" t="e">
        <f>IF(MATCH($E89,#REF!,1)=5,MATCH($E89,#REF!,1),"")</f>
        <v>#REF!</v>
      </c>
    </row>
    <row r="88" spans="1:11" ht="19.149999999999999" customHeight="1">
      <c r="A88" s="81">
        <v>11</v>
      </c>
      <c r="B88" s="60" t="s">
        <v>531</v>
      </c>
      <c r="C88" s="60" t="s">
        <v>532</v>
      </c>
      <c r="D88" s="107" t="s">
        <v>533</v>
      </c>
      <c r="E88" s="108">
        <v>17.355</v>
      </c>
      <c r="F88" s="101"/>
      <c r="G88" s="85"/>
      <c r="H88" s="85" t="e">
        <f>IF(MATCH($E90,#REF!,1)=2,MATCH($E90,#REF!,1),"")</f>
        <v>#REF!</v>
      </c>
      <c r="I88" s="85" t="e">
        <f>IF(MATCH($E90,#REF!,1)=3,MATCH($E90,#REF!,1),"")</f>
        <v>#REF!</v>
      </c>
      <c r="J88" s="84" t="e">
        <f>IF(MATCH($E90,#REF!,1)=4,MATCH($E90,#REF!,1),"")</f>
        <v>#REF!</v>
      </c>
      <c r="K88" s="84" t="e">
        <f>IF(MATCH($E90,#REF!,1)=5,MATCH($E90,#REF!,1),"")</f>
        <v>#REF!</v>
      </c>
    </row>
    <row r="89" spans="1:11" ht="19.149999999999999" customHeight="1">
      <c r="A89" s="86">
        <v>12</v>
      </c>
      <c r="B89" s="60" t="s">
        <v>534</v>
      </c>
      <c r="C89" s="60" t="s">
        <v>505</v>
      </c>
      <c r="D89" s="109" t="s">
        <v>535</v>
      </c>
      <c r="E89" s="108">
        <v>17.384</v>
      </c>
      <c r="F89" s="101"/>
      <c r="G89" s="85"/>
      <c r="H89" s="85" t="e">
        <f>IF(MATCH(#REF!,#REF!,1)=2,MATCH(#REF!,#REF!,1),"")</f>
        <v>#REF!</v>
      </c>
      <c r="I89" s="85" t="e">
        <f>IF(MATCH(#REF!,#REF!,1)=3,MATCH(#REF!,#REF!,1),"")</f>
        <v>#REF!</v>
      </c>
      <c r="J89" s="84" t="e">
        <f>IF(MATCH(#REF!,#REF!,1)=4,MATCH(#REF!,#REF!,1),"")</f>
        <v>#REF!</v>
      </c>
      <c r="K89" s="84" t="e">
        <f>IF(MATCH(#REF!,#REF!,1)=5,MATCH(#REF!,#REF!,1),"")</f>
        <v>#REF!</v>
      </c>
    </row>
    <row r="90" spans="1:11" ht="19.149999999999999" customHeight="1">
      <c r="A90" s="81">
        <v>13</v>
      </c>
      <c r="B90" s="60" t="s">
        <v>345</v>
      </c>
      <c r="C90" s="60" t="s">
        <v>346</v>
      </c>
      <c r="D90" s="109" t="s">
        <v>305</v>
      </c>
      <c r="E90" s="116">
        <v>17.422000000000001</v>
      </c>
      <c r="F90" s="101"/>
      <c r="G90" s="85"/>
      <c r="H90" s="85" t="e">
        <f>IF(MATCH(#REF!,#REF!,1)=2,MATCH(#REF!,#REF!,1),"")</f>
        <v>#REF!</v>
      </c>
      <c r="I90" s="85" t="e">
        <f>IF(MATCH(#REF!,#REF!,1)=3,MATCH(#REF!,#REF!,1),"")</f>
        <v>#REF!</v>
      </c>
      <c r="J90" s="84" t="e">
        <f>IF(MATCH(#REF!,#REF!,1)=4,MATCH(#REF!,#REF!,1),"")</f>
        <v>#REF!</v>
      </c>
      <c r="K90" s="84" t="e">
        <f>IF(MATCH(#REF!,#REF!,1)=5,MATCH(#REF!,#REF!,1),"")</f>
        <v>#REF!</v>
      </c>
    </row>
    <row r="91" spans="1:11" s="88" customFormat="1" ht="24" customHeight="1">
      <c r="A91" s="141" t="s">
        <v>203</v>
      </c>
      <c r="B91" s="141"/>
      <c r="C91" s="141"/>
      <c r="D91" s="141"/>
      <c r="E91" s="141"/>
      <c r="F91" s="141"/>
    </row>
    <row r="92" spans="1:11" ht="19.149999999999999" customHeight="1">
      <c r="A92" s="81">
        <v>1</v>
      </c>
      <c r="B92" s="60" t="s">
        <v>404</v>
      </c>
      <c r="C92" s="60" t="s">
        <v>405</v>
      </c>
      <c r="D92" s="109" t="s">
        <v>406</v>
      </c>
      <c r="E92" s="108">
        <v>17.533999999999999</v>
      </c>
      <c r="F92" s="101">
        <v>165</v>
      </c>
    </row>
    <row r="93" spans="1:11" ht="19.149999999999999" customHeight="1">
      <c r="A93" s="81">
        <v>2</v>
      </c>
      <c r="B93" s="60" t="s">
        <v>536</v>
      </c>
      <c r="C93" s="60" t="s">
        <v>537</v>
      </c>
      <c r="D93" s="109" t="s">
        <v>538</v>
      </c>
      <c r="E93" s="108">
        <v>17.574999999999999</v>
      </c>
      <c r="F93" s="101">
        <v>138</v>
      </c>
    </row>
    <row r="94" spans="1:11" ht="19.149999999999999" customHeight="1">
      <c r="A94" s="81">
        <v>3</v>
      </c>
      <c r="B94" s="60" t="s">
        <v>407</v>
      </c>
      <c r="C94" s="60" t="s">
        <v>408</v>
      </c>
      <c r="D94" s="109" t="s">
        <v>371</v>
      </c>
      <c r="E94" s="108">
        <v>17.654</v>
      </c>
      <c r="F94" s="101">
        <v>110</v>
      </c>
    </row>
    <row r="95" spans="1:11" ht="19.149999999999999" customHeight="1">
      <c r="A95" s="81">
        <v>4</v>
      </c>
      <c r="B95" s="60" t="s">
        <v>352</v>
      </c>
      <c r="C95" s="60" t="s">
        <v>353</v>
      </c>
      <c r="D95" s="109" t="s">
        <v>354</v>
      </c>
      <c r="E95" s="108">
        <v>17.728000000000002</v>
      </c>
      <c r="F95" s="101">
        <v>83</v>
      </c>
    </row>
    <row r="96" spans="1:11" ht="19.149999999999999" customHeight="1">
      <c r="A96" s="81">
        <v>5</v>
      </c>
      <c r="B96" s="60" t="s">
        <v>539</v>
      </c>
      <c r="C96" s="60" t="s">
        <v>540</v>
      </c>
      <c r="D96" s="109" t="s">
        <v>541</v>
      </c>
      <c r="E96" s="116">
        <v>17.823</v>
      </c>
      <c r="F96" s="101">
        <v>55</v>
      </c>
    </row>
    <row r="97" spans="1:6" ht="19.149999999999999" customHeight="1">
      <c r="A97" s="81">
        <v>6</v>
      </c>
      <c r="B97" s="60" t="s">
        <v>396</v>
      </c>
      <c r="C97" s="63" t="s">
        <v>397</v>
      </c>
      <c r="D97" s="109" t="s">
        <v>409</v>
      </c>
      <c r="E97" s="111">
        <v>17.847999999999999</v>
      </c>
      <c r="F97" s="101"/>
    </row>
    <row r="98" spans="1:6" ht="19.149999999999999" customHeight="1">
      <c r="A98" s="81">
        <v>7</v>
      </c>
      <c r="B98" s="60" t="s">
        <v>404</v>
      </c>
      <c r="C98" s="60" t="s">
        <v>405</v>
      </c>
      <c r="D98" s="109" t="s">
        <v>410</v>
      </c>
      <c r="E98" s="108">
        <v>17.925000000000001</v>
      </c>
      <c r="F98" s="101"/>
    </row>
    <row r="99" spans="1:6" ht="19.149999999999999" customHeight="1">
      <c r="A99" s="81">
        <v>8</v>
      </c>
      <c r="B99" s="60" t="s">
        <v>387</v>
      </c>
      <c r="C99" s="63" t="s">
        <v>388</v>
      </c>
      <c r="D99" s="109" t="s">
        <v>411</v>
      </c>
      <c r="E99" s="110">
        <v>17.934999999999999</v>
      </c>
      <c r="F99" s="101"/>
    </row>
    <row r="100" spans="1:6" ht="19.149999999999999" customHeight="1">
      <c r="A100" s="81">
        <v>9</v>
      </c>
      <c r="B100" s="60" t="s">
        <v>542</v>
      </c>
      <c r="C100" s="63" t="s">
        <v>543</v>
      </c>
      <c r="D100" s="109" t="s">
        <v>544</v>
      </c>
      <c r="E100" s="110">
        <v>18.161999999999999</v>
      </c>
      <c r="F100" s="101"/>
    </row>
    <row r="101" spans="1:6" ht="19.149999999999999" customHeight="1">
      <c r="A101" s="81">
        <v>10</v>
      </c>
      <c r="B101" s="60" t="s">
        <v>474</v>
      </c>
      <c r="C101" s="63" t="s">
        <v>475</v>
      </c>
      <c r="D101" s="109" t="s">
        <v>545</v>
      </c>
      <c r="E101" s="110">
        <v>18.177</v>
      </c>
      <c r="F101" s="101"/>
    </row>
    <row r="102" spans="1:6" ht="19.149999999999999" customHeight="1">
      <c r="A102" s="81">
        <v>11</v>
      </c>
      <c r="B102" s="60" t="s">
        <v>418</v>
      </c>
      <c r="C102" s="63" t="s">
        <v>419</v>
      </c>
      <c r="D102" s="109" t="s">
        <v>546</v>
      </c>
      <c r="E102" s="111">
        <v>18.247</v>
      </c>
      <c r="F102" s="101"/>
    </row>
    <row r="103" spans="1:6" ht="19.149999999999999" customHeight="1">
      <c r="A103" s="81">
        <v>12</v>
      </c>
      <c r="B103" s="60" t="s">
        <v>547</v>
      </c>
      <c r="C103" s="60" t="s">
        <v>548</v>
      </c>
      <c r="D103" s="109" t="s">
        <v>549</v>
      </c>
      <c r="E103" s="108">
        <v>18.286000000000001</v>
      </c>
      <c r="F103" s="101"/>
    </row>
    <row r="104" spans="1:6" ht="19.149999999999999" customHeight="1">
      <c r="A104" s="81">
        <v>13</v>
      </c>
      <c r="B104" s="60" t="s">
        <v>355</v>
      </c>
      <c r="C104" s="60" t="s">
        <v>328</v>
      </c>
      <c r="D104" s="109" t="s">
        <v>356</v>
      </c>
      <c r="E104" s="108">
        <v>18.382000000000001</v>
      </c>
      <c r="F104" s="101"/>
    </row>
    <row r="105" spans="1:6" ht="19.149999999999999" customHeight="1">
      <c r="A105" s="81">
        <v>14</v>
      </c>
      <c r="B105" s="60" t="s">
        <v>65</v>
      </c>
      <c r="C105" s="60" t="s">
        <v>357</v>
      </c>
      <c r="D105" s="109" t="s">
        <v>358</v>
      </c>
      <c r="E105" s="108">
        <v>18.463000000000001</v>
      </c>
      <c r="F105" s="101"/>
    </row>
    <row r="106" spans="1:6" ht="19.149999999999999" customHeight="1">
      <c r="A106" s="81">
        <v>15</v>
      </c>
      <c r="B106" s="60" t="s">
        <v>550</v>
      </c>
      <c r="C106" s="63" t="s">
        <v>551</v>
      </c>
      <c r="D106" s="109" t="s">
        <v>552</v>
      </c>
      <c r="E106" s="110">
        <v>18.510999999999999</v>
      </c>
      <c r="F106" s="101"/>
    </row>
    <row r="107" spans="1:6" ht="19.149999999999999" customHeight="1">
      <c r="A107" s="81">
        <v>16</v>
      </c>
      <c r="B107" s="60" t="s">
        <v>553</v>
      </c>
      <c r="C107" s="60" t="s">
        <v>554</v>
      </c>
      <c r="D107" s="109" t="s">
        <v>555</v>
      </c>
      <c r="E107" s="108">
        <v>18.518000000000001</v>
      </c>
      <c r="F107" s="101"/>
    </row>
    <row r="108" spans="1:6" ht="19.149999999999999" customHeight="1">
      <c r="A108" s="81">
        <v>17</v>
      </c>
      <c r="B108" s="60" t="s">
        <v>412</v>
      </c>
      <c r="C108" s="60" t="s">
        <v>413</v>
      </c>
      <c r="D108" s="109" t="s">
        <v>414</v>
      </c>
      <c r="E108" s="108">
        <v>19.126999999999999</v>
      </c>
      <c r="F108" s="101"/>
    </row>
    <row r="109" spans="1:6" ht="19.149999999999999" customHeight="1">
      <c r="A109" s="81">
        <v>18</v>
      </c>
      <c r="B109" s="60" t="s">
        <v>415</v>
      </c>
      <c r="C109" s="63" t="s">
        <v>416</v>
      </c>
      <c r="D109" s="109" t="s">
        <v>417</v>
      </c>
      <c r="E109" s="110">
        <v>19.257999999999999</v>
      </c>
      <c r="F109" s="101"/>
    </row>
    <row r="110" spans="1:6" ht="19.149999999999999" customHeight="1">
      <c r="A110" s="81">
        <v>19</v>
      </c>
      <c r="B110" s="60" t="s">
        <v>309</v>
      </c>
      <c r="C110" s="60" t="s">
        <v>310</v>
      </c>
      <c r="D110" s="109" t="s">
        <v>556</v>
      </c>
      <c r="E110" s="116">
        <v>19.745999999999999</v>
      </c>
      <c r="F110" s="101"/>
    </row>
    <row r="111" spans="1:6" ht="19.149999999999999" customHeight="1">
      <c r="A111" s="81">
        <v>20</v>
      </c>
      <c r="B111" s="60" t="s">
        <v>557</v>
      </c>
      <c r="C111" s="60" t="s">
        <v>558</v>
      </c>
      <c r="D111" s="107" t="s">
        <v>559</v>
      </c>
      <c r="E111" s="108">
        <v>20.535</v>
      </c>
      <c r="F111" s="101"/>
    </row>
    <row r="112" spans="1:6" ht="19.149999999999999" customHeight="1">
      <c r="A112" s="81">
        <v>21</v>
      </c>
      <c r="B112" s="60" t="s">
        <v>560</v>
      </c>
      <c r="C112" s="60" t="s">
        <v>561</v>
      </c>
      <c r="D112" s="109" t="s">
        <v>562</v>
      </c>
      <c r="E112" s="108">
        <v>20.56</v>
      </c>
      <c r="F112" s="101"/>
    </row>
    <row r="113" spans="1:6" ht="19.149999999999999" customHeight="1">
      <c r="A113" s="81">
        <v>22</v>
      </c>
      <c r="B113" s="60" t="s">
        <v>553</v>
      </c>
      <c r="C113" s="60" t="s">
        <v>554</v>
      </c>
      <c r="D113" s="109" t="s">
        <v>563</v>
      </c>
      <c r="E113" s="108">
        <v>22.405999999999999</v>
      </c>
      <c r="F113" s="101"/>
    </row>
    <row r="114" spans="1:6" s="88" customFormat="1" ht="24" customHeight="1">
      <c r="A114" s="141" t="s">
        <v>232</v>
      </c>
      <c r="B114" s="141"/>
      <c r="C114" s="141"/>
      <c r="D114" s="141"/>
      <c r="E114" s="141"/>
      <c r="F114" s="141"/>
    </row>
    <row r="115" spans="1:6" ht="19.149999999999999" customHeight="1">
      <c r="A115" s="81">
        <v>1</v>
      </c>
      <c r="B115" s="62" t="s">
        <v>51</v>
      </c>
      <c r="C115" s="62" t="s">
        <v>52</v>
      </c>
      <c r="D115" s="119" t="s">
        <v>564</v>
      </c>
      <c r="E115" s="118">
        <v>915.55</v>
      </c>
      <c r="F115" s="102"/>
    </row>
    <row r="116" spans="1:6" ht="19.149999999999999" customHeight="1">
      <c r="A116" s="81">
        <v>2</v>
      </c>
      <c r="B116" s="62" t="s">
        <v>336</v>
      </c>
      <c r="C116" s="62" t="s">
        <v>337</v>
      </c>
      <c r="D116" s="117" t="s">
        <v>359</v>
      </c>
      <c r="E116" s="118">
        <v>915.69799999999998</v>
      </c>
      <c r="F116" s="102"/>
    </row>
    <row r="117" spans="1:6" ht="19.149999999999999" customHeight="1">
      <c r="A117" s="81">
        <v>3</v>
      </c>
      <c r="B117" s="62" t="s">
        <v>360</v>
      </c>
      <c r="C117" s="62" t="s">
        <v>361</v>
      </c>
      <c r="D117" s="119" t="s">
        <v>362</v>
      </c>
      <c r="E117" s="120">
        <v>916.24800000000005</v>
      </c>
      <c r="F117" s="102"/>
    </row>
    <row r="118" spans="1:6" ht="19.149999999999999" customHeight="1">
      <c r="A118" s="81">
        <v>4</v>
      </c>
      <c r="B118" s="62" t="s">
        <v>418</v>
      </c>
      <c r="C118" s="62" t="s">
        <v>419</v>
      </c>
      <c r="D118" s="119" t="s">
        <v>420</v>
      </c>
      <c r="E118" s="118">
        <v>916.38699999999994</v>
      </c>
      <c r="F118" s="102"/>
    </row>
    <row r="119" spans="1:6" ht="19.149999999999999" customHeight="1">
      <c r="A119" s="81">
        <v>5</v>
      </c>
      <c r="B119" s="62" t="s">
        <v>421</v>
      </c>
      <c r="C119" s="123" t="s">
        <v>422</v>
      </c>
      <c r="D119" s="119" t="s">
        <v>423</v>
      </c>
      <c r="E119" s="118">
        <v>916.43799999999999</v>
      </c>
      <c r="F119" s="102"/>
    </row>
    <row r="120" spans="1:6" ht="19.149999999999999" customHeight="1">
      <c r="A120" s="81">
        <v>6</v>
      </c>
      <c r="B120" s="62" t="s">
        <v>434</v>
      </c>
      <c r="C120" s="62" t="s">
        <v>435</v>
      </c>
      <c r="D120" s="119" t="s">
        <v>565</v>
      </c>
      <c r="E120" s="121">
        <v>916.45100000000002</v>
      </c>
      <c r="F120" s="102"/>
    </row>
    <row r="121" spans="1:6" ht="19.149999999999999" customHeight="1">
      <c r="A121" s="81">
        <v>7</v>
      </c>
      <c r="B121" s="62" t="s">
        <v>448</v>
      </c>
      <c r="C121" s="62" t="s">
        <v>566</v>
      </c>
      <c r="D121" s="119" t="s">
        <v>567</v>
      </c>
      <c r="E121" s="118">
        <v>916.59900000000005</v>
      </c>
      <c r="F121" s="102"/>
    </row>
    <row r="122" spans="1:6" ht="19.149999999999999" customHeight="1">
      <c r="A122" s="81">
        <v>8</v>
      </c>
      <c r="B122" s="62" t="s">
        <v>421</v>
      </c>
      <c r="C122" s="123" t="s">
        <v>422</v>
      </c>
      <c r="D122" s="119" t="s">
        <v>424</v>
      </c>
      <c r="E122" s="118">
        <v>916.64099999999996</v>
      </c>
      <c r="F122" s="102"/>
    </row>
    <row r="123" spans="1:6" ht="19.149999999999999" customHeight="1">
      <c r="A123" s="81">
        <v>9</v>
      </c>
      <c r="B123" s="62" t="s">
        <v>568</v>
      </c>
      <c r="C123" s="62" t="s">
        <v>569</v>
      </c>
      <c r="D123" s="119" t="s">
        <v>570</v>
      </c>
      <c r="E123" s="118">
        <v>916.68899999999996</v>
      </c>
      <c r="F123" s="102"/>
    </row>
    <row r="124" spans="1:6" ht="19.149999999999999" customHeight="1">
      <c r="A124" s="81">
        <v>10</v>
      </c>
      <c r="B124" s="62" t="s">
        <v>387</v>
      </c>
      <c r="C124" s="62" t="s">
        <v>388</v>
      </c>
      <c r="D124" s="62" t="s">
        <v>425</v>
      </c>
      <c r="E124" s="122">
        <v>916.69200000000001</v>
      </c>
      <c r="F124" s="102"/>
    </row>
    <row r="125" spans="1:6" ht="19.149999999999999" customHeight="1">
      <c r="A125" s="81">
        <v>11</v>
      </c>
      <c r="B125" s="62" t="s">
        <v>327</v>
      </c>
      <c r="C125" s="62" t="s">
        <v>328</v>
      </c>
      <c r="D125" s="62" t="s">
        <v>363</v>
      </c>
      <c r="E125" s="122">
        <v>916.81</v>
      </c>
      <c r="F125" s="102"/>
    </row>
    <row r="126" spans="1:6" ht="19.149999999999999" customHeight="1">
      <c r="A126" s="81">
        <v>12</v>
      </c>
      <c r="B126" s="62" t="s">
        <v>364</v>
      </c>
      <c r="C126" s="62" t="s">
        <v>343</v>
      </c>
      <c r="D126" s="62" t="s">
        <v>365</v>
      </c>
      <c r="E126" s="122">
        <v>917.06600000000003</v>
      </c>
      <c r="F126" s="102"/>
    </row>
    <row r="127" spans="1:6" ht="19.149999999999999" customHeight="1">
      <c r="A127" s="81">
        <v>13</v>
      </c>
      <c r="B127" s="62" t="s">
        <v>571</v>
      </c>
      <c r="C127" s="62" t="s">
        <v>572</v>
      </c>
      <c r="D127" s="62" t="s">
        <v>573</v>
      </c>
      <c r="E127" s="126">
        <v>917.24699999999996</v>
      </c>
      <c r="F127" s="102"/>
    </row>
    <row r="128" spans="1:6" ht="19.149999999999999" customHeight="1">
      <c r="A128" s="81">
        <v>14</v>
      </c>
      <c r="B128" s="62" t="s">
        <v>366</v>
      </c>
      <c r="C128" s="62" t="s">
        <v>367</v>
      </c>
      <c r="D128" s="127" t="s">
        <v>368</v>
      </c>
      <c r="E128" s="122">
        <v>917.41300000000001</v>
      </c>
      <c r="F128" s="102"/>
    </row>
    <row r="129" spans="1:6" ht="19.149999999999999" customHeight="1">
      <c r="A129" s="81">
        <v>15</v>
      </c>
      <c r="B129" s="62" t="s">
        <v>550</v>
      </c>
      <c r="C129" s="62" t="s">
        <v>551</v>
      </c>
      <c r="D129" s="62" t="s">
        <v>574</v>
      </c>
      <c r="E129" s="122">
        <v>917.43</v>
      </c>
      <c r="F129" s="102"/>
    </row>
    <row r="130" spans="1:6" ht="19.149999999999999" customHeight="1">
      <c r="A130" s="81">
        <v>16</v>
      </c>
      <c r="B130" s="62" t="s">
        <v>284</v>
      </c>
      <c r="C130" s="62" t="s">
        <v>575</v>
      </c>
      <c r="D130" s="62" t="s">
        <v>576</v>
      </c>
      <c r="E130" s="122">
        <v>917.47500000000002</v>
      </c>
      <c r="F130" s="102"/>
    </row>
    <row r="131" spans="1:6" ht="19.149999999999999" customHeight="1">
      <c r="A131" s="81">
        <v>17</v>
      </c>
      <c r="B131" s="62" t="s">
        <v>25</v>
      </c>
      <c r="C131" s="62" t="s">
        <v>577</v>
      </c>
      <c r="D131" s="62" t="s">
        <v>578</v>
      </c>
      <c r="E131" s="122">
        <v>917.50300000000004</v>
      </c>
      <c r="F131" s="102"/>
    </row>
    <row r="132" spans="1:6" ht="19.149999999999999" customHeight="1">
      <c r="A132" s="81">
        <v>18</v>
      </c>
      <c r="B132" s="62" t="s">
        <v>579</v>
      </c>
      <c r="C132" s="62" t="s">
        <v>580</v>
      </c>
      <c r="D132" s="62" t="s">
        <v>581</v>
      </c>
      <c r="E132" s="122">
        <v>918.24400000000003</v>
      </c>
      <c r="F132" s="102"/>
    </row>
    <row r="133" spans="1:6" ht="19.149999999999999" customHeight="1">
      <c r="A133" s="81">
        <v>19</v>
      </c>
      <c r="B133" s="62" t="s">
        <v>369</v>
      </c>
      <c r="C133" s="62" t="s">
        <v>370</v>
      </c>
      <c r="D133" s="62" t="s">
        <v>371</v>
      </c>
      <c r="E133" s="64">
        <v>918.43899999999996</v>
      </c>
      <c r="F133" s="102"/>
    </row>
    <row r="134" spans="1:6" ht="19.149999999999999" customHeight="1">
      <c r="A134" s="81">
        <v>20</v>
      </c>
      <c r="B134" s="62" t="s">
        <v>372</v>
      </c>
      <c r="C134" s="62" t="s">
        <v>373</v>
      </c>
      <c r="D134" s="62" t="s">
        <v>374</v>
      </c>
      <c r="E134" s="122">
        <v>918.63699999999994</v>
      </c>
      <c r="F134" s="102"/>
    </row>
    <row r="135" spans="1:6" ht="19.149999999999999" customHeight="1">
      <c r="A135" s="81">
        <v>21</v>
      </c>
      <c r="B135" s="62" t="s">
        <v>582</v>
      </c>
      <c r="C135" s="62" t="s">
        <v>583</v>
      </c>
      <c r="D135" s="62" t="s">
        <v>584</v>
      </c>
      <c r="E135" s="122">
        <v>999.99900000000002</v>
      </c>
      <c r="F135" s="102"/>
    </row>
    <row r="136" spans="1:6" ht="19.149999999999999" customHeight="1">
      <c r="A136" s="81">
        <v>22</v>
      </c>
      <c r="B136" s="62" t="s">
        <v>523</v>
      </c>
      <c r="C136" s="62" t="s">
        <v>585</v>
      </c>
      <c r="D136" s="62" t="s">
        <v>586</v>
      </c>
      <c r="E136" s="122">
        <v>999.99900000000002</v>
      </c>
      <c r="F136" s="102"/>
    </row>
    <row r="137" spans="1:6" ht="19.149999999999999" customHeight="1">
      <c r="A137" s="81">
        <v>23</v>
      </c>
      <c r="B137" s="62" t="s">
        <v>375</v>
      </c>
      <c r="C137" s="62" t="s">
        <v>376</v>
      </c>
      <c r="D137" s="62" t="s">
        <v>377</v>
      </c>
      <c r="E137" s="122">
        <v>999.99900000000002</v>
      </c>
      <c r="F137" s="102"/>
    </row>
    <row r="138" spans="1:6" ht="19.149999999999999" customHeight="1">
      <c r="A138" s="81">
        <v>24</v>
      </c>
      <c r="B138" s="62" t="s">
        <v>434</v>
      </c>
      <c r="C138" s="62" t="s">
        <v>435</v>
      </c>
      <c r="D138" s="62" t="s">
        <v>587</v>
      </c>
      <c r="E138" s="64">
        <v>999.99900000000002</v>
      </c>
      <c r="F138" s="102"/>
    </row>
    <row r="139" spans="1:6" ht="19.149999999999999" customHeight="1">
      <c r="A139" s="81">
        <v>25</v>
      </c>
      <c r="B139" s="62" t="s">
        <v>588</v>
      </c>
      <c r="C139" s="62" t="s">
        <v>561</v>
      </c>
      <c r="D139" s="127" t="s">
        <v>589</v>
      </c>
      <c r="E139" s="128">
        <v>999.99900000000002</v>
      </c>
      <c r="F139" s="102"/>
    </row>
    <row r="140" spans="1:6" ht="15" customHeight="1">
      <c r="A140" s="82"/>
      <c r="B140" s="62" t="s">
        <v>378</v>
      </c>
      <c r="C140" s="62" t="s">
        <v>379</v>
      </c>
      <c r="D140" s="119" t="s">
        <v>380</v>
      </c>
      <c r="E140" s="118">
        <v>999.99900000000002</v>
      </c>
      <c r="F140" s="93"/>
    </row>
    <row r="141" spans="1:6" ht="15" customHeight="1">
      <c r="A141" s="82"/>
      <c r="B141" s="62" t="s">
        <v>523</v>
      </c>
      <c r="C141" s="62" t="s">
        <v>524</v>
      </c>
      <c r="D141" s="119" t="s">
        <v>441</v>
      </c>
      <c r="E141" s="121">
        <v>9917.7909999999993</v>
      </c>
      <c r="F141" s="93"/>
    </row>
    <row r="142" spans="1:6" ht="15" customHeight="1">
      <c r="A142" s="82"/>
      <c r="B142" s="87"/>
      <c r="C142" s="87"/>
      <c r="D142" s="87"/>
      <c r="E142" s="83"/>
      <c r="F142" s="93"/>
    </row>
    <row r="143" spans="1:6" ht="15" customHeight="1">
      <c r="A143" s="82"/>
      <c r="B143" s="87"/>
      <c r="C143" s="87"/>
      <c r="D143" s="87"/>
      <c r="E143" s="83"/>
      <c r="F143" s="93"/>
    </row>
    <row r="144" spans="1:6" ht="15" customHeight="1">
      <c r="A144" s="82"/>
      <c r="B144" s="87"/>
      <c r="C144" s="87"/>
      <c r="D144" s="87"/>
      <c r="E144" s="83"/>
      <c r="F144" s="93"/>
    </row>
    <row r="145" spans="1:6" ht="15" customHeight="1">
      <c r="A145" s="82"/>
      <c r="B145" s="87"/>
      <c r="C145" s="87"/>
      <c r="D145" s="87"/>
      <c r="E145" s="83"/>
      <c r="F145" s="93"/>
    </row>
    <row r="146" spans="1:6" ht="15" customHeight="1">
      <c r="A146" s="82"/>
      <c r="B146" s="87"/>
      <c r="C146" s="87"/>
      <c r="D146" s="87"/>
      <c r="E146" s="83"/>
      <c r="F146" s="93"/>
    </row>
    <row r="147" spans="1:6" ht="15" customHeight="1">
      <c r="A147" s="82"/>
      <c r="B147" s="87"/>
      <c r="C147" s="87"/>
      <c r="D147" s="87"/>
      <c r="E147" s="83"/>
      <c r="F147" s="93"/>
    </row>
    <row r="148" spans="1:6" ht="15" customHeight="1">
      <c r="A148" s="82"/>
      <c r="B148" s="87"/>
      <c r="C148" s="87"/>
      <c r="D148" s="87"/>
      <c r="E148" s="83"/>
      <c r="F148" s="93"/>
    </row>
    <row r="149" spans="1:6" ht="15" customHeight="1">
      <c r="A149" s="82"/>
      <c r="B149" s="87"/>
      <c r="C149" s="87"/>
      <c r="D149" s="87"/>
      <c r="E149" s="83"/>
      <c r="F149" s="93"/>
    </row>
    <row r="150" spans="1:6" ht="15" customHeight="1">
      <c r="A150" s="82"/>
      <c r="B150" s="87"/>
      <c r="C150" s="87"/>
      <c r="D150" s="87"/>
      <c r="E150" s="83"/>
      <c r="F150" s="93"/>
    </row>
    <row r="151" spans="1:6" ht="15" customHeight="1">
      <c r="A151" s="82"/>
      <c r="B151" s="87"/>
      <c r="C151" s="87"/>
      <c r="D151" s="87"/>
      <c r="E151" s="83"/>
      <c r="F151" s="93"/>
    </row>
    <row r="152" spans="1:6" ht="15" customHeight="1">
      <c r="A152" s="82"/>
      <c r="B152" s="87"/>
      <c r="C152" s="87"/>
      <c r="D152" s="87"/>
      <c r="E152" s="83"/>
      <c r="F152" s="93"/>
    </row>
    <row r="153" spans="1:6" ht="15" customHeight="1">
      <c r="A153" s="82"/>
      <c r="B153" s="87"/>
      <c r="C153" s="87"/>
      <c r="D153" s="87"/>
      <c r="E153" s="83"/>
      <c r="F153" s="93"/>
    </row>
    <row r="154" spans="1:6" ht="15" customHeight="1">
      <c r="A154" s="82"/>
      <c r="B154" s="87"/>
      <c r="C154" s="87"/>
      <c r="D154" s="87"/>
      <c r="E154" s="83"/>
      <c r="F154" s="93"/>
    </row>
    <row r="155" spans="1:6" ht="15" customHeight="1">
      <c r="A155" s="82"/>
      <c r="B155" s="87"/>
      <c r="C155" s="87"/>
      <c r="D155" s="87"/>
      <c r="E155" s="83"/>
      <c r="F155" s="93"/>
    </row>
    <row r="156" spans="1:6" ht="15" customHeight="1">
      <c r="A156" s="82"/>
      <c r="B156" s="87"/>
      <c r="C156" s="87"/>
      <c r="D156" s="87"/>
      <c r="E156" s="83"/>
      <c r="F156" s="93"/>
    </row>
    <row r="157" spans="1:6" ht="15" customHeight="1">
      <c r="A157" s="82"/>
      <c r="B157" s="87"/>
      <c r="C157" s="87"/>
      <c r="D157" s="87"/>
      <c r="E157" s="83"/>
      <c r="F157" s="93"/>
    </row>
    <row r="158" spans="1:6" ht="15" customHeight="1">
      <c r="A158" s="82"/>
      <c r="B158" s="87"/>
      <c r="C158" s="87"/>
      <c r="D158" s="87"/>
      <c r="E158" s="83"/>
      <c r="F158" s="93"/>
    </row>
    <row r="159" spans="1:6" ht="15" customHeight="1">
      <c r="A159" s="82"/>
      <c r="B159" s="87"/>
      <c r="C159" s="87"/>
      <c r="D159" s="87"/>
      <c r="E159" s="83"/>
      <c r="F159" s="93"/>
    </row>
    <row r="160" spans="1:6" ht="15" customHeight="1">
      <c r="A160" s="82"/>
      <c r="B160" s="87"/>
      <c r="C160" s="87"/>
      <c r="D160" s="87"/>
      <c r="E160" s="83"/>
      <c r="F160" s="93"/>
    </row>
    <row r="161" spans="1:6" ht="15" customHeight="1">
      <c r="A161" s="82"/>
      <c r="B161" s="87"/>
      <c r="C161" s="87"/>
      <c r="D161" s="87"/>
      <c r="E161" s="83"/>
      <c r="F161" s="93"/>
    </row>
    <row r="162" spans="1:6" ht="15" customHeight="1">
      <c r="A162" s="82"/>
      <c r="B162" s="87"/>
      <c r="C162" s="87"/>
      <c r="D162" s="87"/>
      <c r="E162" s="83"/>
      <c r="F162" s="93"/>
    </row>
    <row r="163" spans="1:6" ht="15" customHeight="1">
      <c r="A163" s="82"/>
      <c r="B163" s="87"/>
      <c r="C163" s="87"/>
      <c r="D163" s="87"/>
      <c r="E163" s="83"/>
      <c r="F163" s="93"/>
    </row>
    <row r="164" spans="1:6" ht="15" customHeight="1">
      <c r="A164" s="82"/>
      <c r="B164" s="87"/>
      <c r="C164" s="87"/>
      <c r="D164" s="87"/>
      <c r="E164" s="83"/>
      <c r="F164" s="93"/>
    </row>
    <row r="165" spans="1:6" ht="15" customHeight="1">
      <c r="A165" s="82"/>
      <c r="B165" s="87"/>
      <c r="C165" s="87"/>
      <c r="D165" s="87"/>
      <c r="E165" s="83"/>
      <c r="F165" s="93"/>
    </row>
    <row r="166" spans="1:6" ht="15" customHeight="1">
      <c r="A166" s="82"/>
      <c r="B166" s="87"/>
      <c r="C166" s="87"/>
      <c r="D166" s="87"/>
      <c r="E166" s="83"/>
      <c r="F166" s="93"/>
    </row>
    <row r="167" spans="1:6" ht="15" customHeight="1">
      <c r="A167" s="82"/>
      <c r="B167" s="87"/>
      <c r="C167" s="87"/>
      <c r="D167" s="87"/>
      <c r="E167" s="83"/>
      <c r="F167" s="93"/>
    </row>
    <row r="168" spans="1:6" ht="15" customHeight="1">
      <c r="A168" s="82"/>
      <c r="B168" s="87"/>
      <c r="C168" s="87"/>
      <c r="D168" s="87"/>
      <c r="E168" s="83"/>
      <c r="F168" s="93"/>
    </row>
    <row r="169" spans="1:6" ht="15" customHeight="1">
      <c r="A169" s="82"/>
      <c r="B169" s="87"/>
      <c r="C169" s="87"/>
      <c r="D169" s="87"/>
      <c r="E169" s="83"/>
      <c r="F169" s="93"/>
    </row>
    <row r="170" spans="1:6" ht="15" customHeight="1">
      <c r="A170" s="82"/>
      <c r="B170" s="87"/>
      <c r="C170" s="87"/>
      <c r="D170" s="87"/>
      <c r="E170" s="83"/>
      <c r="F170" s="93"/>
    </row>
    <row r="171" spans="1:6" ht="15" customHeight="1">
      <c r="A171" s="82"/>
      <c r="B171" s="87"/>
      <c r="C171" s="87"/>
      <c r="D171" s="87"/>
      <c r="E171" s="83"/>
      <c r="F171" s="93"/>
    </row>
    <row r="172" spans="1:6" ht="15" customHeight="1">
      <c r="A172" s="82"/>
      <c r="B172" s="87"/>
      <c r="C172" s="87"/>
      <c r="D172" s="87"/>
      <c r="E172" s="83"/>
      <c r="F172" s="93"/>
    </row>
    <row r="173" spans="1:6" ht="15" customHeight="1">
      <c r="A173" s="82"/>
      <c r="B173" s="87"/>
      <c r="C173" s="87"/>
      <c r="D173" s="87"/>
      <c r="E173" s="83"/>
      <c r="F173" s="93"/>
    </row>
    <row r="174" spans="1:6" ht="15" customHeight="1">
      <c r="A174" s="82"/>
      <c r="B174" s="87"/>
      <c r="C174" s="87"/>
      <c r="D174" s="87"/>
      <c r="E174" s="83"/>
      <c r="F174" s="93"/>
    </row>
    <row r="175" spans="1:6" ht="15" customHeight="1">
      <c r="A175" s="82"/>
      <c r="B175" s="87"/>
      <c r="C175" s="87"/>
      <c r="D175" s="87"/>
      <c r="E175" s="83"/>
      <c r="F175" s="93"/>
    </row>
    <row r="176" spans="1:6" ht="15" customHeight="1">
      <c r="A176" s="82"/>
      <c r="B176" s="87"/>
      <c r="C176" s="87"/>
      <c r="D176" s="87"/>
      <c r="E176" s="83"/>
      <c r="F176" s="93"/>
    </row>
    <row r="177" spans="1:6" ht="15" customHeight="1">
      <c r="A177" s="82"/>
      <c r="B177" s="87"/>
      <c r="C177" s="87"/>
      <c r="D177" s="87"/>
      <c r="E177" s="83"/>
      <c r="F177" s="93"/>
    </row>
    <row r="178" spans="1:6" ht="15" customHeight="1">
      <c r="A178" s="82"/>
      <c r="B178" s="87"/>
      <c r="C178" s="87"/>
      <c r="D178" s="87"/>
      <c r="E178" s="83"/>
      <c r="F178" s="93"/>
    </row>
    <row r="179" spans="1:6" ht="15" customHeight="1">
      <c r="A179" s="82"/>
      <c r="B179" s="87"/>
      <c r="C179" s="87"/>
      <c r="D179" s="87"/>
      <c r="E179" s="83"/>
      <c r="F179" s="93"/>
    </row>
    <row r="180" spans="1:6" ht="15" customHeight="1">
      <c r="A180" s="82"/>
      <c r="B180" s="87"/>
      <c r="C180" s="87"/>
      <c r="D180" s="87"/>
      <c r="E180" s="83"/>
      <c r="F180" s="93"/>
    </row>
    <row r="181" spans="1:6" ht="15" customHeight="1">
      <c r="A181" s="82"/>
      <c r="B181" s="87"/>
      <c r="C181" s="87"/>
      <c r="D181" s="87"/>
      <c r="E181" s="83"/>
      <c r="F181" s="93"/>
    </row>
    <row r="182" spans="1:6" ht="15" customHeight="1">
      <c r="A182" s="82"/>
      <c r="B182" s="87"/>
      <c r="C182" s="87"/>
      <c r="D182" s="87"/>
      <c r="E182" s="83"/>
      <c r="F182" s="93"/>
    </row>
    <row r="183" spans="1:6" ht="15" customHeight="1">
      <c r="A183" s="82"/>
      <c r="B183" s="87"/>
      <c r="C183" s="87"/>
      <c r="D183" s="87"/>
      <c r="E183" s="83"/>
      <c r="F183" s="93"/>
    </row>
    <row r="184" spans="1:6" ht="15" customHeight="1">
      <c r="A184" s="82"/>
      <c r="B184" s="87"/>
      <c r="C184" s="87"/>
      <c r="D184" s="87"/>
      <c r="E184" s="83"/>
      <c r="F184" s="93"/>
    </row>
    <row r="185" spans="1:6" ht="15" customHeight="1">
      <c r="A185" s="82"/>
      <c r="B185" s="87"/>
      <c r="C185" s="87"/>
      <c r="D185" s="87"/>
      <c r="E185" s="83"/>
      <c r="F185" s="93"/>
    </row>
    <row r="186" spans="1:6" ht="15" customHeight="1">
      <c r="A186" s="82"/>
      <c r="B186" s="87"/>
      <c r="C186" s="87"/>
      <c r="D186" s="87"/>
      <c r="E186" s="83"/>
      <c r="F186" s="93"/>
    </row>
    <row r="187" spans="1:6" ht="15" customHeight="1">
      <c r="A187" s="82"/>
      <c r="B187" s="87"/>
      <c r="C187" s="87"/>
      <c r="D187" s="87"/>
      <c r="E187" s="83"/>
      <c r="F187" s="93"/>
    </row>
    <row r="188" spans="1:6" ht="15" customHeight="1">
      <c r="A188" s="82"/>
      <c r="B188" s="87"/>
      <c r="C188" s="87"/>
      <c r="D188" s="87"/>
      <c r="E188" s="83"/>
      <c r="F188" s="93"/>
    </row>
    <row r="189" spans="1:6" ht="15" customHeight="1">
      <c r="A189" s="82"/>
      <c r="B189" s="87"/>
      <c r="C189" s="87"/>
      <c r="D189" s="87"/>
      <c r="E189" s="83"/>
      <c r="F189" s="93"/>
    </row>
    <row r="190" spans="1:6" ht="15" customHeight="1">
      <c r="A190" s="82"/>
      <c r="B190" s="87"/>
      <c r="C190" s="87"/>
      <c r="D190" s="87"/>
      <c r="E190" s="83"/>
      <c r="F190" s="93"/>
    </row>
    <row r="191" spans="1:6" ht="15" customHeight="1">
      <c r="A191" s="82"/>
      <c r="B191" s="87"/>
      <c r="C191" s="87"/>
      <c r="D191" s="87"/>
      <c r="E191" s="83"/>
      <c r="F191" s="93"/>
    </row>
    <row r="192" spans="1:6" ht="15" customHeight="1">
      <c r="A192" s="82"/>
      <c r="B192" s="87"/>
      <c r="C192" s="87"/>
      <c r="D192" s="87"/>
      <c r="E192" s="83"/>
      <c r="F192" s="93"/>
    </row>
    <row r="193" spans="1:6" ht="15" customHeight="1">
      <c r="A193" s="82"/>
      <c r="B193" s="87"/>
      <c r="C193" s="87"/>
      <c r="D193" s="87"/>
      <c r="E193" s="83"/>
      <c r="F193" s="93"/>
    </row>
    <row r="194" spans="1:6" ht="15" customHeight="1">
      <c r="A194" s="82"/>
      <c r="B194" s="87"/>
      <c r="C194" s="87"/>
      <c r="D194" s="87"/>
      <c r="E194" s="83"/>
      <c r="F194" s="93"/>
    </row>
    <row r="195" spans="1:6" ht="15" customHeight="1">
      <c r="A195" s="82"/>
      <c r="B195" s="87"/>
      <c r="C195" s="87"/>
      <c r="D195" s="87"/>
      <c r="E195" s="83"/>
      <c r="F195" s="93"/>
    </row>
    <row r="196" spans="1:6" ht="15" customHeight="1">
      <c r="A196" s="82"/>
      <c r="B196" s="87"/>
      <c r="C196" s="87"/>
      <c r="D196" s="87"/>
      <c r="E196" s="83"/>
      <c r="F196" s="93"/>
    </row>
    <row r="197" spans="1:6" ht="15" customHeight="1">
      <c r="A197" s="82"/>
      <c r="B197" s="87"/>
      <c r="C197" s="87"/>
      <c r="D197" s="87"/>
      <c r="E197" s="83"/>
      <c r="F197" s="93"/>
    </row>
    <row r="198" spans="1:6" ht="15" customHeight="1">
      <c r="A198" s="82"/>
      <c r="B198" s="87"/>
      <c r="C198" s="87"/>
      <c r="D198" s="87"/>
      <c r="E198" s="83"/>
      <c r="F198" s="93"/>
    </row>
    <row r="199" spans="1:6" ht="15" customHeight="1">
      <c r="A199" s="82"/>
      <c r="B199" s="87"/>
      <c r="C199" s="87"/>
      <c r="D199" s="87"/>
      <c r="E199" s="83"/>
      <c r="F199" s="93"/>
    </row>
    <row r="200" spans="1:6" ht="15" customHeight="1">
      <c r="A200" s="82"/>
      <c r="B200" s="87"/>
      <c r="C200" s="87"/>
      <c r="D200" s="87"/>
      <c r="E200" s="83"/>
      <c r="F200" s="93"/>
    </row>
    <row r="201" spans="1:6" ht="15" customHeight="1">
      <c r="A201" s="82"/>
      <c r="B201" s="87"/>
      <c r="C201" s="87"/>
      <c r="D201" s="87"/>
      <c r="E201" s="83"/>
      <c r="F201" s="93"/>
    </row>
    <row r="202" spans="1:6" ht="15" customHeight="1">
      <c r="A202" s="82"/>
      <c r="B202" s="87"/>
      <c r="C202" s="87"/>
      <c r="D202" s="87"/>
      <c r="E202" s="83"/>
      <c r="F202" s="93"/>
    </row>
    <row r="203" spans="1:6" ht="15" customHeight="1">
      <c r="A203" s="82"/>
      <c r="B203" s="87"/>
      <c r="C203" s="87"/>
      <c r="D203" s="87"/>
      <c r="E203" s="83"/>
      <c r="F203" s="93"/>
    </row>
    <row r="204" spans="1:6" ht="15" customHeight="1">
      <c r="A204" s="82"/>
      <c r="B204" s="87"/>
      <c r="C204" s="87"/>
      <c r="D204" s="87"/>
      <c r="E204" s="83"/>
      <c r="F204" s="93"/>
    </row>
    <row r="205" spans="1:6" ht="15" customHeight="1">
      <c r="A205" s="82"/>
      <c r="B205" s="87"/>
      <c r="C205" s="87"/>
      <c r="D205" s="87"/>
      <c r="E205" s="83"/>
      <c r="F205" s="93"/>
    </row>
    <row r="206" spans="1:6" ht="15" customHeight="1">
      <c r="A206" s="82"/>
      <c r="B206" s="87"/>
      <c r="C206" s="87"/>
      <c r="D206" s="87"/>
      <c r="E206" s="83"/>
      <c r="F206" s="93"/>
    </row>
    <row r="207" spans="1:6" ht="15" customHeight="1">
      <c r="A207" s="82"/>
      <c r="B207" s="87"/>
      <c r="C207" s="87"/>
      <c r="D207" s="87"/>
      <c r="E207" s="83"/>
      <c r="F207" s="93"/>
    </row>
    <row r="208" spans="1:6" ht="15" customHeight="1">
      <c r="A208" s="82"/>
      <c r="B208" s="87"/>
      <c r="C208" s="87"/>
      <c r="D208" s="87"/>
      <c r="E208" s="83"/>
      <c r="F208" s="93"/>
    </row>
    <row r="209" spans="1:6" ht="15" customHeight="1">
      <c r="A209" s="82"/>
      <c r="B209" s="87"/>
      <c r="C209" s="87"/>
      <c r="D209" s="87"/>
      <c r="E209" s="83"/>
      <c r="F209" s="93"/>
    </row>
    <row r="210" spans="1:6" ht="15" customHeight="1">
      <c r="A210" s="82"/>
      <c r="B210" s="87"/>
      <c r="C210" s="87"/>
      <c r="D210" s="87"/>
      <c r="E210" s="83"/>
      <c r="F210" s="93"/>
    </row>
    <row r="211" spans="1:6" ht="15" customHeight="1">
      <c r="A211" s="82"/>
      <c r="B211" s="87"/>
      <c r="C211" s="87"/>
      <c r="D211" s="87"/>
      <c r="E211" s="83"/>
      <c r="F211" s="93"/>
    </row>
    <row r="212" spans="1:6" ht="15" customHeight="1">
      <c r="A212" s="82"/>
      <c r="B212" s="87"/>
      <c r="C212" s="87"/>
      <c r="D212" s="87"/>
      <c r="E212" s="83"/>
      <c r="F212" s="93"/>
    </row>
    <row r="213" spans="1:6" ht="15" customHeight="1">
      <c r="A213" s="82"/>
      <c r="B213" s="87"/>
      <c r="C213" s="87"/>
      <c r="D213" s="87"/>
      <c r="E213" s="83"/>
      <c r="F213" s="93"/>
    </row>
    <row r="214" spans="1:6" ht="15" customHeight="1">
      <c r="A214" s="82"/>
      <c r="B214" s="87"/>
      <c r="C214" s="87"/>
      <c r="D214" s="87"/>
      <c r="E214" s="83"/>
      <c r="F214" s="93"/>
    </row>
    <row r="215" spans="1:6" ht="15" customHeight="1">
      <c r="A215" s="82"/>
      <c r="B215" s="87"/>
      <c r="C215" s="87"/>
      <c r="D215" s="87"/>
      <c r="E215" s="83"/>
      <c r="F215" s="93"/>
    </row>
    <row r="216" spans="1:6" ht="15" customHeight="1">
      <c r="A216" s="82"/>
      <c r="B216" s="87"/>
      <c r="C216" s="87"/>
      <c r="D216" s="87"/>
      <c r="E216" s="83"/>
      <c r="F216" s="93"/>
    </row>
    <row r="217" spans="1:6" ht="15" customHeight="1">
      <c r="A217" s="82"/>
      <c r="B217" s="87"/>
      <c r="C217" s="87"/>
      <c r="D217" s="87"/>
      <c r="E217" s="83"/>
      <c r="F217" s="93"/>
    </row>
    <row r="218" spans="1:6" ht="15" customHeight="1">
      <c r="A218" s="82"/>
      <c r="B218" s="87"/>
      <c r="C218" s="87"/>
      <c r="D218" s="87"/>
      <c r="E218" s="83"/>
      <c r="F218" s="93"/>
    </row>
    <row r="219" spans="1:6" ht="15" customHeight="1">
      <c r="A219" s="82"/>
      <c r="B219" s="87"/>
      <c r="C219" s="87"/>
      <c r="D219" s="87"/>
      <c r="E219" s="83"/>
      <c r="F219" s="93"/>
    </row>
    <row r="220" spans="1:6" ht="15" customHeight="1">
      <c r="A220" s="82"/>
      <c r="B220" s="87"/>
      <c r="C220" s="87"/>
      <c r="D220" s="87"/>
      <c r="E220" s="83"/>
      <c r="F220" s="93"/>
    </row>
    <row r="221" spans="1:6" ht="15" customHeight="1">
      <c r="A221" s="82"/>
      <c r="B221" s="87"/>
      <c r="C221" s="87"/>
      <c r="D221" s="87"/>
      <c r="E221" s="83"/>
      <c r="F221" s="93"/>
    </row>
    <row r="222" spans="1:6" ht="15" customHeight="1">
      <c r="A222" s="82"/>
      <c r="B222" s="87"/>
      <c r="C222" s="87"/>
      <c r="D222" s="87"/>
      <c r="E222" s="83"/>
      <c r="F222" s="93"/>
    </row>
    <row r="223" spans="1:6" ht="15" customHeight="1">
      <c r="A223" s="82"/>
      <c r="B223" s="87"/>
      <c r="C223" s="87"/>
      <c r="D223" s="87"/>
      <c r="E223" s="83"/>
      <c r="F223" s="93"/>
    </row>
    <row r="224" spans="1:6" ht="15" customHeight="1">
      <c r="A224" s="82"/>
      <c r="B224" s="87"/>
      <c r="C224" s="87"/>
      <c r="D224" s="87"/>
      <c r="E224" s="83"/>
      <c r="F224" s="93"/>
    </row>
    <row r="225" spans="1:6" ht="15" customHeight="1">
      <c r="A225" s="82"/>
      <c r="B225" s="87"/>
      <c r="C225" s="87"/>
      <c r="D225" s="87"/>
      <c r="E225" s="83"/>
      <c r="F225" s="93"/>
    </row>
    <row r="226" spans="1:6" ht="15" customHeight="1">
      <c r="A226" s="82"/>
      <c r="B226" s="87"/>
      <c r="C226" s="87"/>
      <c r="D226" s="87"/>
      <c r="E226" s="83"/>
      <c r="F226" s="93"/>
    </row>
    <row r="227" spans="1:6" ht="15" customHeight="1">
      <c r="A227" s="82"/>
      <c r="B227" s="87"/>
      <c r="C227" s="87"/>
      <c r="D227" s="87"/>
      <c r="E227" s="83"/>
      <c r="F227" s="93"/>
    </row>
    <row r="228" spans="1:6" ht="15" customHeight="1">
      <c r="A228" s="82"/>
      <c r="B228" s="87"/>
      <c r="C228" s="87"/>
      <c r="D228" s="87"/>
      <c r="E228" s="83"/>
      <c r="F228" s="93"/>
    </row>
    <row r="229" spans="1:6" ht="15" customHeight="1">
      <c r="A229" s="82"/>
      <c r="B229" s="87"/>
      <c r="C229" s="87"/>
      <c r="D229" s="87"/>
      <c r="E229" s="83"/>
      <c r="F229" s="93"/>
    </row>
    <row r="230" spans="1:6" ht="15" customHeight="1">
      <c r="A230" s="82"/>
      <c r="B230" s="87"/>
      <c r="C230" s="87"/>
      <c r="D230" s="87"/>
      <c r="E230" s="83"/>
      <c r="F230" s="93"/>
    </row>
    <row r="231" spans="1:6" ht="15" customHeight="1">
      <c r="A231" s="82"/>
      <c r="B231" s="87"/>
      <c r="C231" s="87"/>
      <c r="D231" s="87"/>
      <c r="E231" s="83"/>
      <c r="F231" s="93"/>
    </row>
    <row r="232" spans="1:6" ht="15" customHeight="1">
      <c r="A232" s="82"/>
      <c r="B232" s="87"/>
      <c r="C232" s="87"/>
      <c r="D232" s="87"/>
      <c r="E232" s="83"/>
      <c r="F232" s="93"/>
    </row>
    <row r="233" spans="1:6" ht="15" customHeight="1">
      <c r="A233" s="82"/>
      <c r="B233" s="87"/>
      <c r="C233" s="87"/>
      <c r="D233" s="87"/>
      <c r="E233" s="83"/>
      <c r="F233" s="93"/>
    </row>
    <row r="234" spans="1:6" ht="15" customHeight="1">
      <c r="A234" s="82"/>
      <c r="B234" s="87"/>
      <c r="C234" s="87"/>
      <c r="D234" s="87"/>
      <c r="E234" s="83"/>
      <c r="F234" s="93"/>
    </row>
    <row r="235" spans="1:6" ht="15" customHeight="1">
      <c r="A235" s="82"/>
      <c r="B235" s="87"/>
      <c r="C235" s="87"/>
      <c r="D235" s="87"/>
      <c r="E235" s="83"/>
      <c r="F235" s="93"/>
    </row>
    <row r="236" spans="1:6" ht="15" customHeight="1">
      <c r="A236" s="82"/>
      <c r="B236" s="87"/>
      <c r="C236" s="87"/>
      <c r="D236" s="87"/>
      <c r="E236" s="83"/>
      <c r="F236" s="93"/>
    </row>
    <row r="237" spans="1:6" ht="15" customHeight="1">
      <c r="A237" s="82"/>
      <c r="B237" s="87"/>
      <c r="C237" s="87"/>
      <c r="D237" s="87"/>
      <c r="E237" s="83"/>
      <c r="F237" s="93"/>
    </row>
    <row r="238" spans="1:6" ht="15" customHeight="1">
      <c r="A238" s="82"/>
      <c r="B238" s="87"/>
      <c r="C238" s="87"/>
      <c r="D238" s="87"/>
      <c r="E238" s="83"/>
      <c r="F238" s="93"/>
    </row>
    <row r="239" spans="1:6" ht="15" customHeight="1">
      <c r="A239" s="82"/>
      <c r="B239" s="87"/>
      <c r="C239" s="87"/>
      <c r="D239" s="87"/>
      <c r="E239" s="83"/>
      <c r="F239" s="93"/>
    </row>
    <row r="240" spans="1:6" ht="15" customHeight="1">
      <c r="A240" s="82"/>
      <c r="B240" s="87"/>
      <c r="C240" s="87"/>
      <c r="D240" s="87"/>
      <c r="E240" s="83"/>
      <c r="F240" s="93"/>
    </row>
    <row r="241" spans="1:6" ht="15" customHeight="1">
      <c r="A241" s="82"/>
      <c r="B241" s="87"/>
      <c r="C241" s="87"/>
      <c r="D241" s="87"/>
      <c r="E241" s="83"/>
      <c r="F241" s="93"/>
    </row>
    <row r="242" spans="1:6" ht="15" customHeight="1">
      <c r="A242" s="82"/>
      <c r="B242" s="87"/>
      <c r="C242" s="87"/>
      <c r="D242" s="87"/>
      <c r="E242" s="83"/>
      <c r="F242" s="93"/>
    </row>
    <row r="243" spans="1:6" ht="15" customHeight="1">
      <c r="A243" s="82"/>
      <c r="B243" s="87"/>
      <c r="C243" s="87"/>
      <c r="D243" s="87"/>
      <c r="E243" s="83"/>
      <c r="F243" s="93"/>
    </row>
    <row r="244" spans="1:6" ht="15" customHeight="1">
      <c r="A244" s="82"/>
      <c r="B244" s="87"/>
      <c r="C244" s="87"/>
      <c r="D244" s="87"/>
      <c r="E244" s="83"/>
      <c r="F244" s="93"/>
    </row>
    <row r="245" spans="1:6" ht="15" customHeight="1">
      <c r="A245" s="82"/>
      <c r="B245" s="87"/>
      <c r="C245" s="87"/>
      <c r="D245" s="87"/>
      <c r="E245" s="83"/>
      <c r="F245" s="93"/>
    </row>
    <row r="246" spans="1:6" ht="15" customHeight="1">
      <c r="A246" s="82"/>
      <c r="B246" s="87"/>
      <c r="C246" s="87"/>
      <c r="D246" s="87"/>
      <c r="E246" s="83"/>
      <c r="F246" s="93"/>
    </row>
    <row r="247" spans="1:6" ht="15" customHeight="1">
      <c r="A247" s="82"/>
      <c r="B247" s="87"/>
      <c r="C247" s="87"/>
      <c r="D247" s="87"/>
      <c r="E247" s="83"/>
      <c r="F247" s="93"/>
    </row>
    <row r="248" spans="1:6" ht="15" customHeight="1">
      <c r="A248" s="82"/>
      <c r="B248" s="87"/>
      <c r="C248" s="87"/>
      <c r="D248" s="87"/>
      <c r="E248" s="83"/>
      <c r="F248" s="93"/>
    </row>
    <row r="249" spans="1:6" ht="15" customHeight="1">
      <c r="A249" s="82"/>
      <c r="B249" s="87"/>
      <c r="C249" s="87"/>
      <c r="D249" s="87"/>
      <c r="E249" s="83"/>
      <c r="F249" s="93"/>
    </row>
    <row r="250" spans="1:6" ht="15" customHeight="1">
      <c r="A250" s="82"/>
      <c r="B250" s="87"/>
      <c r="C250" s="87"/>
      <c r="D250" s="87"/>
      <c r="E250" s="83"/>
      <c r="F250" s="93"/>
    </row>
    <row r="251" spans="1:6" ht="15" customHeight="1">
      <c r="A251" s="82"/>
      <c r="B251" s="87"/>
      <c r="C251" s="87"/>
      <c r="D251" s="87"/>
      <c r="E251" s="83"/>
      <c r="F251" s="93"/>
    </row>
    <row r="252" spans="1:6" ht="15" customHeight="1">
      <c r="A252" s="82"/>
      <c r="B252" s="87"/>
      <c r="C252" s="87"/>
      <c r="D252" s="87"/>
      <c r="E252" s="83"/>
      <c r="F252" s="93"/>
    </row>
    <row r="253" spans="1:6">
      <c r="A253" s="82"/>
      <c r="B253" s="87"/>
      <c r="C253" s="87"/>
      <c r="D253" s="87"/>
      <c r="E253" s="83"/>
      <c r="F253" s="93"/>
    </row>
    <row r="254" spans="1:6">
      <c r="A254" s="82"/>
      <c r="B254" s="87"/>
      <c r="C254" s="87"/>
      <c r="D254" s="87"/>
      <c r="E254" s="83"/>
      <c r="F254" s="93"/>
    </row>
    <row r="255" spans="1:6">
      <c r="A255" s="82"/>
      <c r="B255" s="87"/>
      <c r="C255" s="87"/>
      <c r="D255" s="87"/>
      <c r="E255" s="83"/>
      <c r="F255" s="93"/>
    </row>
    <row r="256" spans="1:6">
      <c r="A256" s="82"/>
      <c r="B256" s="87"/>
      <c r="C256" s="87"/>
      <c r="D256" s="87"/>
      <c r="E256" s="83"/>
      <c r="F256" s="93"/>
    </row>
    <row r="257" spans="1:6">
      <c r="A257" s="82"/>
      <c r="B257" s="87"/>
      <c r="C257" s="87"/>
      <c r="D257" s="87"/>
      <c r="E257" s="83"/>
      <c r="F257" s="93"/>
    </row>
    <row r="258" spans="1:6">
      <c r="A258" s="82"/>
      <c r="B258" s="87"/>
      <c r="C258" s="87"/>
      <c r="D258" s="87"/>
      <c r="E258" s="83"/>
      <c r="F258" s="93"/>
    </row>
    <row r="259" spans="1:6">
      <c r="A259" s="82"/>
      <c r="B259" s="87"/>
      <c r="C259" s="87"/>
      <c r="D259" s="87"/>
      <c r="E259" s="83"/>
      <c r="F259" s="93"/>
    </row>
    <row r="260" spans="1:6">
      <c r="A260" s="82"/>
      <c r="B260" s="87"/>
      <c r="C260" s="87"/>
      <c r="D260" s="87"/>
      <c r="E260" s="83"/>
      <c r="F260" s="93"/>
    </row>
    <row r="261" spans="1:6">
      <c r="A261" s="82"/>
      <c r="B261" s="87"/>
      <c r="C261" s="87"/>
      <c r="D261" s="87"/>
      <c r="E261" s="83"/>
      <c r="F261" s="93"/>
    </row>
    <row r="262" spans="1:6">
      <c r="A262" s="82"/>
      <c r="B262" s="87"/>
      <c r="C262" s="87"/>
      <c r="D262" s="87"/>
      <c r="E262" s="83"/>
      <c r="F262" s="93"/>
    </row>
    <row r="263" spans="1:6">
      <c r="A263" s="82"/>
      <c r="B263" s="87"/>
      <c r="C263" s="87"/>
      <c r="D263" s="87"/>
      <c r="E263" s="83"/>
      <c r="F263" s="93"/>
    </row>
    <row r="264" spans="1:6">
      <c r="A264" s="82"/>
      <c r="B264" s="87"/>
      <c r="C264" s="87"/>
      <c r="D264" s="87"/>
      <c r="E264" s="83"/>
      <c r="F264" s="93"/>
    </row>
    <row r="265" spans="1:6">
      <c r="A265" s="82"/>
      <c r="B265" s="87"/>
      <c r="C265" s="87"/>
      <c r="D265" s="87"/>
      <c r="E265" s="83"/>
      <c r="F265" s="93"/>
    </row>
    <row r="266" spans="1:6">
      <c r="A266" s="82"/>
      <c r="B266" s="87"/>
      <c r="C266" s="87"/>
      <c r="D266" s="87"/>
      <c r="E266" s="83"/>
      <c r="F266" s="93"/>
    </row>
    <row r="267" spans="1:6">
      <c r="A267" s="82"/>
      <c r="B267" s="87"/>
      <c r="C267" s="87"/>
      <c r="D267" s="87"/>
      <c r="E267" s="83"/>
      <c r="F267" s="93"/>
    </row>
    <row r="268" spans="1:6">
      <c r="A268" s="82"/>
      <c r="B268" s="87"/>
      <c r="C268" s="87"/>
      <c r="D268" s="87"/>
      <c r="E268" s="83"/>
      <c r="F268" s="93"/>
    </row>
    <row r="269" spans="1:6">
      <c r="A269" s="82"/>
      <c r="B269" s="87"/>
      <c r="C269" s="87"/>
      <c r="D269" s="87"/>
      <c r="E269" s="83"/>
      <c r="F269" s="93"/>
    </row>
    <row r="270" spans="1:6">
      <c r="A270" s="82"/>
      <c r="B270" s="87"/>
      <c r="C270" s="87"/>
      <c r="D270" s="87"/>
      <c r="E270" s="83"/>
      <c r="F270" s="93"/>
    </row>
    <row r="271" spans="1:6">
      <c r="A271" s="82"/>
      <c r="B271" s="87"/>
      <c r="C271" s="87"/>
      <c r="D271" s="87"/>
      <c r="E271" s="83"/>
      <c r="F271" s="93"/>
    </row>
    <row r="272" spans="1:6">
      <c r="A272" s="82"/>
      <c r="B272" s="87"/>
      <c r="C272" s="87"/>
      <c r="D272" s="87"/>
      <c r="E272" s="83"/>
      <c r="F272" s="93"/>
    </row>
    <row r="273" spans="1:6">
      <c r="A273" s="82"/>
      <c r="B273" s="87"/>
      <c r="C273" s="87"/>
      <c r="D273" s="87"/>
      <c r="E273" s="83"/>
      <c r="F273" s="93"/>
    </row>
    <row r="274" spans="1:6">
      <c r="A274" s="82"/>
      <c r="B274" s="87"/>
      <c r="C274" s="87"/>
      <c r="D274" s="87"/>
      <c r="E274" s="83"/>
      <c r="F274" s="93"/>
    </row>
    <row r="275" spans="1:6">
      <c r="A275" s="82"/>
      <c r="B275" s="87"/>
      <c r="C275" s="87"/>
      <c r="D275" s="87"/>
      <c r="E275" s="83"/>
      <c r="F275" s="93"/>
    </row>
    <row r="276" spans="1:6">
      <c r="A276" s="82"/>
      <c r="B276" s="87"/>
      <c r="C276" s="87"/>
      <c r="D276" s="87"/>
      <c r="E276" s="83"/>
      <c r="F276" s="93"/>
    </row>
    <row r="277" spans="1:6">
      <c r="A277" s="82"/>
      <c r="B277" s="87"/>
      <c r="C277" s="87"/>
      <c r="D277" s="87"/>
      <c r="E277" s="83"/>
      <c r="F277" s="93"/>
    </row>
    <row r="278" spans="1:6">
      <c r="A278" s="82"/>
      <c r="B278" s="87"/>
      <c r="C278" s="87"/>
      <c r="D278" s="87"/>
      <c r="E278" s="83"/>
      <c r="F278" s="93"/>
    </row>
    <row r="279" spans="1:6">
      <c r="A279" s="82"/>
      <c r="B279" s="87"/>
      <c r="C279" s="87"/>
      <c r="D279" s="87"/>
      <c r="E279" s="83"/>
      <c r="F279" s="93"/>
    </row>
    <row r="280" spans="1:6">
      <c r="A280" s="82"/>
      <c r="B280" s="87"/>
      <c r="C280" s="87"/>
      <c r="D280" s="87"/>
      <c r="E280" s="83"/>
      <c r="F280" s="93"/>
    </row>
    <row r="281" spans="1:6">
      <c r="A281" s="82"/>
      <c r="B281" s="87"/>
      <c r="C281" s="87"/>
      <c r="D281" s="87"/>
      <c r="E281" s="83"/>
      <c r="F281" s="93"/>
    </row>
    <row r="282" spans="1:6">
      <c r="A282" s="82"/>
      <c r="B282" s="87"/>
      <c r="C282" s="87"/>
      <c r="D282" s="87"/>
      <c r="E282" s="83"/>
      <c r="F282" s="93"/>
    </row>
    <row r="283" spans="1:6">
      <c r="A283" s="82"/>
      <c r="B283" s="87"/>
      <c r="C283" s="87"/>
      <c r="D283" s="87"/>
      <c r="E283" s="83"/>
      <c r="F283" s="93"/>
    </row>
    <row r="284" spans="1:6">
      <c r="A284" s="82"/>
      <c r="B284" s="87"/>
      <c r="C284" s="87"/>
      <c r="D284" s="87"/>
      <c r="E284" s="83"/>
      <c r="F284" s="93"/>
    </row>
    <row r="285" spans="1:6">
      <c r="A285" s="82"/>
      <c r="B285" s="87"/>
      <c r="C285" s="87"/>
      <c r="D285" s="87"/>
      <c r="E285" s="83"/>
      <c r="F285" s="93"/>
    </row>
    <row r="286" spans="1:6">
      <c r="A286" s="82"/>
      <c r="B286" s="87"/>
      <c r="C286" s="87"/>
      <c r="D286" s="87"/>
      <c r="E286" s="83"/>
      <c r="F286" s="93"/>
    </row>
    <row r="287" spans="1:6">
      <c r="A287" s="82"/>
      <c r="B287" s="87"/>
      <c r="C287" s="87"/>
      <c r="D287" s="87"/>
      <c r="E287" s="83"/>
      <c r="F287" s="93"/>
    </row>
    <row r="288" spans="1:6">
      <c r="A288" s="82"/>
      <c r="B288" s="87"/>
      <c r="C288" s="87"/>
      <c r="D288" s="87"/>
      <c r="E288" s="83"/>
      <c r="F288" s="93"/>
    </row>
    <row r="289" spans="1:6">
      <c r="A289" s="82"/>
      <c r="B289" s="87"/>
      <c r="C289" s="87"/>
      <c r="D289" s="87"/>
      <c r="E289" s="83"/>
      <c r="F289" s="93"/>
    </row>
    <row r="290" spans="1:6">
      <c r="A290" s="82"/>
      <c r="B290" s="87"/>
      <c r="C290" s="87"/>
      <c r="D290" s="87"/>
      <c r="E290" s="83"/>
      <c r="F290" s="93"/>
    </row>
    <row r="291" spans="1:6">
      <c r="A291" s="82"/>
      <c r="B291" s="87"/>
      <c r="C291" s="87"/>
      <c r="D291" s="87"/>
      <c r="E291" s="83"/>
      <c r="F291" s="93"/>
    </row>
    <row r="292" spans="1:6">
      <c r="A292" s="82"/>
      <c r="B292" s="87"/>
      <c r="C292" s="87"/>
      <c r="D292" s="87"/>
      <c r="E292" s="83"/>
      <c r="F292" s="93"/>
    </row>
    <row r="293" spans="1:6">
      <c r="A293" s="82"/>
      <c r="B293" s="87"/>
      <c r="C293" s="87"/>
      <c r="D293" s="87"/>
      <c r="E293" s="83"/>
      <c r="F293" s="93"/>
    </row>
    <row r="294" spans="1:6">
      <c r="A294" s="82"/>
      <c r="B294" s="87"/>
      <c r="C294" s="87"/>
      <c r="D294" s="87"/>
      <c r="E294" s="83"/>
      <c r="F294" s="93"/>
    </row>
    <row r="295" spans="1:6">
      <c r="A295" s="82"/>
      <c r="B295" s="87"/>
      <c r="C295" s="87"/>
      <c r="D295" s="87"/>
      <c r="E295" s="83"/>
      <c r="F295" s="93"/>
    </row>
    <row r="296" spans="1:6">
      <c r="A296" s="82"/>
      <c r="B296" s="87"/>
      <c r="C296" s="87"/>
      <c r="D296" s="87"/>
      <c r="E296" s="83"/>
      <c r="F296" s="93"/>
    </row>
    <row r="297" spans="1:6">
      <c r="A297" s="82"/>
      <c r="B297" s="87"/>
      <c r="C297" s="87"/>
      <c r="D297" s="87"/>
      <c r="E297" s="83"/>
      <c r="F297" s="93"/>
    </row>
    <row r="298" spans="1:6">
      <c r="A298" s="82"/>
      <c r="B298" s="87"/>
      <c r="C298" s="87"/>
      <c r="D298" s="87"/>
      <c r="E298" s="83"/>
      <c r="F298" s="93"/>
    </row>
    <row r="299" spans="1:6">
      <c r="A299" s="82"/>
      <c r="B299" s="87"/>
      <c r="C299" s="87"/>
      <c r="D299" s="87"/>
      <c r="E299" s="83"/>
      <c r="F299" s="93"/>
    </row>
    <row r="300" spans="1:6">
      <c r="A300" s="82"/>
      <c r="B300" s="87"/>
      <c r="C300" s="87"/>
      <c r="D300" s="87"/>
      <c r="E300" s="83"/>
      <c r="F300" s="93"/>
    </row>
    <row r="301" spans="1:6">
      <c r="A301" s="82"/>
      <c r="B301" s="87"/>
      <c r="C301" s="87"/>
      <c r="D301" s="87"/>
      <c r="E301" s="83"/>
      <c r="F301" s="93"/>
    </row>
    <row r="302" spans="1:6">
      <c r="A302" s="82"/>
      <c r="B302" s="87"/>
      <c r="C302" s="87"/>
      <c r="D302" s="87"/>
      <c r="E302" s="83"/>
      <c r="F302" s="93"/>
    </row>
    <row r="303" spans="1:6">
      <c r="A303" s="82"/>
      <c r="B303" s="87"/>
      <c r="C303" s="87"/>
      <c r="D303" s="87"/>
      <c r="E303" s="83"/>
      <c r="F303" s="93"/>
    </row>
    <row r="304" spans="1:6">
      <c r="A304" s="82"/>
      <c r="B304" s="87"/>
      <c r="C304" s="87"/>
      <c r="D304" s="87"/>
      <c r="E304" s="83"/>
      <c r="F304" s="93"/>
    </row>
    <row r="305" spans="1:6">
      <c r="A305" s="82"/>
      <c r="B305" s="87"/>
      <c r="C305" s="87"/>
      <c r="D305" s="87"/>
      <c r="E305" s="83"/>
      <c r="F305" s="93"/>
    </row>
    <row r="306" spans="1:6">
      <c r="A306" s="82"/>
      <c r="B306" s="87"/>
      <c r="C306" s="87"/>
      <c r="D306" s="87"/>
      <c r="E306" s="83"/>
      <c r="F306" s="93"/>
    </row>
    <row r="307" spans="1:6">
      <c r="A307" s="82"/>
      <c r="B307" s="87"/>
      <c r="C307" s="87"/>
      <c r="D307" s="87"/>
      <c r="E307" s="83"/>
      <c r="F307" s="93"/>
    </row>
    <row r="308" spans="1:6">
      <c r="A308" s="82"/>
      <c r="B308" s="87"/>
      <c r="C308" s="87"/>
      <c r="D308" s="87"/>
      <c r="E308" s="83"/>
      <c r="F308" s="93"/>
    </row>
    <row r="309" spans="1:6">
      <c r="A309" s="82"/>
      <c r="B309" s="87"/>
      <c r="C309" s="87"/>
      <c r="D309" s="87"/>
      <c r="E309" s="83"/>
      <c r="F309" s="93"/>
    </row>
    <row r="310" spans="1:6">
      <c r="A310" s="82"/>
      <c r="B310" s="87"/>
      <c r="C310" s="87"/>
      <c r="D310" s="87"/>
      <c r="E310" s="83"/>
      <c r="F310" s="93"/>
    </row>
    <row r="311" spans="1:6">
      <c r="A311" s="82"/>
      <c r="B311" s="87"/>
      <c r="C311" s="87"/>
      <c r="D311" s="87"/>
      <c r="E311" s="83"/>
      <c r="F311" s="93"/>
    </row>
    <row r="312" spans="1:6">
      <c r="A312" s="82"/>
      <c r="B312" s="87"/>
      <c r="C312" s="87"/>
      <c r="D312" s="87"/>
      <c r="E312" s="83"/>
      <c r="F312" s="93"/>
    </row>
    <row r="313" spans="1:6">
      <c r="A313" s="82"/>
      <c r="B313" s="87"/>
      <c r="C313" s="87"/>
      <c r="D313" s="87"/>
      <c r="E313" s="83"/>
      <c r="F313" s="93"/>
    </row>
    <row r="314" spans="1:6">
      <c r="A314" s="82"/>
      <c r="B314" s="87"/>
      <c r="C314" s="87"/>
      <c r="D314" s="87"/>
      <c r="E314" s="83"/>
      <c r="F314" s="93"/>
    </row>
    <row r="315" spans="1:6">
      <c r="A315" s="82"/>
      <c r="B315" s="87"/>
      <c r="C315" s="87"/>
      <c r="D315" s="87"/>
      <c r="E315" s="83"/>
      <c r="F315" s="93"/>
    </row>
    <row r="316" spans="1:6">
      <c r="A316" s="82"/>
      <c r="B316" s="87"/>
      <c r="C316" s="87"/>
      <c r="D316" s="87"/>
      <c r="E316" s="83"/>
      <c r="F316" s="93"/>
    </row>
    <row r="317" spans="1:6">
      <c r="A317" s="82"/>
      <c r="B317" s="87"/>
      <c r="C317" s="87"/>
      <c r="D317" s="87"/>
      <c r="E317" s="83"/>
      <c r="F317" s="93"/>
    </row>
    <row r="318" spans="1:6">
      <c r="A318" s="82"/>
      <c r="B318" s="87"/>
      <c r="C318" s="87"/>
      <c r="D318" s="87"/>
      <c r="E318" s="83"/>
      <c r="F318" s="93"/>
    </row>
    <row r="319" spans="1:6">
      <c r="A319" s="82"/>
      <c r="B319" s="87"/>
      <c r="C319" s="87"/>
      <c r="D319" s="87"/>
      <c r="E319" s="83"/>
      <c r="F319" s="93"/>
    </row>
    <row r="320" spans="1:6">
      <c r="A320" s="82"/>
      <c r="B320" s="87"/>
      <c r="C320" s="87"/>
      <c r="D320" s="87"/>
      <c r="E320" s="83"/>
      <c r="F320" s="93"/>
    </row>
    <row r="321" spans="1:6">
      <c r="A321" s="82"/>
      <c r="B321" s="87"/>
      <c r="C321" s="87"/>
      <c r="D321" s="87"/>
      <c r="E321" s="83"/>
      <c r="F321" s="93"/>
    </row>
    <row r="322" spans="1:6">
      <c r="A322" s="82"/>
      <c r="B322" s="87"/>
      <c r="C322" s="87"/>
      <c r="D322" s="87"/>
      <c r="E322" s="83"/>
      <c r="F322" s="93"/>
    </row>
    <row r="323" spans="1:6">
      <c r="A323" s="82"/>
      <c r="B323" s="87"/>
      <c r="C323" s="87"/>
      <c r="D323" s="87"/>
      <c r="E323" s="83"/>
      <c r="F323" s="93"/>
    </row>
    <row r="324" spans="1:6">
      <c r="A324" s="82"/>
      <c r="B324" s="87"/>
      <c r="C324" s="87"/>
      <c r="D324" s="87"/>
      <c r="E324" s="83"/>
      <c r="F324" s="93"/>
    </row>
    <row r="325" spans="1:6">
      <c r="A325" s="82"/>
      <c r="B325" s="87"/>
      <c r="C325" s="87"/>
      <c r="D325" s="87"/>
      <c r="E325" s="83"/>
      <c r="F325" s="93"/>
    </row>
    <row r="326" spans="1:6">
      <c r="A326" s="82"/>
      <c r="B326" s="87"/>
      <c r="C326" s="87"/>
      <c r="D326" s="87"/>
      <c r="E326" s="83"/>
      <c r="F326" s="93"/>
    </row>
    <row r="327" spans="1:6">
      <c r="A327" s="82"/>
      <c r="B327" s="87"/>
      <c r="C327" s="87"/>
      <c r="D327" s="87"/>
      <c r="E327" s="83"/>
      <c r="F327" s="93"/>
    </row>
    <row r="328" spans="1:6">
      <c r="A328" s="82"/>
      <c r="B328" s="87"/>
      <c r="C328" s="87"/>
      <c r="D328" s="87"/>
      <c r="E328" s="83"/>
      <c r="F328" s="93"/>
    </row>
    <row r="329" spans="1:6">
      <c r="A329" s="82"/>
      <c r="B329" s="87"/>
      <c r="C329" s="87"/>
      <c r="D329" s="87"/>
      <c r="E329" s="83"/>
      <c r="F329" s="93"/>
    </row>
    <row r="330" spans="1:6">
      <c r="A330" s="82"/>
      <c r="B330" s="87"/>
      <c r="C330" s="87"/>
      <c r="D330" s="87"/>
      <c r="E330" s="83"/>
      <c r="F330" s="93"/>
    </row>
    <row r="331" spans="1:6">
      <c r="A331" s="82"/>
      <c r="B331" s="87"/>
      <c r="C331" s="87"/>
      <c r="D331" s="87"/>
      <c r="E331" s="83"/>
      <c r="F331" s="93"/>
    </row>
    <row r="332" spans="1:6">
      <c r="A332" s="82"/>
      <c r="B332" s="87"/>
      <c r="C332" s="87"/>
      <c r="D332" s="87"/>
      <c r="E332" s="83"/>
      <c r="F332" s="93"/>
    </row>
    <row r="333" spans="1:6">
      <c r="A333" s="82"/>
      <c r="B333" s="87"/>
      <c r="C333" s="87"/>
      <c r="D333" s="87"/>
      <c r="E333" s="83"/>
      <c r="F333" s="93"/>
    </row>
    <row r="334" spans="1:6">
      <c r="A334" s="82"/>
      <c r="B334" s="87"/>
      <c r="C334" s="87"/>
      <c r="D334" s="87"/>
      <c r="E334" s="83"/>
      <c r="F334" s="93"/>
    </row>
    <row r="335" spans="1:6">
      <c r="A335" s="82"/>
      <c r="B335" s="87"/>
      <c r="C335" s="87"/>
      <c r="D335" s="87"/>
      <c r="E335" s="83"/>
      <c r="F335" s="93"/>
    </row>
    <row r="336" spans="1:6">
      <c r="A336" s="82"/>
      <c r="B336" s="87"/>
      <c r="C336" s="87"/>
      <c r="D336" s="87"/>
      <c r="E336" s="83"/>
      <c r="F336" s="93"/>
    </row>
    <row r="337" spans="1:6">
      <c r="A337" s="82"/>
      <c r="B337" s="87"/>
      <c r="C337" s="87"/>
      <c r="D337" s="87"/>
      <c r="E337" s="83"/>
      <c r="F337" s="93"/>
    </row>
    <row r="338" spans="1:6">
      <c r="A338" s="82"/>
      <c r="B338" s="87"/>
      <c r="C338" s="87"/>
      <c r="D338" s="87"/>
      <c r="E338" s="83"/>
      <c r="F338" s="93"/>
    </row>
    <row r="339" spans="1:6">
      <c r="A339" s="82"/>
      <c r="B339" s="87"/>
      <c r="C339" s="87"/>
      <c r="D339" s="87"/>
      <c r="E339" s="83"/>
      <c r="F339" s="93"/>
    </row>
    <row r="340" spans="1:6">
      <c r="A340" s="82"/>
      <c r="B340" s="87"/>
      <c r="C340" s="87"/>
      <c r="D340" s="87"/>
      <c r="E340" s="83"/>
      <c r="F340" s="93"/>
    </row>
    <row r="341" spans="1:6">
      <c r="A341" s="82"/>
      <c r="B341" s="87"/>
      <c r="C341" s="87"/>
      <c r="D341" s="87"/>
      <c r="E341" s="83"/>
      <c r="F341" s="93"/>
    </row>
    <row r="342" spans="1:6">
      <c r="A342" s="82"/>
      <c r="B342" s="87"/>
      <c r="C342" s="87"/>
      <c r="D342" s="87"/>
      <c r="E342" s="83"/>
      <c r="F342" s="93"/>
    </row>
    <row r="343" spans="1:6">
      <c r="A343" s="82"/>
      <c r="B343" s="87"/>
      <c r="C343" s="87"/>
      <c r="D343" s="87"/>
      <c r="E343" s="83"/>
      <c r="F343" s="93"/>
    </row>
    <row r="344" spans="1:6">
      <c r="A344" s="82"/>
      <c r="B344" s="87"/>
      <c r="C344" s="87"/>
      <c r="D344" s="87"/>
      <c r="E344" s="83"/>
      <c r="F344" s="93"/>
    </row>
    <row r="345" spans="1:6">
      <c r="A345" s="82"/>
      <c r="B345" s="87"/>
      <c r="C345" s="87"/>
      <c r="D345" s="87"/>
      <c r="E345" s="83"/>
      <c r="F345" s="93"/>
    </row>
    <row r="346" spans="1:6">
      <c r="A346" s="82"/>
      <c r="B346" s="87"/>
      <c r="C346" s="87"/>
      <c r="D346" s="87"/>
      <c r="E346" s="83"/>
      <c r="F346" s="93"/>
    </row>
    <row r="347" spans="1:6">
      <c r="A347" s="82"/>
      <c r="B347" s="87"/>
      <c r="C347" s="87"/>
      <c r="D347" s="87"/>
      <c r="E347" s="83"/>
      <c r="F347" s="93"/>
    </row>
    <row r="348" spans="1:6">
      <c r="A348" s="82"/>
      <c r="B348" s="87"/>
      <c r="C348" s="87"/>
      <c r="D348" s="87"/>
      <c r="E348" s="83"/>
      <c r="F348" s="93"/>
    </row>
    <row r="349" spans="1:6">
      <c r="A349" s="82"/>
      <c r="B349" s="87"/>
      <c r="C349" s="87"/>
      <c r="D349" s="87"/>
      <c r="E349" s="83"/>
      <c r="F349" s="93"/>
    </row>
    <row r="350" spans="1:6">
      <c r="A350" s="82"/>
      <c r="B350" s="87"/>
      <c r="C350" s="87"/>
      <c r="D350" s="87"/>
      <c r="E350" s="83"/>
      <c r="F350" s="93"/>
    </row>
    <row r="351" spans="1:6">
      <c r="A351" s="82"/>
      <c r="B351" s="87"/>
      <c r="C351" s="87"/>
      <c r="D351" s="87"/>
      <c r="E351" s="83"/>
      <c r="F351" s="93"/>
    </row>
    <row r="352" spans="1:6">
      <c r="A352" s="82"/>
      <c r="B352" s="87"/>
      <c r="C352" s="87"/>
      <c r="D352" s="87"/>
      <c r="E352" s="83"/>
      <c r="F352" s="93"/>
    </row>
    <row r="353" spans="1:6">
      <c r="A353" s="82"/>
      <c r="B353" s="87"/>
      <c r="C353" s="87"/>
      <c r="D353" s="87"/>
      <c r="E353" s="83"/>
      <c r="F353" s="93"/>
    </row>
    <row r="354" spans="1:6">
      <c r="A354" s="82"/>
      <c r="B354" s="87"/>
      <c r="C354" s="87"/>
      <c r="D354" s="87"/>
      <c r="E354" s="83"/>
      <c r="F354" s="93"/>
    </row>
    <row r="355" spans="1:6">
      <c r="A355" s="82"/>
      <c r="B355" s="87"/>
      <c r="C355" s="87"/>
      <c r="D355" s="87"/>
      <c r="E355" s="83"/>
      <c r="F355" s="93"/>
    </row>
    <row r="356" spans="1:6">
      <c r="A356" s="82"/>
      <c r="B356" s="87"/>
      <c r="C356" s="87"/>
      <c r="D356" s="87"/>
      <c r="E356" s="83"/>
      <c r="F356" s="93"/>
    </row>
    <row r="357" spans="1:6">
      <c r="A357" s="82"/>
      <c r="B357" s="87"/>
      <c r="C357" s="87"/>
      <c r="D357" s="87"/>
      <c r="E357" s="83"/>
      <c r="F357" s="93"/>
    </row>
    <row r="358" spans="1:6">
      <c r="A358" s="82"/>
      <c r="B358" s="87"/>
      <c r="C358" s="87"/>
      <c r="D358" s="87"/>
      <c r="E358" s="83"/>
      <c r="F358" s="93"/>
    </row>
    <row r="359" spans="1:6">
      <c r="A359" s="82"/>
      <c r="B359" s="87"/>
      <c r="C359" s="87"/>
      <c r="D359" s="87"/>
      <c r="E359" s="83"/>
      <c r="F359" s="93"/>
    </row>
    <row r="360" spans="1:6">
      <c r="A360" s="82"/>
      <c r="B360" s="87"/>
      <c r="C360" s="87"/>
      <c r="D360" s="87"/>
      <c r="E360" s="83"/>
      <c r="F360" s="93"/>
    </row>
    <row r="361" spans="1:6">
      <c r="A361" s="82"/>
      <c r="B361" s="87"/>
      <c r="C361" s="87"/>
      <c r="D361" s="87"/>
      <c r="E361" s="83"/>
      <c r="F361" s="93"/>
    </row>
    <row r="362" spans="1:6">
      <c r="A362" s="82"/>
      <c r="B362" s="87"/>
      <c r="C362" s="87"/>
      <c r="D362" s="87"/>
      <c r="E362" s="83"/>
      <c r="F362" s="93"/>
    </row>
    <row r="363" spans="1:6">
      <c r="A363" s="82"/>
      <c r="B363" s="87"/>
      <c r="C363" s="87"/>
      <c r="D363" s="87"/>
      <c r="E363" s="83"/>
      <c r="F363" s="93"/>
    </row>
    <row r="364" spans="1:6">
      <c r="A364" s="82"/>
      <c r="B364" s="87"/>
      <c r="C364" s="87"/>
      <c r="D364" s="87"/>
      <c r="E364" s="83"/>
      <c r="F364" s="93"/>
    </row>
    <row r="365" spans="1:6">
      <c r="A365" s="82"/>
      <c r="B365" s="87"/>
      <c r="C365" s="87"/>
      <c r="D365" s="87"/>
      <c r="E365" s="83"/>
      <c r="F365" s="93"/>
    </row>
    <row r="366" spans="1:6">
      <c r="A366" s="82"/>
      <c r="B366" s="87"/>
      <c r="C366" s="87"/>
      <c r="D366" s="87"/>
      <c r="E366" s="83"/>
      <c r="F366" s="93"/>
    </row>
    <row r="367" spans="1:6">
      <c r="A367" s="82"/>
      <c r="B367" s="87"/>
      <c r="C367" s="87"/>
      <c r="D367" s="87"/>
      <c r="E367" s="83"/>
      <c r="F367" s="93"/>
    </row>
    <row r="368" spans="1:6">
      <c r="A368" s="82"/>
      <c r="B368" s="87"/>
      <c r="C368" s="87"/>
      <c r="D368" s="87"/>
      <c r="E368" s="83"/>
      <c r="F368" s="93"/>
    </row>
    <row r="369" spans="1:6">
      <c r="A369" s="82"/>
      <c r="B369" s="87"/>
      <c r="C369" s="87"/>
      <c r="D369" s="87"/>
      <c r="E369" s="83"/>
      <c r="F369" s="93"/>
    </row>
    <row r="370" spans="1:6">
      <c r="A370" s="82"/>
      <c r="B370" s="87"/>
      <c r="C370" s="87"/>
      <c r="D370" s="87"/>
      <c r="E370" s="83"/>
      <c r="F370" s="93"/>
    </row>
    <row r="371" spans="1:6">
      <c r="A371" s="82"/>
      <c r="B371" s="87"/>
      <c r="C371" s="87"/>
      <c r="D371" s="87"/>
      <c r="E371" s="83"/>
      <c r="F371" s="93"/>
    </row>
    <row r="372" spans="1:6">
      <c r="A372" s="82"/>
      <c r="B372" s="87"/>
      <c r="C372" s="87"/>
      <c r="D372" s="87"/>
      <c r="E372" s="83"/>
      <c r="F372" s="93"/>
    </row>
    <row r="373" spans="1:6">
      <c r="A373" s="82"/>
      <c r="B373" s="87"/>
      <c r="C373" s="87"/>
      <c r="D373" s="87"/>
      <c r="E373" s="83"/>
      <c r="F373" s="93"/>
    </row>
    <row r="374" spans="1:6">
      <c r="A374" s="82"/>
      <c r="B374" s="87"/>
      <c r="C374" s="87"/>
      <c r="D374" s="87"/>
      <c r="E374" s="83"/>
      <c r="F374" s="93"/>
    </row>
    <row r="375" spans="1:6">
      <c r="A375" s="82"/>
      <c r="B375" s="87"/>
      <c r="C375" s="87"/>
      <c r="D375" s="87"/>
      <c r="E375" s="83"/>
      <c r="F375" s="93"/>
    </row>
    <row r="376" spans="1:6">
      <c r="A376" s="82"/>
      <c r="B376" s="87"/>
      <c r="C376" s="87"/>
      <c r="D376" s="87"/>
      <c r="E376" s="83"/>
      <c r="F376" s="93"/>
    </row>
    <row r="377" spans="1:6">
      <c r="A377" s="82"/>
      <c r="B377" s="87"/>
      <c r="C377" s="87"/>
      <c r="D377" s="87"/>
      <c r="E377" s="83"/>
      <c r="F377" s="93"/>
    </row>
    <row r="378" spans="1:6">
      <c r="A378" s="82"/>
      <c r="B378" s="87"/>
      <c r="C378" s="87"/>
      <c r="D378" s="87"/>
      <c r="E378" s="83"/>
      <c r="F378" s="93"/>
    </row>
    <row r="379" spans="1:6">
      <c r="A379" s="82"/>
      <c r="B379" s="87"/>
      <c r="C379" s="87"/>
      <c r="D379" s="87"/>
      <c r="E379" s="83"/>
      <c r="F379" s="93"/>
    </row>
    <row r="380" spans="1:6">
      <c r="A380" s="82"/>
      <c r="B380" s="87"/>
      <c r="C380" s="87"/>
      <c r="D380" s="87"/>
      <c r="E380" s="83"/>
      <c r="F380" s="93"/>
    </row>
    <row r="381" spans="1:6">
      <c r="A381" s="82"/>
      <c r="B381" s="87"/>
      <c r="C381" s="87"/>
      <c r="D381" s="87"/>
      <c r="E381" s="83"/>
      <c r="F381" s="93"/>
    </row>
    <row r="382" spans="1:6">
      <c r="A382" s="82"/>
      <c r="B382" s="87"/>
      <c r="C382" s="87"/>
      <c r="D382" s="87"/>
      <c r="E382" s="83"/>
      <c r="F382" s="93"/>
    </row>
    <row r="383" spans="1:6">
      <c r="A383" s="82"/>
      <c r="B383" s="87"/>
      <c r="C383" s="87"/>
      <c r="D383" s="87"/>
      <c r="E383" s="83"/>
      <c r="F383" s="93"/>
    </row>
    <row r="384" spans="1:6">
      <c r="A384" s="82"/>
      <c r="B384" s="87"/>
      <c r="C384" s="87"/>
      <c r="D384" s="87"/>
      <c r="E384" s="83"/>
      <c r="F384" s="93"/>
    </row>
    <row r="385" spans="1:6">
      <c r="A385" s="82"/>
      <c r="B385" s="87"/>
      <c r="C385" s="87"/>
      <c r="D385" s="87"/>
      <c r="E385" s="83"/>
      <c r="F385" s="93"/>
    </row>
    <row r="386" spans="1:6">
      <c r="A386" s="82"/>
      <c r="B386" s="87"/>
      <c r="C386" s="87"/>
      <c r="D386" s="87"/>
      <c r="E386" s="83"/>
      <c r="F386" s="93"/>
    </row>
    <row r="387" spans="1:6">
      <c r="A387" s="82"/>
      <c r="B387" s="87"/>
      <c r="C387" s="87"/>
      <c r="D387" s="87"/>
      <c r="E387" s="83"/>
      <c r="F387" s="93"/>
    </row>
    <row r="388" spans="1:6">
      <c r="A388" s="82"/>
      <c r="B388" s="87"/>
      <c r="C388" s="87"/>
      <c r="D388" s="87"/>
      <c r="E388" s="83"/>
      <c r="F388" s="93"/>
    </row>
    <row r="389" spans="1:6">
      <c r="A389" s="82"/>
      <c r="B389" s="87"/>
      <c r="C389" s="87"/>
      <c r="D389" s="87"/>
      <c r="E389" s="83"/>
      <c r="F389" s="93"/>
    </row>
    <row r="390" spans="1:6">
      <c r="A390" s="82"/>
      <c r="B390" s="87"/>
      <c r="C390" s="87"/>
      <c r="D390" s="87"/>
      <c r="E390" s="83"/>
      <c r="F390" s="93"/>
    </row>
    <row r="391" spans="1:6">
      <c r="A391" s="82"/>
      <c r="B391" s="87"/>
      <c r="C391" s="87"/>
      <c r="D391" s="87"/>
      <c r="E391" s="83"/>
      <c r="F391" s="93"/>
    </row>
    <row r="392" spans="1:6">
      <c r="A392" s="82"/>
      <c r="B392" s="87"/>
      <c r="C392" s="87"/>
      <c r="D392" s="87"/>
      <c r="E392" s="83"/>
      <c r="F392" s="93"/>
    </row>
    <row r="393" spans="1:6">
      <c r="A393" s="82"/>
      <c r="B393" s="87"/>
      <c r="C393" s="87"/>
      <c r="D393" s="87"/>
      <c r="E393" s="83"/>
      <c r="F393" s="93"/>
    </row>
    <row r="394" spans="1:6">
      <c r="A394" s="82"/>
      <c r="B394" s="87"/>
      <c r="C394" s="87"/>
      <c r="D394" s="87"/>
      <c r="E394" s="83"/>
      <c r="F394" s="93"/>
    </row>
    <row r="395" spans="1:6">
      <c r="A395" s="82"/>
      <c r="B395" s="87"/>
      <c r="C395" s="87"/>
      <c r="D395" s="87"/>
      <c r="E395" s="83"/>
      <c r="F395" s="93"/>
    </row>
    <row r="396" spans="1:6">
      <c r="A396" s="82"/>
      <c r="B396" s="87"/>
      <c r="C396" s="87"/>
      <c r="D396" s="87"/>
      <c r="E396" s="83"/>
      <c r="F396" s="93"/>
    </row>
    <row r="397" spans="1:6">
      <c r="A397" s="82"/>
      <c r="B397" s="87"/>
      <c r="C397" s="87"/>
      <c r="D397" s="87"/>
      <c r="E397" s="83"/>
      <c r="F397" s="93"/>
    </row>
    <row r="398" spans="1:6">
      <c r="A398" s="82"/>
      <c r="B398" s="87"/>
      <c r="C398" s="87"/>
      <c r="D398" s="87"/>
      <c r="E398" s="83"/>
      <c r="F398" s="93"/>
    </row>
    <row r="399" spans="1:6">
      <c r="A399" s="82"/>
      <c r="B399" s="87"/>
      <c r="C399" s="87"/>
      <c r="D399" s="87"/>
      <c r="E399" s="83"/>
      <c r="F399" s="93"/>
    </row>
    <row r="400" spans="1:6">
      <c r="A400" s="82"/>
      <c r="B400" s="87"/>
      <c r="C400" s="87"/>
      <c r="D400" s="87"/>
      <c r="E400" s="83"/>
      <c r="F400" s="93"/>
    </row>
    <row r="401" spans="1:6">
      <c r="A401" s="82"/>
      <c r="B401" s="87"/>
      <c r="C401" s="87"/>
      <c r="D401" s="87"/>
      <c r="E401" s="83"/>
      <c r="F401" s="93"/>
    </row>
    <row r="402" spans="1:6">
      <c r="A402" s="82"/>
      <c r="B402" s="87"/>
      <c r="C402" s="87"/>
      <c r="D402" s="87"/>
      <c r="E402" s="83"/>
      <c r="F402" s="93"/>
    </row>
    <row r="403" spans="1:6">
      <c r="A403" s="82"/>
      <c r="B403" s="87"/>
      <c r="C403" s="87"/>
      <c r="D403" s="87"/>
      <c r="E403" s="83"/>
      <c r="F403" s="93"/>
    </row>
    <row r="404" spans="1:6">
      <c r="A404" s="82"/>
      <c r="B404" s="87"/>
      <c r="C404" s="87"/>
      <c r="D404" s="87"/>
      <c r="E404" s="83"/>
      <c r="F404" s="93"/>
    </row>
    <row r="405" spans="1:6">
      <c r="A405" s="82"/>
      <c r="B405" s="87"/>
      <c r="C405" s="87"/>
      <c r="D405" s="87"/>
      <c r="E405" s="83"/>
      <c r="F405" s="93"/>
    </row>
    <row r="406" spans="1:6">
      <c r="A406" s="82"/>
      <c r="B406" s="87"/>
      <c r="C406" s="87"/>
      <c r="D406" s="87"/>
      <c r="E406" s="83"/>
      <c r="F406" s="93"/>
    </row>
    <row r="407" spans="1:6">
      <c r="A407" s="82"/>
      <c r="B407" s="87"/>
      <c r="C407" s="87"/>
      <c r="D407" s="87"/>
      <c r="E407" s="83"/>
      <c r="F407" s="93"/>
    </row>
    <row r="408" spans="1:6">
      <c r="A408" s="82"/>
      <c r="B408" s="87"/>
      <c r="C408" s="87"/>
      <c r="D408" s="87"/>
      <c r="E408" s="83"/>
      <c r="F408" s="93"/>
    </row>
    <row r="409" spans="1:6">
      <c r="A409" s="82"/>
      <c r="B409" s="87"/>
      <c r="C409" s="87"/>
      <c r="D409" s="87"/>
      <c r="E409" s="83"/>
      <c r="F409" s="93"/>
    </row>
    <row r="410" spans="1:6">
      <c r="A410" s="82"/>
      <c r="B410" s="87"/>
      <c r="C410" s="87"/>
      <c r="D410" s="87"/>
      <c r="E410" s="83"/>
      <c r="F410" s="93"/>
    </row>
    <row r="411" spans="1:6">
      <c r="A411" s="82"/>
      <c r="B411" s="87"/>
      <c r="C411" s="87"/>
      <c r="D411" s="87"/>
      <c r="E411" s="83"/>
      <c r="F411" s="93"/>
    </row>
    <row r="412" spans="1:6">
      <c r="A412" s="82"/>
      <c r="B412" s="87"/>
      <c r="C412" s="87"/>
      <c r="D412" s="87"/>
      <c r="E412" s="83"/>
      <c r="F412" s="93"/>
    </row>
    <row r="413" spans="1:6">
      <c r="A413" s="82"/>
      <c r="B413" s="87"/>
      <c r="C413" s="87"/>
      <c r="D413" s="87"/>
      <c r="E413" s="83"/>
      <c r="F413" s="93"/>
    </row>
    <row r="414" spans="1:6">
      <c r="A414" s="82"/>
      <c r="B414" s="87"/>
      <c r="C414" s="87"/>
      <c r="D414" s="87"/>
      <c r="E414" s="83"/>
      <c r="F414" s="93"/>
    </row>
    <row r="415" spans="1:6">
      <c r="A415" s="82"/>
      <c r="B415" s="87"/>
      <c r="C415" s="87"/>
      <c r="D415" s="87"/>
      <c r="E415" s="83"/>
      <c r="F415" s="93"/>
    </row>
    <row r="416" spans="1:6">
      <c r="A416" s="82"/>
      <c r="B416" s="87"/>
      <c r="C416" s="87"/>
      <c r="D416" s="87"/>
      <c r="E416" s="83"/>
      <c r="F416" s="93"/>
    </row>
    <row r="417" spans="1:6">
      <c r="A417" s="82"/>
      <c r="B417" s="87"/>
      <c r="C417" s="87"/>
      <c r="D417" s="87"/>
      <c r="E417" s="83"/>
      <c r="F417" s="93"/>
    </row>
    <row r="418" spans="1:6">
      <c r="A418" s="82"/>
      <c r="B418" s="87"/>
      <c r="C418" s="87"/>
      <c r="D418" s="87"/>
      <c r="E418" s="83"/>
      <c r="F418" s="93"/>
    </row>
    <row r="419" spans="1:6">
      <c r="A419" s="82"/>
      <c r="B419" s="87"/>
      <c r="C419" s="87"/>
      <c r="D419" s="87"/>
      <c r="E419" s="83"/>
      <c r="F419" s="93"/>
    </row>
    <row r="420" spans="1:6">
      <c r="A420" s="82"/>
      <c r="B420" s="87"/>
      <c r="C420" s="87"/>
      <c r="D420" s="87"/>
      <c r="E420" s="83"/>
      <c r="F420" s="93"/>
    </row>
    <row r="421" spans="1:6">
      <c r="A421" s="82"/>
      <c r="B421" s="87"/>
      <c r="C421" s="87"/>
      <c r="D421" s="87"/>
      <c r="E421" s="83"/>
      <c r="F421" s="93"/>
    </row>
    <row r="422" spans="1:6">
      <c r="A422" s="82"/>
      <c r="B422" s="87"/>
      <c r="C422" s="87"/>
      <c r="D422" s="87"/>
      <c r="E422" s="83"/>
      <c r="F422" s="93"/>
    </row>
    <row r="423" spans="1:6">
      <c r="A423" s="82"/>
      <c r="B423" s="87"/>
      <c r="C423" s="87"/>
      <c r="D423" s="87"/>
      <c r="E423" s="83"/>
      <c r="F423" s="93"/>
    </row>
    <row r="424" spans="1:6">
      <c r="A424" s="82"/>
      <c r="B424" s="87"/>
      <c r="C424" s="87"/>
      <c r="D424" s="87"/>
      <c r="E424" s="83"/>
      <c r="F424" s="93"/>
    </row>
    <row r="425" spans="1:6">
      <c r="A425" s="82"/>
      <c r="B425" s="87"/>
      <c r="C425" s="87"/>
      <c r="D425" s="87"/>
      <c r="E425" s="83"/>
      <c r="F425" s="93"/>
    </row>
    <row r="426" spans="1:6">
      <c r="A426" s="82"/>
      <c r="B426" s="87"/>
      <c r="C426" s="87"/>
      <c r="D426" s="87"/>
      <c r="E426" s="83"/>
      <c r="F426" s="93"/>
    </row>
    <row r="427" spans="1:6">
      <c r="A427" s="82"/>
      <c r="B427" s="87"/>
      <c r="C427" s="87"/>
      <c r="D427" s="87"/>
      <c r="E427" s="83"/>
      <c r="F427" s="93"/>
    </row>
    <row r="428" spans="1:6">
      <c r="A428" s="82"/>
      <c r="B428" s="87"/>
      <c r="C428" s="87"/>
      <c r="D428" s="87"/>
      <c r="E428" s="83"/>
      <c r="F428" s="93"/>
    </row>
    <row r="429" spans="1:6">
      <c r="A429" s="82"/>
      <c r="B429" s="87"/>
      <c r="C429" s="87"/>
      <c r="D429" s="87"/>
      <c r="E429" s="83"/>
      <c r="F429" s="93"/>
    </row>
    <row r="430" spans="1:6">
      <c r="A430" s="82"/>
      <c r="B430" s="87"/>
      <c r="C430" s="87"/>
      <c r="D430" s="87"/>
      <c r="E430" s="83"/>
      <c r="F430" s="93"/>
    </row>
    <row r="431" spans="1:6">
      <c r="A431" s="82"/>
      <c r="B431" s="87"/>
      <c r="C431" s="87"/>
      <c r="D431" s="87"/>
      <c r="E431" s="83"/>
      <c r="F431" s="93"/>
    </row>
    <row r="432" spans="1:6">
      <c r="A432" s="82"/>
      <c r="B432" s="87"/>
      <c r="C432" s="87"/>
      <c r="D432" s="87"/>
      <c r="E432" s="83"/>
      <c r="F432" s="93"/>
    </row>
    <row r="433" spans="1:6">
      <c r="A433" s="82"/>
      <c r="B433" s="87"/>
      <c r="C433" s="87"/>
      <c r="D433" s="87"/>
      <c r="E433" s="83"/>
      <c r="F433" s="93"/>
    </row>
    <row r="434" spans="1:6">
      <c r="A434" s="82"/>
      <c r="B434" s="87"/>
      <c r="C434" s="87"/>
      <c r="D434" s="87"/>
      <c r="E434" s="83"/>
      <c r="F434" s="93"/>
    </row>
    <row r="435" spans="1:6">
      <c r="A435" s="82"/>
      <c r="B435" s="87"/>
      <c r="C435" s="87"/>
      <c r="D435" s="87"/>
      <c r="E435" s="83"/>
      <c r="F435" s="93"/>
    </row>
    <row r="436" spans="1:6">
      <c r="A436" s="82"/>
      <c r="B436" s="87"/>
      <c r="C436" s="87"/>
      <c r="D436" s="87"/>
      <c r="E436" s="83"/>
      <c r="F436" s="93"/>
    </row>
    <row r="437" spans="1:6">
      <c r="A437" s="82"/>
      <c r="B437" s="87"/>
      <c r="C437" s="87"/>
      <c r="D437" s="87"/>
      <c r="E437" s="83"/>
      <c r="F437" s="93"/>
    </row>
    <row r="438" spans="1:6">
      <c r="A438" s="82"/>
      <c r="B438" s="87"/>
      <c r="C438" s="87"/>
      <c r="D438" s="87"/>
      <c r="E438" s="83"/>
      <c r="F438" s="93"/>
    </row>
    <row r="439" spans="1:6">
      <c r="A439" s="82"/>
      <c r="B439" s="87"/>
      <c r="C439" s="87"/>
      <c r="D439" s="87"/>
      <c r="E439" s="83"/>
      <c r="F439" s="93"/>
    </row>
    <row r="440" spans="1:6">
      <c r="A440" s="82"/>
      <c r="B440" s="87"/>
      <c r="C440" s="87"/>
      <c r="D440" s="87"/>
      <c r="E440" s="83"/>
      <c r="F440" s="93"/>
    </row>
    <row r="441" spans="1:6">
      <c r="A441" s="82"/>
      <c r="B441" s="87"/>
      <c r="C441" s="87"/>
      <c r="D441" s="87"/>
      <c r="E441" s="83"/>
      <c r="F441" s="93"/>
    </row>
    <row r="442" spans="1:6">
      <c r="A442" s="82"/>
      <c r="B442" s="87"/>
      <c r="C442" s="87"/>
      <c r="D442" s="87"/>
      <c r="E442" s="83"/>
      <c r="F442" s="93"/>
    </row>
    <row r="443" spans="1:6">
      <c r="A443" s="82"/>
      <c r="B443" s="87"/>
      <c r="C443" s="87"/>
      <c r="D443" s="87"/>
      <c r="E443" s="83"/>
      <c r="F443" s="93"/>
    </row>
    <row r="444" spans="1:6">
      <c r="A444" s="82"/>
      <c r="B444" s="87"/>
      <c r="C444" s="87"/>
      <c r="D444" s="87"/>
      <c r="E444" s="83"/>
      <c r="F444" s="93"/>
    </row>
    <row r="445" spans="1:6">
      <c r="A445" s="82"/>
      <c r="B445" s="87"/>
      <c r="C445" s="87"/>
      <c r="D445" s="87"/>
      <c r="E445" s="83"/>
      <c r="F445" s="93"/>
    </row>
    <row r="446" spans="1:6">
      <c r="A446" s="82"/>
      <c r="B446" s="87"/>
      <c r="C446" s="87"/>
      <c r="D446" s="87"/>
      <c r="E446" s="83"/>
      <c r="F446" s="93"/>
    </row>
    <row r="447" spans="1:6">
      <c r="A447" s="82"/>
      <c r="B447" s="87"/>
      <c r="C447" s="87"/>
      <c r="D447" s="87"/>
      <c r="E447" s="83"/>
      <c r="F447" s="93"/>
    </row>
    <row r="448" spans="1:6">
      <c r="A448" s="82"/>
      <c r="B448" s="87"/>
      <c r="C448" s="87"/>
      <c r="D448" s="87"/>
      <c r="E448" s="83"/>
      <c r="F448" s="93"/>
    </row>
    <row r="449" spans="1:6">
      <c r="A449" s="82"/>
      <c r="B449" s="87"/>
      <c r="C449" s="87"/>
      <c r="D449" s="87"/>
      <c r="E449" s="83"/>
      <c r="F449" s="93"/>
    </row>
    <row r="450" spans="1:6">
      <c r="A450" s="82"/>
      <c r="B450" s="87"/>
      <c r="C450" s="87"/>
      <c r="D450" s="87"/>
      <c r="E450" s="83"/>
      <c r="F450" s="93"/>
    </row>
    <row r="451" spans="1:6">
      <c r="A451" s="82"/>
      <c r="B451" s="87"/>
      <c r="C451" s="87"/>
      <c r="D451" s="87"/>
      <c r="E451" s="83"/>
      <c r="F451" s="93"/>
    </row>
    <row r="452" spans="1:6">
      <c r="A452" s="82"/>
      <c r="B452" s="87"/>
      <c r="C452" s="87"/>
      <c r="D452" s="87"/>
      <c r="E452" s="83"/>
      <c r="F452" s="93"/>
    </row>
    <row r="453" spans="1:6">
      <c r="A453" s="82"/>
      <c r="B453" s="87"/>
      <c r="C453" s="87"/>
      <c r="D453" s="87"/>
      <c r="E453" s="83"/>
      <c r="F453" s="93"/>
    </row>
    <row r="454" spans="1:6">
      <c r="A454" s="82"/>
      <c r="B454" s="87"/>
      <c r="C454" s="87"/>
      <c r="D454" s="87"/>
      <c r="E454" s="83"/>
      <c r="F454" s="93"/>
    </row>
    <row r="455" spans="1:6">
      <c r="A455" s="82"/>
      <c r="B455" s="87"/>
      <c r="C455" s="87"/>
      <c r="D455" s="87"/>
      <c r="E455" s="83"/>
      <c r="F455" s="93"/>
    </row>
    <row r="456" spans="1:6">
      <c r="A456" s="82"/>
      <c r="B456" s="87"/>
      <c r="C456" s="87"/>
      <c r="D456" s="87"/>
      <c r="E456" s="83"/>
      <c r="F456" s="93"/>
    </row>
    <row r="457" spans="1:6">
      <c r="A457" s="82"/>
      <c r="B457" s="87"/>
      <c r="C457" s="87"/>
      <c r="D457" s="87"/>
      <c r="E457" s="83"/>
      <c r="F457" s="93"/>
    </row>
    <row r="458" spans="1:6">
      <c r="A458" s="82"/>
      <c r="B458" s="87"/>
      <c r="C458" s="87"/>
      <c r="D458" s="87"/>
      <c r="E458" s="83"/>
      <c r="F458" s="93"/>
    </row>
    <row r="459" spans="1:6">
      <c r="A459" s="82"/>
      <c r="B459" s="87"/>
      <c r="C459" s="87"/>
      <c r="D459" s="87"/>
      <c r="E459" s="83"/>
      <c r="F459" s="93"/>
    </row>
    <row r="460" spans="1:6">
      <c r="A460" s="82"/>
      <c r="B460" s="87"/>
      <c r="C460" s="87"/>
      <c r="D460" s="87"/>
      <c r="E460" s="83"/>
      <c r="F460" s="93"/>
    </row>
    <row r="461" spans="1:6">
      <c r="A461" s="82"/>
      <c r="B461" s="87"/>
      <c r="C461" s="87"/>
      <c r="D461" s="87"/>
      <c r="E461" s="83"/>
      <c r="F461" s="93"/>
    </row>
    <row r="462" spans="1:6">
      <c r="A462" s="82"/>
      <c r="B462" s="87"/>
      <c r="C462" s="87"/>
      <c r="D462" s="87"/>
      <c r="E462" s="83"/>
      <c r="F462" s="93"/>
    </row>
    <row r="463" spans="1:6">
      <c r="A463" s="82"/>
      <c r="B463" s="87"/>
      <c r="C463" s="87"/>
      <c r="D463" s="87"/>
      <c r="E463" s="83"/>
      <c r="F463" s="93"/>
    </row>
    <row r="464" spans="1:6">
      <c r="A464" s="82"/>
      <c r="B464" s="87"/>
      <c r="C464" s="87"/>
      <c r="D464" s="87"/>
      <c r="E464" s="83"/>
      <c r="F464" s="93"/>
    </row>
    <row r="465" spans="1:6">
      <c r="A465" s="82"/>
      <c r="B465" s="87"/>
      <c r="C465" s="87"/>
      <c r="D465" s="87"/>
      <c r="E465" s="83"/>
      <c r="F465" s="93"/>
    </row>
    <row r="466" spans="1:6">
      <c r="A466" s="82"/>
      <c r="B466" s="87"/>
      <c r="C466" s="87"/>
      <c r="D466" s="87"/>
      <c r="E466" s="83"/>
      <c r="F466" s="93"/>
    </row>
    <row r="467" spans="1:6">
      <c r="A467" s="82"/>
      <c r="B467" s="87"/>
      <c r="C467" s="87"/>
      <c r="D467" s="87"/>
      <c r="E467" s="83"/>
      <c r="F467" s="93"/>
    </row>
    <row r="468" spans="1:6">
      <c r="A468" s="82"/>
      <c r="B468" s="87"/>
      <c r="C468" s="87"/>
      <c r="D468" s="87"/>
      <c r="E468" s="83"/>
      <c r="F468" s="93"/>
    </row>
    <row r="469" spans="1:6">
      <c r="A469" s="82"/>
      <c r="B469" s="87"/>
      <c r="C469" s="87"/>
      <c r="D469" s="87"/>
      <c r="E469" s="83"/>
      <c r="F469" s="93"/>
    </row>
    <row r="470" spans="1:6">
      <c r="A470" s="82"/>
      <c r="B470" s="87"/>
      <c r="C470" s="87"/>
      <c r="D470" s="87"/>
      <c r="E470" s="83"/>
      <c r="F470" s="93"/>
    </row>
    <row r="471" spans="1:6">
      <c r="A471" s="82"/>
      <c r="B471" s="87"/>
      <c r="C471" s="87"/>
      <c r="D471" s="87"/>
      <c r="E471" s="83"/>
      <c r="F471" s="93"/>
    </row>
    <row r="472" spans="1:6">
      <c r="A472" s="82"/>
      <c r="B472" s="87"/>
      <c r="C472" s="87"/>
      <c r="D472" s="87"/>
      <c r="E472" s="83"/>
      <c r="F472" s="93"/>
    </row>
    <row r="473" spans="1:6">
      <c r="A473" s="82"/>
      <c r="B473" s="87"/>
      <c r="C473" s="87"/>
      <c r="D473" s="87"/>
      <c r="E473" s="83"/>
      <c r="F473" s="93"/>
    </row>
    <row r="474" spans="1:6">
      <c r="A474" s="82"/>
      <c r="B474" s="87"/>
      <c r="C474" s="87"/>
      <c r="D474" s="87"/>
      <c r="E474" s="83"/>
      <c r="F474" s="93"/>
    </row>
    <row r="475" spans="1:6">
      <c r="A475" s="82"/>
      <c r="B475" s="87"/>
      <c r="C475" s="87"/>
      <c r="D475" s="87"/>
      <c r="E475" s="83"/>
      <c r="F475" s="93"/>
    </row>
    <row r="476" spans="1:6">
      <c r="A476" s="82"/>
      <c r="B476" s="87"/>
      <c r="C476" s="87"/>
      <c r="D476" s="87"/>
      <c r="E476" s="83"/>
      <c r="F476" s="93"/>
    </row>
    <row r="477" spans="1:6">
      <c r="A477" s="82"/>
      <c r="B477" s="87"/>
      <c r="C477" s="87"/>
      <c r="D477" s="87"/>
      <c r="E477" s="83"/>
      <c r="F477" s="93"/>
    </row>
    <row r="478" spans="1:6">
      <c r="A478" s="82"/>
      <c r="B478" s="87"/>
      <c r="C478" s="87"/>
      <c r="D478" s="87"/>
      <c r="E478" s="83"/>
      <c r="F478" s="93"/>
    </row>
    <row r="479" spans="1:6">
      <c r="A479" s="82"/>
      <c r="B479" s="87"/>
      <c r="C479" s="87"/>
      <c r="D479" s="87"/>
      <c r="E479" s="83"/>
      <c r="F479" s="93"/>
    </row>
    <row r="480" spans="1:6">
      <c r="A480" s="82"/>
      <c r="B480" s="87"/>
      <c r="C480" s="87"/>
      <c r="D480" s="87"/>
      <c r="E480" s="83"/>
      <c r="F480" s="93"/>
    </row>
    <row r="481" spans="1:6">
      <c r="A481" s="82"/>
      <c r="B481" s="87"/>
      <c r="C481" s="87"/>
      <c r="D481" s="87"/>
      <c r="E481" s="83"/>
      <c r="F481" s="93"/>
    </row>
    <row r="482" spans="1:6">
      <c r="A482" s="82"/>
      <c r="B482" s="87"/>
      <c r="C482" s="87"/>
      <c r="D482" s="87"/>
      <c r="E482" s="83"/>
      <c r="F482" s="93"/>
    </row>
    <row r="483" spans="1:6">
      <c r="A483" s="82"/>
      <c r="B483" s="87"/>
      <c r="C483" s="87"/>
      <c r="D483" s="87"/>
      <c r="E483" s="83"/>
      <c r="F483" s="93"/>
    </row>
    <row r="484" spans="1:6">
      <c r="A484" s="82"/>
      <c r="B484" s="87"/>
      <c r="C484" s="87"/>
      <c r="D484" s="87"/>
      <c r="E484" s="83"/>
      <c r="F484" s="93"/>
    </row>
    <row r="485" spans="1:6">
      <c r="A485" s="82"/>
      <c r="B485" s="87"/>
      <c r="C485" s="87"/>
      <c r="D485" s="87"/>
      <c r="E485" s="83"/>
      <c r="F485" s="93"/>
    </row>
    <row r="486" spans="1:6">
      <c r="A486" s="82"/>
      <c r="B486" s="87"/>
      <c r="C486" s="87"/>
      <c r="D486" s="87"/>
      <c r="E486" s="83"/>
      <c r="F486" s="93"/>
    </row>
    <row r="487" spans="1:6">
      <c r="A487" s="82"/>
      <c r="B487" s="87"/>
      <c r="C487" s="87"/>
      <c r="D487" s="87"/>
      <c r="E487" s="83"/>
      <c r="F487" s="93"/>
    </row>
    <row r="488" spans="1:6">
      <c r="A488" s="82"/>
      <c r="B488" s="87"/>
      <c r="C488" s="87"/>
      <c r="D488" s="87"/>
      <c r="E488" s="83"/>
      <c r="F488" s="93"/>
    </row>
    <row r="489" spans="1:6">
      <c r="A489" s="82"/>
      <c r="B489" s="87"/>
      <c r="C489" s="87"/>
      <c r="D489" s="87"/>
      <c r="E489" s="83"/>
      <c r="F489" s="93"/>
    </row>
    <row r="490" spans="1:6">
      <c r="A490" s="82"/>
      <c r="B490" s="87"/>
      <c r="C490" s="87"/>
      <c r="D490" s="87"/>
      <c r="E490" s="83"/>
      <c r="F490" s="93"/>
    </row>
    <row r="491" spans="1:6">
      <c r="A491" s="82"/>
      <c r="B491" s="87"/>
      <c r="C491" s="87"/>
      <c r="D491" s="87"/>
      <c r="E491" s="83"/>
      <c r="F491" s="93"/>
    </row>
    <row r="492" spans="1:6">
      <c r="A492" s="82"/>
      <c r="B492" s="87"/>
      <c r="C492" s="87"/>
      <c r="D492" s="87"/>
      <c r="E492" s="83"/>
      <c r="F492" s="93"/>
    </row>
    <row r="493" spans="1:6">
      <c r="A493" s="82"/>
      <c r="B493" s="87"/>
      <c r="C493" s="87"/>
      <c r="D493" s="87"/>
      <c r="E493" s="83"/>
      <c r="F493" s="93"/>
    </row>
    <row r="494" spans="1:6">
      <c r="A494" s="82"/>
      <c r="B494" s="87"/>
      <c r="C494" s="87"/>
      <c r="D494" s="87"/>
      <c r="E494" s="83"/>
      <c r="F494" s="93"/>
    </row>
    <row r="495" spans="1:6">
      <c r="A495" s="82"/>
      <c r="B495" s="87"/>
      <c r="C495" s="87"/>
      <c r="D495" s="87"/>
      <c r="E495" s="83"/>
      <c r="F495" s="93"/>
    </row>
    <row r="496" spans="1:6">
      <c r="A496" s="82"/>
      <c r="B496" s="87"/>
      <c r="C496" s="87"/>
      <c r="D496" s="87"/>
      <c r="E496" s="83"/>
      <c r="F496" s="93"/>
    </row>
    <row r="497" spans="1:6">
      <c r="A497" s="82"/>
      <c r="B497" s="87"/>
      <c r="C497" s="87"/>
      <c r="D497" s="87"/>
      <c r="E497" s="83"/>
      <c r="F497" s="93"/>
    </row>
    <row r="498" spans="1:6">
      <c r="A498" s="82"/>
      <c r="B498" s="87"/>
      <c r="C498" s="87"/>
      <c r="D498" s="87"/>
      <c r="E498" s="83"/>
      <c r="F498" s="93"/>
    </row>
    <row r="499" spans="1:6">
      <c r="A499" s="82"/>
      <c r="B499" s="87"/>
      <c r="C499" s="87"/>
      <c r="D499" s="87"/>
      <c r="E499" s="83"/>
      <c r="F499" s="93"/>
    </row>
    <row r="500" spans="1:6">
      <c r="A500" s="82"/>
      <c r="B500" s="87"/>
      <c r="C500" s="87"/>
      <c r="D500" s="87"/>
      <c r="E500" s="83"/>
      <c r="F500" s="93"/>
    </row>
    <row r="501" spans="1:6">
      <c r="A501" s="82"/>
      <c r="B501" s="87"/>
      <c r="C501" s="87"/>
      <c r="D501" s="87"/>
      <c r="E501" s="83"/>
      <c r="F501" s="93"/>
    </row>
    <row r="502" spans="1:6">
      <c r="A502" s="82"/>
      <c r="B502" s="87"/>
      <c r="C502" s="87"/>
      <c r="D502" s="87"/>
      <c r="E502" s="83"/>
      <c r="F502" s="93"/>
    </row>
    <row r="503" spans="1:6">
      <c r="A503" s="82"/>
      <c r="B503" s="87"/>
      <c r="C503" s="87"/>
      <c r="D503" s="87"/>
      <c r="E503" s="83"/>
      <c r="F503" s="93"/>
    </row>
    <row r="504" spans="1:6">
      <c r="A504" s="82"/>
      <c r="B504" s="87"/>
      <c r="C504" s="87"/>
      <c r="D504" s="87"/>
      <c r="E504" s="83"/>
      <c r="F504" s="93"/>
    </row>
    <row r="505" spans="1:6">
      <c r="A505" s="82"/>
      <c r="B505" s="87"/>
      <c r="C505" s="87"/>
      <c r="D505" s="87"/>
      <c r="E505" s="83"/>
      <c r="F505" s="93"/>
    </row>
    <row r="506" spans="1:6">
      <c r="A506" s="82"/>
      <c r="B506" s="87"/>
      <c r="C506" s="87"/>
      <c r="D506" s="87"/>
      <c r="E506" s="83"/>
      <c r="F506" s="93"/>
    </row>
    <row r="507" spans="1:6">
      <c r="A507" s="82"/>
      <c r="B507" s="87"/>
      <c r="C507" s="87"/>
      <c r="D507" s="87"/>
      <c r="E507" s="83"/>
      <c r="F507" s="93"/>
    </row>
    <row r="508" spans="1:6">
      <c r="A508" s="82"/>
      <c r="B508" s="87"/>
      <c r="C508" s="87"/>
      <c r="D508" s="87"/>
      <c r="E508" s="83"/>
      <c r="F508" s="93"/>
    </row>
    <row r="509" spans="1:6">
      <c r="A509" s="82"/>
      <c r="B509" s="87"/>
      <c r="C509" s="87"/>
      <c r="D509" s="87"/>
      <c r="E509" s="83"/>
      <c r="F509" s="93"/>
    </row>
    <row r="510" spans="1:6">
      <c r="A510" s="82"/>
      <c r="B510" s="87"/>
      <c r="C510" s="87"/>
      <c r="D510" s="87"/>
      <c r="E510" s="83"/>
      <c r="F510" s="93"/>
    </row>
    <row r="511" spans="1:6">
      <c r="A511" s="82"/>
      <c r="B511" s="87"/>
      <c r="C511" s="87"/>
      <c r="D511" s="87"/>
      <c r="E511" s="83"/>
      <c r="F511" s="93"/>
    </row>
    <row r="512" spans="1:6">
      <c r="A512" s="82"/>
      <c r="B512" s="87"/>
      <c r="C512" s="87"/>
      <c r="D512" s="87"/>
      <c r="E512" s="83"/>
      <c r="F512" s="93"/>
    </row>
    <row r="513" spans="1:6">
      <c r="A513" s="82"/>
      <c r="B513" s="87"/>
      <c r="C513" s="87"/>
      <c r="D513" s="87"/>
      <c r="E513" s="83"/>
      <c r="F513" s="93"/>
    </row>
    <row r="514" spans="1:6">
      <c r="A514" s="82"/>
      <c r="B514" s="87"/>
      <c r="C514" s="87"/>
      <c r="D514" s="87"/>
      <c r="E514" s="83"/>
      <c r="F514" s="93"/>
    </row>
    <row r="515" spans="1:6">
      <c r="A515" s="82"/>
      <c r="B515" s="87"/>
      <c r="C515" s="87"/>
      <c r="D515" s="87"/>
      <c r="E515" s="83"/>
      <c r="F515" s="93"/>
    </row>
    <row r="516" spans="1:6">
      <c r="A516" s="82"/>
      <c r="B516" s="87"/>
      <c r="C516" s="87"/>
      <c r="D516" s="87"/>
      <c r="E516" s="83"/>
      <c r="F516" s="93"/>
    </row>
    <row r="517" spans="1:6">
      <c r="A517" s="82"/>
      <c r="B517" s="87"/>
      <c r="C517" s="87"/>
      <c r="D517" s="87"/>
      <c r="E517" s="83"/>
      <c r="F517" s="93"/>
    </row>
    <row r="518" spans="1:6">
      <c r="A518" s="82"/>
      <c r="B518" s="87"/>
      <c r="C518" s="87"/>
      <c r="D518" s="87"/>
      <c r="E518" s="83"/>
      <c r="F518" s="93"/>
    </row>
    <row r="519" spans="1:6">
      <c r="A519" s="82"/>
      <c r="B519" s="87"/>
      <c r="C519" s="87"/>
      <c r="D519" s="87"/>
      <c r="E519" s="83"/>
      <c r="F519" s="93"/>
    </row>
    <row r="520" spans="1:6">
      <c r="A520" s="82"/>
      <c r="B520" s="87"/>
      <c r="C520" s="87"/>
      <c r="D520" s="87"/>
      <c r="E520" s="83"/>
      <c r="F520" s="93"/>
    </row>
    <row r="521" spans="1:6">
      <c r="A521" s="82"/>
      <c r="B521" s="87"/>
      <c r="C521" s="87"/>
      <c r="D521" s="87"/>
      <c r="E521" s="83"/>
      <c r="F521" s="93"/>
    </row>
    <row r="522" spans="1:6">
      <c r="A522" s="82"/>
      <c r="B522" s="87"/>
      <c r="C522" s="87"/>
      <c r="D522" s="87"/>
      <c r="E522" s="83"/>
      <c r="F522" s="93"/>
    </row>
  </sheetData>
  <mergeCells count="9">
    <mergeCell ref="A1:F1"/>
    <mergeCell ref="A2:F2"/>
    <mergeCell ref="A114:F114"/>
    <mergeCell ref="A3:F3"/>
    <mergeCell ref="A91:F91"/>
    <mergeCell ref="A5:F5"/>
    <mergeCell ref="A19:F19"/>
    <mergeCell ref="A51:F51"/>
    <mergeCell ref="A77:F77"/>
  </mergeCells>
  <conditionalFormatting sqref="F34:F35 F14:F18 F50 F68:F76 F78:F90 F92:F113">
    <cfRule type="expression" dxfId="28" priority="33">
      <formula>$K14="1"</formula>
    </cfRule>
  </conditionalFormatting>
  <conditionalFormatting sqref="F20:F33">
    <cfRule type="expression" dxfId="27" priority="32">
      <formula>$K20="1"</formula>
    </cfRule>
  </conditionalFormatting>
  <conditionalFormatting sqref="F6:F13">
    <cfRule type="expression" dxfId="26" priority="17">
      <formula>$K6="1"</formula>
    </cfRule>
  </conditionalFormatting>
  <conditionalFormatting sqref="F36:F49">
    <cfRule type="expression" dxfId="25" priority="13">
      <formula>$K36="1"</formula>
    </cfRule>
  </conditionalFormatting>
  <conditionalFormatting sqref="F66:F67">
    <cfRule type="expression" dxfId="24" priority="12">
      <formula>$K66="1"</formula>
    </cfRule>
  </conditionalFormatting>
  <conditionalFormatting sqref="F52:F65">
    <cfRule type="expression" dxfId="23" priority="11">
      <formula>$K52="1"</formula>
    </cfRule>
  </conditionalFormatting>
  <conditionalFormatting sqref="B13:E13">
    <cfRule type="expression" dxfId="22" priority="2">
      <formula>$J13="1"</formula>
    </cfRule>
  </conditionalFormatting>
  <conditionalFormatting sqref="B13:E13">
    <cfRule type="expression" dxfId="21" priority="3">
      <formula>$J13="1"</formula>
    </cfRule>
  </conditionalFormatting>
  <conditionalFormatting sqref="B13:E13">
    <cfRule type="expression" dxfId="20" priority="1">
      <formula>$J13="1"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K537"/>
  <sheetViews>
    <sheetView zoomScale="80" zoomScaleNormal="80" workbookViewId="0">
      <pane ySplit="3" topLeftCell="A4" activePane="bottomLeft" state="frozen"/>
      <selection activeCell="A3" sqref="A3:E3"/>
      <selection pane="bottomLeft" activeCell="A2" sqref="A2:G2"/>
    </sheetView>
  </sheetViews>
  <sheetFormatPr defaultColWidth="8.85546875" defaultRowHeight="18.75"/>
  <cols>
    <col min="1" max="1" width="7.42578125" style="86" bestFit="1" customWidth="1"/>
    <col min="2" max="3" width="20.7109375" style="77" customWidth="1"/>
    <col min="4" max="4" width="28.140625" style="77" customWidth="1"/>
    <col min="5" max="5" width="12.42578125" style="77" customWidth="1"/>
    <col min="6" max="6" width="15" style="91" customWidth="1"/>
    <col min="7" max="9" width="9.140625" style="77" hidden="1" customWidth="1"/>
    <col min="10" max="11" width="0" style="77" hidden="1" customWidth="1"/>
    <col min="12" max="16384" width="8.85546875" style="77"/>
  </cols>
  <sheetData>
    <row r="1" spans="1:11" ht="22.5">
      <c r="A1" s="143" t="str">
        <f>'Open 5D'!A1:F1</f>
        <v>BBRA Fundraiser #2 - BCSMP Arena</v>
      </c>
      <c r="B1" s="144"/>
      <c r="C1" s="144"/>
      <c r="D1" s="144"/>
      <c r="E1" s="144"/>
      <c r="F1" s="144"/>
      <c r="G1" s="145"/>
    </row>
    <row r="2" spans="1:11">
      <c r="A2" s="140">
        <v>43953</v>
      </c>
      <c r="B2" s="140"/>
      <c r="C2" s="140"/>
      <c r="D2" s="140"/>
      <c r="E2" s="140"/>
      <c r="F2" s="140"/>
      <c r="G2" s="140"/>
    </row>
    <row r="3" spans="1:11" ht="22.5">
      <c r="A3" s="142" t="s">
        <v>278</v>
      </c>
      <c r="B3" s="142"/>
      <c r="C3" s="142"/>
      <c r="D3" s="142"/>
      <c r="E3" s="142"/>
      <c r="F3" s="142"/>
      <c r="G3" s="104"/>
    </row>
    <row r="4" spans="1:11">
      <c r="A4" s="99" t="s">
        <v>9</v>
      </c>
      <c r="B4" s="99" t="s">
        <v>10</v>
      </c>
      <c r="C4" s="99" t="s">
        <v>11</v>
      </c>
      <c r="D4" s="99" t="s">
        <v>12</v>
      </c>
      <c r="E4" s="100" t="s">
        <v>13</v>
      </c>
      <c r="F4" s="100" t="s">
        <v>279</v>
      </c>
    </row>
    <row r="5" spans="1:11" s="88" customFormat="1" ht="24" customHeight="1">
      <c r="A5" s="141" t="s">
        <v>18</v>
      </c>
      <c r="B5" s="141"/>
      <c r="C5" s="141"/>
      <c r="D5" s="141"/>
      <c r="E5" s="141"/>
      <c r="F5" s="141"/>
    </row>
    <row r="6" spans="1:11" ht="19.149999999999999" customHeight="1">
      <c r="A6" s="81">
        <v>1</v>
      </c>
      <c r="B6" s="62" t="s">
        <v>299</v>
      </c>
      <c r="C6" s="60" t="s">
        <v>300</v>
      </c>
      <c r="D6" s="107" t="s">
        <v>301</v>
      </c>
      <c r="E6" s="108">
        <v>15.442</v>
      </c>
      <c r="F6" s="105">
        <v>136</v>
      </c>
      <c r="G6" s="89" t="e">
        <f>IF(MATCH($E6,#REF!,1)=1,MATCH($E6,#REF!,1),"")</f>
        <v>#REF!</v>
      </c>
      <c r="H6" s="89" t="e">
        <f>IF(MATCH($E6,#REF!,1)=2,MATCH($E6,#REF!,1),"")</f>
        <v>#REF!</v>
      </c>
      <c r="I6" s="89" t="e">
        <f>IF(MATCH($E6,#REF!,1)=3,MATCH($E6,#REF!,1),"")</f>
        <v>#REF!</v>
      </c>
      <c r="J6" s="77" t="e">
        <f>IF(MATCH($E6,#REF!,1)=4,MATCH($E6,#REF!,1),"")</f>
        <v>#REF!</v>
      </c>
      <c r="K6" s="77" t="e">
        <f>IF(MATCH($E6,#REF!,1)=5,MATCH($E6,#REF!,1),"")</f>
        <v>#REF!</v>
      </c>
    </row>
    <row r="7" spans="1:11" ht="19.149999999999999" customHeight="1">
      <c r="A7" s="81">
        <v>2</v>
      </c>
      <c r="B7" s="62" t="s">
        <v>302</v>
      </c>
      <c r="C7" s="63" t="s">
        <v>303</v>
      </c>
      <c r="D7" s="109" t="s">
        <v>304</v>
      </c>
      <c r="E7" s="110">
        <v>15.723000000000001</v>
      </c>
      <c r="F7" s="105">
        <v>102</v>
      </c>
      <c r="G7" s="89" t="e">
        <f>IF(MATCH($E7,#REF!,1)=1,MATCH($E7,#REF!,1),"")</f>
        <v>#REF!</v>
      </c>
      <c r="H7" s="89" t="e">
        <f>IF(MATCH($E7,#REF!,1)=2,MATCH($E7,#REF!,1),"")</f>
        <v>#REF!</v>
      </c>
      <c r="I7" s="89" t="e">
        <f>IF(MATCH($E7,#REF!,1)=3,MATCH($E7,#REF!,1),"")</f>
        <v>#REF!</v>
      </c>
      <c r="J7" s="77" t="e">
        <f>IF(MATCH($E7,#REF!,1)=4,MATCH($E7,#REF!,1),"")</f>
        <v>#REF!</v>
      </c>
      <c r="K7" s="77" t="e">
        <f>IF(MATCH($E7,#REF!,1)=5,MATCH($E7,#REF!,1),"")</f>
        <v>#REF!</v>
      </c>
    </row>
    <row r="8" spans="1:11" ht="19.149999999999999" customHeight="1">
      <c r="A8" s="81">
        <v>3</v>
      </c>
      <c r="B8" s="62" t="s">
        <v>302</v>
      </c>
      <c r="C8" s="63" t="s">
        <v>303</v>
      </c>
      <c r="D8" s="109" t="s">
        <v>305</v>
      </c>
      <c r="E8" s="108">
        <v>15.738</v>
      </c>
      <c r="F8" s="105">
        <v>68</v>
      </c>
      <c r="G8" s="89"/>
      <c r="H8" s="89"/>
      <c r="I8" s="89"/>
    </row>
    <row r="9" spans="1:11" ht="19.149999999999999" customHeight="1">
      <c r="A9" s="81">
        <v>4</v>
      </c>
      <c r="B9" s="62" t="s">
        <v>306</v>
      </c>
      <c r="C9" s="63" t="s">
        <v>307</v>
      </c>
      <c r="D9" s="107" t="s">
        <v>308</v>
      </c>
      <c r="E9" s="108">
        <v>15.978</v>
      </c>
      <c r="F9" s="105">
        <v>34</v>
      </c>
      <c r="G9" s="89"/>
      <c r="H9" s="89"/>
      <c r="I9" s="89"/>
    </row>
    <row r="10" spans="1:11" ht="19.149999999999999" customHeight="1">
      <c r="A10" s="81">
        <v>5</v>
      </c>
      <c r="B10" s="62" t="s">
        <v>309</v>
      </c>
      <c r="C10" s="60" t="s">
        <v>310</v>
      </c>
      <c r="D10" s="109" t="s">
        <v>311</v>
      </c>
      <c r="E10" s="108">
        <v>15.981999999999999</v>
      </c>
      <c r="F10" s="105"/>
      <c r="G10" s="89"/>
      <c r="H10" s="89"/>
      <c r="I10" s="89"/>
    </row>
    <row r="11" spans="1:11" ht="19.149999999999999" customHeight="1">
      <c r="A11" s="81">
        <v>6</v>
      </c>
      <c r="B11" s="62" t="s">
        <v>312</v>
      </c>
      <c r="C11" s="60" t="s">
        <v>313</v>
      </c>
      <c r="D11" s="109" t="s">
        <v>314</v>
      </c>
      <c r="E11" s="108">
        <v>16.001000000000001</v>
      </c>
      <c r="F11" s="105"/>
      <c r="G11" s="89"/>
      <c r="H11" s="89"/>
      <c r="I11" s="89"/>
    </row>
    <row r="12" spans="1:11" ht="19.149999999999999" customHeight="1">
      <c r="A12" s="81">
        <v>7</v>
      </c>
      <c r="B12" s="62" t="s">
        <v>315</v>
      </c>
      <c r="C12" s="60" t="s">
        <v>316</v>
      </c>
      <c r="D12" s="109" t="s">
        <v>317</v>
      </c>
      <c r="E12" s="108">
        <v>16.033999999999999</v>
      </c>
      <c r="F12" s="105"/>
      <c r="G12" s="89"/>
      <c r="H12" s="89"/>
      <c r="I12" s="89"/>
    </row>
    <row r="13" spans="1:11" ht="19.149999999999999" customHeight="1">
      <c r="A13" s="81">
        <v>8</v>
      </c>
      <c r="B13" s="62" t="s">
        <v>318</v>
      </c>
      <c r="C13" s="60" t="s">
        <v>319</v>
      </c>
      <c r="D13" s="107" t="s">
        <v>320</v>
      </c>
      <c r="E13" s="108">
        <v>16.125</v>
      </c>
      <c r="F13" s="105"/>
      <c r="G13" s="89"/>
      <c r="H13" s="89"/>
      <c r="I13" s="89"/>
    </row>
    <row r="14" spans="1:11" ht="19.149999999999999" customHeight="1">
      <c r="A14" s="81">
        <v>9</v>
      </c>
      <c r="B14" s="62" t="s">
        <v>306</v>
      </c>
      <c r="C14" s="60" t="s">
        <v>307</v>
      </c>
      <c r="D14" s="109" t="s">
        <v>321</v>
      </c>
      <c r="E14" s="111">
        <v>16.134</v>
      </c>
      <c r="F14" s="105"/>
      <c r="G14" s="89"/>
      <c r="H14" s="89"/>
      <c r="I14" s="89"/>
    </row>
    <row r="15" spans="1:11" ht="19.149999999999999" customHeight="1">
      <c r="A15" s="81">
        <v>10</v>
      </c>
      <c r="B15" s="62" t="s">
        <v>65</v>
      </c>
      <c r="C15" s="63" t="s">
        <v>322</v>
      </c>
      <c r="D15" s="109" t="s">
        <v>323</v>
      </c>
      <c r="E15" s="110">
        <v>16.152999999999999</v>
      </c>
      <c r="F15" s="105"/>
      <c r="G15" s="89"/>
      <c r="H15" s="89"/>
      <c r="I15" s="89"/>
    </row>
    <row r="16" spans="1:11" ht="19.149999999999999" customHeight="1">
      <c r="A16" s="81">
        <v>11</v>
      </c>
      <c r="B16" s="114" t="s">
        <v>324</v>
      </c>
      <c r="C16" s="112" t="s">
        <v>325</v>
      </c>
      <c r="D16" s="109" t="s">
        <v>326</v>
      </c>
      <c r="E16" s="108">
        <v>16.173999999999999</v>
      </c>
      <c r="F16" s="105"/>
      <c r="G16" s="89"/>
      <c r="H16" s="89"/>
      <c r="I16" s="89"/>
    </row>
    <row r="17" spans="1:11" ht="19.149999999999999" customHeight="1">
      <c r="A17" s="81">
        <v>12</v>
      </c>
      <c r="B17" s="62" t="s">
        <v>327</v>
      </c>
      <c r="C17" s="60" t="s">
        <v>328</v>
      </c>
      <c r="D17" s="113" t="s">
        <v>329</v>
      </c>
      <c r="E17" s="108">
        <v>16.204999999999998</v>
      </c>
      <c r="F17" s="105"/>
      <c r="G17" s="89"/>
      <c r="H17" s="89"/>
      <c r="I17" s="89"/>
    </row>
    <row r="18" spans="1:11" ht="19.149999999999999" customHeight="1">
      <c r="A18" s="81">
        <v>13</v>
      </c>
      <c r="B18" s="62" t="s">
        <v>312</v>
      </c>
      <c r="C18" s="60" t="s">
        <v>313</v>
      </c>
      <c r="D18" s="109" t="s">
        <v>330</v>
      </c>
      <c r="E18" s="108">
        <v>16.311</v>
      </c>
      <c r="F18" s="105"/>
      <c r="G18" s="89"/>
      <c r="H18" s="89"/>
      <c r="I18" s="89"/>
    </row>
    <row r="19" spans="1:11" ht="19.149999999999999" customHeight="1">
      <c r="A19" s="81">
        <v>14</v>
      </c>
      <c r="B19" s="62" t="s">
        <v>331</v>
      </c>
      <c r="C19" s="60" t="s">
        <v>332</v>
      </c>
      <c r="D19" s="107" t="s">
        <v>333</v>
      </c>
      <c r="E19" s="108">
        <v>16.408999999999999</v>
      </c>
      <c r="F19" s="105"/>
      <c r="G19" s="89"/>
      <c r="H19" s="89"/>
      <c r="I19" s="89"/>
    </row>
    <row r="20" spans="1:11" ht="19.149999999999999" customHeight="1">
      <c r="A20" s="81">
        <v>15</v>
      </c>
      <c r="B20" s="79"/>
      <c r="C20" s="79"/>
      <c r="D20" s="80"/>
      <c r="E20" s="78"/>
      <c r="F20" s="105"/>
      <c r="G20" s="89"/>
      <c r="H20" s="89"/>
      <c r="I20" s="89"/>
    </row>
    <row r="21" spans="1:11" s="88" customFormat="1" ht="24" customHeight="1">
      <c r="A21" s="141" t="s">
        <v>277</v>
      </c>
      <c r="B21" s="141"/>
      <c r="C21" s="141"/>
      <c r="D21" s="141"/>
      <c r="E21" s="141"/>
      <c r="F21" s="141"/>
    </row>
    <row r="22" spans="1:11" ht="19.149999999999999" customHeight="1">
      <c r="A22" s="81">
        <v>1</v>
      </c>
      <c r="B22" s="62" t="s">
        <v>334</v>
      </c>
      <c r="C22" s="60" t="s">
        <v>313</v>
      </c>
      <c r="D22" s="109" t="s">
        <v>335</v>
      </c>
      <c r="E22" s="108">
        <v>16.443999999999999</v>
      </c>
      <c r="F22" s="105">
        <v>82</v>
      </c>
      <c r="G22" s="89" t="e">
        <f>IF(MATCH($E22,#REF!,1)=1,MATCH($E22,#REF!,1),"")</f>
        <v>#REF!</v>
      </c>
      <c r="H22" s="89" t="e">
        <f>IF(MATCH($E22,#REF!,1)=2,MATCH($E22,#REF!,1),"")</f>
        <v>#REF!</v>
      </c>
      <c r="I22" s="89" t="e">
        <f>IF(MATCH($E22,#REF!,1)=3,MATCH($E22,#REF!,1),"")</f>
        <v>#REF!</v>
      </c>
      <c r="J22" s="77" t="e">
        <f>IF(MATCH($E22,#REF!,1)=4,MATCH($E22,#REF!,1),"")</f>
        <v>#REF!</v>
      </c>
      <c r="K22" s="77" t="e">
        <f>IF(MATCH($E22,#REF!,1)=5,MATCH($E22,#REF!,1),"")</f>
        <v>#REF!</v>
      </c>
    </row>
    <row r="23" spans="1:11" ht="19.149999999999999" customHeight="1">
      <c r="A23" s="81">
        <v>2</v>
      </c>
      <c r="B23" s="62" t="s">
        <v>336</v>
      </c>
      <c r="C23" s="63" t="s">
        <v>337</v>
      </c>
      <c r="D23" s="109" t="s">
        <v>338</v>
      </c>
      <c r="E23" s="111">
        <v>16.478999999999999</v>
      </c>
      <c r="F23" s="105">
        <v>61</v>
      </c>
      <c r="G23" s="89"/>
      <c r="H23" s="89"/>
      <c r="I23" s="89"/>
    </row>
    <row r="24" spans="1:11" ht="19.149999999999999" customHeight="1">
      <c r="A24" s="81">
        <v>3</v>
      </c>
      <c r="B24" s="62" t="s">
        <v>339</v>
      </c>
      <c r="C24" s="60" t="s">
        <v>340</v>
      </c>
      <c r="D24" s="60" t="s">
        <v>341</v>
      </c>
      <c r="E24" s="115">
        <v>16.605</v>
      </c>
      <c r="F24" s="105">
        <v>41</v>
      </c>
      <c r="G24" s="89"/>
      <c r="H24" s="89"/>
      <c r="I24" s="89"/>
    </row>
    <row r="25" spans="1:11" ht="19.149999999999999" customHeight="1">
      <c r="A25" s="81">
        <v>4</v>
      </c>
      <c r="B25" s="62" t="s">
        <v>342</v>
      </c>
      <c r="C25" s="63" t="s">
        <v>343</v>
      </c>
      <c r="D25" s="109" t="s">
        <v>344</v>
      </c>
      <c r="E25" s="111">
        <v>16.683</v>
      </c>
      <c r="F25" s="105">
        <v>20</v>
      </c>
      <c r="G25" s="89"/>
      <c r="H25" s="89"/>
      <c r="I25" s="89"/>
    </row>
    <row r="26" spans="1:11" ht="19.149999999999999" customHeight="1">
      <c r="A26" s="81">
        <v>5</v>
      </c>
      <c r="B26" s="62" t="s">
        <v>345</v>
      </c>
      <c r="C26" s="60" t="s">
        <v>346</v>
      </c>
      <c r="D26" s="109" t="s">
        <v>347</v>
      </c>
      <c r="E26" s="116">
        <v>16.704999999999998</v>
      </c>
      <c r="F26" s="105"/>
      <c r="G26" s="89"/>
      <c r="H26" s="89"/>
      <c r="I26" s="89"/>
    </row>
    <row r="27" spans="1:11" ht="19.149999999999999" customHeight="1">
      <c r="A27" s="81">
        <v>6</v>
      </c>
      <c r="B27" s="62" t="s">
        <v>348</v>
      </c>
      <c r="C27" s="60" t="s">
        <v>349</v>
      </c>
      <c r="D27" s="109" t="s">
        <v>350</v>
      </c>
      <c r="E27" s="108">
        <v>17.114000000000001</v>
      </c>
      <c r="F27" s="105"/>
      <c r="G27" s="89"/>
      <c r="H27" s="89"/>
      <c r="I27" s="89"/>
    </row>
    <row r="28" spans="1:11" ht="19.149999999999999" customHeight="1">
      <c r="A28" s="81">
        <v>7</v>
      </c>
      <c r="B28" s="62" t="s">
        <v>345</v>
      </c>
      <c r="C28" s="60" t="s">
        <v>346</v>
      </c>
      <c r="D28" s="109" t="s">
        <v>351</v>
      </c>
      <c r="E28" s="116">
        <v>17.166</v>
      </c>
      <c r="F28" s="106"/>
    </row>
    <row r="29" spans="1:11" ht="19.149999999999999" customHeight="1">
      <c r="A29" s="81">
        <v>8</v>
      </c>
      <c r="B29" s="62" t="s">
        <v>345</v>
      </c>
      <c r="C29" s="60" t="s">
        <v>346</v>
      </c>
      <c r="D29" s="109" t="s">
        <v>305</v>
      </c>
      <c r="E29" s="116">
        <v>17.422000000000001</v>
      </c>
      <c r="F29" s="105"/>
      <c r="G29" s="89" t="e">
        <f>IF(MATCH($E29,#REF!,1)=1,MATCH($E29,#REF!,1),"")</f>
        <v>#REF!</v>
      </c>
      <c r="H29" s="89" t="e">
        <f>IF(MATCH($E29,#REF!,1)=2,MATCH($E29,#REF!,1),"")</f>
        <v>#REF!</v>
      </c>
      <c r="I29" s="89" t="e">
        <f>IF(MATCH($E29,#REF!,1)=3,MATCH($E29,#REF!,1),"")</f>
        <v>#REF!</v>
      </c>
      <c r="J29" s="77" t="e">
        <f>IF(MATCH($E29,#REF!,1)=4,MATCH($E29,#REF!,1),"")</f>
        <v>#REF!</v>
      </c>
      <c r="K29" s="77" t="e">
        <f>IF(MATCH($E29,#REF!,1)=5,MATCH($E29,#REF!,1),"")</f>
        <v>#REF!</v>
      </c>
    </row>
    <row r="30" spans="1:11" ht="19.149999999999999" customHeight="1">
      <c r="A30" s="81">
        <v>9</v>
      </c>
      <c r="B30" s="79"/>
      <c r="C30" s="79"/>
      <c r="D30" s="80"/>
      <c r="E30" s="96"/>
      <c r="F30" s="105"/>
      <c r="G30" s="89"/>
      <c r="H30" s="89"/>
      <c r="I30" s="89"/>
    </row>
    <row r="31" spans="1:11" s="88" customFormat="1" ht="24" customHeight="1">
      <c r="A31" s="141" t="s">
        <v>143</v>
      </c>
      <c r="B31" s="141"/>
      <c r="C31" s="141"/>
      <c r="D31" s="141"/>
      <c r="E31" s="141"/>
      <c r="F31" s="141"/>
    </row>
    <row r="32" spans="1:11" ht="19.149999999999999" customHeight="1">
      <c r="A32" s="81">
        <v>1</v>
      </c>
      <c r="B32" s="62" t="s">
        <v>352</v>
      </c>
      <c r="C32" s="60" t="s">
        <v>353</v>
      </c>
      <c r="D32" s="109" t="s">
        <v>354</v>
      </c>
      <c r="E32" s="108">
        <v>17.728000000000002</v>
      </c>
      <c r="F32" s="105">
        <v>68</v>
      </c>
      <c r="G32" s="89" t="e">
        <f>IF(MATCH($E32,#REF!,1)=1,MATCH($E32,#REF!,1),"")</f>
        <v>#REF!</v>
      </c>
      <c r="H32" s="89" t="e">
        <f>IF(MATCH($E32,#REF!,1)=2,MATCH($E32,#REF!,1),"")</f>
        <v>#REF!</v>
      </c>
      <c r="I32" s="89" t="e">
        <f>IF(MATCH($E32,#REF!,1)=3,MATCH($E32,#REF!,1),"")</f>
        <v>#REF!</v>
      </c>
      <c r="J32" s="77" t="e">
        <f>IF(MATCH($E32,#REF!,1)=4,MATCH($E32,#REF!,1),"")</f>
        <v>#REF!</v>
      </c>
      <c r="K32" s="77" t="e">
        <f>IF(MATCH($E32,#REF!,1)=5,MATCH($E32,#REF!,1),"")</f>
        <v>#REF!</v>
      </c>
    </row>
    <row r="33" spans="1:11" ht="19.149999999999999" customHeight="1">
      <c r="A33" s="81">
        <v>2</v>
      </c>
      <c r="B33" s="62" t="s">
        <v>355</v>
      </c>
      <c r="C33" s="60" t="s">
        <v>328</v>
      </c>
      <c r="D33" s="109" t="s">
        <v>356</v>
      </c>
      <c r="E33" s="108">
        <v>18.382000000000001</v>
      </c>
      <c r="F33" s="105">
        <v>41</v>
      </c>
      <c r="G33" s="89" t="e">
        <f>IF(MATCH($E33,#REF!,1)=1,MATCH($E33,#REF!,1),"")</f>
        <v>#REF!</v>
      </c>
      <c r="H33" s="89" t="e">
        <f>IF(MATCH($E33,#REF!,1)=2,MATCH($E33,#REF!,1),"")</f>
        <v>#REF!</v>
      </c>
      <c r="I33" s="89" t="e">
        <f>IF(MATCH($E33,#REF!,1)=3,MATCH($E33,#REF!,1),"")</f>
        <v>#REF!</v>
      </c>
      <c r="J33" s="77" t="e">
        <f>IF(MATCH($E33,#REF!,1)=4,MATCH($E33,#REF!,1),"")</f>
        <v>#REF!</v>
      </c>
      <c r="K33" s="77" t="e">
        <f>IF(MATCH($E33,#REF!,1)=5,MATCH($E33,#REF!,1),"")</f>
        <v>#REF!</v>
      </c>
    </row>
    <row r="34" spans="1:11" ht="19.149999999999999" customHeight="1">
      <c r="A34" s="81">
        <v>3</v>
      </c>
      <c r="B34" s="62" t="s">
        <v>65</v>
      </c>
      <c r="C34" s="60" t="s">
        <v>357</v>
      </c>
      <c r="D34" s="109" t="s">
        <v>358</v>
      </c>
      <c r="E34" s="108">
        <v>18.463000000000001</v>
      </c>
      <c r="F34" s="105">
        <v>27</v>
      </c>
      <c r="G34" s="89"/>
      <c r="H34" s="89"/>
      <c r="I34" s="89"/>
    </row>
    <row r="35" spans="1:11" s="88" customFormat="1" ht="24" customHeight="1">
      <c r="A35" s="141" t="s">
        <v>232</v>
      </c>
      <c r="B35" s="141"/>
      <c r="C35" s="141"/>
      <c r="D35" s="141"/>
      <c r="E35" s="141"/>
      <c r="F35" s="141"/>
    </row>
    <row r="36" spans="1:11" ht="19.149999999999999" customHeight="1">
      <c r="A36" s="81">
        <v>1</v>
      </c>
      <c r="B36" s="62" t="s">
        <v>336</v>
      </c>
      <c r="C36" s="62" t="s">
        <v>337</v>
      </c>
      <c r="D36" s="117" t="s">
        <v>359</v>
      </c>
      <c r="E36" s="118">
        <v>915.69799999999998</v>
      </c>
      <c r="F36" s="105"/>
      <c r="G36" s="89"/>
      <c r="H36" s="89"/>
      <c r="I36" s="89"/>
    </row>
    <row r="37" spans="1:11" ht="19.149999999999999" customHeight="1">
      <c r="A37" s="81">
        <v>2</v>
      </c>
      <c r="B37" s="62" t="s">
        <v>360</v>
      </c>
      <c r="C37" s="62" t="s">
        <v>361</v>
      </c>
      <c r="D37" s="119" t="s">
        <v>362</v>
      </c>
      <c r="E37" s="120">
        <v>916.24800000000005</v>
      </c>
      <c r="F37" s="105"/>
      <c r="G37" s="89"/>
      <c r="H37" s="89"/>
      <c r="I37" s="89"/>
    </row>
    <row r="38" spans="1:11" ht="19.149999999999999" customHeight="1">
      <c r="A38" s="81">
        <v>3</v>
      </c>
      <c r="B38" s="62" t="s">
        <v>327</v>
      </c>
      <c r="C38" s="62" t="s">
        <v>328</v>
      </c>
      <c r="D38" s="119" t="s">
        <v>363</v>
      </c>
      <c r="E38" s="118">
        <v>916.81</v>
      </c>
      <c r="F38" s="105"/>
      <c r="G38" s="89"/>
      <c r="H38" s="89"/>
      <c r="I38" s="89"/>
    </row>
    <row r="39" spans="1:11" ht="19.149999999999999" customHeight="1">
      <c r="A39" s="81">
        <v>4</v>
      </c>
      <c r="B39" s="62" t="s">
        <v>364</v>
      </c>
      <c r="C39" s="62" t="s">
        <v>343</v>
      </c>
      <c r="D39" s="119" t="s">
        <v>365</v>
      </c>
      <c r="E39" s="118">
        <v>917.06600000000003</v>
      </c>
      <c r="F39" s="105"/>
      <c r="G39" s="89"/>
      <c r="H39" s="89"/>
      <c r="I39" s="89"/>
    </row>
    <row r="40" spans="1:11" ht="19.149999999999999" customHeight="1">
      <c r="A40" s="81">
        <v>5</v>
      </c>
      <c r="B40" s="62" t="s">
        <v>366</v>
      </c>
      <c r="C40" s="62" t="s">
        <v>367</v>
      </c>
      <c r="D40" s="117" t="s">
        <v>368</v>
      </c>
      <c r="E40" s="118">
        <v>917.41300000000001</v>
      </c>
      <c r="F40" s="105"/>
      <c r="G40" s="89"/>
      <c r="H40" s="89"/>
      <c r="I40" s="89"/>
    </row>
    <row r="41" spans="1:11" ht="19.149999999999999" customHeight="1">
      <c r="A41" s="81">
        <v>6</v>
      </c>
      <c r="B41" s="62" t="s">
        <v>369</v>
      </c>
      <c r="C41" s="62" t="s">
        <v>370</v>
      </c>
      <c r="D41" s="119" t="s">
        <v>371</v>
      </c>
      <c r="E41" s="121">
        <v>918.43899999999996</v>
      </c>
      <c r="F41" s="105"/>
      <c r="G41" s="89"/>
      <c r="H41" s="89"/>
      <c r="I41" s="89"/>
    </row>
    <row r="42" spans="1:11" ht="19.149999999999999" customHeight="1">
      <c r="A42" s="81">
        <v>7</v>
      </c>
      <c r="B42" s="62" t="s">
        <v>372</v>
      </c>
      <c r="C42" s="62" t="s">
        <v>373</v>
      </c>
      <c r="D42" s="119" t="s">
        <v>374</v>
      </c>
      <c r="E42" s="118">
        <v>918.63699999999994</v>
      </c>
      <c r="F42" s="105"/>
      <c r="G42" s="89"/>
      <c r="H42" s="89"/>
      <c r="I42" s="89"/>
    </row>
    <row r="43" spans="1:11" ht="19.149999999999999" customHeight="1">
      <c r="A43" s="81">
        <v>8</v>
      </c>
      <c r="B43" s="62" t="s">
        <v>375</v>
      </c>
      <c r="C43" s="62" t="s">
        <v>376</v>
      </c>
      <c r="D43" s="119" t="s">
        <v>377</v>
      </c>
      <c r="E43" s="118">
        <v>999.99900000000002</v>
      </c>
      <c r="F43" s="105"/>
      <c r="G43" s="89"/>
      <c r="H43" s="89"/>
      <c r="I43" s="89"/>
    </row>
    <row r="44" spans="1:11" ht="19.149999999999999" customHeight="1">
      <c r="A44" s="81">
        <v>9</v>
      </c>
      <c r="B44" s="62" t="s">
        <v>378</v>
      </c>
      <c r="C44" s="62" t="s">
        <v>379</v>
      </c>
      <c r="D44" s="119" t="s">
        <v>380</v>
      </c>
      <c r="E44" s="118">
        <v>999.99900000000002</v>
      </c>
      <c r="F44" s="105"/>
      <c r="G44" s="89"/>
      <c r="H44" s="89"/>
      <c r="I44" s="89"/>
    </row>
    <row r="45" spans="1:11" ht="15" customHeight="1">
      <c r="A45" s="82"/>
      <c r="B45" s="90"/>
      <c r="C45" s="90"/>
      <c r="D45" s="90"/>
      <c r="E45" s="16"/>
      <c r="F45" s="92"/>
    </row>
    <row r="46" spans="1:11" ht="15" customHeight="1">
      <c r="A46" s="82"/>
      <c r="B46" s="90"/>
      <c r="C46" s="90"/>
      <c r="D46" s="90"/>
      <c r="E46" s="16"/>
      <c r="F46" s="92"/>
    </row>
    <row r="47" spans="1:11" ht="15" customHeight="1">
      <c r="A47" s="82"/>
      <c r="B47" s="90"/>
      <c r="C47" s="90"/>
      <c r="D47" s="90"/>
      <c r="E47" s="16"/>
      <c r="F47" s="92"/>
    </row>
    <row r="48" spans="1:11" ht="15" customHeight="1">
      <c r="A48" s="82"/>
      <c r="B48" s="90"/>
      <c r="C48" s="90"/>
      <c r="D48" s="90"/>
      <c r="E48" s="16"/>
      <c r="F48" s="92"/>
    </row>
    <row r="49" spans="1:6" ht="15" customHeight="1">
      <c r="A49" s="82"/>
      <c r="B49" s="90"/>
      <c r="C49" s="90"/>
      <c r="D49" s="90"/>
      <c r="E49" s="16"/>
      <c r="F49" s="92"/>
    </row>
    <row r="50" spans="1:6" ht="15" customHeight="1">
      <c r="A50" s="82"/>
      <c r="B50" s="90"/>
      <c r="C50" s="90"/>
      <c r="D50" s="90"/>
      <c r="E50" s="16"/>
      <c r="F50" s="92"/>
    </row>
    <row r="51" spans="1:6" ht="15" customHeight="1">
      <c r="A51" s="82"/>
      <c r="B51" s="90"/>
      <c r="C51" s="90"/>
      <c r="D51" s="90"/>
      <c r="E51" s="16"/>
      <c r="F51" s="92"/>
    </row>
    <row r="52" spans="1:6" ht="15" customHeight="1">
      <c r="A52" s="82"/>
      <c r="B52" s="90"/>
      <c r="C52" s="90"/>
      <c r="D52" s="90"/>
      <c r="E52" s="16"/>
      <c r="F52" s="92"/>
    </row>
    <row r="53" spans="1:6" ht="15" customHeight="1">
      <c r="A53" s="82"/>
      <c r="B53" s="90"/>
      <c r="C53" s="90"/>
      <c r="D53" s="90"/>
      <c r="E53" s="16"/>
      <c r="F53" s="92"/>
    </row>
    <row r="54" spans="1:6" ht="15" customHeight="1">
      <c r="A54" s="82"/>
      <c r="B54" s="90"/>
      <c r="C54" s="90"/>
      <c r="D54" s="90"/>
      <c r="E54" s="16"/>
      <c r="F54" s="92"/>
    </row>
    <row r="55" spans="1:6" ht="15" customHeight="1">
      <c r="A55" s="82"/>
      <c r="B55" s="90"/>
      <c r="C55" s="90"/>
      <c r="D55" s="90"/>
      <c r="E55" s="16"/>
      <c r="F55" s="92"/>
    </row>
    <row r="56" spans="1:6" ht="15" customHeight="1">
      <c r="A56" s="82"/>
      <c r="B56" s="90"/>
      <c r="C56" s="90"/>
      <c r="D56" s="90"/>
      <c r="E56" s="16"/>
      <c r="F56" s="92"/>
    </row>
    <row r="57" spans="1:6" ht="15" customHeight="1">
      <c r="A57" s="82"/>
      <c r="B57" s="90"/>
      <c r="C57" s="90"/>
      <c r="D57" s="90"/>
      <c r="E57" s="16"/>
      <c r="F57" s="92"/>
    </row>
    <row r="58" spans="1:6" ht="15" customHeight="1">
      <c r="A58" s="82"/>
      <c r="B58" s="90"/>
      <c r="C58" s="90"/>
      <c r="D58" s="90"/>
      <c r="E58" s="16"/>
      <c r="F58" s="92"/>
    </row>
    <row r="59" spans="1:6" ht="15" customHeight="1">
      <c r="A59" s="82"/>
      <c r="B59" s="90"/>
      <c r="C59" s="90"/>
      <c r="D59" s="90"/>
      <c r="E59" s="16"/>
      <c r="F59" s="92"/>
    </row>
    <row r="60" spans="1:6" ht="15" customHeight="1">
      <c r="A60" s="82"/>
      <c r="B60" s="90"/>
      <c r="C60" s="90"/>
      <c r="D60" s="90"/>
      <c r="E60" s="16"/>
      <c r="F60" s="92"/>
    </row>
    <row r="61" spans="1:6" ht="15" customHeight="1">
      <c r="A61" s="82"/>
      <c r="B61" s="90"/>
      <c r="C61" s="90"/>
      <c r="D61" s="90"/>
      <c r="E61" s="16"/>
      <c r="F61" s="92"/>
    </row>
    <row r="62" spans="1:6" ht="15" customHeight="1">
      <c r="A62" s="82"/>
      <c r="B62" s="90"/>
      <c r="C62" s="90"/>
      <c r="D62" s="90"/>
      <c r="E62" s="16"/>
      <c r="F62" s="92"/>
    </row>
    <row r="63" spans="1:6" ht="15" customHeight="1">
      <c r="A63" s="82"/>
      <c r="B63" s="90"/>
      <c r="C63" s="90"/>
      <c r="D63" s="90"/>
      <c r="E63" s="16"/>
      <c r="F63" s="92"/>
    </row>
    <row r="64" spans="1:6" ht="15" customHeight="1">
      <c r="A64" s="82"/>
      <c r="B64" s="90"/>
      <c r="C64" s="90"/>
      <c r="D64" s="90"/>
      <c r="E64" s="16"/>
      <c r="F64" s="92"/>
    </row>
    <row r="65" spans="1:6" ht="15" customHeight="1">
      <c r="A65" s="82"/>
      <c r="B65" s="90"/>
      <c r="C65" s="90"/>
      <c r="D65" s="90"/>
      <c r="E65" s="16"/>
      <c r="F65" s="92"/>
    </row>
    <row r="66" spans="1:6" ht="15" customHeight="1">
      <c r="A66" s="82"/>
      <c r="B66" s="90"/>
      <c r="C66" s="90"/>
      <c r="D66" s="90"/>
      <c r="E66" s="16"/>
      <c r="F66" s="92"/>
    </row>
    <row r="67" spans="1:6" ht="15" customHeight="1">
      <c r="A67" s="82"/>
      <c r="B67" s="90"/>
      <c r="C67" s="90"/>
      <c r="D67" s="90"/>
      <c r="E67" s="16"/>
      <c r="F67" s="92"/>
    </row>
    <row r="68" spans="1:6" ht="15" customHeight="1">
      <c r="A68" s="82"/>
      <c r="B68" s="90"/>
      <c r="C68" s="90"/>
      <c r="D68" s="90"/>
      <c r="E68" s="16"/>
      <c r="F68" s="92"/>
    </row>
    <row r="69" spans="1:6" ht="15" customHeight="1">
      <c r="A69" s="82"/>
      <c r="B69" s="90"/>
      <c r="C69" s="90"/>
      <c r="D69" s="90"/>
      <c r="E69" s="16"/>
      <c r="F69" s="92"/>
    </row>
    <row r="70" spans="1:6" ht="15" customHeight="1">
      <c r="A70" s="82"/>
      <c r="B70" s="90"/>
      <c r="C70" s="90"/>
      <c r="D70" s="90"/>
      <c r="E70" s="16"/>
      <c r="F70" s="92"/>
    </row>
    <row r="71" spans="1:6" ht="15" customHeight="1">
      <c r="A71" s="82"/>
      <c r="B71" s="90"/>
      <c r="C71" s="90"/>
      <c r="D71" s="90"/>
      <c r="E71" s="16"/>
      <c r="F71" s="92"/>
    </row>
    <row r="72" spans="1:6" ht="15" customHeight="1">
      <c r="A72" s="82"/>
      <c r="B72" s="90"/>
      <c r="C72" s="90"/>
      <c r="D72" s="90"/>
      <c r="E72" s="16"/>
      <c r="F72" s="92"/>
    </row>
    <row r="73" spans="1:6" ht="15" customHeight="1">
      <c r="A73" s="82"/>
      <c r="B73" s="90"/>
      <c r="C73" s="90"/>
      <c r="D73" s="90"/>
      <c r="E73" s="16"/>
      <c r="F73" s="92"/>
    </row>
    <row r="74" spans="1:6" ht="15" customHeight="1">
      <c r="A74" s="82"/>
      <c r="B74" s="90"/>
      <c r="C74" s="90"/>
      <c r="D74" s="90"/>
      <c r="E74" s="16"/>
      <c r="F74" s="92"/>
    </row>
    <row r="75" spans="1:6" ht="15" customHeight="1">
      <c r="A75" s="82"/>
      <c r="B75" s="90"/>
      <c r="C75" s="90"/>
      <c r="D75" s="90"/>
      <c r="E75" s="16"/>
      <c r="F75" s="92"/>
    </row>
    <row r="76" spans="1:6" ht="15" customHeight="1">
      <c r="A76" s="82"/>
      <c r="B76" s="90"/>
      <c r="C76" s="90"/>
      <c r="D76" s="90"/>
      <c r="E76" s="16"/>
      <c r="F76" s="92"/>
    </row>
    <row r="77" spans="1:6" ht="15" customHeight="1">
      <c r="A77" s="82"/>
      <c r="B77" s="90"/>
      <c r="C77" s="90"/>
      <c r="D77" s="90"/>
      <c r="E77" s="16"/>
      <c r="F77" s="92"/>
    </row>
    <row r="78" spans="1:6" ht="15" customHeight="1">
      <c r="A78" s="82"/>
      <c r="B78" s="90"/>
      <c r="C78" s="90"/>
      <c r="D78" s="90"/>
      <c r="E78" s="16"/>
      <c r="F78" s="92"/>
    </row>
    <row r="79" spans="1:6" ht="15" customHeight="1">
      <c r="A79" s="82"/>
      <c r="B79" s="90"/>
      <c r="C79" s="90"/>
      <c r="D79" s="90"/>
      <c r="E79" s="16"/>
      <c r="F79" s="92"/>
    </row>
    <row r="80" spans="1:6" ht="15" customHeight="1">
      <c r="A80" s="82"/>
      <c r="B80" s="90"/>
      <c r="C80" s="90"/>
      <c r="D80" s="90"/>
      <c r="E80" s="16"/>
      <c r="F80" s="92"/>
    </row>
    <row r="81" spans="1:6" ht="15" customHeight="1">
      <c r="A81" s="82"/>
      <c r="B81" s="90"/>
      <c r="C81" s="90"/>
      <c r="D81" s="90"/>
      <c r="E81" s="16"/>
      <c r="F81" s="92"/>
    </row>
    <row r="82" spans="1:6" ht="15" customHeight="1">
      <c r="A82" s="82"/>
      <c r="B82" s="90"/>
      <c r="C82" s="90"/>
      <c r="D82" s="90"/>
      <c r="E82" s="16"/>
      <c r="F82" s="92"/>
    </row>
    <row r="83" spans="1:6" ht="15" customHeight="1">
      <c r="A83" s="82"/>
      <c r="B83" s="90"/>
      <c r="C83" s="90"/>
      <c r="D83" s="90"/>
      <c r="E83" s="16"/>
      <c r="F83" s="92"/>
    </row>
    <row r="84" spans="1:6" ht="15" customHeight="1">
      <c r="A84" s="82"/>
      <c r="B84" s="90"/>
      <c r="C84" s="90"/>
      <c r="D84" s="90"/>
      <c r="E84" s="16"/>
      <c r="F84" s="92"/>
    </row>
    <row r="85" spans="1:6" ht="15" customHeight="1">
      <c r="A85" s="82"/>
      <c r="B85" s="90"/>
      <c r="C85" s="90"/>
      <c r="D85" s="90"/>
      <c r="E85" s="16"/>
      <c r="F85" s="92"/>
    </row>
    <row r="86" spans="1:6" ht="15" customHeight="1">
      <c r="A86" s="82"/>
      <c r="B86" s="90"/>
      <c r="C86" s="90"/>
      <c r="D86" s="90"/>
      <c r="E86" s="16"/>
      <c r="F86" s="92"/>
    </row>
    <row r="87" spans="1:6" ht="15" customHeight="1">
      <c r="A87" s="82"/>
      <c r="B87" s="90"/>
      <c r="C87" s="90"/>
      <c r="D87" s="90"/>
      <c r="E87" s="16"/>
      <c r="F87" s="92"/>
    </row>
    <row r="88" spans="1:6" ht="15" customHeight="1">
      <c r="A88" s="82"/>
      <c r="B88" s="90"/>
      <c r="C88" s="90"/>
      <c r="D88" s="90"/>
      <c r="E88" s="16"/>
      <c r="F88" s="92"/>
    </row>
    <row r="89" spans="1:6" ht="15" customHeight="1">
      <c r="A89" s="82"/>
      <c r="B89" s="90"/>
      <c r="C89" s="90"/>
      <c r="D89" s="90"/>
      <c r="E89" s="16"/>
      <c r="F89" s="92"/>
    </row>
    <row r="90" spans="1:6" ht="15" customHeight="1">
      <c r="A90" s="82"/>
      <c r="B90" s="90"/>
      <c r="C90" s="90"/>
      <c r="D90" s="90"/>
      <c r="E90" s="16"/>
      <c r="F90" s="92"/>
    </row>
    <row r="91" spans="1:6" ht="15" customHeight="1">
      <c r="A91" s="82"/>
      <c r="B91" s="90"/>
      <c r="C91" s="90"/>
      <c r="D91" s="90"/>
      <c r="E91" s="16"/>
      <c r="F91" s="92"/>
    </row>
    <row r="92" spans="1:6" ht="15" customHeight="1">
      <c r="A92" s="82"/>
      <c r="B92" s="90"/>
      <c r="C92" s="90"/>
      <c r="D92" s="90"/>
      <c r="E92" s="16"/>
      <c r="F92" s="92"/>
    </row>
    <row r="93" spans="1:6" ht="15" customHeight="1">
      <c r="A93" s="82"/>
      <c r="B93" s="90"/>
      <c r="C93" s="90"/>
      <c r="D93" s="90"/>
      <c r="E93" s="16"/>
      <c r="F93" s="92"/>
    </row>
    <row r="94" spans="1:6" ht="15" customHeight="1">
      <c r="A94" s="82"/>
      <c r="B94" s="90"/>
      <c r="C94" s="90"/>
      <c r="D94" s="90"/>
      <c r="E94" s="16"/>
      <c r="F94" s="92"/>
    </row>
    <row r="95" spans="1:6" ht="15" customHeight="1">
      <c r="A95" s="82"/>
      <c r="B95" s="90"/>
      <c r="C95" s="90"/>
      <c r="D95" s="90"/>
      <c r="E95" s="16"/>
      <c r="F95" s="92"/>
    </row>
    <row r="96" spans="1:6" ht="15" customHeight="1">
      <c r="A96" s="82"/>
      <c r="B96" s="90"/>
      <c r="C96" s="90"/>
      <c r="D96" s="90"/>
      <c r="E96" s="16"/>
      <c r="F96" s="92"/>
    </row>
    <row r="97" spans="1:6" ht="15" customHeight="1">
      <c r="A97" s="82"/>
      <c r="B97" s="90"/>
      <c r="C97" s="90"/>
      <c r="D97" s="90"/>
      <c r="E97" s="16"/>
      <c r="F97" s="92"/>
    </row>
    <row r="98" spans="1:6" ht="15" customHeight="1">
      <c r="A98" s="82"/>
      <c r="B98" s="90"/>
      <c r="C98" s="90"/>
      <c r="D98" s="90"/>
      <c r="E98" s="16"/>
      <c r="F98" s="92"/>
    </row>
    <row r="99" spans="1:6" ht="15" customHeight="1">
      <c r="A99" s="82"/>
      <c r="B99" s="90"/>
      <c r="C99" s="90"/>
      <c r="D99" s="90"/>
      <c r="E99" s="16"/>
      <c r="F99" s="92"/>
    </row>
    <row r="100" spans="1:6" ht="15" customHeight="1">
      <c r="A100" s="82"/>
      <c r="B100" s="90"/>
      <c r="C100" s="90"/>
      <c r="D100" s="90"/>
      <c r="E100" s="16"/>
      <c r="F100" s="92"/>
    </row>
    <row r="101" spans="1:6" ht="15" customHeight="1">
      <c r="A101" s="82"/>
      <c r="B101" s="90"/>
      <c r="C101" s="90"/>
      <c r="D101" s="90"/>
      <c r="E101" s="16"/>
      <c r="F101" s="92"/>
    </row>
    <row r="102" spans="1:6" ht="15" customHeight="1">
      <c r="A102" s="82"/>
      <c r="B102" s="90"/>
      <c r="C102" s="90"/>
      <c r="D102" s="90"/>
      <c r="E102" s="16"/>
      <c r="F102" s="92"/>
    </row>
    <row r="103" spans="1:6" ht="15" customHeight="1">
      <c r="A103" s="82"/>
      <c r="B103" s="90"/>
      <c r="C103" s="90"/>
      <c r="D103" s="90"/>
      <c r="E103" s="16"/>
      <c r="F103" s="92"/>
    </row>
    <row r="104" spans="1:6" ht="15" customHeight="1">
      <c r="A104" s="82"/>
      <c r="B104" s="90"/>
      <c r="C104" s="90"/>
      <c r="D104" s="90"/>
      <c r="E104" s="16"/>
      <c r="F104" s="92"/>
    </row>
    <row r="105" spans="1:6" ht="15" customHeight="1">
      <c r="A105" s="82"/>
      <c r="B105" s="90"/>
      <c r="C105" s="90"/>
      <c r="D105" s="90"/>
      <c r="E105" s="16"/>
      <c r="F105" s="92"/>
    </row>
    <row r="106" spans="1:6" ht="15" customHeight="1">
      <c r="A106" s="82"/>
      <c r="B106" s="90"/>
      <c r="C106" s="90"/>
      <c r="D106" s="90"/>
      <c r="E106" s="16"/>
      <c r="F106" s="92"/>
    </row>
    <row r="107" spans="1:6" ht="15" customHeight="1">
      <c r="A107" s="82"/>
      <c r="B107" s="90"/>
      <c r="C107" s="90"/>
      <c r="D107" s="90"/>
      <c r="E107" s="16"/>
      <c r="F107" s="92"/>
    </row>
    <row r="108" spans="1:6" ht="15" customHeight="1">
      <c r="A108" s="82"/>
      <c r="B108" s="90"/>
      <c r="C108" s="90"/>
      <c r="D108" s="90"/>
      <c r="E108" s="16"/>
      <c r="F108" s="92"/>
    </row>
    <row r="109" spans="1:6" ht="15" customHeight="1">
      <c r="A109" s="82"/>
      <c r="B109" s="90"/>
      <c r="C109" s="90"/>
      <c r="D109" s="90"/>
      <c r="E109" s="16"/>
      <c r="F109" s="92"/>
    </row>
    <row r="110" spans="1:6" ht="15" customHeight="1">
      <c r="A110" s="82"/>
      <c r="B110" s="90"/>
      <c r="C110" s="90"/>
      <c r="D110" s="90"/>
      <c r="E110" s="16"/>
      <c r="F110" s="92"/>
    </row>
    <row r="111" spans="1:6" ht="15" customHeight="1">
      <c r="A111" s="82"/>
      <c r="B111" s="90"/>
      <c r="C111" s="90"/>
      <c r="D111" s="90"/>
      <c r="E111" s="16"/>
      <c r="F111" s="92"/>
    </row>
    <row r="112" spans="1:6" ht="15" customHeight="1">
      <c r="A112" s="82"/>
      <c r="B112" s="90"/>
      <c r="C112" s="90"/>
      <c r="D112" s="90"/>
      <c r="E112" s="16"/>
      <c r="F112" s="92"/>
    </row>
    <row r="113" spans="1:6" ht="15" customHeight="1">
      <c r="A113" s="82"/>
      <c r="B113" s="90"/>
      <c r="C113" s="90"/>
      <c r="D113" s="90"/>
      <c r="E113" s="16"/>
      <c r="F113" s="92"/>
    </row>
    <row r="114" spans="1:6" ht="15" customHeight="1">
      <c r="A114" s="82"/>
      <c r="B114" s="90"/>
      <c r="C114" s="90"/>
      <c r="D114" s="90"/>
      <c r="E114" s="16"/>
      <c r="F114" s="92"/>
    </row>
    <row r="115" spans="1:6" ht="15" customHeight="1">
      <c r="A115" s="82"/>
      <c r="B115" s="90"/>
      <c r="C115" s="90"/>
      <c r="D115" s="90"/>
      <c r="E115" s="16"/>
      <c r="F115" s="92"/>
    </row>
    <row r="116" spans="1:6" ht="15" customHeight="1">
      <c r="A116" s="82"/>
      <c r="B116" s="90"/>
      <c r="C116" s="90"/>
      <c r="D116" s="90"/>
      <c r="E116" s="16"/>
      <c r="F116" s="92"/>
    </row>
    <row r="117" spans="1:6" ht="15" customHeight="1">
      <c r="A117" s="82"/>
      <c r="B117" s="90"/>
      <c r="C117" s="90"/>
      <c r="D117" s="90"/>
      <c r="E117" s="16"/>
      <c r="F117" s="92"/>
    </row>
    <row r="118" spans="1:6" ht="15" customHeight="1">
      <c r="A118" s="82"/>
      <c r="B118" s="90"/>
      <c r="C118" s="90"/>
      <c r="D118" s="90"/>
      <c r="E118" s="16"/>
      <c r="F118" s="92"/>
    </row>
    <row r="119" spans="1:6" ht="15" customHeight="1">
      <c r="A119" s="82"/>
      <c r="B119" s="90"/>
      <c r="C119" s="90"/>
      <c r="D119" s="90"/>
      <c r="E119" s="16"/>
      <c r="F119" s="92"/>
    </row>
    <row r="120" spans="1:6" ht="15" customHeight="1">
      <c r="A120" s="82"/>
      <c r="B120" s="90"/>
      <c r="C120" s="90"/>
      <c r="D120" s="90"/>
      <c r="E120" s="16"/>
      <c r="F120" s="92"/>
    </row>
    <row r="121" spans="1:6" ht="15" customHeight="1">
      <c r="A121" s="82"/>
      <c r="B121" s="90"/>
      <c r="C121" s="90"/>
      <c r="D121" s="90"/>
      <c r="E121" s="16"/>
      <c r="F121" s="92"/>
    </row>
    <row r="122" spans="1:6" ht="15" customHeight="1">
      <c r="A122" s="82"/>
      <c r="B122" s="90"/>
      <c r="C122" s="90"/>
      <c r="D122" s="90"/>
      <c r="E122" s="16"/>
      <c r="F122" s="92"/>
    </row>
    <row r="123" spans="1:6" ht="15" customHeight="1">
      <c r="A123" s="82"/>
      <c r="B123" s="90"/>
      <c r="C123" s="90"/>
      <c r="D123" s="90"/>
      <c r="E123" s="16"/>
      <c r="F123" s="92"/>
    </row>
    <row r="124" spans="1:6" ht="15" customHeight="1">
      <c r="A124" s="82"/>
      <c r="B124" s="90"/>
      <c r="C124" s="90"/>
      <c r="D124" s="90"/>
      <c r="E124" s="16"/>
      <c r="F124" s="92"/>
    </row>
    <row r="125" spans="1:6" ht="15" customHeight="1">
      <c r="A125" s="82"/>
      <c r="B125" s="90"/>
      <c r="C125" s="90"/>
      <c r="D125" s="90"/>
      <c r="E125" s="16"/>
      <c r="F125" s="92"/>
    </row>
    <row r="126" spans="1:6" ht="15" customHeight="1">
      <c r="A126" s="82"/>
      <c r="B126" s="90"/>
      <c r="C126" s="90"/>
      <c r="D126" s="90"/>
      <c r="E126" s="16"/>
      <c r="F126" s="92"/>
    </row>
    <row r="127" spans="1:6" ht="15" customHeight="1">
      <c r="A127" s="82"/>
      <c r="B127" s="90"/>
      <c r="C127" s="90"/>
      <c r="D127" s="90"/>
      <c r="E127" s="16"/>
      <c r="F127" s="92"/>
    </row>
    <row r="128" spans="1:6" ht="15" customHeight="1">
      <c r="A128" s="82"/>
      <c r="B128" s="90"/>
      <c r="C128" s="90"/>
      <c r="D128" s="90"/>
      <c r="E128" s="16"/>
      <c r="F128" s="92"/>
    </row>
    <row r="129" spans="1:6" ht="15" customHeight="1">
      <c r="A129" s="82"/>
      <c r="B129" s="90"/>
      <c r="C129" s="90"/>
      <c r="D129" s="90"/>
      <c r="E129" s="16"/>
      <c r="F129" s="92"/>
    </row>
    <row r="130" spans="1:6" ht="15" customHeight="1">
      <c r="A130" s="82"/>
      <c r="B130" s="90"/>
      <c r="C130" s="90"/>
      <c r="D130" s="90"/>
      <c r="E130" s="16"/>
      <c r="F130" s="92"/>
    </row>
    <row r="131" spans="1:6" ht="15" customHeight="1">
      <c r="A131" s="82"/>
      <c r="B131" s="90"/>
      <c r="C131" s="90"/>
      <c r="D131" s="90"/>
      <c r="E131" s="16"/>
      <c r="F131" s="92"/>
    </row>
    <row r="132" spans="1:6" ht="15" customHeight="1">
      <c r="A132" s="82"/>
      <c r="B132" s="90"/>
      <c r="C132" s="90"/>
      <c r="D132" s="90"/>
      <c r="E132" s="16"/>
      <c r="F132" s="92"/>
    </row>
    <row r="133" spans="1:6" ht="15" customHeight="1">
      <c r="A133" s="82"/>
      <c r="B133" s="90"/>
      <c r="C133" s="90"/>
      <c r="D133" s="90"/>
      <c r="E133" s="16"/>
      <c r="F133" s="92"/>
    </row>
    <row r="134" spans="1:6" ht="15" customHeight="1">
      <c r="A134" s="82"/>
      <c r="B134" s="90"/>
      <c r="C134" s="90"/>
      <c r="D134" s="90"/>
      <c r="E134" s="16"/>
      <c r="F134" s="92"/>
    </row>
    <row r="135" spans="1:6" ht="15" customHeight="1">
      <c r="A135" s="82"/>
      <c r="B135" s="90"/>
      <c r="C135" s="90"/>
      <c r="D135" s="90"/>
      <c r="E135" s="16"/>
      <c r="F135" s="92"/>
    </row>
    <row r="136" spans="1:6" ht="15" customHeight="1">
      <c r="A136" s="82"/>
      <c r="B136" s="90"/>
      <c r="C136" s="90"/>
      <c r="D136" s="90"/>
      <c r="E136" s="16"/>
      <c r="F136" s="92"/>
    </row>
    <row r="137" spans="1:6" ht="15" customHeight="1">
      <c r="A137" s="82"/>
      <c r="B137" s="90"/>
      <c r="C137" s="90"/>
      <c r="D137" s="90"/>
      <c r="E137" s="16"/>
      <c r="F137" s="92"/>
    </row>
    <row r="138" spans="1:6" ht="15" customHeight="1">
      <c r="A138" s="82"/>
      <c r="B138" s="90"/>
      <c r="C138" s="90"/>
      <c r="D138" s="90"/>
      <c r="E138" s="16"/>
      <c r="F138" s="92"/>
    </row>
    <row r="139" spans="1:6" ht="15" customHeight="1">
      <c r="A139" s="82"/>
      <c r="B139" s="90"/>
      <c r="C139" s="90"/>
      <c r="D139" s="90"/>
      <c r="E139" s="16"/>
      <c r="F139" s="92"/>
    </row>
    <row r="140" spans="1:6" ht="15" customHeight="1">
      <c r="A140" s="82"/>
      <c r="B140" s="90"/>
      <c r="C140" s="90"/>
      <c r="D140" s="90"/>
      <c r="E140" s="16"/>
      <c r="F140" s="92"/>
    </row>
    <row r="141" spans="1:6" ht="15" customHeight="1">
      <c r="A141" s="82"/>
      <c r="B141" s="90"/>
      <c r="C141" s="90"/>
      <c r="D141" s="90"/>
      <c r="E141" s="16"/>
      <c r="F141" s="92"/>
    </row>
    <row r="142" spans="1:6" ht="15" customHeight="1">
      <c r="A142" s="82"/>
      <c r="B142" s="90"/>
      <c r="C142" s="90"/>
      <c r="D142" s="90"/>
      <c r="E142" s="16"/>
      <c r="F142" s="92"/>
    </row>
    <row r="143" spans="1:6" ht="15" customHeight="1">
      <c r="A143" s="82"/>
      <c r="B143" s="90"/>
      <c r="C143" s="90"/>
      <c r="D143" s="90"/>
      <c r="E143" s="16"/>
      <c r="F143" s="92"/>
    </row>
    <row r="144" spans="1:6" ht="15" customHeight="1">
      <c r="A144" s="82"/>
      <c r="B144" s="90"/>
      <c r="C144" s="90"/>
      <c r="D144" s="90"/>
      <c r="E144" s="16"/>
      <c r="F144" s="92"/>
    </row>
    <row r="145" spans="1:6" ht="15" customHeight="1">
      <c r="A145" s="82"/>
      <c r="B145" s="90"/>
      <c r="C145" s="90"/>
      <c r="D145" s="90"/>
      <c r="E145" s="16"/>
      <c r="F145" s="92"/>
    </row>
    <row r="146" spans="1:6" ht="15" customHeight="1">
      <c r="A146" s="82"/>
      <c r="B146" s="90"/>
      <c r="C146" s="90"/>
      <c r="D146" s="90"/>
      <c r="E146" s="16"/>
      <c r="F146" s="92"/>
    </row>
    <row r="147" spans="1:6" ht="15" customHeight="1">
      <c r="A147" s="82"/>
      <c r="B147" s="90"/>
      <c r="C147" s="90"/>
      <c r="D147" s="90"/>
      <c r="E147" s="16"/>
      <c r="F147" s="92"/>
    </row>
    <row r="148" spans="1:6" ht="15" customHeight="1">
      <c r="A148" s="82"/>
      <c r="B148" s="90"/>
      <c r="C148" s="90"/>
      <c r="D148" s="90"/>
      <c r="E148" s="16"/>
      <c r="F148" s="92"/>
    </row>
    <row r="149" spans="1:6" ht="15" customHeight="1">
      <c r="A149" s="82"/>
      <c r="B149" s="90"/>
      <c r="C149" s="90"/>
      <c r="D149" s="90"/>
      <c r="E149" s="16"/>
      <c r="F149" s="92"/>
    </row>
    <row r="150" spans="1:6" ht="15" customHeight="1">
      <c r="A150" s="82"/>
      <c r="B150" s="90"/>
      <c r="C150" s="90"/>
      <c r="D150" s="90"/>
      <c r="E150" s="16"/>
      <c r="F150" s="92"/>
    </row>
    <row r="151" spans="1:6" ht="15" customHeight="1">
      <c r="A151" s="82"/>
      <c r="B151" s="90"/>
      <c r="C151" s="90"/>
      <c r="D151" s="90"/>
      <c r="E151" s="16"/>
      <c r="F151" s="92"/>
    </row>
    <row r="152" spans="1:6" ht="15" customHeight="1">
      <c r="A152" s="82"/>
      <c r="B152" s="90"/>
      <c r="C152" s="90"/>
      <c r="D152" s="90"/>
      <c r="E152" s="16"/>
      <c r="F152" s="92"/>
    </row>
    <row r="153" spans="1:6" ht="15" customHeight="1">
      <c r="A153" s="82"/>
      <c r="B153" s="90"/>
      <c r="C153" s="90"/>
      <c r="D153" s="90"/>
      <c r="E153" s="90"/>
      <c r="F153" s="92"/>
    </row>
    <row r="154" spans="1:6" ht="15" customHeight="1">
      <c r="A154" s="82"/>
      <c r="B154" s="90"/>
      <c r="C154" s="90"/>
      <c r="D154" s="90"/>
      <c r="E154" s="90"/>
      <c r="F154" s="92"/>
    </row>
    <row r="155" spans="1:6" ht="15" customHeight="1">
      <c r="A155" s="82"/>
      <c r="B155" s="90"/>
      <c r="C155" s="90"/>
      <c r="D155" s="90"/>
      <c r="E155" s="90"/>
      <c r="F155" s="92"/>
    </row>
    <row r="156" spans="1:6" ht="15" customHeight="1">
      <c r="A156" s="82"/>
      <c r="B156" s="90"/>
      <c r="C156" s="90"/>
      <c r="D156" s="90"/>
      <c r="E156" s="90"/>
      <c r="F156" s="92"/>
    </row>
    <row r="157" spans="1:6" ht="15" customHeight="1">
      <c r="A157" s="82"/>
      <c r="B157" s="90"/>
      <c r="C157" s="90"/>
      <c r="D157" s="90"/>
      <c r="E157" s="90"/>
      <c r="F157" s="92"/>
    </row>
    <row r="158" spans="1:6" ht="15" customHeight="1">
      <c r="A158" s="82"/>
      <c r="B158" s="90"/>
      <c r="C158" s="90"/>
      <c r="D158" s="90"/>
      <c r="E158" s="90"/>
      <c r="F158" s="92"/>
    </row>
    <row r="159" spans="1:6" ht="15" customHeight="1">
      <c r="A159" s="82"/>
      <c r="B159" s="90"/>
      <c r="C159" s="90"/>
      <c r="D159" s="90"/>
      <c r="E159" s="90"/>
      <c r="F159" s="92"/>
    </row>
    <row r="160" spans="1:6" ht="15" customHeight="1">
      <c r="A160" s="82"/>
      <c r="B160" s="90"/>
      <c r="C160" s="90"/>
      <c r="D160" s="90"/>
      <c r="E160" s="90"/>
      <c r="F160" s="92"/>
    </row>
    <row r="161" spans="1:6" ht="15" customHeight="1">
      <c r="A161" s="82"/>
      <c r="B161" s="90"/>
      <c r="C161" s="90"/>
      <c r="D161" s="90"/>
      <c r="E161" s="90"/>
      <c r="F161" s="92"/>
    </row>
    <row r="162" spans="1:6" ht="15" customHeight="1">
      <c r="A162" s="82"/>
      <c r="B162" s="90"/>
      <c r="C162" s="90"/>
      <c r="D162" s="90"/>
      <c r="E162" s="90"/>
      <c r="F162" s="92"/>
    </row>
    <row r="163" spans="1:6" ht="15" customHeight="1">
      <c r="A163" s="82"/>
      <c r="B163" s="90"/>
      <c r="C163" s="90"/>
      <c r="D163" s="90"/>
      <c r="E163" s="90"/>
      <c r="F163" s="92"/>
    </row>
    <row r="164" spans="1:6" ht="15" customHeight="1">
      <c r="A164" s="82"/>
      <c r="B164" s="90"/>
      <c r="C164" s="90"/>
      <c r="D164" s="90"/>
      <c r="E164" s="90"/>
      <c r="F164" s="92"/>
    </row>
    <row r="165" spans="1:6" ht="15" customHeight="1">
      <c r="A165" s="82"/>
      <c r="B165" s="90"/>
      <c r="C165" s="90"/>
      <c r="D165" s="90"/>
      <c r="E165" s="90"/>
      <c r="F165" s="92"/>
    </row>
    <row r="166" spans="1:6" ht="15" customHeight="1">
      <c r="A166" s="82"/>
      <c r="B166" s="90"/>
      <c r="C166" s="90"/>
      <c r="D166" s="90"/>
      <c r="E166" s="90"/>
      <c r="F166" s="92"/>
    </row>
    <row r="167" spans="1:6" ht="15" customHeight="1">
      <c r="A167" s="82"/>
      <c r="B167" s="90"/>
      <c r="C167" s="90"/>
      <c r="D167" s="90"/>
      <c r="E167" s="90"/>
      <c r="F167" s="92"/>
    </row>
    <row r="168" spans="1:6" ht="15" customHeight="1">
      <c r="A168" s="82"/>
      <c r="B168" s="90"/>
      <c r="C168" s="90"/>
      <c r="D168" s="90"/>
      <c r="E168" s="90"/>
      <c r="F168" s="92"/>
    </row>
    <row r="169" spans="1:6" ht="15" customHeight="1">
      <c r="A169" s="82"/>
      <c r="B169" s="90"/>
      <c r="C169" s="90"/>
      <c r="D169" s="90"/>
      <c r="E169" s="90"/>
      <c r="F169" s="92"/>
    </row>
    <row r="170" spans="1:6" ht="15" customHeight="1">
      <c r="A170" s="82"/>
      <c r="B170" s="90"/>
      <c r="C170" s="90"/>
      <c r="D170" s="90"/>
      <c r="E170" s="90"/>
      <c r="F170" s="92"/>
    </row>
    <row r="171" spans="1:6" ht="15" customHeight="1">
      <c r="A171" s="82"/>
      <c r="B171" s="90"/>
      <c r="C171" s="90"/>
      <c r="D171" s="90"/>
      <c r="E171" s="90"/>
      <c r="F171" s="92"/>
    </row>
    <row r="172" spans="1:6" ht="15" customHeight="1">
      <c r="A172" s="82"/>
      <c r="B172" s="90"/>
      <c r="C172" s="90"/>
      <c r="D172" s="90"/>
      <c r="E172" s="90"/>
      <c r="F172" s="92"/>
    </row>
    <row r="173" spans="1:6" ht="15" customHeight="1">
      <c r="A173" s="82"/>
      <c r="B173" s="90"/>
      <c r="C173" s="90"/>
      <c r="D173" s="90"/>
      <c r="E173" s="90"/>
      <c r="F173" s="92"/>
    </row>
    <row r="174" spans="1:6" ht="15" customHeight="1">
      <c r="A174" s="82"/>
      <c r="B174" s="90"/>
      <c r="C174" s="90"/>
      <c r="D174" s="90"/>
      <c r="E174" s="90"/>
      <c r="F174" s="92"/>
    </row>
    <row r="175" spans="1:6" ht="15" customHeight="1">
      <c r="A175" s="82"/>
      <c r="B175" s="90"/>
      <c r="C175" s="90"/>
      <c r="D175" s="90"/>
      <c r="E175" s="90"/>
      <c r="F175" s="92"/>
    </row>
    <row r="176" spans="1:6" ht="15" customHeight="1">
      <c r="A176" s="82"/>
      <c r="B176" s="90"/>
      <c r="C176" s="90"/>
      <c r="D176" s="90"/>
      <c r="E176" s="90"/>
      <c r="F176" s="92"/>
    </row>
    <row r="177" spans="1:6" ht="15" customHeight="1">
      <c r="A177" s="82"/>
      <c r="B177" s="90"/>
      <c r="C177" s="90"/>
      <c r="D177" s="90"/>
      <c r="E177" s="90"/>
      <c r="F177" s="92"/>
    </row>
    <row r="178" spans="1:6" ht="15" customHeight="1">
      <c r="A178" s="82"/>
      <c r="B178" s="90"/>
      <c r="C178" s="90"/>
      <c r="D178" s="90"/>
      <c r="E178" s="90"/>
      <c r="F178" s="92"/>
    </row>
    <row r="179" spans="1:6" ht="15" customHeight="1">
      <c r="A179" s="82"/>
      <c r="B179" s="90"/>
      <c r="C179" s="90"/>
      <c r="D179" s="90"/>
      <c r="E179" s="90"/>
      <c r="F179" s="92"/>
    </row>
    <row r="180" spans="1:6" ht="15" customHeight="1">
      <c r="A180" s="82"/>
      <c r="B180" s="90"/>
      <c r="C180" s="90"/>
      <c r="D180" s="90"/>
      <c r="E180" s="90"/>
      <c r="F180" s="92"/>
    </row>
    <row r="181" spans="1:6" ht="15" customHeight="1">
      <c r="A181" s="82"/>
      <c r="B181" s="90"/>
      <c r="C181" s="90"/>
      <c r="D181" s="90"/>
      <c r="E181" s="90"/>
      <c r="F181" s="92"/>
    </row>
    <row r="182" spans="1:6" ht="15" customHeight="1">
      <c r="A182" s="82"/>
      <c r="B182" s="90"/>
      <c r="C182" s="90"/>
      <c r="D182" s="90"/>
      <c r="E182" s="90"/>
      <c r="F182" s="92"/>
    </row>
    <row r="183" spans="1:6" ht="15" customHeight="1">
      <c r="A183" s="82"/>
      <c r="B183" s="90"/>
      <c r="C183" s="90"/>
      <c r="D183" s="90"/>
      <c r="E183" s="90"/>
      <c r="F183" s="92"/>
    </row>
    <row r="184" spans="1:6" ht="15" customHeight="1">
      <c r="A184" s="82"/>
      <c r="B184" s="90"/>
      <c r="C184" s="90"/>
      <c r="D184" s="90"/>
      <c r="E184" s="90"/>
      <c r="F184" s="92"/>
    </row>
    <row r="185" spans="1:6" ht="15" customHeight="1">
      <c r="A185" s="82"/>
      <c r="B185" s="90"/>
      <c r="C185" s="90"/>
      <c r="D185" s="90"/>
      <c r="E185" s="90"/>
      <c r="F185" s="92"/>
    </row>
    <row r="186" spans="1:6" ht="15" customHeight="1">
      <c r="A186" s="82"/>
      <c r="B186" s="90"/>
      <c r="C186" s="90"/>
      <c r="D186" s="90"/>
      <c r="E186" s="90"/>
      <c r="F186" s="92"/>
    </row>
    <row r="187" spans="1:6" ht="15" customHeight="1">
      <c r="A187" s="82"/>
      <c r="B187" s="90"/>
      <c r="C187" s="90"/>
      <c r="D187" s="90"/>
      <c r="E187" s="90"/>
      <c r="F187" s="92"/>
    </row>
    <row r="188" spans="1:6" ht="15" customHeight="1">
      <c r="A188" s="82"/>
      <c r="B188" s="90"/>
      <c r="C188" s="90"/>
      <c r="D188" s="90"/>
      <c r="E188" s="90"/>
      <c r="F188" s="92"/>
    </row>
    <row r="189" spans="1:6" ht="15" customHeight="1">
      <c r="A189" s="82"/>
      <c r="B189" s="90"/>
      <c r="C189" s="90"/>
      <c r="D189" s="90"/>
      <c r="E189" s="90"/>
      <c r="F189" s="92"/>
    </row>
    <row r="190" spans="1:6" ht="15" customHeight="1">
      <c r="A190" s="82"/>
      <c r="B190" s="90"/>
      <c r="C190" s="90"/>
      <c r="D190" s="90"/>
      <c r="E190" s="90"/>
      <c r="F190" s="92"/>
    </row>
    <row r="191" spans="1:6" ht="15" customHeight="1">
      <c r="A191" s="82"/>
      <c r="B191" s="90"/>
      <c r="C191" s="90"/>
      <c r="D191" s="90"/>
      <c r="E191" s="90"/>
      <c r="F191" s="92"/>
    </row>
    <row r="192" spans="1:6" ht="15" customHeight="1">
      <c r="A192" s="82"/>
      <c r="B192" s="90"/>
      <c r="C192" s="90"/>
      <c r="D192" s="90"/>
      <c r="E192" s="90"/>
      <c r="F192" s="92"/>
    </row>
    <row r="193" spans="1:6" ht="15" customHeight="1">
      <c r="A193" s="82"/>
      <c r="B193" s="90"/>
      <c r="C193" s="90"/>
      <c r="D193" s="90"/>
      <c r="E193" s="90"/>
      <c r="F193" s="92"/>
    </row>
    <row r="194" spans="1:6" ht="15" customHeight="1">
      <c r="A194" s="82"/>
      <c r="B194" s="90"/>
      <c r="C194" s="90"/>
      <c r="D194" s="90"/>
      <c r="E194" s="90"/>
      <c r="F194" s="92"/>
    </row>
    <row r="195" spans="1:6" ht="15" customHeight="1">
      <c r="A195" s="82"/>
      <c r="B195" s="90"/>
      <c r="C195" s="90"/>
      <c r="D195" s="90"/>
      <c r="E195" s="90"/>
      <c r="F195" s="92"/>
    </row>
    <row r="196" spans="1:6" ht="15" customHeight="1">
      <c r="A196" s="82"/>
      <c r="B196" s="90"/>
      <c r="C196" s="90"/>
      <c r="D196" s="90"/>
      <c r="E196" s="90"/>
      <c r="F196" s="92"/>
    </row>
    <row r="197" spans="1:6" ht="15" customHeight="1">
      <c r="A197" s="82"/>
      <c r="B197" s="90"/>
      <c r="C197" s="90"/>
      <c r="D197" s="90"/>
      <c r="E197" s="90"/>
      <c r="F197" s="92"/>
    </row>
    <row r="198" spans="1:6" ht="15" customHeight="1">
      <c r="A198" s="82"/>
      <c r="B198" s="90"/>
      <c r="C198" s="90"/>
      <c r="D198" s="90"/>
      <c r="E198" s="90"/>
      <c r="F198" s="92"/>
    </row>
    <row r="199" spans="1:6" ht="15" customHeight="1">
      <c r="A199" s="82"/>
      <c r="B199" s="90"/>
      <c r="C199" s="90"/>
      <c r="D199" s="90"/>
      <c r="E199" s="90"/>
      <c r="F199" s="92"/>
    </row>
    <row r="200" spans="1:6" ht="15" customHeight="1">
      <c r="A200" s="82"/>
      <c r="B200" s="90"/>
      <c r="C200" s="90"/>
      <c r="D200" s="90"/>
      <c r="E200" s="90"/>
      <c r="F200" s="92"/>
    </row>
    <row r="201" spans="1:6" ht="15" customHeight="1">
      <c r="A201" s="82"/>
      <c r="B201" s="90"/>
      <c r="C201" s="90"/>
      <c r="D201" s="90"/>
      <c r="E201" s="90"/>
      <c r="F201" s="92"/>
    </row>
    <row r="202" spans="1:6" ht="15" customHeight="1">
      <c r="A202" s="82"/>
      <c r="B202" s="90"/>
      <c r="C202" s="90"/>
      <c r="D202" s="90"/>
      <c r="E202" s="90"/>
      <c r="F202" s="92"/>
    </row>
    <row r="203" spans="1:6" ht="15" customHeight="1">
      <c r="A203" s="82"/>
      <c r="B203" s="90"/>
      <c r="C203" s="90"/>
      <c r="D203" s="90"/>
      <c r="E203" s="90"/>
      <c r="F203" s="92"/>
    </row>
    <row r="204" spans="1:6" ht="15" customHeight="1">
      <c r="A204" s="82"/>
      <c r="B204" s="90"/>
      <c r="C204" s="90"/>
      <c r="D204" s="90"/>
      <c r="E204" s="90"/>
      <c r="F204" s="92"/>
    </row>
    <row r="205" spans="1:6" ht="15" customHeight="1">
      <c r="A205" s="82"/>
      <c r="B205" s="90"/>
      <c r="C205" s="90"/>
      <c r="D205" s="90"/>
      <c r="E205" s="90"/>
      <c r="F205" s="92"/>
    </row>
    <row r="206" spans="1:6" ht="15" customHeight="1">
      <c r="A206" s="82"/>
      <c r="B206" s="90"/>
      <c r="C206" s="90"/>
      <c r="D206" s="90"/>
      <c r="E206" s="90"/>
      <c r="F206" s="92"/>
    </row>
    <row r="207" spans="1:6" ht="15" customHeight="1">
      <c r="A207" s="82"/>
      <c r="B207" s="90"/>
      <c r="C207" s="90"/>
      <c r="D207" s="90"/>
      <c r="E207" s="90"/>
      <c r="F207" s="92"/>
    </row>
    <row r="208" spans="1:6" ht="15" customHeight="1">
      <c r="A208" s="82"/>
      <c r="B208" s="90"/>
      <c r="C208" s="90"/>
      <c r="D208" s="90"/>
      <c r="E208" s="90"/>
      <c r="F208" s="92"/>
    </row>
    <row r="209" spans="1:6" ht="15" customHeight="1">
      <c r="A209" s="82"/>
      <c r="B209" s="90"/>
      <c r="C209" s="90"/>
      <c r="D209" s="90"/>
      <c r="E209" s="90"/>
      <c r="F209" s="92"/>
    </row>
    <row r="210" spans="1:6" ht="15" customHeight="1">
      <c r="A210" s="82"/>
      <c r="B210" s="90"/>
      <c r="C210" s="90"/>
      <c r="D210" s="90"/>
      <c r="E210" s="90"/>
      <c r="F210" s="92"/>
    </row>
    <row r="211" spans="1:6" ht="15" customHeight="1">
      <c r="A211" s="82"/>
      <c r="B211" s="90"/>
      <c r="C211" s="90"/>
      <c r="D211" s="90"/>
      <c r="E211" s="90"/>
      <c r="F211" s="92"/>
    </row>
    <row r="212" spans="1:6" ht="15" customHeight="1">
      <c r="A212" s="82"/>
      <c r="B212" s="90"/>
      <c r="C212" s="90"/>
      <c r="D212" s="90"/>
      <c r="E212" s="90"/>
      <c r="F212" s="92"/>
    </row>
    <row r="213" spans="1:6" ht="15" customHeight="1">
      <c r="A213" s="82"/>
      <c r="B213" s="90"/>
      <c r="C213" s="90"/>
      <c r="D213" s="90"/>
      <c r="E213" s="90"/>
      <c r="F213" s="92"/>
    </row>
    <row r="214" spans="1:6" ht="15" customHeight="1">
      <c r="A214" s="82"/>
      <c r="B214" s="90"/>
      <c r="C214" s="90"/>
      <c r="D214" s="90"/>
      <c r="E214" s="90"/>
      <c r="F214" s="92"/>
    </row>
    <row r="215" spans="1:6" ht="15" customHeight="1">
      <c r="A215" s="82"/>
      <c r="B215" s="90"/>
      <c r="C215" s="90"/>
      <c r="D215" s="90"/>
      <c r="E215" s="90"/>
      <c r="F215" s="92"/>
    </row>
    <row r="216" spans="1:6" ht="15" customHeight="1">
      <c r="A216" s="82"/>
      <c r="B216" s="90"/>
      <c r="C216" s="90"/>
      <c r="D216" s="90"/>
      <c r="E216" s="90"/>
      <c r="F216" s="92"/>
    </row>
    <row r="217" spans="1:6" ht="15" customHeight="1">
      <c r="A217" s="82"/>
      <c r="B217" s="90"/>
      <c r="C217" s="90"/>
      <c r="D217" s="90"/>
      <c r="E217" s="90"/>
      <c r="F217" s="92"/>
    </row>
    <row r="218" spans="1:6" ht="15" customHeight="1">
      <c r="A218" s="82"/>
      <c r="B218" s="90"/>
      <c r="C218" s="90"/>
      <c r="D218" s="90"/>
      <c r="E218" s="90"/>
      <c r="F218" s="92"/>
    </row>
    <row r="219" spans="1:6" ht="15" customHeight="1">
      <c r="A219" s="82"/>
      <c r="B219" s="90"/>
      <c r="C219" s="90"/>
      <c r="D219" s="90"/>
      <c r="E219" s="90"/>
      <c r="F219" s="92"/>
    </row>
    <row r="220" spans="1:6" ht="15" customHeight="1">
      <c r="A220" s="82"/>
      <c r="B220" s="90"/>
      <c r="C220" s="90"/>
      <c r="D220" s="90"/>
      <c r="E220" s="90"/>
      <c r="F220" s="92"/>
    </row>
    <row r="221" spans="1:6" ht="15" customHeight="1">
      <c r="A221" s="82"/>
      <c r="B221" s="90"/>
      <c r="C221" s="90"/>
      <c r="D221" s="90"/>
      <c r="E221" s="90"/>
      <c r="F221" s="92"/>
    </row>
    <row r="222" spans="1:6" ht="15" customHeight="1">
      <c r="A222" s="82"/>
      <c r="B222" s="90"/>
      <c r="C222" s="90"/>
      <c r="D222" s="90"/>
      <c r="E222" s="90"/>
      <c r="F222" s="92"/>
    </row>
    <row r="223" spans="1:6" ht="15" customHeight="1">
      <c r="A223" s="82"/>
      <c r="B223" s="90"/>
      <c r="C223" s="90"/>
      <c r="D223" s="90"/>
      <c r="E223" s="90"/>
      <c r="F223" s="92"/>
    </row>
    <row r="224" spans="1:6" ht="15" customHeight="1">
      <c r="A224" s="82"/>
      <c r="B224" s="90"/>
      <c r="C224" s="90"/>
      <c r="D224" s="90"/>
      <c r="E224" s="90"/>
      <c r="F224" s="92"/>
    </row>
    <row r="225" spans="1:6" ht="15" customHeight="1">
      <c r="A225" s="82"/>
      <c r="B225" s="90"/>
      <c r="C225" s="90"/>
      <c r="D225" s="90"/>
      <c r="E225" s="90"/>
      <c r="F225" s="92"/>
    </row>
    <row r="226" spans="1:6" ht="15" customHeight="1">
      <c r="A226" s="82"/>
      <c r="B226" s="90"/>
      <c r="C226" s="90"/>
      <c r="D226" s="90"/>
      <c r="E226" s="90"/>
      <c r="F226" s="92"/>
    </row>
    <row r="227" spans="1:6" ht="15" customHeight="1">
      <c r="A227" s="82"/>
      <c r="B227" s="90"/>
      <c r="C227" s="90"/>
      <c r="D227" s="90"/>
      <c r="E227" s="90"/>
      <c r="F227" s="92"/>
    </row>
    <row r="228" spans="1:6" ht="15" customHeight="1">
      <c r="A228" s="82"/>
      <c r="B228" s="90"/>
      <c r="C228" s="90"/>
      <c r="D228" s="90"/>
      <c r="E228" s="90"/>
      <c r="F228" s="92"/>
    </row>
    <row r="229" spans="1:6" ht="15" customHeight="1">
      <c r="A229" s="82"/>
      <c r="B229" s="90"/>
      <c r="C229" s="90"/>
      <c r="D229" s="90"/>
      <c r="E229" s="90"/>
      <c r="F229" s="92"/>
    </row>
    <row r="230" spans="1:6" ht="15" customHeight="1">
      <c r="A230" s="82"/>
      <c r="B230" s="90"/>
      <c r="C230" s="90"/>
      <c r="D230" s="90"/>
      <c r="E230" s="90"/>
      <c r="F230" s="92"/>
    </row>
    <row r="231" spans="1:6" ht="15" customHeight="1">
      <c r="A231" s="82"/>
      <c r="B231" s="90"/>
      <c r="C231" s="90"/>
      <c r="D231" s="90"/>
      <c r="E231" s="90"/>
      <c r="F231" s="92"/>
    </row>
    <row r="232" spans="1:6" ht="15" customHeight="1">
      <c r="A232" s="82"/>
      <c r="B232" s="90"/>
      <c r="C232" s="90"/>
      <c r="D232" s="90"/>
      <c r="E232" s="90"/>
      <c r="F232" s="92"/>
    </row>
    <row r="233" spans="1:6" ht="15" customHeight="1">
      <c r="A233" s="82"/>
      <c r="B233" s="90"/>
      <c r="C233" s="90"/>
      <c r="D233" s="90"/>
      <c r="E233" s="90"/>
      <c r="F233" s="92"/>
    </row>
    <row r="234" spans="1:6" ht="15" customHeight="1">
      <c r="A234" s="82"/>
      <c r="B234" s="90"/>
      <c r="C234" s="90"/>
      <c r="D234" s="90"/>
      <c r="E234" s="90"/>
      <c r="F234" s="92"/>
    </row>
    <row r="235" spans="1:6" ht="15" customHeight="1">
      <c r="A235" s="82"/>
      <c r="B235" s="90"/>
      <c r="C235" s="90"/>
      <c r="D235" s="90"/>
      <c r="E235" s="90"/>
      <c r="F235" s="92"/>
    </row>
    <row r="236" spans="1:6" ht="15" customHeight="1">
      <c r="A236" s="82"/>
      <c r="B236" s="90"/>
      <c r="C236" s="90"/>
      <c r="D236" s="90"/>
      <c r="E236" s="90"/>
      <c r="F236" s="92"/>
    </row>
    <row r="237" spans="1:6" ht="15" customHeight="1">
      <c r="A237" s="82"/>
      <c r="B237" s="90"/>
      <c r="C237" s="90"/>
      <c r="D237" s="90"/>
      <c r="E237" s="90"/>
      <c r="F237" s="92"/>
    </row>
    <row r="238" spans="1:6" ht="15" customHeight="1">
      <c r="A238" s="82"/>
      <c r="B238" s="90"/>
      <c r="C238" s="90"/>
      <c r="D238" s="90"/>
      <c r="E238" s="90"/>
      <c r="F238" s="92"/>
    </row>
    <row r="239" spans="1:6" ht="15" customHeight="1">
      <c r="A239" s="82"/>
      <c r="B239" s="90"/>
      <c r="C239" s="90"/>
      <c r="D239" s="90"/>
      <c r="E239" s="90"/>
      <c r="F239" s="92"/>
    </row>
    <row r="240" spans="1:6" ht="15" customHeight="1">
      <c r="A240" s="82"/>
      <c r="B240" s="90"/>
      <c r="C240" s="90"/>
      <c r="D240" s="90"/>
      <c r="E240" s="90"/>
      <c r="F240" s="92"/>
    </row>
    <row r="241" spans="1:6" ht="15" customHeight="1">
      <c r="A241" s="82"/>
      <c r="B241" s="90"/>
      <c r="C241" s="90"/>
      <c r="D241" s="90"/>
      <c r="E241" s="90"/>
      <c r="F241" s="92"/>
    </row>
    <row r="242" spans="1:6" ht="15" customHeight="1">
      <c r="A242" s="82"/>
      <c r="B242" s="90"/>
      <c r="C242" s="90"/>
      <c r="D242" s="90"/>
      <c r="E242" s="90"/>
      <c r="F242" s="92"/>
    </row>
    <row r="243" spans="1:6" ht="15" customHeight="1">
      <c r="A243" s="82"/>
      <c r="B243" s="90"/>
      <c r="C243" s="90"/>
      <c r="D243" s="90"/>
      <c r="E243" s="90"/>
      <c r="F243" s="92"/>
    </row>
    <row r="244" spans="1:6" ht="15" customHeight="1">
      <c r="A244" s="82"/>
      <c r="B244" s="90"/>
      <c r="C244" s="90"/>
      <c r="D244" s="90"/>
      <c r="E244" s="90"/>
      <c r="F244" s="92"/>
    </row>
    <row r="245" spans="1:6" ht="15" customHeight="1">
      <c r="A245" s="82"/>
      <c r="B245" s="90"/>
      <c r="C245" s="90"/>
      <c r="D245" s="90"/>
      <c r="E245" s="90"/>
      <c r="F245" s="92"/>
    </row>
    <row r="246" spans="1:6" ht="15" customHeight="1">
      <c r="A246" s="82"/>
      <c r="B246" s="90"/>
      <c r="C246" s="90"/>
      <c r="D246" s="90"/>
      <c r="E246" s="90"/>
      <c r="F246" s="92"/>
    </row>
    <row r="247" spans="1:6" ht="15" customHeight="1">
      <c r="A247" s="82"/>
      <c r="B247" s="90"/>
      <c r="C247" s="90"/>
      <c r="D247" s="90"/>
      <c r="E247" s="90"/>
      <c r="F247" s="92"/>
    </row>
    <row r="248" spans="1:6" ht="15" customHeight="1">
      <c r="A248" s="82"/>
      <c r="B248" s="90"/>
      <c r="C248" s="90"/>
      <c r="D248" s="90"/>
      <c r="E248" s="90"/>
      <c r="F248" s="92"/>
    </row>
    <row r="249" spans="1:6" ht="15" customHeight="1">
      <c r="A249" s="82"/>
      <c r="B249" s="90"/>
      <c r="C249" s="90"/>
      <c r="D249" s="90"/>
      <c r="E249" s="90"/>
      <c r="F249" s="92"/>
    </row>
    <row r="250" spans="1:6" ht="15" customHeight="1">
      <c r="A250" s="82"/>
      <c r="B250" s="90"/>
      <c r="C250" s="90"/>
      <c r="D250" s="90"/>
      <c r="E250" s="90"/>
      <c r="F250" s="92"/>
    </row>
    <row r="251" spans="1:6" ht="15" customHeight="1">
      <c r="A251" s="82"/>
      <c r="B251" s="90"/>
      <c r="C251" s="90"/>
      <c r="D251" s="90"/>
      <c r="E251" s="90"/>
      <c r="F251" s="92"/>
    </row>
    <row r="252" spans="1:6" ht="15" customHeight="1">
      <c r="A252" s="82"/>
      <c r="B252" s="90"/>
      <c r="C252" s="90"/>
      <c r="D252" s="90"/>
      <c r="E252" s="90"/>
      <c r="F252" s="92"/>
    </row>
    <row r="253" spans="1:6" ht="15" customHeight="1">
      <c r="A253" s="82"/>
      <c r="B253" s="90"/>
      <c r="C253" s="90"/>
      <c r="D253" s="90"/>
      <c r="E253" s="90"/>
      <c r="F253" s="92"/>
    </row>
    <row r="254" spans="1:6" ht="15" customHeight="1">
      <c r="A254" s="82"/>
      <c r="B254" s="90"/>
      <c r="C254" s="90"/>
      <c r="D254" s="90"/>
      <c r="E254" s="90"/>
      <c r="F254" s="92"/>
    </row>
    <row r="255" spans="1:6" ht="15" customHeight="1">
      <c r="A255" s="82"/>
      <c r="B255" s="90"/>
      <c r="C255" s="90"/>
      <c r="D255" s="90"/>
      <c r="E255" s="90"/>
      <c r="F255" s="92"/>
    </row>
    <row r="256" spans="1:6" ht="15" customHeight="1">
      <c r="A256" s="82"/>
      <c r="B256" s="90"/>
      <c r="C256" s="90"/>
      <c r="D256" s="90"/>
      <c r="E256" s="90"/>
      <c r="F256" s="92"/>
    </row>
    <row r="257" spans="1:6" ht="15" customHeight="1">
      <c r="A257" s="82"/>
      <c r="B257" s="90"/>
      <c r="C257" s="90"/>
      <c r="D257" s="90"/>
      <c r="E257" s="90"/>
      <c r="F257" s="92"/>
    </row>
    <row r="258" spans="1:6" ht="15" customHeight="1">
      <c r="A258" s="82"/>
      <c r="B258" s="90"/>
      <c r="C258" s="90"/>
      <c r="D258" s="90"/>
      <c r="E258" s="90"/>
      <c r="F258" s="92"/>
    </row>
    <row r="259" spans="1:6" ht="15" customHeight="1">
      <c r="A259" s="82"/>
      <c r="B259" s="90"/>
      <c r="C259" s="90"/>
      <c r="D259" s="90"/>
      <c r="E259" s="90"/>
      <c r="F259" s="92"/>
    </row>
    <row r="260" spans="1:6" ht="15" customHeight="1">
      <c r="A260" s="82"/>
      <c r="B260" s="90"/>
      <c r="C260" s="90"/>
      <c r="D260" s="90"/>
      <c r="E260" s="90"/>
      <c r="F260" s="92"/>
    </row>
    <row r="261" spans="1:6" ht="15" customHeight="1">
      <c r="A261" s="82"/>
      <c r="B261" s="90"/>
      <c r="C261" s="90"/>
      <c r="D261" s="90"/>
      <c r="E261" s="90"/>
      <c r="F261" s="92"/>
    </row>
    <row r="262" spans="1:6" ht="15" customHeight="1">
      <c r="A262" s="82"/>
      <c r="B262" s="90"/>
      <c r="C262" s="90"/>
      <c r="D262" s="90"/>
      <c r="E262" s="90"/>
      <c r="F262" s="92"/>
    </row>
    <row r="263" spans="1:6" ht="15" customHeight="1">
      <c r="A263" s="82"/>
      <c r="B263" s="90"/>
      <c r="C263" s="90"/>
      <c r="D263" s="90"/>
      <c r="E263" s="90"/>
      <c r="F263" s="92"/>
    </row>
    <row r="264" spans="1:6" ht="15" customHeight="1">
      <c r="A264" s="82"/>
      <c r="B264" s="90"/>
      <c r="C264" s="90"/>
      <c r="D264" s="90"/>
      <c r="E264" s="90"/>
      <c r="F264" s="92"/>
    </row>
    <row r="265" spans="1:6" ht="15" customHeight="1">
      <c r="A265" s="82"/>
      <c r="B265" s="90"/>
      <c r="C265" s="90"/>
      <c r="D265" s="90"/>
      <c r="E265" s="90"/>
      <c r="F265" s="92"/>
    </row>
    <row r="266" spans="1:6" ht="15" customHeight="1">
      <c r="A266" s="82"/>
      <c r="B266" s="90"/>
      <c r="C266" s="90"/>
      <c r="D266" s="90"/>
      <c r="E266" s="90"/>
      <c r="F266" s="92"/>
    </row>
    <row r="267" spans="1:6" ht="15" customHeight="1">
      <c r="A267" s="82"/>
      <c r="B267" s="90"/>
      <c r="C267" s="90"/>
      <c r="D267" s="90"/>
      <c r="E267" s="90"/>
      <c r="F267" s="92"/>
    </row>
    <row r="268" spans="1:6" ht="15" customHeight="1">
      <c r="A268" s="82"/>
      <c r="B268" s="90"/>
      <c r="C268" s="90"/>
      <c r="D268" s="90"/>
      <c r="E268" s="90"/>
      <c r="F268" s="92"/>
    </row>
    <row r="269" spans="1:6">
      <c r="A269" s="82"/>
      <c r="B269" s="90"/>
      <c r="C269" s="90"/>
      <c r="D269" s="90"/>
      <c r="E269" s="90"/>
      <c r="F269" s="92"/>
    </row>
    <row r="270" spans="1:6">
      <c r="A270" s="82"/>
      <c r="B270" s="90"/>
      <c r="C270" s="90"/>
      <c r="D270" s="90"/>
      <c r="E270" s="90"/>
      <c r="F270" s="92"/>
    </row>
    <row r="271" spans="1:6">
      <c r="A271" s="82"/>
      <c r="B271" s="90"/>
      <c r="C271" s="90"/>
      <c r="D271" s="90"/>
      <c r="E271" s="90"/>
      <c r="F271" s="92"/>
    </row>
    <row r="272" spans="1:6">
      <c r="A272" s="82"/>
      <c r="B272" s="90"/>
      <c r="C272" s="90"/>
      <c r="D272" s="90"/>
      <c r="E272" s="90"/>
      <c r="F272" s="92"/>
    </row>
    <row r="273" spans="1:6">
      <c r="A273" s="82"/>
      <c r="B273" s="90"/>
      <c r="C273" s="90"/>
      <c r="D273" s="90"/>
      <c r="E273" s="90"/>
      <c r="F273" s="92"/>
    </row>
    <row r="274" spans="1:6">
      <c r="A274" s="82"/>
      <c r="B274" s="90"/>
      <c r="C274" s="90"/>
      <c r="D274" s="90"/>
      <c r="E274" s="90"/>
      <c r="F274" s="92"/>
    </row>
    <row r="275" spans="1:6">
      <c r="A275" s="82"/>
      <c r="B275" s="90"/>
      <c r="C275" s="90"/>
      <c r="D275" s="90"/>
      <c r="E275" s="90"/>
      <c r="F275" s="92"/>
    </row>
    <row r="276" spans="1:6">
      <c r="A276" s="82"/>
      <c r="B276" s="90"/>
      <c r="C276" s="90"/>
      <c r="D276" s="90"/>
      <c r="E276" s="90"/>
      <c r="F276" s="92"/>
    </row>
    <row r="277" spans="1:6">
      <c r="A277" s="82"/>
      <c r="B277" s="90"/>
      <c r="C277" s="90"/>
      <c r="D277" s="90"/>
      <c r="E277" s="90"/>
      <c r="F277" s="92"/>
    </row>
    <row r="278" spans="1:6">
      <c r="A278" s="82"/>
      <c r="B278" s="90"/>
      <c r="C278" s="90"/>
      <c r="D278" s="90"/>
      <c r="E278" s="90"/>
      <c r="F278" s="92"/>
    </row>
    <row r="279" spans="1:6">
      <c r="A279" s="82"/>
      <c r="B279" s="90"/>
      <c r="C279" s="90"/>
      <c r="D279" s="90"/>
      <c r="E279" s="90"/>
      <c r="F279" s="92"/>
    </row>
    <row r="280" spans="1:6">
      <c r="A280" s="82"/>
      <c r="B280" s="90"/>
      <c r="C280" s="90"/>
      <c r="D280" s="90"/>
      <c r="E280" s="90"/>
      <c r="F280" s="92"/>
    </row>
    <row r="281" spans="1:6">
      <c r="A281" s="82"/>
      <c r="B281" s="90"/>
      <c r="C281" s="90"/>
      <c r="D281" s="90"/>
      <c r="E281" s="90"/>
      <c r="F281" s="92"/>
    </row>
    <row r="282" spans="1:6">
      <c r="A282" s="82"/>
      <c r="B282" s="90"/>
      <c r="C282" s="90"/>
      <c r="D282" s="90"/>
      <c r="E282" s="90"/>
      <c r="F282" s="92"/>
    </row>
    <row r="283" spans="1:6">
      <c r="A283" s="82"/>
      <c r="B283" s="90"/>
      <c r="C283" s="90"/>
      <c r="D283" s="90"/>
      <c r="E283" s="90"/>
      <c r="F283" s="92"/>
    </row>
    <row r="284" spans="1:6">
      <c r="A284" s="82"/>
      <c r="B284" s="90"/>
      <c r="C284" s="90"/>
      <c r="D284" s="90"/>
      <c r="E284" s="90"/>
      <c r="F284" s="92"/>
    </row>
    <row r="285" spans="1:6">
      <c r="A285" s="82"/>
      <c r="B285" s="90"/>
      <c r="C285" s="90"/>
      <c r="D285" s="90"/>
      <c r="E285" s="90"/>
      <c r="F285" s="92"/>
    </row>
    <row r="286" spans="1:6">
      <c r="A286" s="82"/>
      <c r="B286" s="90"/>
      <c r="C286" s="90"/>
      <c r="D286" s="90"/>
      <c r="E286" s="90"/>
      <c r="F286" s="92"/>
    </row>
    <row r="287" spans="1:6">
      <c r="A287" s="82"/>
      <c r="B287" s="90"/>
      <c r="C287" s="90"/>
      <c r="D287" s="90"/>
      <c r="E287" s="90"/>
      <c r="F287" s="92"/>
    </row>
    <row r="288" spans="1:6">
      <c r="A288" s="82"/>
      <c r="B288" s="90"/>
      <c r="C288" s="90"/>
      <c r="D288" s="90"/>
      <c r="E288" s="90"/>
      <c r="F288" s="92"/>
    </row>
    <row r="289" spans="1:6">
      <c r="A289" s="82"/>
      <c r="B289" s="90"/>
      <c r="C289" s="90"/>
      <c r="D289" s="90"/>
      <c r="E289" s="90"/>
      <c r="F289" s="92"/>
    </row>
    <row r="290" spans="1:6">
      <c r="A290" s="82"/>
      <c r="B290" s="90"/>
      <c r="C290" s="90"/>
      <c r="D290" s="90"/>
      <c r="E290" s="90"/>
      <c r="F290" s="92"/>
    </row>
    <row r="291" spans="1:6">
      <c r="A291" s="82"/>
      <c r="B291" s="90"/>
      <c r="C291" s="90"/>
      <c r="D291" s="90"/>
      <c r="E291" s="90"/>
      <c r="F291" s="92"/>
    </row>
    <row r="292" spans="1:6">
      <c r="A292" s="82"/>
      <c r="B292" s="90"/>
      <c r="C292" s="90"/>
      <c r="D292" s="90"/>
      <c r="E292" s="90"/>
      <c r="F292" s="92"/>
    </row>
    <row r="293" spans="1:6">
      <c r="A293" s="82"/>
      <c r="B293" s="90"/>
      <c r="C293" s="90"/>
      <c r="D293" s="90"/>
      <c r="E293" s="90"/>
      <c r="F293" s="92"/>
    </row>
    <row r="294" spans="1:6">
      <c r="A294" s="82"/>
      <c r="B294" s="90"/>
      <c r="C294" s="90"/>
      <c r="D294" s="90"/>
      <c r="E294" s="90"/>
      <c r="F294" s="92"/>
    </row>
    <row r="295" spans="1:6">
      <c r="A295" s="82"/>
      <c r="B295" s="90"/>
      <c r="C295" s="90"/>
      <c r="D295" s="90"/>
      <c r="E295" s="90"/>
      <c r="F295" s="92"/>
    </row>
    <row r="296" spans="1:6">
      <c r="A296" s="82"/>
      <c r="B296" s="90"/>
      <c r="C296" s="90"/>
      <c r="D296" s="90"/>
      <c r="E296" s="90"/>
      <c r="F296" s="92"/>
    </row>
    <row r="297" spans="1:6">
      <c r="A297" s="82"/>
      <c r="B297" s="90"/>
      <c r="C297" s="90"/>
      <c r="D297" s="90"/>
      <c r="E297" s="90"/>
      <c r="F297" s="92"/>
    </row>
    <row r="298" spans="1:6">
      <c r="A298" s="82"/>
      <c r="B298" s="90"/>
      <c r="C298" s="90"/>
      <c r="D298" s="90"/>
      <c r="E298" s="90"/>
      <c r="F298" s="92"/>
    </row>
    <row r="299" spans="1:6">
      <c r="A299" s="82"/>
      <c r="B299" s="90"/>
      <c r="C299" s="90"/>
      <c r="D299" s="90"/>
      <c r="E299" s="90"/>
      <c r="F299" s="92"/>
    </row>
    <row r="300" spans="1:6">
      <c r="A300" s="82"/>
      <c r="B300" s="90"/>
      <c r="C300" s="90"/>
      <c r="D300" s="90"/>
      <c r="E300" s="90"/>
      <c r="F300" s="92"/>
    </row>
    <row r="301" spans="1:6">
      <c r="A301" s="82"/>
      <c r="B301" s="90"/>
      <c r="C301" s="90"/>
      <c r="D301" s="90"/>
      <c r="E301" s="90"/>
      <c r="F301" s="92"/>
    </row>
    <row r="302" spans="1:6">
      <c r="A302" s="82"/>
      <c r="B302" s="90"/>
      <c r="C302" s="90"/>
      <c r="D302" s="90"/>
      <c r="E302" s="90"/>
      <c r="F302" s="92"/>
    </row>
    <row r="303" spans="1:6">
      <c r="A303" s="82"/>
      <c r="B303" s="90"/>
      <c r="C303" s="90"/>
      <c r="D303" s="90"/>
      <c r="E303" s="90"/>
      <c r="F303" s="92"/>
    </row>
    <row r="304" spans="1:6">
      <c r="A304" s="82"/>
      <c r="B304" s="90"/>
      <c r="C304" s="90"/>
      <c r="D304" s="90"/>
      <c r="E304" s="90"/>
      <c r="F304" s="92"/>
    </row>
    <row r="305" spans="1:6">
      <c r="A305" s="82"/>
      <c r="B305" s="90"/>
      <c r="C305" s="90"/>
      <c r="D305" s="90"/>
      <c r="E305" s="90"/>
      <c r="F305" s="92"/>
    </row>
    <row r="306" spans="1:6">
      <c r="A306" s="82"/>
      <c r="B306" s="90"/>
      <c r="C306" s="90"/>
      <c r="D306" s="90"/>
      <c r="E306" s="90"/>
      <c r="F306" s="92"/>
    </row>
    <row r="307" spans="1:6">
      <c r="A307" s="82"/>
      <c r="B307" s="90"/>
      <c r="C307" s="90"/>
      <c r="D307" s="90"/>
      <c r="E307" s="90"/>
      <c r="F307" s="92"/>
    </row>
    <row r="308" spans="1:6">
      <c r="A308" s="82"/>
      <c r="B308" s="90"/>
      <c r="C308" s="90"/>
      <c r="D308" s="90"/>
      <c r="E308" s="90"/>
      <c r="F308" s="92"/>
    </row>
    <row r="309" spans="1:6">
      <c r="A309" s="82"/>
      <c r="B309" s="90"/>
      <c r="C309" s="90"/>
      <c r="D309" s="90"/>
      <c r="E309" s="90"/>
      <c r="F309" s="92"/>
    </row>
    <row r="310" spans="1:6">
      <c r="A310" s="82"/>
      <c r="B310" s="90"/>
      <c r="C310" s="90"/>
      <c r="D310" s="90"/>
      <c r="E310" s="90"/>
      <c r="F310" s="92"/>
    </row>
    <row r="311" spans="1:6">
      <c r="A311" s="82"/>
      <c r="B311" s="90"/>
      <c r="C311" s="90"/>
      <c r="D311" s="90"/>
      <c r="E311" s="90"/>
      <c r="F311" s="92"/>
    </row>
    <row r="312" spans="1:6">
      <c r="A312" s="82"/>
      <c r="B312" s="90"/>
      <c r="C312" s="90"/>
      <c r="D312" s="90"/>
      <c r="E312" s="90"/>
      <c r="F312" s="92"/>
    </row>
    <row r="313" spans="1:6">
      <c r="A313" s="82"/>
      <c r="B313" s="90"/>
      <c r="C313" s="90"/>
      <c r="D313" s="90"/>
      <c r="E313" s="90"/>
      <c r="F313" s="92"/>
    </row>
    <row r="314" spans="1:6">
      <c r="A314" s="82"/>
      <c r="B314" s="90"/>
      <c r="C314" s="90"/>
      <c r="D314" s="90"/>
      <c r="E314" s="90"/>
      <c r="F314" s="92"/>
    </row>
    <row r="315" spans="1:6">
      <c r="A315" s="82"/>
      <c r="B315" s="90"/>
      <c r="C315" s="90"/>
      <c r="D315" s="90"/>
      <c r="E315" s="90"/>
      <c r="F315" s="92"/>
    </row>
    <row r="316" spans="1:6">
      <c r="A316" s="82"/>
      <c r="B316" s="90"/>
      <c r="C316" s="90"/>
      <c r="D316" s="90"/>
      <c r="E316" s="90"/>
      <c r="F316" s="92"/>
    </row>
    <row r="317" spans="1:6">
      <c r="A317" s="82"/>
      <c r="B317" s="90"/>
      <c r="C317" s="90"/>
      <c r="D317" s="90"/>
      <c r="E317" s="90"/>
      <c r="F317" s="92"/>
    </row>
    <row r="318" spans="1:6">
      <c r="A318" s="82"/>
      <c r="B318" s="90"/>
      <c r="C318" s="90"/>
      <c r="D318" s="90"/>
      <c r="E318" s="90"/>
      <c r="F318" s="92"/>
    </row>
    <row r="319" spans="1:6">
      <c r="A319" s="82"/>
      <c r="B319" s="90"/>
      <c r="C319" s="90"/>
      <c r="D319" s="90"/>
      <c r="E319" s="90"/>
      <c r="F319" s="92"/>
    </row>
    <row r="320" spans="1:6">
      <c r="A320" s="82"/>
      <c r="B320" s="90"/>
      <c r="C320" s="90"/>
      <c r="D320" s="90"/>
      <c r="E320" s="90"/>
      <c r="F320" s="92"/>
    </row>
    <row r="321" spans="1:6">
      <c r="A321" s="82"/>
      <c r="B321" s="90"/>
      <c r="C321" s="90"/>
      <c r="D321" s="90"/>
      <c r="E321" s="90"/>
      <c r="F321" s="92"/>
    </row>
    <row r="322" spans="1:6">
      <c r="A322" s="82"/>
      <c r="B322" s="90"/>
      <c r="C322" s="90"/>
      <c r="D322" s="90"/>
      <c r="E322" s="90"/>
      <c r="F322" s="92"/>
    </row>
    <row r="323" spans="1:6">
      <c r="A323" s="82"/>
      <c r="B323" s="90"/>
      <c r="C323" s="90"/>
      <c r="D323" s="90"/>
      <c r="E323" s="90"/>
      <c r="F323" s="92"/>
    </row>
    <row r="324" spans="1:6">
      <c r="A324" s="82"/>
      <c r="B324" s="90"/>
      <c r="C324" s="90"/>
      <c r="D324" s="90"/>
      <c r="E324" s="90"/>
      <c r="F324" s="92"/>
    </row>
    <row r="325" spans="1:6">
      <c r="A325" s="82"/>
      <c r="B325" s="90"/>
      <c r="C325" s="90"/>
      <c r="D325" s="90"/>
      <c r="E325" s="90"/>
      <c r="F325" s="92"/>
    </row>
    <row r="326" spans="1:6">
      <c r="A326" s="82"/>
      <c r="B326" s="90"/>
      <c r="C326" s="90"/>
      <c r="D326" s="90"/>
      <c r="E326" s="90"/>
      <c r="F326" s="92"/>
    </row>
    <row r="327" spans="1:6">
      <c r="A327" s="82"/>
      <c r="B327" s="90"/>
      <c r="C327" s="90"/>
      <c r="D327" s="90"/>
      <c r="E327" s="90"/>
      <c r="F327" s="92"/>
    </row>
    <row r="328" spans="1:6">
      <c r="A328" s="82"/>
      <c r="B328" s="90"/>
      <c r="C328" s="90"/>
      <c r="D328" s="90"/>
      <c r="E328" s="90"/>
      <c r="F328" s="92"/>
    </row>
    <row r="329" spans="1:6">
      <c r="A329" s="82"/>
      <c r="B329" s="90"/>
      <c r="C329" s="90"/>
      <c r="D329" s="90"/>
      <c r="E329" s="90"/>
      <c r="F329" s="92"/>
    </row>
    <row r="330" spans="1:6">
      <c r="A330" s="82"/>
      <c r="B330" s="90"/>
      <c r="C330" s="90"/>
      <c r="D330" s="90"/>
      <c r="E330" s="90"/>
      <c r="F330" s="92"/>
    </row>
    <row r="331" spans="1:6">
      <c r="A331" s="82"/>
      <c r="B331" s="90"/>
      <c r="C331" s="90"/>
      <c r="D331" s="90"/>
      <c r="E331" s="90"/>
      <c r="F331" s="92"/>
    </row>
    <row r="332" spans="1:6">
      <c r="A332" s="82"/>
      <c r="B332" s="90"/>
      <c r="C332" s="90"/>
      <c r="D332" s="90"/>
      <c r="E332" s="90"/>
      <c r="F332" s="92"/>
    </row>
    <row r="333" spans="1:6">
      <c r="A333" s="82"/>
      <c r="B333" s="90"/>
      <c r="C333" s="90"/>
      <c r="D333" s="90"/>
      <c r="E333" s="90"/>
      <c r="F333" s="92"/>
    </row>
    <row r="334" spans="1:6">
      <c r="A334" s="82"/>
      <c r="B334" s="90"/>
      <c r="C334" s="90"/>
      <c r="D334" s="90"/>
      <c r="E334" s="90"/>
      <c r="F334" s="92"/>
    </row>
    <row r="335" spans="1:6">
      <c r="A335" s="82"/>
      <c r="B335" s="90"/>
      <c r="C335" s="90"/>
      <c r="D335" s="90"/>
      <c r="E335" s="90"/>
      <c r="F335" s="92"/>
    </row>
    <row r="336" spans="1:6">
      <c r="A336" s="82"/>
      <c r="B336" s="90"/>
      <c r="C336" s="90"/>
      <c r="D336" s="90"/>
      <c r="E336" s="90"/>
      <c r="F336" s="92"/>
    </row>
    <row r="337" spans="1:6">
      <c r="A337" s="82"/>
      <c r="B337" s="90"/>
      <c r="C337" s="90"/>
      <c r="D337" s="90"/>
      <c r="E337" s="90"/>
      <c r="F337" s="92"/>
    </row>
    <row r="338" spans="1:6">
      <c r="A338" s="82"/>
      <c r="B338" s="90"/>
      <c r="C338" s="90"/>
      <c r="D338" s="90"/>
      <c r="E338" s="90"/>
      <c r="F338" s="92"/>
    </row>
    <row r="339" spans="1:6">
      <c r="A339" s="82"/>
      <c r="B339" s="90"/>
      <c r="C339" s="90"/>
      <c r="D339" s="90"/>
      <c r="E339" s="90"/>
      <c r="F339" s="92"/>
    </row>
    <row r="340" spans="1:6">
      <c r="A340" s="82"/>
      <c r="B340" s="90"/>
      <c r="C340" s="90"/>
      <c r="D340" s="90"/>
      <c r="E340" s="90"/>
      <c r="F340" s="92"/>
    </row>
    <row r="341" spans="1:6">
      <c r="A341" s="82"/>
      <c r="B341" s="90"/>
      <c r="C341" s="90"/>
      <c r="D341" s="90"/>
      <c r="E341" s="90"/>
      <c r="F341" s="92"/>
    </row>
    <row r="342" spans="1:6">
      <c r="A342" s="82"/>
      <c r="B342" s="90"/>
      <c r="C342" s="90"/>
      <c r="D342" s="90"/>
      <c r="E342" s="90"/>
      <c r="F342" s="92"/>
    </row>
    <row r="343" spans="1:6">
      <c r="A343" s="82"/>
      <c r="B343" s="90"/>
      <c r="C343" s="90"/>
      <c r="D343" s="90"/>
      <c r="E343" s="90"/>
      <c r="F343" s="92"/>
    </row>
    <row r="344" spans="1:6">
      <c r="A344" s="82"/>
      <c r="B344" s="90"/>
      <c r="C344" s="90"/>
      <c r="D344" s="90"/>
      <c r="E344" s="90"/>
      <c r="F344" s="92"/>
    </row>
    <row r="345" spans="1:6">
      <c r="A345" s="82"/>
      <c r="B345" s="90"/>
      <c r="C345" s="90"/>
      <c r="D345" s="90"/>
      <c r="E345" s="90"/>
      <c r="F345" s="92"/>
    </row>
    <row r="346" spans="1:6">
      <c r="A346" s="82"/>
      <c r="B346" s="90"/>
      <c r="C346" s="90"/>
      <c r="D346" s="90"/>
      <c r="E346" s="90"/>
      <c r="F346" s="92"/>
    </row>
    <row r="347" spans="1:6">
      <c r="A347" s="82"/>
      <c r="B347" s="90"/>
      <c r="C347" s="90"/>
      <c r="D347" s="90"/>
      <c r="E347" s="90"/>
      <c r="F347" s="92"/>
    </row>
    <row r="348" spans="1:6">
      <c r="A348" s="82"/>
      <c r="B348" s="90"/>
      <c r="C348" s="90"/>
      <c r="D348" s="90"/>
      <c r="E348" s="90"/>
      <c r="F348" s="92"/>
    </row>
    <row r="349" spans="1:6">
      <c r="A349" s="82"/>
      <c r="B349" s="90"/>
      <c r="C349" s="90"/>
      <c r="D349" s="90"/>
      <c r="E349" s="90"/>
      <c r="F349" s="92"/>
    </row>
    <row r="350" spans="1:6">
      <c r="A350" s="82"/>
      <c r="B350" s="90"/>
      <c r="C350" s="90"/>
      <c r="D350" s="90"/>
      <c r="E350" s="90"/>
      <c r="F350" s="92"/>
    </row>
    <row r="351" spans="1:6">
      <c r="A351" s="82"/>
      <c r="B351" s="90"/>
      <c r="C351" s="90"/>
      <c r="D351" s="90"/>
      <c r="E351" s="90"/>
      <c r="F351" s="92"/>
    </row>
    <row r="352" spans="1:6">
      <c r="A352" s="82"/>
      <c r="B352" s="90"/>
      <c r="C352" s="90"/>
      <c r="D352" s="90"/>
      <c r="E352" s="90"/>
      <c r="F352" s="92"/>
    </row>
    <row r="353" spans="1:6">
      <c r="A353" s="82"/>
      <c r="B353" s="90"/>
      <c r="C353" s="90"/>
      <c r="D353" s="90"/>
      <c r="E353" s="90"/>
      <c r="F353" s="92"/>
    </row>
    <row r="354" spans="1:6">
      <c r="A354" s="82"/>
      <c r="B354" s="90"/>
      <c r="C354" s="90"/>
      <c r="D354" s="90"/>
      <c r="E354" s="90"/>
      <c r="F354" s="92"/>
    </row>
    <row r="355" spans="1:6">
      <c r="A355" s="82"/>
      <c r="B355" s="90"/>
      <c r="C355" s="90"/>
      <c r="D355" s="90"/>
      <c r="E355" s="90"/>
      <c r="F355" s="92"/>
    </row>
    <row r="356" spans="1:6">
      <c r="A356" s="82"/>
      <c r="B356" s="90"/>
      <c r="C356" s="90"/>
      <c r="D356" s="90"/>
      <c r="E356" s="90"/>
      <c r="F356" s="92"/>
    </row>
    <row r="357" spans="1:6">
      <c r="A357" s="82"/>
      <c r="B357" s="90"/>
      <c r="C357" s="90"/>
      <c r="D357" s="90"/>
      <c r="E357" s="90"/>
      <c r="F357" s="92"/>
    </row>
    <row r="358" spans="1:6">
      <c r="A358" s="82"/>
      <c r="B358" s="90"/>
      <c r="C358" s="90"/>
      <c r="D358" s="90"/>
      <c r="E358" s="90"/>
      <c r="F358" s="92"/>
    </row>
    <row r="359" spans="1:6">
      <c r="A359" s="82"/>
      <c r="B359" s="90"/>
      <c r="C359" s="90"/>
      <c r="D359" s="90"/>
      <c r="E359" s="90"/>
      <c r="F359" s="92"/>
    </row>
    <row r="360" spans="1:6">
      <c r="A360" s="82"/>
      <c r="B360" s="90"/>
      <c r="C360" s="90"/>
      <c r="D360" s="90"/>
      <c r="E360" s="90"/>
      <c r="F360" s="92"/>
    </row>
    <row r="361" spans="1:6">
      <c r="A361" s="82"/>
      <c r="B361" s="90"/>
      <c r="C361" s="90"/>
      <c r="D361" s="90"/>
      <c r="E361" s="90"/>
      <c r="F361" s="92"/>
    </row>
    <row r="362" spans="1:6">
      <c r="A362" s="82"/>
      <c r="B362" s="90"/>
      <c r="C362" s="90"/>
      <c r="D362" s="90"/>
      <c r="E362" s="90"/>
      <c r="F362" s="92"/>
    </row>
    <row r="363" spans="1:6">
      <c r="A363" s="82"/>
      <c r="B363" s="90"/>
      <c r="C363" s="90"/>
      <c r="D363" s="90"/>
      <c r="E363" s="90"/>
      <c r="F363" s="92"/>
    </row>
    <row r="364" spans="1:6">
      <c r="A364" s="82"/>
      <c r="B364" s="90"/>
      <c r="C364" s="90"/>
      <c r="D364" s="90"/>
      <c r="E364" s="90"/>
      <c r="F364" s="92"/>
    </row>
    <row r="365" spans="1:6">
      <c r="A365" s="82"/>
      <c r="B365" s="90"/>
      <c r="C365" s="90"/>
      <c r="D365" s="90"/>
      <c r="E365" s="90"/>
      <c r="F365" s="92"/>
    </row>
    <row r="366" spans="1:6">
      <c r="A366" s="82"/>
      <c r="B366" s="90"/>
      <c r="C366" s="90"/>
      <c r="D366" s="90"/>
      <c r="E366" s="90"/>
      <c r="F366" s="92"/>
    </row>
    <row r="367" spans="1:6">
      <c r="A367" s="82"/>
      <c r="B367" s="90"/>
      <c r="C367" s="90"/>
      <c r="D367" s="90"/>
      <c r="E367" s="90"/>
      <c r="F367" s="92"/>
    </row>
    <row r="368" spans="1:6">
      <c r="A368" s="82"/>
      <c r="B368" s="90"/>
      <c r="C368" s="90"/>
      <c r="D368" s="90"/>
      <c r="E368" s="90"/>
      <c r="F368" s="92"/>
    </row>
    <row r="369" spans="1:6">
      <c r="A369" s="82"/>
      <c r="B369" s="90"/>
      <c r="C369" s="90"/>
      <c r="D369" s="90"/>
      <c r="E369" s="90"/>
      <c r="F369" s="92"/>
    </row>
    <row r="370" spans="1:6">
      <c r="A370" s="82"/>
      <c r="B370" s="90"/>
      <c r="C370" s="90"/>
      <c r="D370" s="90"/>
      <c r="E370" s="90"/>
      <c r="F370" s="92"/>
    </row>
    <row r="371" spans="1:6">
      <c r="A371" s="82"/>
      <c r="B371" s="90"/>
      <c r="C371" s="90"/>
      <c r="D371" s="90"/>
      <c r="E371" s="90"/>
      <c r="F371" s="92"/>
    </row>
    <row r="372" spans="1:6">
      <c r="A372" s="82"/>
      <c r="B372" s="90"/>
      <c r="C372" s="90"/>
      <c r="D372" s="90"/>
      <c r="E372" s="90"/>
      <c r="F372" s="92"/>
    </row>
    <row r="373" spans="1:6">
      <c r="A373" s="82"/>
      <c r="B373" s="90"/>
      <c r="C373" s="90"/>
      <c r="D373" s="90"/>
      <c r="E373" s="90"/>
      <c r="F373" s="92"/>
    </row>
    <row r="374" spans="1:6">
      <c r="A374" s="82"/>
      <c r="B374" s="90"/>
      <c r="C374" s="90"/>
      <c r="D374" s="90"/>
      <c r="E374" s="90"/>
      <c r="F374" s="92"/>
    </row>
    <row r="375" spans="1:6">
      <c r="A375" s="82"/>
      <c r="B375" s="90"/>
      <c r="C375" s="90"/>
      <c r="D375" s="90"/>
      <c r="E375" s="90"/>
      <c r="F375" s="92"/>
    </row>
    <row r="376" spans="1:6">
      <c r="A376" s="82"/>
      <c r="B376" s="90"/>
      <c r="C376" s="90"/>
      <c r="D376" s="90"/>
      <c r="E376" s="90"/>
      <c r="F376" s="92"/>
    </row>
    <row r="377" spans="1:6">
      <c r="A377" s="82"/>
      <c r="B377" s="90"/>
      <c r="C377" s="90"/>
      <c r="D377" s="90"/>
      <c r="E377" s="90"/>
      <c r="F377" s="92"/>
    </row>
    <row r="378" spans="1:6">
      <c r="A378" s="82"/>
      <c r="B378" s="90"/>
      <c r="C378" s="90"/>
      <c r="D378" s="90"/>
      <c r="E378" s="90"/>
      <c r="F378" s="92"/>
    </row>
    <row r="379" spans="1:6">
      <c r="A379" s="82"/>
      <c r="B379" s="90"/>
      <c r="C379" s="90"/>
      <c r="D379" s="90"/>
      <c r="E379" s="90"/>
      <c r="F379" s="92"/>
    </row>
    <row r="380" spans="1:6">
      <c r="A380" s="82"/>
      <c r="B380" s="90"/>
      <c r="C380" s="90"/>
      <c r="D380" s="90"/>
      <c r="E380" s="90"/>
      <c r="F380" s="92"/>
    </row>
    <row r="381" spans="1:6">
      <c r="A381" s="82"/>
      <c r="B381" s="90"/>
      <c r="C381" s="90"/>
      <c r="D381" s="90"/>
      <c r="E381" s="90"/>
      <c r="F381" s="92"/>
    </row>
    <row r="382" spans="1:6">
      <c r="A382" s="82"/>
      <c r="B382" s="90"/>
      <c r="C382" s="90"/>
      <c r="D382" s="90"/>
      <c r="E382" s="90"/>
      <c r="F382" s="92"/>
    </row>
    <row r="383" spans="1:6">
      <c r="A383" s="82"/>
      <c r="B383" s="90"/>
      <c r="C383" s="90"/>
      <c r="D383" s="90"/>
      <c r="E383" s="90"/>
      <c r="F383" s="92"/>
    </row>
    <row r="384" spans="1:6">
      <c r="A384" s="82"/>
      <c r="B384" s="90"/>
      <c r="C384" s="90"/>
      <c r="D384" s="90"/>
      <c r="E384" s="90"/>
      <c r="F384" s="92"/>
    </row>
    <row r="385" spans="1:6">
      <c r="A385" s="82"/>
      <c r="B385" s="90"/>
      <c r="C385" s="90"/>
      <c r="D385" s="90"/>
      <c r="E385" s="90"/>
      <c r="F385" s="92"/>
    </row>
    <row r="386" spans="1:6">
      <c r="A386" s="82"/>
      <c r="B386" s="90"/>
      <c r="C386" s="90"/>
      <c r="D386" s="90"/>
      <c r="E386" s="90"/>
      <c r="F386" s="92"/>
    </row>
    <row r="387" spans="1:6">
      <c r="A387" s="82"/>
      <c r="B387" s="90"/>
      <c r="C387" s="90"/>
      <c r="D387" s="90"/>
      <c r="E387" s="90"/>
      <c r="F387" s="92"/>
    </row>
    <row r="388" spans="1:6">
      <c r="A388" s="82"/>
      <c r="B388" s="90"/>
      <c r="C388" s="90"/>
      <c r="D388" s="90"/>
      <c r="E388" s="90"/>
      <c r="F388" s="92"/>
    </row>
    <row r="389" spans="1:6">
      <c r="A389" s="82"/>
      <c r="B389" s="90"/>
      <c r="C389" s="90"/>
      <c r="D389" s="90"/>
      <c r="E389" s="90"/>
      <c r="F389" s="92"/>
    </row>
    <row r="390" spans="1:6">
      <c r="A390" s="82"/>
      <c r="B390" s="90"/>
      <c r="C390" s="90"/>
      <c r="D390" s="90"/>
      <c r="E390" s="90"/>
      <c r="F390" s="92"/>
    </row>
    <row r="391" spans="1:6">
      <c r="A391" s="82"/>
      <c r="B391" s="90"/>
      <c r="C391" s="90"/>
      <c r="D391" s="90"/>
      <c r="E391" s="90"/>
      <c r="F391" s="92"/>
    </row>
    <row r="392" spans="1:6">
      <c r="A392" s="82"/>
      <c r="B392" s="90"/>
      <c r="C392" s="90"/>
      <c r="D392" s="90"/>
      <c r="E392" s="90"/>
      <c r="F392" s="92"/>
    </row>
    <row r="393" spans="1:6">
      <c r="A393" s="82"/>
      <c r="B393" s="90"/>
      <c r="C393" s="90"/>
      <c r="D393" s="90"/>
      <c r="E393" s="90"/>
      <c r="F393" s="92"/>
    </row>
    <row r="394" spans="1:6">
      <c r="A394" s="82"/>
      <c r="B394" s="90"/>
      <c r="C394" s="90"/>
      <c r="D394" s="90"/>
      <c r="E394" s="90"/>
      <c r="F394" s="92"/>
    </row>
    <row r="395" spans="1:6">
      <c r="A395" s="82"/>
      <c r="B395" s="90"/>
      <c r="C395" s="90"/>
      <c r="D395" s="90"/>
      <c r="E395" s="90"/>
      <c r="F395" s="92"/>
    </row>
    <row r="396" spans="1:6">
      <c r="A396" s="82"/>
      <c r="B396" s="90"/>
      <c r="C396" s="90"/>
      <c r="D396" s="90"/>
      <c r="E396" s="90"/>
      <c r="F396" s="92"/>
    </row>
    <row r="397" spans="1:6">
      <c r="A397" s="82"/>
      <c r="B397" s="90"/>
      <c r="C397" s="90"/>
      <c r="D397" s="90"/>
      <c r="E397" s="90"/>
      <c r="F397" s="92"/>
    </row>
    <row r="398" spans="1:6">
      <c r="A398" s="82"/>
      <c r="B398" s="90"/>
      <c r="C398" s="90"/>
      <c r="D398" s="90"/>
      <c r="E398" s="90"/>
      <c r="F398" s="92"/>
    </row>
    <row r="399" spans="1:6">
      <c r="A399" s="82"/>
      <c r="B399" s="90"/>
      <c r="C399" s="90"/>
      <c r="D399" s="90"/>
      <c r="E399" s="90"/>
      <c r="F399" s="92"/>
    </row>
    <row r="400" spans="1:6">
      <c r="A400" s="82"/>
      <c r="B400" s="90"/>
      <c r="C400" s="90"/>
      <c r="D400" s="90"/>
      <c r="E400" s="90"/>
      <c r="F400" s="92"/>
    </row>
    <row r="401" spans="1:6">
      <c r="A401" s="82"/>
      <c r="B401" s="90"/>
      <c r="C401" s="90"/>
      <c r="D401" s="90"/>
      <c r="E401" s="90"/>
      <c r="F401" s="92"/>
    </row>
    <row r="402" spans="1:6">
      <c r="A402" s="82"/>
      <c r="B402" s="90"/>
      <c r="C402" s="90"/>
      <c r="D402" s="90"/>
      <c r="E402" s="90"/>
      <c r="F402" s="92"/>
    </row>
    <row r="403" spans="1:6">
      <c r="A403" s="82"/>
      <c r="B403" s="90"/>
      <c r="C403" s="90"/>
      <c r="D403" s="90"/>
      <c r="E403" s="90"/>
      <c r="F403" s="92"/>
    </row>
    <row r="404" spans="1:6">
      <c r="A404" s="82"/>
      <c r="B404" s="90"/>
      <c r="C404" s="90"/>
      <c r="D404" s="90"/>
      <c r="E404" s="90"/>
      <c r="F404" s="92"/>
    </row>
    <row r="405" spans="1:6">
      <c r="A405" s="82"/>
      <c r="B405" s="90"/>
      <c r="C405" s="90"/>
      <c r="D405" s="90"/>
      <c r="E405" s="90"/>
      <c r="F405" s="92"/>
    </row>
    <row r="406" spans="1:6">
      <c r="A406" s="82"/>
      <c r="B406" s="90"/>
      <c r="C406" s="90"/>
      <c r="D406" s="90"/>
      <c r="E406" s="90"/>
      <c r="F406" s="92"/>
    </row>
    <row r="407" spans="1:6">
      <c r="A407" s="82"/>
      <c r="B407" s="90"/>
      <c r="C407" s="90"/>
      <c r="D407" s="90"/>
      <c r="E407" s="90"/>
      <c r="F407" s="92"/>
    </row>
    <row r="408" spans="1:6">
      <c r="A408" s="82"/>
      <c r="B408" s="90"/>
      <c r="C408" s="90"/>
      <c r="D408" s="90"/>
      <c r="E408" s="90"/>
      <c r="F408" s="92"/>
    </row>
    <row r="409" spans="1:6">
      <c r="A409" s="82"/>
      <c r="B409" s="90"/>
      <c r="C409" s="90"/>
      <c r="D409" s="90"/>
      <c r="E409" s="90"/>
      <c r="F409" s="92"/>
    </row>
    <row r="410" spans="1:6">
      <c r="A410" s="82"/>
      <c r="B410" s="90"/>
      <c r="C410" s="90"/>
      <c r="D410" s="90"/>
      <c r="E410" s="90"/>
      <c r="F410" s="92"/>
    </row>
    <row r="411" spans="1:6">
      <c r="A411" s="82"/>
      <c r="B411" s="90"/>
      <c r="C411" s="90"/>
      <c r="D411" s="90"/>
      <c r="E411" s="90"/>
      <c r="F411" s="92"/>
    </row>
    <row r="412" spans="1:6">
      <c r="A412" s="82"/>
      <c r="B412" s="90"/>
      <c r="C412" s="90"/>
      <c r="D412" s="90"/>
      <c r="E412" s="90"/>
      <c r="F412" s="92"/>
    </row>
    <row r="413" spans="1:6">
      <c r="A413" s="82"/>
      <c r="B413" s="90"/>
      <c r="C413" s="90"/>
      <c r="D413" s="90"/>
      <c r="E413" s="90"/>
      <c r="F413" s="92"/>
    </row>
    <row r="414" spans="1:6">
      <c r="A414" s="82"/>
      <c r="B414" s="90"/>
      <c r="C414" s="90"/>
      <c r="D414" s="90"/>
      <c r="E414" s="90"/>
      <c r="F414" s="92"/>
    </row>
    <row r="415" spans="1:6">
      <c r="A415" s="82"/>
      <c r="B415" s="90"/>
      <c r="C415" s="90"/>
      <c r="D415" s="90"/>
      <c r="E415" s="90"/>
      <c r="F415" s="92"/>
    </row>
    <row r="416" spans="1:6">
      <c r="A416" s="82"/>
      <c r="B416" s="90"/>
      <c r="C416" s="90"/>
      <c r="D416" s="90"/>
      <c r="E416" s="90"/>
      <c r="F416" s="92"/>
    </row>
    <row r="417" spans="1:6">
      <c r="A417" s="82"/>
      <c r="B417" s="90"/>
      <c r="C417" s="90"/>
      <c r="D417" s="90"/>
      <c r="E417" s="90"/>
      <c r="F417" s="92"/>
    </row>
    <row r="418" spans="1:6">
      <c r="A418" s="82"/>
      <c r="B418" s="90"/>
      <c r="C418" s="90"/>
      <c r="D418" s="90"/>
      <c r="E418" s="90"/>
      <c r="F418" s="92"/>
    </row>
    <row r="419" spans="1:6">
      <c r="A419" s="82"/>
      <c r="B419" s="90"/>
      <c r="C419" s="90"/>
      <c r="D419" s="90"/>
      <c r="E419" s="90"/>
      <c r="F419" s="92"/>
    </row>
    <row r="420" spans="1:6">
      <c r="A420" s="82"/>
      <c r="B420" s="90"/>
      <c r="C420" s="90"/>
      <c r="D420" s="90"/>
      <c r="E420" s="90"/>
      <c r="F420" s="92"/>
    </row>
    <row r="421" spans="1:6">
      <c r="A421" s="82"/>
      <c r="B421" s="90"/>
      <c r="C421" s="90"/>
      <c r="D421" s="90"/>
      <c r="E421" s="90"/>
      <c r="F421" s="92"/>
    </row>
    <row r="422" spans="1:6">
      <c r="A422" s="82"/>
      <c r="B422" s="90"/>
      <c r="C422" s="90"/>
      <c r="D422" s="90"/>
      <c r="E422" s="90"/>
      <c r="F422" s="92"/>
    </row>
    <row r="423" spans="1:6">
      <c r="A423" s="82"/>
      <c r="B423" s="90"/>
      <c r="C423" s="90"/>
      <c r="D423" s="90"/>
      <c r="E423" s="90"/>
      <c r="F423" s="92"/>
    </row>
    <row r="424" spans="1:6">
      <c r="A424" s="82"/>
      <c r="B424" s="90"/>
      <c r="C424" s="90"/>
      <c r="D424" s="90"/>
      <c r="E424" s="90"/>
      <c r="F424" s="92"/>
    </row>
    <row r="425" spans="1:6">
      <c r="A425" s="82"/>
      <c r="B425" s="90"/>
      <c r="C425" s="90"/>
      <c r="D425" s="90"/>
      <c r="E425" s="90"/>
      <c r="F425" s="92"/>
    </row>
    <row r="426" spans="1:6">
      <c r="A426" s="82"/>
      <c r="B426" s="90"/>
      <c r="C426" s="90"/>
      <c r="D426" s="90"/>
      <c r="E426" s="90"/>
      <c r="F426" s="92"/>
    </row>
    <row r="427" spans="1:6">
      <c r="A427" s="82"/>
      <c r="B427" s="90"/>
      <c r="C427" s="90"/>
      <c r="D427" s="90"/>
      <c r="E427" s="90"/>
      <c r="F427" s="92"/>
    </row>
    <row r="428" spans="1:6">
      <c r="A428" s="82"/>
      <c r="B428" s="90"/>
      <c r="C428" s="90"/>
      <c r="D428" s="90"/>
      <c r="E428" s="90"/>
      <c r="F428" s="92"/>
    </row>
    <row r="429" spans="1:6">
      <c r="A429" s="82"/>
      <c r="B429" s="90"/>
      <c r="C429" s="90"/>
      <c r="D429" s="90"/>
      <c r="E429" s="90"/>
      <c r="F429" s="92"/>
    </row>
    <row r="430" spans="1:6">
      <c r="A430" s="82"/>
      <c r="B430" s="90"/>
      <c r="C430" s="90"/>
      <c r="D430" s="90"/>
      <c r="E430" s="90"/>
      <c r="F430" s="92"/>
    </row>
    <row r="431" spans="1:6">
      <c r="A431" s="82"/>
      <c r="B431" s="90"/>
      <c r="C431" s="90"/>
      <c r="D431" s="90"/>
      <c r="E431" s="90"/>
      <c r="F431" s="92"/>
    </row>
    <row r="432" spans="1:6">
      <c r="A432" s="82"/>
      <c r="B432" s="90"/>
      <c r="C432" s="90"/>
      <c r="D432" s="90"/>
      <c r="E432" s="90"/>
      <c r="F432" s="92"/>
    </row>
    <row r="433" spans="1:6">
      <c r="A433" s="82"/>
      <c r="B433" s="90"/>
      <c r="C433" s="90"/>
      <c r="D433" s="90"/>
      <c r="E433" s="90"/>
      <c r="F433" s="92"/>
    </row>
    <row r="434" spans="1:6">
      <c r="A434" s="82"/>
      <c r="B434" s="90"/>
      <c r="C434" s="90"/>
      <c r="D434" s="90"/>
      <c r="E434" s="90"/>
      <c r="F434" s="92"/>
    </row>
    <row r="435" spans="1:6">
      <c r="A435" s="82"/>
      <c r="B435" s="90"/>
      <c r="C435" s="90"/>
      <c r="D435" s="90"/>
      <c r="E435" s="90"/>
      <c r="F435" s="92"/>
    </row>
    <row r="436" spans="1:6">
      <c r="A436" s="82"/>
      <c r="B436" s="90"/>
      <c r="C436" s="90"/>
      <c r="D436" s="90"/>
      <c r="E436" s="90"/>
      <c r="F436" s="92"/>
    </row>
    <row r="437" spans="1:6">
      <c r="A437" s="82"/>
      <c r="B437" s="90"/>
      <c r="C437" s="90"/>
      <c r="D437" s="90"/>
      <c r="E437" s="90"/>
      <c r="F437" s="92"/>
    </row>
    <row r="438" spans="1:6">
      <c r="A438" s="82"/>
      <c r="B438" s="90"/>
      <c r="C438" s="90"/>
      <c r="D438" s="90"/>
      <c r="E438" s="90"/>
      <c r="F438" s="92"/>
    </row>
    <row r="439" spans="1:6">
      <c r="A439" s="82"/>
      <c r="B439" s="90"/>
      <c r="C439" s="90"/>
      <c r="D439" s="90"/>
      <c r="E439" s="90"/>
      <c r="F439" s="92"/>
    </row>
    <row r="440" spans="1:6">
      <c r="A440" s="82"/>
      <c r="B440" s="90"/>
      <c r="C440" s="90"/>
      <c r="D440" s="90"/>
      <c r="E440" s="90"/>
      <c r="F440" s="92"/>
    </row>
    <row r="441" spans="1:6">
      <c r="A441" s="82"/>
      <c r="B441" s="90"/>
      <c r="C441" s="90"/>
      <c r="D441" s="90"/>
      <c r="E441" s="90"/>
      <c r="F441" s="92"/>
    </row>
    <row r="442" spans="1:6">
      <c r="A442" s="82"/>
      <c r="B442" s="90"/>
      <c r="C442" s="90"/>
      <c r="D442" s="90"/>
      <c r="E442" s="90"/>
      <c r="F442" s="92"/>
    </row>
    <row r="443" spans="1:6">
      <c r="A443" s="82"/>
      <c r="B443" s="90"/>
      <c r="C443" s="90"/>
      <c r="D443" s="90"/>
      <c r="E443" s="90"/>
      <c r="F443" s="92"/>
    </row>
    <row r="444" spans="1:6">
      <c r="A444" s="82"/>
      <c r="B444" s="90"/>
      <c r="C444" s="90"/>
      <c r="D444" s="90"/>
      <c r="E444" s="90"/>
      <c r="F444" s="92"/>
    </row>
    <row r="445" spans="1:6">
      <c r="A445" s="82"/>
      <c r="B445" s="90"/>
      <c r="C445" s="90"/>
      <c r="D445" s="90"/>
      <c r="E445" s="90"/>
      <c r="F445" s="92"/>
    </row>
    <row r="446" spans="1:6">
      <c r="A446" s="82"/>
      <c r="B446" s="90"/>
      <c r="C446" s="90"/>
      <c r="D446" s="90"/>
      <c r="E446" s="90"/>
      <c r="F446" s="92"/>
    </row>
    <row r="447" spans="1:6">
      <c r="A447" s="82"/>
      <c r="B447" s="90"/>
      <c r="C447" s="90"/>
      <c r="D447" s="90"/>
      <c r="E447" s="90"/>
      <c r="F447" s="92"/>
    </row>
    <row r="448" spans="1:6">
      <c r="A448" s="82"/>
      <c r="B448" s="90"/>
      <c r="C448" s="90"/>
      <c r="D448" s="90"/>
      <c r="E448" s="90"/>
      <c r="F448" s="92"/>
    </row>
    <row r="449" spans="1:6">
      <c r="A449" s="82"/>
      <c r="B449" s="90"/>
      <c r="C449" s="90"/>
      <c r="D449" s="90"/>
      <c r="E449" s="90"/>
      <c r="F449" s="92"/>
    </row>
    <row r="450" spans="1:6">
      <c r="A450" s="82"/>
      <c r="B450" s="90"/>
      <c r="C450" s="90"/>
      <c r="D450" s="90"/>
      <c r="E450" s="90"/>
      <c r="F450" s="92"/>
    </row>
    <row r="451" spans="1:6">
      <c r="A451" s="82"/>
      <c r="B451" s="90"/>
      <c r="C451" s="90"/>
      <c r="D451" s="90"/>
      <c r="E451" s="90"/>
      <c r="F451" s="92"/>
    </row>
    <row r="452" spans="1:6">
      <c r="A452" s="82"/>
      <c r="B452" s="90"/>
      <c r="C452" s="90"/>
      <c r="D452" s="90"/>
      <c r="E452" s="90"/>
      <c r="F452" s="92"/>
    </row>
    <row r="453" spans="1:6">
      <c r="A453" s="82"/>
      <c r="B453" s="90"/>
      <c r="C453" s="90"/>
      <c r="D453" s="90"/>
      <c r="E453" s="90"/>
      <c r="F453" s="92"/>
    </row>
    <row r="454" spans="1:6">
      <c r="A454" s="82"/>
      <c r="B454" s="90"/>
      <c r="C454" s="90"/>
      <c r="D454" s="90"/>
      <c r="E454" s="90"/>
      <c r="F454" s="92"/>
    </row>
    <row r="455" spans="1:6">
      <c r="A455" s="82"/>
      <c r="B455" s="90"/>
      <c r="C455" s="90"/>
      <c r="D455" s="90"/>
      <c r="E455" s="90"/>
      <c r="F455" s="92"/>
    </row>
    <row r="456" spans="1:6">
      <c r="A456" s="82"/>
      <c r="B456" s="90"/>
      <c r="C456" s="90"/>
      <c r="D456" s="90"/>
      <c r="E456" s="90"/>
      <c r="F456" s="92"/>
    </row>
    <row r="457" spans="1:6">
      <c r="A457" s="82"/>
      <c r="B457" s="90"/>
      <c r="C457" s="90"/>
      <c r="D457" s="90"/>
      <c r="E457" s="90"/>
      <c r="F457" s="92"/>
    </row>
    <row r="458" spans="1:6">
      <c r="A458" s="82"/>
      <c r="B458" s="90"/>
      <c r="C458" s="90"/>
      <c r="D458" s="90"/>
      <c r="E458" s="90"/>
      <c r="F458" s="92"/>
    </row>
    <row r="459" spans="1:6">
      <c r="A459" s="82"/>
      <c r="B459" s="90"/>
      <c r="C459" s="90"/>
      <c r="D459" s="90"/>
      <c r="E459" s="90"/>
      <c r="F459" s="92"/>
    </row>
    <row r="460" spans="1:6">
      <c r="A460" s="82"/>
      <c r="B460" s="90"/>
      <c r="C460" s="90"/>
      <c r="D460" s="90"/>
      <c r="E460" s="90"/>
      <c r="F460" s="92"/>
    </row>
    <row r="461" spans="1:6">
      <c r="A461" s="82"/>
      <c r="B461" s="90"/>
      <c r="C461" s="90"/>
      <c r="D461" s="90"/>
      <c r="E461" s="90"/>
      <c r="F461" s="92"/>
    </row>
    <row r="462" spans="1:6">
      <c r="A462" s="82"/>
      <c r="B462" s="90"/>
      <c r="C462" s="90"/>
      <c r="D462" s="90"/>
      <c r="E462" s="90"/>
      <c r="F462" s="92"/>
    </row>
    <row r="463" spans="1:6">
      <c r="A463" s="82"/>
      <c r="B463" s="90"/>
      <c r="C463" s="90"/>
      <c r="D463" s="90"/>
      <c r="E463" s="90"/>
      <c r="F463" s="92"/>
    </row>
    <row r="464" spans="1:6">
      <c r="A464" s="82"/>
      <c r="B464" s="90"/>
      <c r="C464" s="90"/>
      <c r="D464" s="90"/>
      <c r="E464" s="90"/>
      <c r="F464" s="92"/>
    </row>
    <row r="465" spans="1:6">
      <c r="A465" s="82"/>
      <c r="B465" s="90"/>
      <c r="C465" s="90"/>
      <c r="D465" s="90"/>
      <c r="E465" s="90"/>
      <c r="F465" s="92"/>
    </row>
    <row r="466" spans="1:6">
      <c r="A466" s="82"/>
      <c r="B466" s="90"/>
      <c r="C466" s="90"/>
      <c r="D466" s="90"/>
      <c r="E466" s="90"/>
      <c r="F466" s="92"/>
    </row>
    <row r="467" spans="1:6">
      <c r="A467" s="82"/>
      <c r="B467" s="90"/>
      <c r="C467" s="90"/>
      <c r="D467" s="90"/>
      <c r="E467" s="90"/>
      <c r="F467" s="92"/>
    </row>
    <row r="468" spans="1:6">
      <c r="A468" s="82"/>
      <c r="B468" s="90"/>
      <c r="C468" s="90"/>
      <c r="D468" s="90"/>
      <c r="E468" s="90"/>
      <c r="F468" s="92"/>
    </row>
    <row r="469" spans="1:6">
      <c r="A469" s="82"/>
      <c r="B469" s="90"/>
      <c r="C469" s="90"/>
      <c r="D469" s="90"/>
      <c r="E469" s="90"/>
      <c r="F469" s="92"/>
    </row>
    <row r="470" spans="1:6">
      <c r="A470" s="82"/>
      <c r="B470" s="90"/>
      <c r="C470" s="90"/>
      <c r="D470" s="90"/>
      <c r="E470" s="90"/>
      <c r="F470" s="92"/>
    </row>
    <row r="471" spans="1:6">
      <c r="A471" s="82"/>
      <c r="B471" s="90"/>
      <c r="C471" s="90"/>
      <c r="D471" s="90"/>
      <c r="E471" s="90"/>
      <c r="F471" s="92"/>
    </row>
    <row r="472" spans="1:6">
      <c r="A472" s="82"/>
      <c r="B472" s="90"/>
      <c r="C472" s="90"/>
      <c r="D472" s="90"/>
      <c r="E472" s="90"/>
      <c r="F472" s="92"/>
    </row>
    <row r="473" spans="1:6">
      <c r="A473" s="82"/>
      <c r="B473" s="90"/>
      <c r="C473" s="90"/>
      <c r="D473" s="90"/>
      <c r="E473" s="90"/>
      <c r="F473" s="92"/>
    </row>
    <row r="474" spans="1:6">
      <c r="A474" s="82"/>
      <c r="B474" s="90"/>
      <c r="C474" s="90"/>
      <c r="D474" s="90"/>
      <c r="E474" s="90"/>
      <c r="F474" s="92"/>
    </row>
    <row r="475" spans="1:6">
      <c r="A475" s="82"/>
      <c r="B475" s="90"/>
      <c r="C475" s="90"/>
      <c r="D475" s="90"/>
      <c r="E475" s="90"/>
      <c r="F475" s="92"/>
    </row>
    <row r="476" spans="1:6">
      <c r="A476" s="82"/>
      <c r="B476" s="90"/>
      <c r="C476" s="90"/>
      <c r="D476" s="90"/>
      <c r="E476" s="90"/>
      <c r="F476" s="92"/>
    </row>
    <row r="477" spans="1:6">
      <c r="A477" s="82"/>
      <c r="B477" s="90"/>
      <c r="C477" s="90"/>
      <c r="D477" s="90"/>
      <c r="E477" s="90"/>
      <c r="F477" s="92"/>
    </row>
    <row r="478" spans="1:6">
      <c r="A478" s="82"/>
      <c r="B478" s="90"/>
      <c r="C478" s="90"/>
      <c r="D478" s="90"/>
      <c r="E478" s="90"/>
      <c r="F478" s="92"/>
    </row>
    <row r="479" spans="1:6">
      <c r="A479" s="82"/>
      <c r="B479" s="90"/>
      <c r="C479" s="90"/>
      <c r="D479" s="90"/>
      <c r="E479" s="90"/>
      <c r="F479" s="92"/>
    </row>
    <row r="480" spans="1:6">
      <c r="A480" s="82"/>
      <c r="B480" s="90"/>
      <c r="C480" s="90"/>
      <c r="D480" s="90"/>
      <c r="E480" s="90"/>
      <c r="F480" s="92"/>
    </row>
    <row r="481" spans="1:6">
      <c r="A481" s="82"/>
      <c r="B481" s="90"/>
      <c r="C481" s="90"/>
      <c r="D481" s="90"/>
      <c r="E481" s="90"/>
      <c r="F481" s="92"/>
    </row>
    <row r="482" spans="1:6">
      <c r="A482" s="82"/>
      <c r="B482" s="90"/>
      <c r="C482" s="90"/>
      <c r="D482" s="90"/>
      <c r="E482" s="90"/>
      <c r="F482" s="92"/>
    </row>
    <row r="483" spans="1:6">
      <c r="A483" s="82"/>
      <c r="B483" s="90"/>
      <c r="C483" s="90"/>
      <c r="D483" s="90"/>
      <c r="E483" s="90"/>
      <c r="F483" s="92"/>
    </row>
    <row r="484" spans="1:6">
      <c r="A484" s="82"/>
      <c r="B484" s="90"/>
      <c r="C484" s="90"/>
      <c r="D484" s="90"/>
      <c r="E484" s="90"/>
      <c r="F484" s="92"/>
    </row>
    <row r="485" spans="1:6">
      <c r="A485" s="82"/>
      <c r="B485" s="90"/>
      <c r="C485" s="90"/>
      <c r="D485" s="90"/>
      <c r="E485" s="90"/>
      <c r="F485" s="92"/>
    </row>
    <row r="486" spans="1:6">
      <c r="A486" s="82"/>
      <c r="B486" s="90"/>
      <c r="C486" s="90"/>
      <c r="D486" s="90"/>
      <c r="E486" s="90"/>
      <c r="F486" s="92"/>
    </row>
    <row r="487" spans="1:6">
      <c r="A487" s="82"/>
      <c r="B487" s="90"/>
      <c r="C487" s="90"/>
      <c r="D487" s="90"/>
      <c r="E487" s="90"/>
      <c r="F487" s="92"/>
    </row>
    <row r="488" spans="1:6">
      <c r="A488" s="82"/>
      <c r="B488" s="90"/>
      <c r="C488" s="90"/>
      <c r="D488" s="90"/>
      <c r="E488" s="90"/>
      <c r="F488" s="92"/>
    </row>
    <row r="489" spans="1:6">
      <c r="A489" s="82"/>
      <c r="B489" s="90"/>
      <c r="C489" s="90"/>
      <c r="D489" s="90"/>
      <c r="E489" s="90"/>
      <c r="F489" s="92"/>
    </row>
    <row r="490" spans="1:6">
      <c r="A490" s="82"/>
      <c r="B490" s="90"/>
      <c r="C490" s="90"/>
      <c r="D490" s="90"/>
      <c r="E490" s="90"/>
      <c r="F490" s="92"/>
    </row>
    <row r="491" spans="1:6">
      <c r="A491" s="82"/>
      <c r="B491" s="90"/>
      <c r="C491" s="90"/>
      <c r="D491" s="90"/>
      <c r="E491" s="90"/>
      <c r="F491" s="92"/>
    </row>
    <row r="492" spans="1:6">
      <c r="A492" s="82"/>
      <c r="B492" s="90"/>
      <c r="C492" s="90"/>
      <c r="D492" s="90"/>
      <c r="E492" s="90"/>
      <c r="F492" s="92"/>
    </row>
    <row r="493" spans="1:6">
      <c r="A493" s="82"/>
      <c r="B493" s="90"/>
      <c r="C493" s="90"/>
      <c r="D493" s="90"/>
      <c r="E493" s="90"/>
      <c r="F493" s="92"/>
    </row>
    <row r="494" spans="1:6">
      <c r="A494" s="82"/>
      <c r="B494" s="90"/>
      <c r="C494" s="90"/>
      <c r="D494" s="90"/>
      <c r="E494" s="90"/>
      <c r="F494" s="92"/>
    </row>
    <row r="495" spans="1:6">
      <c r="A495" s="82"/>
      <c r="B495" s="90"/>
      <c r="C495" s="90"/>
      <c r="D495" s="90"/>
      <c r="E495" s="90"/>
      <c r="F495" s="92"/>
    </row>
    <row r="496" spans="1:6">
      <c r="A496" s="82"/>
      <c r="B496" s="90"/>
      <c r="C496" s="90"/>
      <c r="D496" s="90"/>
      <c r="E496" s="90"/>
      <c r="F496" s="92"/>
    </row>
    <row r="497" spans="1:6">
      <c r="A497" s="82"/>
      <c r="B497" s="90"/>
      <c r="C497" s="90"/>
      <c r="D497" s="90"/>
      <c r="E497" s="90"/>
      <c r="F497" s="92"/>
    </row>
    <row r="498" spans="1:6">
      <c r="A498" s="82"/>
      <c r="B498" s="90"/>
      <c r="C498" s="90"/>
      <c r="D498" s="90"/>
      <c r="E498" s="90"/>
      <c r="F498" s="92"/>
    </row>
    <row r="499" spans="1:6">
      <c r="A499" s="82"/>
      <c r="B499" s="90"/>
      <c r="C499" s="90"/>
      <c r="D499" s="90"/>
      <c r="E499" s="90"/>
      <c r="F499" s="92"/>
    </row>
    <row r="500" spans="1:6">
      <c r="A500" s="82"/>
      <c r="B500" s="90"/>
      <c r="C500" s="90"/>
      <c r="D500" s="90"/>
      <c r="E500" s="90"/>
      <c r="F500" s="92"/>
    </row>
    <row r="501" spans="1:6">
      <c r="A501" s="82"/>
      <c r="B501" s="90"/>
      <c r="C501" s="90"/>
      <c r="D501" s="90"/>
      <c r="E501" s="90"/>
      <c r="F501" s="92"/>
    </row>
    <row r="502" spans="1:6">
      <c r="A502" s="82"/>
      <c r="B502" s="90"/>
      <c r="C502" s="90"/>
      <c r="D502" s="90"/>
      <c r="E502" s="90"/>
      <c r="F502" s="92"/>
    </row>
    <row r="503" spans="1:6">
      <c r="A503" s="82"/>
      <c r="B503" s="90"/>
      <c r="C503" s="90"/>
      <c r="D503" s="90"/>
      <c r="E503" s="90"/>
      <c r="F503" s="92"/>
    </row>
    <row r="504" spans="1:6">
      <c r="A504" s="82"/>
      <c r="B504" s="90"/>
      <c r="C504" s="90"/>
      <c r="D504" s="90"/>
      <c r="E504" s="90"/>
      <c r="F504" s="92"/>
    </row>
    <row r="505" spans="1:6">
      <c r="A505" s="82"/>
      <c r="B505" s="90"/>
      <c r="C505" s="90"/>
      <c r="D505" s="90"/>
      <c r="E505" s="90"/>
      <c r="F505" s="92"/>
    </row>
    <row r="506" spans="1:6">
      <c r="A506" s="82"/>
      <c r="B506" s="90"/>
      <c r="C506" s="90"/>
      <c r="D506" s="90"/>
      <c r="E506" s="90"/>
      <c r="F506" s="92"/>
    </row>
    <row r="507" spans="1:6">
      <c r="A507" s="82"/>
      <c r="B507" s="90"/>
      <c r="C507" s="90"/>
      <c r="D507" s="90"/>
      <c r="E507" s="90"/>
      <c r="F507" s="92"/>
    </row>
    <row r="508" spans="1:6">
      <c r="A508" s="82"/>
      <c r="B508" s="90"/>
      <c r="C508" s="90"/>
      <c r="D508" s="90"/>
      <c r="E508" s="90"/>
      <c r="F508" s="92"/>
    </row>
    <row r="509" spans="1:6">
      <c r="A509" s="82"/>
      <c r="B509" s="90"/>
      <c r="C509" s="90"/>
      <c r="D509" s="90"/>
      <c r="E509" s="90"/>
      <c r="F509" s="92"/>
    </row>
    <row r="510" spans="1:6">
      <c r="A510" s="82"/>
      <c r="B510" s="90"/>
      <c r="C510" s="90"/>
      <c r="D510" s="90"/>
      <c r="E510" s="90"/>
      <c r="F510" s="92"/>
    </row>
    <row r="511" spans="1:6">
      <c r="A511" s="82"/>
      <c r="B511" s="90"/>
      <c r="C511" s="90"/>
      <c r="D511" s="90"/>
      <c r="E511" s="90"/>
      <c r="F511" s="92"/>
    </row>
    <row r="512" spans="1:6">
      <c r="A512" s="82"/>
      <c r="B512" s="90"/>
      <c r="C512" s="90"/>
      <c r="D512" s="90"/>
      <c r="E512" s="90"/>
      <c r="F512" s="92"/>
    </row>
    <row r="513" spans="1:6">
      <c r="A513" s="82"/>
      <c r="B513" s="90"/>
      <c r="C513" s="90"/>
      <c r="D513" s="90"/>
      <c r="E513" s="90"/>
      <c r="F513" s="92"/>
    </row>
    <row r="514" spans="1:6">
      <c r="A514" s="82"/>
      <c r="B514" s="90"/>
      <c r="C514" s="90"/>
      <c r="D514" s="90"/>
      <c r="E514" s="90"/>
      <c r="F514" s="92"/>
    </row>
    <row r="515" spans="1:6">
      <c r="A515" s="82"/>
      <c r="B515" s="90"/>
      <c r="C515" s="90"/>
      <c r="D515" s="90"/>
      <c r="E515" s="90"/>
      <c r="F515" s="92"/>
    </row>
    <row r="516" spans="1:6">
      <c r="A516" s="82"/>
      <c r="B516" s="90"/>
      <c r="C516" s="90"/>
      <c r="D516" s="90"/>
      <c r="E516" s="90"/>
      <c r="F516" s="92"/>
    </row>
    <row r="517" spans="1:6">
      <c r="A517" s="82"/>
      <c r="B517" s="90"/>
      <c r="C517" s="90"/>
      <c r="D517" s="90"/>
      <c r="E517" s="90"/>
      <c r="F517" s="92"/>
    </row>
    <row r="518" spans="1:6">
      <c r="A518" s="82"/>
      <c r="B518" s="90"/>
      <c r="C518" s="90"/>
      <c r="D518" s="90"/>
      <c r="E518" s="90"/>
      <c r="F518" s="92"/>
    </row>
    <row r="519" spans="1:6">
      <c r="A519" s="82"/>
      <c r="B519" s="90"/>
      <c r="C519" s="90"/>
      <c r="D519" s="90"/>
      <c r="E519" s="90"/>
      <c r="F519" s="92"/>
    </row>
    <row r="520" spans="1:6">
      <c r="A520" s="82"/>
      <c r="B520" s="90"/>
      <c r="C520" s="90"/>
      <c r="D520" s="90"/>
      <c r="E520" s="90"/>
      <c r="F520" s="92"/>
    </row>
    <row r="521" spans="1:6">
      <c r="A521" s="82"/>
      <c r="B521" s="90"/>
      <c r="C521" s="90"/>
      <c r="D521" s="90"/>
      <c r="E521" s="90"/>
      <c r="F521" s="92"/>
    </row>
    <row r="522" spans="1:6">
      <c r="A522" s="82"/>
      <c r="B522" s="90"/>
      <c r="C522" s="90"/>
      <c r="D522" s="90"/>
      <c r="E522" s="90"/>
      <c r="F522" s="92"/>
    </row>
    <row r="523" spans="1:6">
      <c r="A523" s="82"/>
      <c r="B523" s="90"/>
      <c r="C523" s="90"/>
      <c r="D523" s="90"/>
      <c r="E523" s="90"/>
      <c r="F523" s="92"/>
    </row>
    <row r="524" spans="1:6">
      <c r="A524" s="82"/>
      <c r="B524" s="90"/>
      <c r="C524" s="90"/>
      <c r="D524" s="90"/>
      <c r="E524" s="90"/>
      <c r="F524" s="92"/>
    </row>
    <row r="525" spans="1:6">
      <c r="A525" s="82"/>
      <c r="B525" s="90"/>
      <c r="C525" s="90"/>
      <c r="D525" s="90"/>
      <c r="E525" s="90"/>
      <c r="F525" s="92"/>
    </row>
    <row r="526" spans="1:6">
      <c r="A526" s="82"/>
      <c r="B526" s="90"/>
      <c r="C526" s="90"/>
      <c r="D526" s="90"/>
      <c r="E526" s="90"/>
      <c r="F526" s="92"/>
    </row>
    <row r="527" spans="1:6">
      <c r="A527" s="82"/>
      <c r="B527" s="90"/>
      <c r="C527" s="90"/>
      <c r="D527" s="90"/>
      <c r="E527" s="90"/>
      <c r="F527" s="92"/>
    </row>
    <row r="528" spans="1:6">
      <c r="A528" s="82"/>
      <c r="B528" s="90"/>
      <c r="C528" s="90"/>
      <c r="D528" s="90"/>
      <c r="E528" s="90"/>
      <c r="F528" s="92"/>
    </row>
    <row r="529" spans="1:6">
      <c r="A529" s="82"/>
      <c r="B529" s="90"/>
      <c r="C529" s="90"/>
      <c r="D529" s="90"/>
      <c r="E529" s="90"/>
      <c r="F529" s="92"/>
    </row>
    <row r="530" spans="1:6">
      <c r="A530" s="82"/>
      <c r="B530" s="90"/>
      <c r="C530" s="90"/>
      <c r="D530" s="90"/>
      <c r="E530" s="90"/>
      <c r="F530" s="92"/>
    </row>
    <row r="531" spans="1:6">
      <c r="A531" s="82"/>
      <c r="B531" s="90"/>
      <c r="C531" s="90"/>
      <c r="D531" s="90"/>
      <c r="E531" s="90"/>
      <c r="F531" s="92"/>
    </row>
    <row r="532" spans="1:6">
      <c r="A532" s="82"/>
      <c r="B532" s="90"/>
      <c r="C532" s="90"/>
      <c r="D532" s="90"/>
      <c r="E532" s="90"/>
      <c r="F532" s="92"/>
    </row>
    <row r="533" spans="1:6">
      <c r="A533" s="82"/>
      <c r="B533" s="90"/>
      <c r="C533" s="90"/>
      <c r="D533" s="90"/>
      <c r="E533" s="90"/>
      <c r="F533" s="92"/>
    </row>
    <row r="534" spans="1:6">
      <c r="A534" s="82"/>
      <c r="B534" s="90"/>
      <c r="C534" s="90"/>
      <c r="D534" s="90"/>
      <c r="E534" s="90"/>
      <c r="F534" s="92"/>
    </row>
    <row r="535" spans="1:6">
      <c r="A535" s="82"/>
      <c r="B535" s="90"/>
      <c r="C535" s="90"/>
      <c r="D535" s="90"/>
      <c r="E535" s="90"/>
      <c r="F535" s="92"/>
    </row>
    <row r="536" spans="1:6">
      <c r="A536" s="82"/>
      <c r="B536" s="90"/>
      <c r="C536" s="90"/>
      <c r="D536" s="90"/>
      <c r="E536" s="90"/>
      <c r="F536" s="92"/>
    </row>
    <row r="537" spans="1:6">
      <c r="A537" s="82"/>
      <c r="B537" s="90"/>
      <c r="C537" s="90"/>
      <c r="D537" s="90"/>
      <c r="E537" s="90"/>
      <c r="F537" s="92"/>
    </row>
  </sheetData>
  <mergeCells count="7">
    <mergeCell ref="A35:F35"/>
    <mergeCell ref="A1:G1"/>
    <mergeCell ref="A2:G2"/>
    <mergeCell ref="A3:F3"/>
    <mergeCell ref="A5:F5"/>
    <mergeCell ref="A21:F21"/>
    <mergeCell ref="A31:F31"/>
  </mergeCells>
  <conditionalFormatting sqref="F6 F29:F30 F33:F34 F44">
    <cfRule type="expression" dxfId="19" priority="10">
      <formula>$M6="1"</formula>
    </cfRule>
  </conditionalFormatting>
  <conditionalFormatting sqref="F22:F27">
    <cfRule type="expression" dxfId="18" priority="9">
      <formula>$M22="1"</formula>
    </cfRule>
  </conditionalFormatting>
  <conditionalFormatting sqref="F7:F20">
    <cfRule type="expression" dxfId="17" priority="8">
      <formula>$M7="1"</formula>
    </cfRule>
  </conditionalFormatting>
  <conditionalFormatting sqref="F32">
    <cfRule type="expression" dxfId="16" priority="7">
      <formula>$M32="1"</formula>
    </cfRule>
  </conditionalFormatting>
  <conditionalFormatting sqref="F40:F43">
    <cfRule type="expression" dxfId="15" priority="5">
      <formula>$M40="1"</formula>
    </cfRule>
  </conditionalFormatting>
  <conditionalFormatting sqref="F36:F39">
    <cfRule type="expression" dxfId="14" priority="4">
      <formula>$M36="1"</formula>
    </cfRule>
  </conditionalFormatting>
  <conditionalFormatting sqref="B13:E13">
    <cfRule type="expression" dxfId="13" priority="1">
      <formula>$J13="1"</formula>
    </cfRule>
  </conditionalFormatting>
  <conditionalFormatting sqref="B13:E13">
    <cfRule type="expression" dxfId="12" priority="2">
      <formula>$J13="1"</formula>
    </cfRule>
  </conditionalFormatting>
  <conditionalFormatting sqref="B13:E13">
    <cfRule type="expression" dxfId="11" priority="3">
      <formula>$J13="1"</formula>
    </cfRule>
  </conditionalFormatting>
  <printOptions horizontalCentered="1"/>
  <pageMargins left="0.7" right="0.7" top="0.56999999999999995" bottom="0.31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K522"/>
  <sheetViews>
    <sheetView zoomScale="80" zoomScaleNormal="80" workbookViewId="0">
      <pane ySplit="3" topLeftCell="A10" activePane="bottomLeft" state="frozen"/>
      <selection activeCell="A3" sqref="A3:E3"/>
      <selection pane="bottomLeft" activeCell="A2" sqref="A2:F2"/>
    </sheetView>
  </sheetViews>
  <sheetFormatPr defaultColWidth="8.85546875" defaultRowHeight="18.75"/>
  <cols>
    <col min="1" max="1" width="7.42578125" style="86" bestFit="1" customWidth="1"/>
    <col min="2" max="3" width="20.7109375" style="77" customWidth="1"/>
    <col min="4" max="4" width="28.140625" style="77" customWidth="1"/>
    <col min="5" max="5" width="12.42578125" style="77" customWidth="1"/>
    <col min="6" max="6" width="15" style="91" customWidth="1"/>
    <col min="7" max="9" width="9.140625" style="77" hidden="1" customWidth="1"/>
    <col min="10" max="11" width="0" style="77" hidden="1" customWidth="1"/>
    <col min="12" max="16384" width="8.85546875" style="77"/>
  </cols>
  <sheetData>
    <row r="1" spans="1:11" s="84" customFormat="1" ht="22.5">
      <c r="A1" s="138" t="str">
        <f>'Open 5D'!A1:F1</f>
        <v>BBRA Fundraiser #2 - BCSMP Arena</v>
      </c>
      <c r="B1" s="138"/>
      <c r="C1" s="138"/>
      <c r="D1" s="138"/>
      <c r="E1" s="138"/>
      <c r="F1" s="139"/>
    </row>
    <row r="2" spans="1:11" s="84" customFormat="1">
      <c r="A2" s="140">
        <v>43953</v>
      </c>
      <c r="B2" s="140"/>
      <c r="C2" s="140"/>
      <c r="D2" s="140"/>
      <c r="E2" s="140"/>
      <c r="F2" s="140"/>
    </row>
    <row r="3" spans="1:11" ht="22.5">
      <c r="A3" s="142" t="s">
        <v>280</v>
      </c>
      <c r="B3" s="142"/>
      <c r="C3" s="142"/>
      <c r="D3" s="142"/>
      <c r="E3" s="142"/>
      <c r="F3" s="142"/>
      <c r="G3" s="104"/>
    </row>
    <row r="4" spans="1:11">
      <c r="A4" s="99" t="s">
        <v>9</v>
      </c>
      <c r="B4" s="99" t="s">
        <v>10</v>
      </c>
      <c r="C4" s="99" t="s">
        <v>11</v>
      </c>
      <c r="D4" s="99" t="s">
        <v>12</v>
      </c>
      <c r="E4" s="100" t="s">
        <v>13</v>
      </c>
      <c r="F4" s="100" t="s">
        <v>279</v>
      </c>
    </row>
    <row r="5" spans="1:11" s="88" customFormat="1" ht="24" customHeight="1">
      <c r="A5" s="141" t="s">
        <v>18</v>
      </c>
      <c r="B5" s="141"/>
      <c r="C5" s="141"/>
      <c r="D5" s="141"/>
      <c r="E5" s="141"/>
      <c r="F5" s="141"/>
    </row>
    <row r="6" spans="1:11" ht="19.149999999999999" customHeight="1">
      <c r="A6" s="81">
        <v>1</v>
      </c>
      <c r="B6" s="62" t="s">
        <v>19</v>
      </c>
      <c r="C6" s="62" t="s">
        <v>20</v>
      </c>
      <c r="D6" s="119" t="s">
        <v>381</v>
      </c>
      <c r="E6" s="118">
        <v>15.625999999999999</v>
      </c>
      <c r="F6" s="105">
        <v>105</v>
      </c>
      <c r="G6" s="89" t="e">
        <f>IF(MATCH($E6,#REF!,1)=1,MATCH($E6,#REF!,1),"")</f>
        <v>#REF!</v>
      </c>
      <c r="H6" s="89" t="e">
        <f>IF(MATCH($E6,#REF!,1)=2,MATCH($E6,#REF!,1),"")</f>
        <v>#REF!</v>
      </c>
      <c r="I6" s="89" t="e">
        <f>IF(MATCH($E6,#REF!,1)=3,MATCH($E6,#REF!,1),"")</f>
        <v>#REF!</v>
      </c>
      <c r="J6" s="77" t="e">
        <f>IF(MATCH($E6,#REF!,1)=4,MATCH($E6,#REF!,1),"")</f>
        <v>#REF!</v>
      </c>
      <c r="K6" s="77" t="e">
        <f>IF(MATCH($E6,#REF!,1)=5,MATCH($E6,#REF!,1),"")</f>
        <v>#REF!</v>
      </c>
    </row>
    <row r="7" spans="1:11" ht="19.149999999999999" customHeight="1">
      <c r="A7" s="81">
        <v>2</v>
      </c>
      <c r="B7" s="62" t="s">
        <v>51</v>
      </c>
      <c r="C7" s="62" t="s">
        <v>52</v>
      </c>
      <c r="D7" s="119" t="s">
        <v>382</v>
      </c>
      <c r="E7" s="121">
        <v>15.672000000000001</v>
      </c>
      <c r="F7" s="105">
        <v>63</v>
      </c>
      <c r="G7" s="89" t="e">
        <f>IF(MATCH($E7,#REF!,1)=1,MATCH($E7,#REF!,1),"")</f>
        <v>#REF!</v>
      </c>
      <c r="H7" s="89" t="e">
        <f>IF(MATCH($E7,#REF!,1)=2,MATCH($E7,#REF!,1),"")</f>
        <v>#REF!</v>
      </c>
      <c r="I7" s="89" t="e">
        <f>IF(MATCH($E7,#REF!,1)=3,MATCH($E7,#REF!,1),"")</f>
        <v>#REF!</v>
      </c>
      <c r="J7" s="77" t="e">
        <f>IF(MATCH($E7,#REF!,1)=4,MATCH($E7,#REF!,1),"")</f>
        <v>#REF!</v>
      </c>
      <c r="K7" s="77" t="e">
        <f>IF(MATCH($E7,#REF!,1)=5,MATCH($E7,#REF!,1),"")</f>
        <v>#REF!</v>
      </c>
    </row>
    <row r="8" spans="1:11" ht="19.149999999999999" customHeight="1">
      <c r="A8" s="81">
        <v>3</v>
      </c>
      <c r="B8" s="62" t="s">
        <v>51</v>
      </c>
      <c r="C8" s="62" t="s">
        <v>52</v>
      </c>
      <c r="D8" s="119" t="s">
        <v>383</v>
      </c>
      <c r="E8" s="118">
        <v>15.935</v>
      </c>
      <c r="F8" s="105">
        <v>42</v>
      </c>
      <c r="G8" s="89"/>
      <c r="H8" s="89"/>
      <c r="I8" s="89"/>
    </row>
    <row r="9" spans="1:11" ht="19.149999999999999" customHeight="1">
      <c r="A9" s="81">
        <v>4</v>
      </c>
      <c r="B9" s="62" t="s">
        <v>384</v>
      </c>
      <c r="C9" s="62" t="s">
        <v>385</v>
      </c>
      <c r="D9" s="119" t="s">
        <v>386</v>
      </c>
      <c r="E9" s="118">
        <v>16.103000000000002</v>
      </c>
      <c r="F9" s="105"/>
      <c r="G9" s="89"/>
      <c r="H9" s="89"/>
      <c r="I9" s="89"/>
    </row>
    <row r="10" spans="1:11" ht="19.149999999999999" customHeight="1">
      <c r="A10" s="81">
        <v>5</v>
      </c>
      <c r="B10" s="62" t="s">
        <v>387</v>
      </c>
      <c r="C10" s="62" t="s">
        <v>388</v>
      </c>
      <c r="D10" s="119" t="s">
        <v>389</v>
      </c>
      <c r="E10" s="118">
        <v>16.335000000000001</v>
      </c>
      <c r="F10" s="105"/>
      <c r="G10" s="89"/>
      <c r="H10" s="89"/>
      <c r="I10" s="89"/>
    </row>
    <row r="11" spans="1:11" ht="19.149999999999999" customHeight="1">
      <c r="A11" s="81">
        <v>6</v>
      </c>
      <c r="B11" s="62" t="s">
        <v>390</v>
      </c>
      <c r="C11" s="62" t="s">
        <v>391</v>
      </c>
      <c r="D11" s="119" t="s">
        <v>392</v>
      </c>
      <c r="E11" s="118">
        <v>16.484000000000002</v>
      </c>
      <c r="F11" s="105"/>
      <c r="G11" s="89"/>
      <c r="H11" s="89"/>
      <c r="I11" s="89"/>
    </row>
    <row r="12" spans="1:11" s="88" customFormat="1" ht="24" customHeight="1">
      <c r="A12" s="141" t="s">
        <v>277</v>
      </c>
      <c r="B12" s="141"/>
      <c r="C12" s="141"/>
      <c r="D12" s="141"/>
      <c r="E12" s="141"/>
      <c r="F12" s="141"/>
    </row>
    <row r="13" spans="1:11" ht="19.149999999999999" customHeight="1">
      <c r="A13" s="81">
        <v>1</v>
      </c>
      <c r="B13" s="62" t="s">
        <v>393</v>
      </c>
      <c r="C13" s="62" t="s">
        <v>394</v>
      </c>
      <c r="D13" s="119" t="s">
        <v>395</v>
      </c>
      <c r="E13" s="121">
        <v>16.91</v>
      </c>
      <c r="F13" s="105">
        <v>63</v>
      </c>
      <c r="G13" s="89" t="e">
        <f>IF(MATCH($E13,#REF!,1)=1,MATCH($E13,#REF!,1),"")</f>
        <v>#REF!</v>
      </c>
      <c r="H13" s="89" t="e">
        <f>IF(MATCH($E13,#REF!,1)=2,MATCH($E13,#REF!,1),"")</f>
        <v>#REF!</v>
      </c>
      <c r="I13" s="89" t="e">
        <f>IF(MATCH($E13,#REF!,1)=3,MATCH($E13,#REF!,1),"")</f>
        <v>#REF!</v>
      </c>
      <c r="J13" s="77" t="e">
        <f>IF(MATCH($E13,#REF!,1)=4,MATCH($E13,#REF!,1),"")</f>
        <v>#REF!</v>
      </c>
      <c r="K13" s="77" t="e">
        <f>IF(MATCH($E13,#REF!,1)=5,MATCH($E13,#REF!,1),"")</f>
        <v>#REF!</v>
      </c>
    </row>
    <row r="14" spans="1:11" ht="19.149999999999999" customHeight="1">
      <c r="A14" s="81">
        <v>2</v>
      </c>
      <c r="B14" s="62" t="s">
        <v>396</v>
      </c>
      <c r="C14" s="62" t="s">
        <v>397</v>
      </c>
      <c r="D14" s="119" t="s">
        <v>398</v>
      </c>
      <c r="E14" s="121">
        <v>16.920999999999999</v>
      </c>
      <c r="F14" s="105">
        <v>38</v>
      </c>
      <c r="G14" s="89"/>
      <c r="H14" s="89"/>
      <c r="I14" s="89"/>
    </row>
    <row r="15" spans="1:11" ht="19.149999999999999" customHeight="1">
      <c r="A15" s="81">
        <v>3</v>
      </c>
      <c r="B15" s="62" t="s">
        <v>399</v>
      </c>
      <c r="C15" s="62" t="s">
        <v>400</v>
      </c>
      <c r="D15" s="119" t="s">
        <v>369</v>
      </c>
      <c r="E15" s="121">
        <v>16.922000000000001</v>
      </c>
      <c r="F15" s="105">
        <v>25</v>
      </c>
      <c r="G15" s="89"/>
      <c r="H15" s="89"/>
      <c r="I15" s="89"/>
    </row>
    <row r="16" spans="1:11" ht="19.149999999999999" customHeight="1">
      <c r="A16" s="81">
        <v>4</v>
      </c>
      <c r="B16" s="62" t="s">
        <v>401</v>
      </c>
      <c r="C16" s="62" t="s">
        <v>402</v>
      </c>
      <c r="D16" s="119" t="s">
        <v>403</v>
      </c>
      <c r="E16" s="121">
        <v>17.222000000000001</v>
      </c>
      <c r="F16" s="105"/>
      <c r="G16" s="89"/>
      <c r="H16" s="89"/>
      <c r="I16" s="89"/>
    </row>
    <row r="17" spans="1:11" ht="19.149999999999999" customHeight="1">
      <c r="A17" s="81">
        <v>5</v>
      </c>
      <c r="B17" s="114" t="s">
        <v>404</v>
      </c>
      <c r="C17" s="114" t="s">
        <v>405</v>
      </c>
      <c r="D17" s="119" t="s">
        <v>406</v>
      </c>
      <c r="E17" s="118">
        <v>17.533999999999999</v>
      </c>
      <c r="F17" s="105"/>
      <c r="G17" s="89"/>
      <c r="H17" s="89"/>
      <c r="I17" s="89"/>
    </row>
    <row r="18" spans="1:11" s="88" customFormat="1" ht="24" customHeight="1">
      <c r="A18" s="141" t="s">
        <v>143</v>
      </c>
      <c r="B18" s="141"/>
      <c r="C18" s="141"/>
      <c r="D18" s="141"/>
      <c r="E18" s="141"/>
      <c r="F18" s="141"/>
    </row>
    <row r="19" spans="1:11" ht="19.149999999999999" customHeight="1">
      <c r="A19" s="81">
        <v>1</v>
      </c>
      <c r="B19" s="62" t="s">
        <v>407</v>
      </c>
      <c r="C19" s="62" t="s">
        <v>408</v>
      </c>
      <c r="D19" s="119" t="s">
        <v>371</v>
      </c>
      <c r="E19" s="118">
        <v>17.654</v>
      </c>
      <c r="F19" s="105">
        <v>42</v>
      </c>
      <c r="G19" s="89" t="e">
        <f>IF(MATCH($E19,#REF!,1)=1,MATCH($E19,#REF!,1),"")</f>
        <v>#REF!</v>
      </c>
      <c r="H19" s="89" t="e">
        <f>IF(MATCH($E19,#REF!,1)=2,MATCH($E19,#REF!,1),"")</f>
        <v>#REF!</v>
      </c>
      <c r="I19" s="89" t="e">
        <f>IF(MATCH($E19,#REF!,1)=3,MATCH($E19,#REF!,1),"")</f>
        <v>#REF!</v>
      </c>
      <c r="J19" s="77" t="e">
        <f>IF(MATCH($E19,#REF!,1)=4,MATCH($E19,#REF!,1),"")</f>
        <v>#REF!</v>
      </c>
      <c r="K19" s="77" t="e">
        <f>IF(MATCH($E19,#REF!,1)=5,MATCH($E19,#REF!,1),"")</f>
        <v>#REF!</v>
      </c>
    </row>
    <row r="20" spans="1:11" ht="19.149999999999999" customHeight="1">
      <c r="A20" s="81">
        <v>2</v>
      </c>
      <c r="B20" s="62" t="s">
        <v>396</v>
      </c>
      <c r="C20" s="62" t="s">
        <v>397</v>
      </c>
      <c r="D20" s="119" t="s">
        <v>409</v>
      </c>
      <c r="E20" s="121">
        <v>17.847999999999999</v>
      </c>
      <c r="F20" s="105">
        <v>25</v>
      </c>
      <c r="G20" s="89" t="e">
        <f>IF(MATCH($E20,#REF!,1)=1,MATCH($E20,#REF!,1),"")</f>
        <v>#REF!</v>
      </c>
      <c r="H20" s="89" t="e">
        <f>IF(MATCH($E20,#REF!,1)=2,MATCH($E20,#REF!,1),"")</f>
        <v>#REF!</v>
      </c>
      <c r="I20" s="89" t="e">
        <f>IF(MATCH($E20,#REF!,1)=3,MATCH($E20,#REF!,1),"")</f>
        <v>#REF!</v>
      </c>
      <c r="J20" s="77" t="e">
        <f>IF(MATCH($E20,#REF!,1)=4,MATCH($E20,#REF!,1),"")</f>
        <v>#REF!</v>
      </c>
      <c r="K20" s="77" t="e">
        <f>IF(MATCH($E20,#REF!,1)=5,MATCH($E20,#REF!,1),"")</f>
        <v>#REF!</v>
      </c>
    </row>
    <row r="21" spans="1:11" ht="19.149999999999999" customHeight="1">
      <c r="A21" s="81">
        <v>3</v>
      </c>
      <c r="B21" s="62" t="s">
        <v>404</v>
      </c>
      <c r="C21" s="62" t="s">
        <v>405</v>
      </c>
      <c r="D21" s="119" t="s">
        <v>410</v>
      </c>
      <c r="E21" s="118">
        <v>17.925000000000001</v>
      </c>
      <c r="F21" s="105">
        <v>17</v>
      </c>
      <c r="G21" s="89"/>
      <c r="H21" s="89"/>
      <c r="I21" s="89"/>
    </row>
    <row r="22" spans="1:11" ht="19.149999999999999" customHeight="1">
      <c r="A22" s="81">
        <v>4</v>
      </c>
      <c r="B22" s="62" t="s">
        <v>387</v>
      </c>
      <c r="C22" s="62" t="s">
        <v>388</v>
      </c>
      <c r="D22" s="119" t="s">
        <v>411</v>
      </c>
      <c r="E22" s="118">
        <v>17.934999999999999</v>
      </c>
      <c r="F22" s="105"/>
      <c r="G22" s="89"/>
      <c r="H22" s="89"/>
      <c r="I22" s="89"/>
    </row>
    <row r="23" spans="1:11" ht="19.149999999999999" customHeight="1">
      <c r="A23" s="81">
        <v>5</v>
      </c>
      <c r="B23" s="62" t="s">
        <v>412</v>
      </c>
      <c r="C23" s="62" t="s">
        <v>413</v>
      </c>
      <c r="D23" s="119" t="s">
        <v>414</v>
      </c>
      <c r="E23" s="118">
        <v>19.126999999999999</v>
      </c>
      <c r="F23" s="105"/>
      <c r="G23" s="89"/>
      <c r="H23" s="89"/>
      <c r="I23" s="89"/>
    </row>
    <row r="24" spans="1:11" ht="19.149999999999999" customHeight="1">
      <c r="A24" s="81">
        <v>6</v>
      </c>
      <c r="B24" s="62" t="s">
        <v>415</v>
      </c>
      <c r="C24" s="62" t="s">
        <v>416</v>
      </c>
      <c r="D24" s="62" t="s">
        <v>417</v>
      </c>
      <c r="E24" s="122">
        <v>19.257999999999999</v>
      </c>
      <c r="F24" s="105"/>
      <c r="G24" s="89" t="e">
        <f>IF(MATCH($E24,#REF!,1)=1,MATCH($E24,#REF!,1),"")</f>
        <v>#REF!</v>
      </c>
      <c r="H24" s="89" t="e">
        <f>IF(MATCH($E24,#REF!,1)=2,MATCH($E24,#REF!,1),"")</f>
        <v>#REF!</v>
      </c>
      <c r="I24" s="89" t="e">
        <f>IF(MATCH($E24,#REF!,1)=3,MATCH($E24,#REF!,1),"")</f>
        <v>#REF!</v>
      </c>
      <c r="J24" s="77" t="e">
        <f>IF(MATCH($E24,#REF!,1)=4,MATCH($E24,#REF!,1),"")</f>
        <v>#REF!</v>
      </c>
      <c r="K24" s="77" t="e">
        <f>IF(MATCH($E24,#REF!,1)=5,MATCH($E24,#REF!,1),"")</f>
        <v>#REF!</v>
      </c>
    </row>
    <row r="25" spans="1:11" s="88" customFormat="1" ht="24" customHeight="1">
      <c r="A25" s="141" t="s">
        <v>232</v>
      </c>
      <c r="B25" s="141"/>
      <c r="C25" s="141"/>
      <c r="D25" s="141"/>
      <c r="E25" s="141"/>
      <c r="F25" s="141"/>
    </row>
    <row r="26" spans="1:11" ht="19.149999999999999" customHeight="1">
      <c r="A26" s="81">
        <v>1</v>
      </c>
      <c r="B26" s="62" t="s">
        <v>418</v>
      </c>
      <c r="C26" s="62" t="s">
        <v>419</v>
      </c>
      <c r="D26" s="119" t="s">
        <v>420</v>
      </c>
      <c r="E26" s="118">
        <v>916.38699999999994</v>
      </c>
      <c r="F26" s="105"/>
      <c r="G26" s="89"/>
      <c r="H26" s="89"/>
      <c r="I26" s="89"/>
    </row>
    <row r="27" spans="1:11" ht="19.149999999999999" customHeight="1">
      <c r="A27" s="81">
        <v>2</v>
      </c>
      <c r="B27" s="62" t="s">
        <v>421</v>
      </c>
      <c r="C27" s="123" t="s">
        <v>422</v>
      </c>
      <c r="D27" s="119" t="s">
        <v>423</v>
      </c>
      <c r="E27" s="118">
        <v>916.43799999999999</v>
      </c>
      <c r="F27" s="105"/>
      <c r="G27" s="89"/>
      <c r="H27" s="89"/>
      <c r="I27" s="89"/>
    </row>
    <row r="28" spans="1:11" ht="19.149999999999999" customHeight="1">
      <c r="A28" s="81">
        <v>3</v>
      </c>
      <c r="B28" s="62" t="s">
        <v>421</v>
      </c>
      <c r="C28" s="123" t="s">
        <v>422</v>
      </c>
      <c r="D28" s="119" t="s">
        <v>424</v>
      </c>
      <c r="E28" s="118">
        <v>916.64099999999996</v>
      </c>
      <c r="F28" s="105"/>
      <c r="G28" s="89"/>
      <c r="H28" s="89"/>
      <c r="I28" s="89"/>
    </row>
    <row r="29" spans="1:11" ht="19.149999999999999" customHeight="1">
      <c r="A29" s="81">
        <v>4</v>
      </c>
      <c r="B29" s="62" t="s">
        <v>387</v>
      </c>
      <c r="C29" s="62" t="s">
        <v>388</v>
      </c>
      <c r="D29" s="119" t="s">
        <v>425</v>
      </c>
      <c r="E29" s="118">
        <v>916.69200000000001</v>
      </c>
      <c r="F29" s="105"/>
      <c r="G29" s="89"/>
      <c r="H29" s="89"/>
      <c r="I29" s="89"/>
    </row>
    <row r="30" spans="1:11" ht="15" customHeight="1">
      <c r="A30" s="82"/>
      <c r="B30" s="90"/>
      <c r="C30" s="90"/>
      <c r="D30" s="90"/>
      <c r="E30" s="16"/>
      <c r="F30" s="92"/>
    </row>
    <row r="31" spans="1:11" ht="15" customHeight="1">
      <c r="A31" s="82"/>
      <c r="B31" s="90"/>
      <c r="C31" s="90"/>
      <c r="D31" s="90"/>
      <c r="E31" s="16"/>
      <c r="F31" s="92"/>
    </row>
    <row r="32" spans="1:11" ht="15" customHeight="1">
      <c r="A32" s="82"/>
      <c r="B32" s="90"/>
      <c r="C32" s="90"/>
      <c r="D32" s="90"/>
      <c r="E32" s="16"/>
      <c r="F32" s="92"/>
    </row>
    <row r="33" spans="1:6" ht="15" customHeight="1">
      <c r="A33" s="82"/>
      <c r="B33" s="90"/>
      <c r="C33" s="90"/>
      <c r="D33" s="90"/>
      <c r="E33" s="16"/>
      <c r="F33" s="92"/>
    </row>
    <row r="34" spans="1:6" ht="15" customHeight="1">
      <c r="A34" s="82"/>
      <c r="B34" s="90"/>
      <c r="C34" s="90"/>
      <c r="D34" s="90"/>
      <c r="E34" s="16"/>
      <c r="F34" s="92"/>
    </row>
    <row r="35" spans="1:6" ht="15" customHeight="1">
      <c r="A35" s="82"/>
      <c r="B35" s="90"/>
      <c r="C35" s="90"/>
      <c r="D35" s="90"/>
      <c r="E35" s="16"/>
      <c r="F35" s="92"/>
    </row>
    <row r="36" spans="1:6" ht="15" customHeight="1">
      <c r="A36" s="82"/>
      <c r="B36" s="90"/>
      <c r="C36" s="90"/>
      <c r="D36" s="90"/>
      <c r="E36" s="16"/>
      <c r="F36" s="92"/>
    </row>
    <row r="37" spans="1:6" ht="15" customHeight="1">
      <c r="A37" s="82"/>
      <c r="B37" s="90"/>
      <c r="C37" s="90"/>
      <c r="D37" s="90"/>
      <c r="E37" s="16"/>
      <c r="F37" s="92"/>
    </row>
    <row r="38" spans="1:6" ht="15" customHeight="1">
      <c r="A38" s="82"/>
      <c r="B38" s="90"/>
      <c r="C38" s="90"/>
      <c r="D38" s="90"/>
      <c r="E38" s="16"/>
      <c r="F38" s="92"/>
    </row>
    <row r="39" spans="1:6" ht="15" customHeight="1">
      <c r="A39" s="82"/>
      <c r="B39" s="90"/>
      <c r="C39" s="90"/>
      <c r="D39" s="90"/>
      <c r="E39" s="16"/>
      <c r="F39" s="92"/>
    </row>
    <row r="40" spans="1:6" ht="15" customHeight="1">
      <c r="A40" s="82"/>
      <c r="B40" s="90"/>
      <c r="C40" s="90"/>
      <c r="D40" s="90"/>
      <c r="E40" s="16"/>
      <c r="F40" s="92"/>
    </row>
    <row r="41" spans="1:6" ht="15" customHeight="1">
      <c r="A41" s="82"/>
      <c r="B41" s="90"/>
      <c r="C41" s="90"/>
      <c r="D41" s="90"/>
      <c r="E41" s="16"/>
      <c r="F41" s="92"/>
    </row>
    <row r="42" spans="1:6" ht="15" customHeight="1">
      <c r="A42" s="82"/>
      <c r="B42" s="90"/>
      <c r="C42" s="90"/>
      <c r="D42" s="90"/>
      <c r="E42" s="16"/>
      <c r="F42" s="92"/>
    </row>
    <row r="43" spans="1:6" ht="15" customHeight="1">
      <c r="A43" s="82"/>
      <c r="B43" s="90"/>
      <c r="C43" s="90"/>
      <c r="D43" s="90"/>
      <c r="E43" s="16"/>
      <c r="F43" s="92"/>
    </row>
    <row r="44" spans="1:6" ht="15" customHeight="1">
      <c r="A44" s="82"/>
      <c r="B44" s="90"/>
      <c r="C44" s="90"/>
      <c r="D44" s="90"/>
      <c r="E44" s="16"/>
      <c r="F44" s="92"/>
    </row>
    <row r="45" spans="1:6" ht="15" customHeight="1">
      <c r="A45" s="82"/>
      <c r="B45" s="90"/>
      <c r="C45" s="90"/>
      <c r="D45" s="90"/>
      <c r="E45" s="16"/>
      <c r="F45" s="92"/>
    </row>
    <row r="46" spans="1:6" ht="15" customHeight="1">
      <c r="A46" s="82"/>
      <c r="B46" s="90"/>
      <c r="C46" s="90"/>
      <c r="D46" s="90"/>
      <c r="E46" s="16"/>
      <c r="F46" s="92"/>
    </row>
    <row r="47" spans="1:6" ht="15" customHeight="1">
      <c r="A47" s="82"/>
      <c r="B47" s="90"/>
      <c r="C47" s="90"/>
      <c r="D47" s="90"/>
      <c r="E47" s="16"/>
      <c r="F47" s="92"/>
    </row>
    <row r="48" spans="1:6" ht="15" customHeight="1">
      <c r="A48" s="82"/>
      <c r="B48" s="90"/>
      <c r="C48" s="90"/>
      <c r="D48" s="90"/>
      <c r="E48" s="16"/>
      <c r="F48" s="92"/>
    </row>
    <row r="49" spans="1:6" ht="15" customHeight="1">
      <c r="A49" s="82"/>
      <c r="B49" s="90"/>
      <c r="C49" s="90"/>
      <c r="D49" s="90"/>
      <c r="E49" s="16"/>
      <c r="F49" s="92"/>
    </row>
    <row r="50" spans="1:6" ht="15" customHeight="1">
      <c r="A50" s="82"/>
      <c r="B50" s="90"/>
      <c r="C50" s="90"/>
      <c r="D50" s="90"/>
      <c r="E50" s="16"/>
      <c r="F50" s="92"/>
    </row>
    <row r="51" spans="1:6" ht="15" customHeight="1">
      <c r="A51" s="82"/>
      <c r="B51" s="90"/>
      <c r="C51" s="90"/>
      <c r="D51" s="90"/>
      <c r="E51" s="16"/>
      <c r="F51" s="92"/>
    </row>
    <row r="52" spans="1:6" ht="15" customHeight="1">
      <c r="A52" s="82"/>
      <c r="B52" s="90"/>
      <c r="C52" s="90"/>
      <c r="D52" s="90"/>
      <c r="E52" s="16"/>
      <c r="F52" s="92"/>
    </row>
    <row r="53" spans="1:6" ht="15" customHeight="1">
      <c r="A53" s="82"/>
      <c r="B53" s="90"/>
      <c r="C53" s="90"/>
      <c r="D53" s="90"/>
      <c r="E53" s="16"/>
      <c r="F53" s="92"/>
    </row>
    <row r="54" spans="1:6" ht="15" customHeight="1">
      <c r="A54" s="82"/>
      <c r="B54" s="90"/>
      <c r="C54" s="90"/>
      <c r="D54" s="90"/>
      <c r="E54" s="16"/>
      <c r="F54" s="92"/>
    </row>
    <row r="55" spans="1:6" ht="15" customHeight="1">
      <c r="A55" s="82"/>
      <c r="B55" s="90"/>
      <c r="C55" s="90"/>
      <c r="D55" s="90"/>
      <c r="E55" s="16"/>
      <c r="F55" s="92"/>
    </row>
    <row r="56" spans="1:6" ht="15" customHeight="1">
      <c r="A56" s="82"/>
      <c r="B56" s="90"/>
      <c r="C56" s="90"/>
      <c r="D56" s="90"/>
      <c r="E56" s="16"/>
      <c r="F56" s="92"/>
    </row>
    <row r="57" spans="1:6" ht="15" customHeight="1">
      <c r="A57" s="82"/>
      <c r="B57" s="90"/>
      <c r="C57" s="90"/>
      <c r="D57" s="90"/>
      <c r="E57" s="16"/>
      <c r="F57" s="92"/>
    </row>
    <row r="58" spans="1:6" ht="15" customHeight="1">
      <c r="A58" s="82"/>
      <c r="B58" s="90"/>
      <c r="C58" s="90"/>
      <c r="D58" s="90"/>
      <c r="E58" s="16"/>
      <c r="F58" s="92"/>
    </row>
    <row r="59" spans="1:6" ht="15" customHeight="1">
      <c r="A59" s="82"/>
      <c r="B59" s="90"/>
      <c r="C59" s="90"/>
      <c r="D59" s="90"/>
      <c r="E59" s="16"/>
      <c r="F59" s="92"/>
    </row>
    <row r="60" spans="1:6" ht="15" customHeight="1">
      <c r="A60" s="82"/>
      <c r="B60" s="90"/>
      <c r="C60" s="90"/>
      <c r="D60" s="90"/>
      <c r="E60" s="16"/>
      <c r="F60" s="92"/>
    </row>
    <row r="61" spans="1:6" ht="15" customHeight="1">
      <c r="A61" s="82"/>
      <c r="B61" s="90"/>
      <c r="C61" s="90"/>
      <c r="D61" s="90"/>
      <c r="E61" s="16"/>
      <c r="F61" s="92"/>
    </row>
    <row r="62" spans="1:6" ht="15" customHeight="1">
      <c r="A62" s="82"/>
      <c r="B62" s="90"/>
      <c r="C62" s="90"/>
      <c r="D62" s="90"/>
      <c r="E62" s="16"/>
      <c r="F62" s="92"/>
    </row>
    <row r="63" spans="1:6" ht="15" customHeight="1">
      <c r="A63" s="82"/>
      <c r="B63" s="90"/>
      <c r="C63" s="90"/>
      <c r="D63" s="90"/>
      <c r="E63" s="16"/>
      <c r="F63" s="92"/>
    </row>
    <row r="64" spans="1:6" ht="15" customHeight="1">
      <c r="A64" s="82"/>
      <c r="B64" s="90"/>
      <c r="C64" s="90"/>
      <c r="D64" s="90"/>
      <c r="E64" s="16"/>
      <c r="F64" s="92"/>
    </row>
    <row r="65" spans="1:6" ht="15" customHeight="1">
      <c r="A65" s="82"/>
      <c r="B65" s="90"/>
      <c r="C65" s="90"/>
      <c r="D65" s="90"/>
      <c r="E65" s="16"/>
      <c r="F65" s="92"/>
    </row>
    <row r="66" spans="1:6" ht="15" customHeight="1">
      <c r="A66" s="82"/>
      <c r="B66" s="90"/>
      <c r="C66" s="90"/>
      <c r="D66" s="90"/>
      <c r="E66" s="16"/>
      <c r="F66" s="92"/>
    </row>
    <row r="67" spans="1:6" ht="15" customHeight="1">
      <c r="A67" s="82"/>
      <c r="B67" s="90"/>
      <c r="C67" s="90"/>
      <c r="D67" s="90"/>
      <c r="E67" s="16"/>
      <c r="F67" s="92"/>
    </row>
    <row r="68" spans="1:6" ht="15" customHeight="1">
      <c r="A68" s="82"/>
      <c r="B68" s="90"/>
      <c r="C68" s="90"/>
      <c r="D68" s="90"/>
      <c r="E68" s="16"/>
      <c r="F68" s="92"/>
    </row>
    <row r="69" spans="1:6" ht="15" customHeight="1">
      <c r="A69" s="82"/>
      <c r="B69" s="90"/>
      <c r="C69" s="90"/>
      <c r="D69" s="90"/>
      <c r="E69" s="16"/>
      <c r="F69" s="92"/>
    </row>
    <row r="70" spans="1:6" ht="15" customHeight="1">
      <c r="A70" s="82"/>
      <c r="B70" s="90"/>
      <c r="C70" s="90"/>
      <c r="D70" s="90"/>
      <c r="E70" s="16"/>
      <c r="F70" s="92"/>
    </row>
    <row r="71" spans="1:6" ht="15" customHeight="1">
      <c r="A71" s="82"/>
      <c r="B71" s="90"/>
      <c r="C71" s="90"/>
      <c r="D71" s="90"/>
      <c r="E71" s="16"/>
      <c r="F71" s="92"/>
    </row>
    <row r="72" spans="1:6" ht="15" customHeight="1">
      <c r="A72" s="82"/>
      <c r="B72" s="90"/>
      <c r="C72" s="90"/>
      <c r="D72" s="90"/>
      <c r="E72" s="16"/>
      <c r="F72" s="92"/>
    </row>
    <row r="73" spans="1:6" ht="15" customHeight="1">
      <c r="A73" s="82"/>
      <c r="B73" s="90"/>
      <c r="C73" s="90"/>
      <c r="D73" s="90"/>
      <c r="E73" s="16"/>
      <c r="F73" s="92"/>
    </row>
    <row r="74" spans="1:6" ht="15" customHeight="1">
      <c r="A74" s="82"/>
      <c r="B74" s="90"/>
      <c r="C74" s="90"/>
      <c r="D74" s="90"/>
      <c r="E74" s="16"/>
      <c r="F74" s="92"/>
    </row>
    <row r="75" spans="1:6" ht="15" customHeight="1">
      <c r="A75" s="82"/>
      <c r="B75" s="90"/>
      <c r="C75" s="90"/>
      <c r="D75" s="90"/>
      <c r="E75" s="16"/>
      <c r="F75" s="92"/>
    </row>
    <row r="76" spans="1:6" ht="15" customHeight="1">
      <c r="A76" s="82"/>
      <c r="B76" s="90"/>
      <c r="C76" s="90"/>
      <c r="D76" s="90"/>
      <c r="E76" s="16"/>
      <c r="F76" s="92"/>
    </row>
    <row r="77" spans="1:6" ht="15" customHeight="1">
      <c r="A77" s="82"/>
      <c r="B77" s="90"/>
      <c r="C77" s="90"/>
      <c r="D77" s="90"/>
      <c r="E77" s="16"/>
      <c r="F77" s="92"/>
    </row>
    <row r="78" spans="1:6" ht="15" customHeight="1">
      <c r="A78" s="82"/>
      <c r="B78" s="90"/>
      <c r="C78" s="90"/>
      <c r="D78" s="90"/>
      <c r="E78" s="16"/>
      <c r="F78" s="92"/>
    </row>
    <row r="79" spans="1:6" ht="15" customHeight="1">
      <c r="A79" s="82"/>
      <c r="B79" s="90"/>
      <c r="C79" s="90"/>
      <c r="D79" s="90"/>
      <c r="E79" s="16"/>
      <c r="F79" s="92"/>
    </row>
    <row r="80" spans="1:6" ht="15" customHeight="1">
      <c r="A80" s="82"/>
      <c r="B80" s="90"/>
      <c r="C80" s="90"/>
      <c r="D80" s="90"/>
      <c r="E80" s="16"/>
      <c r="F80" s="92"/>
    </row>
    <row r="81" spans="1:6" ht="15" customHeight="1">
      <c r="A81" s="82"/>
      <c r="B81" s="90"/>
      <c r="C81" s="90"/>
      <c r="D81" s="90"/>
      <c r="E81" s="16"/>
      <c r="F81" s="92"/>
    </row>
    <row r="82" spans="1:6" ht="15" customHeight="1">
      <c r="A82" s="82"/>
      <c r="B82" s="90"/>
      <c r="C82" s="90"/>
      <c r="D82" s="90"/>
      <c r="E82" s="16"/>
      <c r="F82" s="92"/>
    </row>
    <row r="83" spans="1:6" ht="15" customHeight="1">
      <c r="A83" s="82"/>
      <c r="B83" s="90"/>
      <c r="C83" s="90"/>
      <c r="D83" s="90"/>
      <c r="E83" s="16"/>
      <c r="F83" s="92"/>
    </row>
    <row r="84" spans="1:6" ht="15" customHeight="1">
      <c r="A84" s="82"/>
      <c r="B84" s="90"/>
      <c r="C84" s="90"/>
      <c r="D84" s="90"/>
      <c r="E84" s="16"/>
      <c r="F84" s="92"/>
    </row>
    <row r="85" spans="1:6" ht="15" customHeight="1">
      <c r="A85" s="82"/>
      <c r="B85" s="90"/>
      <c r="C85" s="90"/>
      <c r="D85" s="90"/>
      <c r="E85" s="16"/>
      <c r="F85" s="92"/>
    </row>
    <row r="86" spans="1:6" ht="15" customHeight="1">
      <c r="A86" s="82"/>
      <c r="B86" s="90"/>
      <c r="C86" s="90"/>
      <c r="D86" s="90"/>
      <c r="E86" s="16"/>
      <c r="F86" s="92"/>
    </row>
    <row r="87" spans="1:6" ht="15" customHeight="1">
      <c r="A87" s="82"/>
      <c r="B87" s="90"/>
      <c r="C87" s="90"/>
      <c r="D87" s="90"/>
      <c r="E87" s="16"/>
      <c r="F87" s="92"/>
    </row>
    <row r="88" spans="1:6" ht="15" customHeight="1">
      <c r="A88" s="82"/>
      <c r="B88" s="90"/>
      <c r="C88" s="90"/>
      <c r="D88" s="90"/>
      <c r="E88" s="16"/>
      <c r="F88" s="92"/>
    </row>
    <row r="89" spans="1:6" ht="15" customHeight="1">
      <c r="A89" s="82"/>
      <c r="B89" s="90"/>
      <c r="C89" s="90"/>
      <c r="D89" s="90"/>
      <c r="E89" s="16"/>
      <c r="F89" s="92"/>
    </row>
    <row r="90" spans="1:6" ht="15" customHeight="1">
      <c r="A90" s="82"/>
      <c r="B90" s="90"/>
      <c r="C90" s="90"/>
      <c r="D90" s="90"/>
      <c r="E90" s="16"/>
      <c r="F90" s="92"/>
    </row>
    <row r="91" spans="1:6" ht="15" customHeight="1">
      <c r="A91" s="82"/>
      <c r="B91" s="90"/>
      <c r="C91" s="90"/>
      <c r="D91" s="90"/>
      <c r="E91" s="16"/>
      <c r="F91" s="92"/>
    </row>
    <row r="92" spans="1:6" ht="15" customHeight="1">
      <c r="A92" s="82"/>
      <c r="B92" s="90"/>
      <c r="C92" s="90"/>
      <c r="D92" s="90"/>
      <c r="E92" s="16"/>
      <c r="F92" s="92"/>
    </row>
    <row r="93" spans="1:6" ht="15" customHeight="1">
      <c r="A93" s="82"/>
      <c r="B93" s="90"/>
      <c r="C93" s="90"/>
      <c r="D93" s="90"/>
      <c r="E93" s="16"/>
      <c r="F93" s="92"/>
    </row>
    <row r="94" spans="1:6" ht="15" customHeight="1">
      <c r="A94" s="82"/>
      <c r="B94" s="90"/>
      <c r="C94" s="90"/>
      <c r="D94" s="90"/>
      <c r="E94" s="16"/>
      <c r="F94" s="92"/>
    </row>
    <row r="95" spans="1:6" ht="15" customHeight="1">
      <c r="A95" s="82"/>
      <c r="B95" s="90"/>
      <c r="C95" s="90"/>
      <c r="D95" s="90"/>
      <c r="E95" s="16"/>
      <c r="F95" s="92"/>
    </row>
    <row r="96" spans="1:6" ht="15" customHeight="1">
      <c r="A96" s="82"/>
      <c r="B96" s="90"/>
      <c r="C96" s="90"/>
      <c r="D96" s="90"/>
      <c r="E96" s="16"/>
      <c r="F96" s="92"/>
    </row>
    <row r="97" spans="1:6" ht="15" customHeight="1">
      <c r="A97" s="82"/>
      <c r="B97" s="90"/>
      <c r="C97" s="90"/>
      <c r="D97" s="90"/>
      <c r="E97" s="16"/>
      <c r="F97" s="92"/>
    </row>
    <row r="98" spans="1:6" ht="15" customHeight="1">
      <c r="A98" s="82"/>
      <c r="B98" s="90"/>
      <c r="C98" s="90"/>
      <c r="D98" s="90"/>
      <c r="E98" s="16"/>
      <c r="F98" s="92"/>
    </row>
    <row r="99" spans="1:6" ht="15" customHeight="1">
      <c r="A99" s="82"/>
      <c r="B99" s="90"/>
      <c r="C99" s="90"/>
      <c r="D99" s="90"/>
      <c r="E99" s="16"/>
      <c r="F99" s="92"/>
    </row>
    <row r="100" spans="1:6" ht="15" customHeight="1">
      <c r="A100" s="82"/>
      <c r="B100" s="90"/>
      <c r="C100" s="90"/>
      <c r="D100" s="90"/>
      <c r="E100" s="16"/>
      <c r="F100" s="92"/>
    </row>
    <row r="101" spans="1:6" ht="15" customHeight="1">
      <c r="A101" s="82"/>
      <c r="B101" s="90"/>
      <c r="C101" s="90"/>
      <c r="D101" s="90"/>
      <c r="E101" s="16"/>
      <c r="F101" s="92"/>
    </row>
    <row r="102" spans="1:6" ht="15" customHeight="1">
      <c r="A102" s="82"/>
      <c r="B102" s="90"/>
      <c r="C102" s="90"/>
      <c r="D102" s="90"/>
      <c r="E102" s="16"/>
      <c r="F102" s="92"/>
    </row>
    <row r="103" spans="1:6" ht="15" customHeight="1">
      <c r="A103" s="82"/>
      <c r="B103" s="90"/>
      <c r="C103" s="90"/>
      <c r="D103" s="90"/>
      <c r="E103" s="16"/>
      <c r="F103" s="92"/>
    </row>
    <row r="104" spans="1:6" ht="15" customHeight="1">
      <c r="A104" s="82"/>
      <c r="B104" s="90"/>
      <c r="C104" s="90"/>
      <c r="D104" s="90"/>
      <c r="E104" s="16"/>
      <c r="F104" s="92"/>
    </row>
    <row r="105" spans="1:6" ht="15" customHeight="1">
      <c r="A105" s="82"/>
      <c r="B105" s="90"/>
      <c r="C105" s="90"/>
      <c r="D105" s="90"/>
      <c r="E105" s="16"/>
      <c r="F105" s="92"/>
    </row>
    <row r="106" spans="1:6" ht="15" customHeight="1">
      <c r="A106" s="82"/>
      <c r="B106" s="90"/>
      <c r="C106" s="90"/>
      <c r="D106" s="90"/>
      <c r="E106" s="16"/>
      <c r="F106" s="92"/>
    </row>
    <row r="107" spans="1:6" ht="15" customHeight="1">
      <c r="A107" s="82"/>
      <c r="B107" s="90"/>
      <c r="C107" s="90"/>
      <c r="D107" s="90"/>
      <c r="E107" s="16"/>
      <c r="F107" s="92"/>
    </row>
    <row r="108" spans="1:6" ht="15" customHeight="1">
      <c r="A108" s="82"/>
      <c r="B108" s="90"/>
      <c r="C108" s="90"/>
      <c r="D108" s="90"/>
      <c r="E108" s="16"/>
      <c r="F108" s="92"/>
    </row>
    <row r="109" spans="1:6" ht="15" customHeight="1">
      <c r="A109" s="82"/>
      <c r="B109" s="90"/>
      <c r="C109" s="90"/>
      <c r="D109" s="90"/>
      <c r="E109" s="16"/>
      <c r="F109" s="92"/>
    </row>
    <row r="110" spans="1:6" ht="15" customHeight="1">
      <c r="A110" s="82"/>
      <c r="B110" s="90"/>
      <c r="C110" s="90"/>
      <c r="D110" s="90"/>
      <c r="E110" s="16"/>
      <c r="F110" s="92"/>
    </row>
    <row r="111" spans="1:6" ht="15" customHeight="1">
      <c r="A111" s="82"/>
      <c r="B111" s="90"/>
      <c r="C111" s="90"/>
      <c r="D111" s="90"/>
      <c r="E111" s="16"/>
      <c r="F111" s="92"/>
    </row>
    <row r="112" spans="1:6" ht="15" customHeight="1">
      <c r="A112" s="82"/>
      <c r="B112" s="90"/>
      <c r="C112" s="90"/>
      <c r="D112" s="90"/>
      <c r="E112" s="16"/>
      <c r="F112" s="92"/>
    </row>
    <row r="113" spans="1:6" ht="15" customHeight="1">
      <c r="A113" s="82"/>
      <c r="B113" s="90"/>
      <c r="C113" s="90"/>
      <c r="D113" s="90"/>
      <c r="E113" s="16"/>
      <c r="F113" s="92"/>
    </row>
    <row r="114" spans="1:6" ht="15" customHeight="1">
      <c r="A114" s="82"/>
      <c r="B114" s="90"/>
      <c r="C114" s="90"/>
      <c r="D114" s="90"/>
      <c r="E114" s="16"/>
      <c r="F114" s="92"/>
    </row>
    <row r="115" spans="1:6" ht="15" customHeight="1">
      <c r="A115" s="82"/>
      <c r="B115" s="90"/>
      <c r="C115" s="90"/>
      <c r="D115" s="90"/>
      <c r="E115" s="16"/>
      <c r="F115" s="92"/>
    </row>
    <row r="116" spans="1:6" ht="15" customHeight="1">
      <c r="A116" s="82"/>
      <c r="B116" s="90"/>
      <c r="C116" s="90"/>
      <c r="D116" s="90"/>
      <c r="E116" s="16"/>
      <c r="F116" s="92"/>
    </row>
    <row r="117" spans="1:6" ht="15" customHeight="1">
      <c r="A117" s="82"/>
      <c r="B117" s="90"/>
      <c r="C117" s="90"/>
      <c r="D117" s="90"/>
      <c r="E117" s="16"/>
      <c r="F117" s="92"/>
    </row>
    <row r="118" spans="1:6" ht="15" customHeight="1">
      <c r="A118" s="82"/>
      <c r="B118" s="90"/>
      <c r="C118" s="90"/>
      <c r="D118" s="90"/>
      <c r="E118" s="16"/>
      <c r="F118" s="92"/>
    </row>
    <row r="119" spans="1:6" ht="15" customHeight="1">
      <c r="A119" s="82"/>
      <c r="B119" s="90"/>
      <c r="C119" s="90"/>
      <c r="D119" s="90"/>
      <c r="E119" s="16"/>
      <c r="F119" s="92"/>
    </row>
    <row r="120" spans="1:6" ht="15" customHeight="1">
      <c r="A120" s="82"/>
      <c r="B120" s="90"/>
      <c r="C120" s="90"/>
      <c r="D120" s="90"/>
      <c r="E120" s="16"/>
      <c r="F120" s="92"/>
    </row>
    <row r="121" spans="1:6" ht="15" customHeight="1">
      <c r="A121" s="82"/>
      <c r="B121" s="90"/>
      <c r="C121" s="90"/>
      <c r="D121" s="90"/>
      <c r="E121" s="16"/>
      <c r="F121" s="92"/>
    </row>
    <row r="122" spans="1:6" ht="15" customHeight="1">
      <c r="A122" s="82"/>
      <c r="B122" s="90"/>
      <c r="C122" s="90"/>
      <c r="D122" s="90"/>
      <c r="E122" s="16"/>
      <c r="F122" s="92"/>
    </row>
    <row r="123" spans="1:6" ht="15" customHeight="1">
      <c r="A123" s="82"/>
      <c r="B123" s="90"/>
      <c r="C123" s="90"/>
      <c r="D123" s="90"/>
      <c r="E123" s="16"/>
      <c r="F123" s="92"/>
    </row>
    <row r="124" spans="1:6" ht="15" customHeight="1">
      <c r="A124" s="82"/>
      <c r="B124" s="90"/>
      <c r="C124" s="90"/>
      <c r="D124" s="90"/>
      <c r="E124" s="16"/>
      <c r="F124" s="92"/>
    </row>
    <row r="125" spans="1:6" ht="15" customHeight="1">
      <c r="A125" s="82"/>
      <c r="B125" s="90"/>
      <c r="C125" s="90"/>
      <c r="D125" s="90"/>
      <c r="E125" s="16"/>
      <c r="F125" s="92"/>
    </row>
    <row r="126" spans="1:6" ht="15" customHeight="1">
      <c r="A126" s="82"/>
      <c r="B126" s="90"/>
      <c r="C126" s="90"/>
      <c r="D126" s="90"/>
      <c r="E126" s="16"/>
      <c r="F126" s="92"/>
    </row>
    <row r="127" spans="1:6" ht="15" customHeight="1">
      <c r="A127" s="82"/>
      <c r="B127" s="90"/>
      <c r="C127" s="90"/>
      <c r="D127" s="90"/>
      <c r="E127" s="16"/>
      <c r="F127" s="92"/>
    </row>
    <row r="128" spans="1:6" ht="15" customHeight="1">
      <c r="A128" s="82"/>
      <c r="B128" s="90"/>
      <c r="C128" s="90"/>
      <c r="D128" s="90"/>
      <c r="E128" s="16"/>
      <c r="F128" s="92"/>
    </row>
    <row r="129" spans="1:6" ht="15" customHeight="1">
      <c r="A129" s="82"/>
      <c r="B129" s="90"/>
      <c r="C129" s="90"/>
      <c r="D129" s="90"/>
      <c r="E129" s="16"/>
      <c r="F129" s="92"/>
    </row>
    <row r="130" spans="1:6" ht="15" customHeight="1">
      <c r="A130" s="82"/>
      <c r="B130" s="90"/>
      <c r="C130" s="90"/>
      <c r="D130" s="90"/>
      <c r="E130" s="16"/>
      <c r="F130" s="92"/>
    </row>
    <row r="131" spans="1:6" ht="15" customHeight="1">
      <c r="A131" s="82"/>
      <c r="B131" s="90"/>
      <c r="C131" s="90"/>
      <c r="D131" s="90"/>
      <c r="E131" s="16"/>
      <c r="F131" s="92"/>
    </row>
    <row r="132" spans="1:6" ht="15" customHeight="1">
      <c r="A132" s="82"/>
      <c r="B132" s="90"/>
      <c r="C132" s="90"/>
      <c r="D132" s="90"/>
      <c r="E132" s="16"/>
      <c r="F132" s="92"/>
    </row>
    <row r="133" spans="1:6" ht="15" customHeight="1">
      <c r="A133" s="82"/>
      <c r="B133" s="90"/>
      <c r="C133" s="90"/>
      <c r="D133" s="90"/>
      <c r="E133" s="16"/>
      <c r="F133" s="92"/>
    </row>
    <row r="134" spans="1:6" ht="15" customHeight="1">
      <c r="A134" s="82"/>
      <c r="B134" s="90"/>
      <c r="C134" s="90"/>
      <c r="D134" s="90"/>
      <c r="E134" s="16"/>
      <c r="F134" s="92"/>
    </row>
    <row r="135" spans="1:6" ht="15" customHeight="1">
      <c r="A135" s="82"/>
      <c r="B135" s="90"/>
      <c r="C135" s="90"/>
      <c r="D135" s="90"/>
      <c r="E135" s="16"/>
      <c r="F135" s="92"/>
    </row>
    <row r="136" spans="1:6" ht="15" customHeight="1">
      <c r="A136" s="82"/>
      <c r="B136" s="90"/>
      <c r="C136" s="90"/>
      <c r="D136" s="90"/>
      <c r="E136" s="16"/>
      <c r="F136" s="92"/>
    </row>
    <row r="137" spans="1:6" ht="15" customHeight="1">
      <c r="A137" s="82"/>
      <c r="B137" s="90"/>
      <c r="C137" s="90"/>
      <c r="D137" s="90"/>
      <c r="E137" s="16"/>
      <c r="F137" s="92"/>
    </row>
    <row r="138" spans="1:6" ht="15" customHeight="1">
      <c r="A138" s="82"/>
      <c r="B138" s="90"/>
      <c r="C138" s="90"/>
      <c r="D138" s="90"/>
      <c r="E138" s="90"/>
      <c r="F138" s="92"/>
    </row>
    <row r="139" spans="1:6" ht="15" customHeight="1">
      <c r="A139" s="82"/>
      <c r="B139" s="90"/>
      <c r="C139" s="90"/>
      <c r="D139" s="90"/>
      <c r="E139" s="90"/>
      <c r="F139" s="92"/>
    </row>
    <row r="140" spans="1:6" ht="15" customHeight="1">
      <c r="A140" s="82"/>
      <c r="B140" s="90"/>
      <c r="C140" s="90"/>
      <c r="D140" s="90"/>
      <c r="E140" s="90"/>
      <c r="F140" s="92"/>
    </row>
    <row r="141" spans="1:6" ht="15" customHeight="1">
      <c r="A141" s="82"/>
      <c r="B141" s="90"/>
      <c r="C141" s="90"/>
      <c r="D141" s="90"/>
      <c r="E141" s="90"/>
      <c r="F141" s="92"/>
    </row>
    <row r="142" spans="1:6" ht="15" customHeight="1">
      <c r="A142" s="82"/>
      <c r="B142" s="90"/>
      <c r="C142" s="90"/>
      <c r="D142" s="90"/>
      <c r="E142" s="90"/>
      <c r="F142" s="92"/>
    </row>
    <row r="143" spans="1:6" ht="15" customHeight="1">
      <c r="A143" s="82"/>
      <c r="B143" s="90"/>
      <c r="C143" s="90"/>
      <c r="D143" s="90"/>
      <c r="E143" s="90"/>
      <c r="F143" s="92"/>
    </row>
    <row r="144" spans="1:6" ht="15" customHeight="1">
      <c r="A144" s="82"/>
      <c r="B144" s="90"/>
      <c r="C144" s="90"/>
      <c r="D144" s="90"/>
      <c r="E144" s="90"/>
      <c r="F144" s="92"/>
    </row>
    <row r="145" spans="1:6" ht="15" customHeight="1">
      <c r="A145" s="82"/>
      <c r="B145" s="90"/>
      <c r="C145" s="90"/>
      <c r="D145" s="90"/>
      <c r="E145" s="90"/>
      <c r="F145" s="92"/>
    </row>
    <row r="146" spans="1:6" ht="15" customHeight="1">
      <c r="A146" s="82"/>
      <c r="B146" s="90"/>
      <c r="C146" s="90"/>
      <c r="D146" s="90"/>
      <c r="E146" s="90"/>
      <c r="F146" s="92"/>
    </row>
    <row r="147" spans="1:6" ht="15" customHeight="1">
      <c r="A147" s="82"/>
      <c r="B147" s="90"/>
      <c r="C147" s="90"/>
      <c r="D147" s="90"/>
      <c r="E147" s="90"/>
      <c r="F147" s="92"/>
    </row>
    <row r="148" spans="1:6" ht="15" customHeight="1">
      <c r="A148" s="82"/>
      <c r="B148" s="90"/>
      <c r="C148" s="90"/>
      <c r="D148" s="90"/>
      <c r="E148" s="90"/>
      <c r="F148" s="92"/>
    </row>
    <row r="149" spans="1:6" ht="15" customHeight="1">
      <c r="A149" s="82"/>
      <c r="B149" s="90"/>
      <c r="C149" s="90"/>
      <c r="D149" s="90"/>
      <c r="E149" s="90"/>
      <c r="F149" s="92"/>
    </row>
    <row r="150" spans="1:6" ht="15" customHeight="1">
      <c r="A150" s="82"/>
      <c r="B150" s="90"/>
      <c r="C150" s="90"/>
      <c r="D150" s="90"/>
      <c r="E150" s="90"/>
      <c r="F150" s="92"/>
    </row>
    <row r="151" spans="1:6" ht="15" customHeight="1">
      <c r="A151" s="82"/>
      <c r="B151" s="90"/>
      <c r="C151" s="90"/>
      <c r="D151" s="90"/>
      <c r="E151" s="90"/>
      <c r="F151" s="92"/>
    </row>
    <row r="152" spans="1:6" ht="15" customHeight="1">
      <c r="A152" s="82"/>
      <c r="B152" s="90"/>
      <c r="C152" s="90"/>
      <c r="D152" s="90"/>
      <c r="E152" s="90"/>
      <c r="F152" s="92"/>
    </row>
    <row r="153" spans="1:6" ht="15" customHeight="1">
      <c r="A153" s="82"/>
      <c r="B153" s="90"/>
      <c r="C153" s="90"/>
      <c r="D153" s="90"/>
      <c r="E153" s="90"/>
      <c r="F153" s="92"/>
    </row>
    <row r="154" spans="1:6" ht="15" customHeight="1">
      <c r="A154" s="82"/>
      <c r="B154" s="90"/>
      <c r="C154" s="90"/>
      <c r="D154" s="90"/>
      <c r="E154" s="90"/>
      <c r="F154" s="92"/>
    </row>
    <row r="155" spans="1:6" ht="15" customHeight="1">
      <c r="A155" s="82"/>
      <c r="B155" s="90"/>
      <c r="C155" s="90"/>
      <c r="D155" s="90"/>
      <c r="E155" s="90"/>
      <c r="F155" s="92"/>
    </row>
    <row r="156" spans="1:6" ht="15" customHeight="1">
      <c r="A156" s="82"/>
      <c r="B156" s="90"/>
      <c r="C156" s="90"/>
      <c r="D156" s="90"/>
      <c r="E156" s="90"/>
      <c r="F156" s="92"/>
    </row>
    <row r="157" spans="1:6" ht="15" customHeight="1">
      <c r="A157" s="82"/>
      <c r="B157" s="90"/>
      <c r="C157" s="90"/>
      <c r="D157" s="90"/>
      <c r="E157" s="90"/>
      <c r="F157" s="92"/>
    </row>
    <row r="158" spans="1:6" ht="15" customHeight="1">
      <c r="A158" s="82"/>
      <c r="B158" s="90"/>
      <c r="C158" s="90"/>
      <c r="D158" s="90"/>
      <c r="E158" s="90"/>
      <c r="F158" s="92"/>
    </row>
    <row r="159" spans="1:6" ht="15" customHeight="1">
      <c r="A159" s="82"/>
      <c r="B159" s="90"/>
      <c r="C159" s="90"/>
      <c r="D159" s="90"/>
      <c r="E159" s="90"/>
      <c r="F159" s="92"/>
    </row>
    <row r="160" spans="1:6" ht="15" customHeight="1">
      <c r="A160" s="82"/>
      <c r="B160" s="90"/>
      <c r="C160" s="90"/>
      <c r="D160" s="90"/>
      <c r="E160" s="90"/>
      <c r="F160" s="92"/>
    </row>
    <row r="161" spans="1:6" ht="15" customHeight="1">
      <c r="A161" s="82"/>
      <c r="B161" s="90"/>
      <c r="C161" s="90"/>
      <c r="D161" s="90"/>
      <c r="E161" s="90"/>
      <c r="F161" s="92"/>
    </row>
    <row r="162" spans="1:6" ht="15" customHeight="1">
      <c r="A162" s="82"/>
      <c r="B162" s="90"/>
      <c r="C162" s="90"/>
      <c r="D162" s="90"/>
      <c r="E162" s="90"/>
      <c r="F162" s="92"/>
    </row>
    <row r="163" spans="1:6" ht="15" customHeight="1">
      <c r="A163" s="82"/>
      <c r="B163" s="90"/>
      <c r="C163" s="90"/>
      <c r="D163" s="90"/>
      <c r="E163" s="90"/>
      <c r="F163" s="92"/>
    </row>
    <row r="164" spans="1:6" ht="15" customHeight="1">
      <c r="A164" s="82"/>
      <c r="B164" s="90"/>
      <c r="C164" s="90"/>
      <c r="D164" s="90"/>
      <c r="E164" s="90"/>
      <c r="F164" s="92"/>
    </row>
    <row r="165" spans="1:6" ht="15" customHeight="1">
      <c r="A165" s="82"/>
      <c r="B165" s="90"/>
      <c r="C165" s="90"/>
      <c r="D165" s="90"/>
      <c r="E165" s="90"/>
      <c r="F165" s="92"/>
    </row>
    <row r="166" spans="1:6" ht="15" customHeight="1">
      <c r="A166" s="82"/>
      <c r="B166" s="90"/>
      <c r="C166" s="90"/>
      <c r="D166" s="90"/>
      <c r="E166" s="90"/>
      <c r="F166" s="92"/>
    </row>
    <row r="167" spans="1:6" ht="15" customHeight="1">
      <c r="A167" s="82"/>
      <c r="B167" s="90"/>
      <c r="C167" s="90"/>
      <c r="D167" s="90"/>
      <c r="E167" s="90"/>
      <c r="F167" s="92"/>
    </row>
    <row r="168" spans="1:6" ht="15" customHeight="1">
      <c r="A168" s="82"/>
      <c r="B168" s="90"/>
      <c r="C168" s="90"/>
      <c r="D168" s="90"/>
      <c r="E168" s="90"/>
      <c r="F168" s="92"/>
    </row>
    <row r="169" spans="1:6" ht="15" customHeight="1">
      <c r="A169" s="82"/>
      <c r="B169" s="90"/>
      <c r="C169" s="90"/>
      <c r="D169" s="90"/>
      <c r="E169" s="90"/>
      <c r="F169" s="92"/>
    </row>
    <row r="170" spans="1:6" ht="15" customHeight="1">
      <c r="A170" s="82"/>
      <c r="B170" s="90"/>
      <c r="C170" s="90"/>
      <c r="D170" s="90"/>
      <c r="E170" s="90"/>
      <c r="F170" s="92"/>
    </row>
    <row r="171" spans="1:6" ht="15" customHeight="1">
      <c r="A171" s="82"/>
      <c r="B171" s="90"/>
      <c r="C171" s="90"/>
      <c r="D171" s="90"/>
      <c r="E171" s="90"/>
      <c r="F171" s="92"/>
    </row>
    <row r="172" spans="1:6" ht="15" customHeight="1">
      <c r="A172" s="82"/>
      <c r="B172" s="90"/>
      <c r="C172" s="90"/>
      <c r="D172" s="90"/>
      <c r="E172" s="90"/>
      <c r="F172" s="92"/>
    </row>
    <row r="173" spans="1:6" ht="15" customHeight="1">
      <c r="A173" s="82"/>
      <c r="B173" s="90"/>
      <c r="C173" s="90"/>
      <c r="D173" s="90"/>
      <c r="E173" s="90"/>
      <c r="F173" s="92"/>
    </row>
    <row r="174" spans="1:6" ht="15" customHeight="1">
      <c r="A174" s="82"/>
      <c r="B174" s="90"/>
      <c r="C174" s="90"/>
      <c r="D174" s="90"/>
      <c r="E174" s="90"/>
      <c r="F174" s="92"/>
    </row>
    <row r="175" spans="1:6" ht="15" customHeight="1">
      <c r="A175" s="82"/>
      <c r="B175" s="90"/>
      <c r="C175" s="90"/>
      <c r="D175" s="90"/>
      <c r="E175" s="90"/>
      <c r="F175" s="92"/>
    </row>
    <row r="176" spans="1:6" ht="15" customHeight="1">
      <c r="A176" s="82"/>
      <c r="B176" s="90"/>
      <c r="C176" s="90"/>
      <c r="D176" s="90"/>
      <c r="E176" s="90"/>
      <c r="F176" s="92"/>
    </row>
    <row r="177" spans="1:6" ht="15" customHeight="1">
      <c r="A177" s="82"/>
      <c r="B177" s="90"/>
      <c r="C177" s="90"/>
      <c r="D177" s="90"/>
      <c r="E177" s="90"/>
      <c r="F177" s="92"/>
    </row>
    <row r="178" spans="1:6" ht="15" customHeight="1">
      <c r="A178" s="82"/>
      <c r="B178" s="90"/>
      <c r="C178" s="90"/>
      <c r="D178" s="90"/>
      <c r="E178" s="90"/>
      <c r="F178" s="92"/>
    </row>
    <row r="179" spans="1:6" ht="15" customHeight="1">
      <c r="A179" s="82"/>
      <c r="B179" s="90"/>
      <c r="C179" s="90"/>
      <c r="D179" s="90"/>
      <c r="E179" s="90"/>
      <c r="F179" s="92"/>
    </row>
    <row r="180" spans="1:6" ht="15" customHeight="1">
      <c r="A180" s="82"/>
      <c r="B180" s="90"/>
      <c r="C180" s="90"/>
      <c r="D180" s="90"/>
      <c r="E180" s="90"/>
      <c r="F180" s="92"/>
    </row>
    <row r="181" spans="1:6" ht="15" customHeight="1">
      <c r="A181" s="82"/>
      <c r="B181" s="90"/>
      <c r="C181" s="90"/>
      <c r="D181" s="90"/>
      <c r="E181" s="90"/>
      <c r="F181" s="92"/>
    </row>
    <row r="182" spans="1:6" ht="15" customHeight="1">
      <c r="A182" s="82"/>
      <c r="B182" s="90"/>
      <c r="C182" s="90"/>
      <c r="D182" s="90"/>
      <c r="E182" s="90"/>
      <c r="F182" s="92"/>
    </row>
    <row r="183" spans="1:6" ht="15" customHeight="1">
      <c r="A183" s="82"/>
      <c r="B183" s="90"/>
      <c r="C183" s="90"/>
      <c r="D183" s="90"/>
      <c r="E183" s="90"/>
      <c r="F183" s="92"/>
    </row>
    <row r="184" spans="1:6" ht="15" customHeight="1">
      <c r="A184" s="82"/>
      <c r="B184" s="90"/>
      <c r="C184" s="90"/>
      <c r="D184" s="90"/>
      <c r="E184" s="90"/>
      <c r="F184" s="92"/>
    </row>
    <row r="185" spans="1:6" ht="15" customHeight="1">
      <c r="A185" s="82"/>
      <c r="B185" s="90"/>
      <c r="C185" s="90"/>
      <c r="D185" s="90"/>
      <c r="E185" s="90"/>
      <c r="F185" s="92"/>
    </row>
    <row r="186" spans="1:6" ht="15" customHeight="1">
      <c r="A186" s="82"/>
      <c r="B186" s="90"/>
      <c r="C186" s="90"/>
      <c r="D186" s="90"/>
      <c r="E186" s="90"/>
      <c r="F186" s="92"/>
    </row>
    <row r="187" spans="1:6" ht="15" customHeight="1">
      <c r="A187" s="82"/>
      <c r="B187" s="90"/>
      <c r="C187" s="90"/>
      <c r="D187" s="90"/>
      <c r="E187" s="90"/>
      <c r="F187" s="92"/>
    </row>
    <row r="188" spans="1:6" ht="15" customHeight="1">
      <c r="A188" s="82"/>
      <c r="B188" s="90"/>
      <c r="C188" s="90"/>
      <c r="D188" s="90"/>
      <c r="E188" s="90"/>
      <c r="F188" s="92"/>
    </row>
    <row r="189" spans="1:6" ht="15" customHeight="1">
      <c r="A189" s="82"/>
      <c r="B189" s="90"/>
      <c r="C189" s="90"/>
      <c r="D189" s="90"/>
      <c r="E189" s="90"/>
      <c r="F189" s="92"/>
    </row>
    <row r="190" spans="1:6" ht="15" customHeight="1">
      <c r="A190" s="82"/>
      <c r="B190" s="90"/>
      <c r="C190" s="90"/>
      <c r="D190" s="90"/>
      <c r="E190" s="90"/>
      <c r="F190" s="92"/>
    </row>
    <row r="191" spans="1:6" ht="15" customHeight="1">
      <c r="A191" s="82"/>
      <c r="B191" s="90"/>
      <c r="C191" s="90"/>
      <c r="D191" s="90"/>
      <c r="E191" s="90"/>
      <c r="F191" s="92"/>
    </row>
    <row r="192" spans="1:6" ht="15" customHeight="1">
      <c r="A192" s="82"/>
      <c r="B192" s="90"/>
      <c r="C192" s="90"/>
      <c r="D192" s="90"/>
      <c r="E192" s="90"/>
      <c r="F192" s="92"/>
    </row>
    <row r="193" spans="1:6" ht="15" customHeight="1">
      <c r="A193" s="82"/>
      <c r="B193" s="90"/>
      <c r="C193" s="90"/>
      <c r="D193" s="90"/>
      <c r="E193" s="90"/>
      <c r="F193" s="92"/>
    </row>
    <row r="194" spans="1:6" ht="15" customHeight="1">
      <c r="A194" s="82"/>
      <c r="B194" s="90"/>
      <c r="C194" s="90"/>
      <c r="D194" s="90"/>
      <c r="E194" s="90"/>
      <c r="F194" s="92"/>
    </row>
    <row r="195" spans="1:6" ht="15" customHeight="1">
      <c r="A195" s="82"/>
      <c r="B195" s="90"/>
      <c r="C195" s="90"/>
      <c r="D195" s="90"/>
      <c r="E195" s="90"/>
      <c r="F195" s="92"/>
    </row>
    <row r="196" spans="1:6" ht="15" customHeight="1">
      <c r="A196" s="82"/>
      <c r="B196" s="90"/>
      <c r="C196" s="90"/>
      <c r="D196" s="90"/>
      <c r="E196" s="90"/>
      <c r="F196" s="92"/>
    </row>
    <row r="197" spans="1:6" ht="15" customHeight="1">
      <c r="A197" s="82"/>
      <c r="B197" s="90"/>
      <c r="C197" s="90"/>
      <c r="D197" s="90"/>
      <c r="E197" s="90"/>
      <c r="F197" s="92"/>
    </row>
    <row r="198" spans="1:6" ht="15" customHeight="1">
      <c r="A198" s="82"/>
      <c r="B198" s="90"/>
      <c r="C198" s="90"/>
      <c r="D198" s="90"/>
      <c r="E198" s="90"/>
      <c r="F198" s="92"/>
    </row>
    <row r="199" spans="1:6" ht="15" customHeight="1">
      <c r="A199" s="82"/>
      <c r="B199" s="90"/>
      <c r="C199" s="90"/>
      <c r="D199" s="90"/>
      <c r="E199" s="90"/>
      <c r="F199" s="92"/>
    </row>
    <row r="200" spans="1:6" ht="15" customHeight="1">
      <c r="A200" s="82"/>
      <c r="B200" s="90"/>
      <c r="C200" s="90"/>
      <c r="D200" s="90"/>
      <c r="E200" s="90"/>
      <c r="F200" s="92"/>
    </row>
    <row r="201" spans="1:6" ht="15" customHeight="1">
      <c r="A201" s="82"/>
      <c r="B201" s="90"/>
      <c r="C201" s="90"/>
      <c r="D201" s="90"/>
      <c r="E201" s="90"/>
      <c r="F201" s="92"/>
    </row>
    <row r="202" spans="1:6" ht="15" customHeight="1">
      <c r="A202" s="82"/>
      <c r="B202" s="90"/>
      <c r="C202" s="90"/>
      <c r="D202" s="90"/>
      <c r="E202" s="90"/>
      <c r="F202" s="92"/>
    </row>
    <row r="203" spans="1:6" ht="15" customHeight="1">
      <c r="A203" s="82"/>
      <c r="B203" s="90"/>
      <c r="C203" s="90"/>
      <c r="D203" s="90"/>
      <c r="E203" s="90"/>
      <c r="F203" s="92"/>
    </row>
    <row r="204" spans="1:6" ht="15" customHeight="1">
      <c r="A204" s="82"/>
      <c r="B204" s="90"/>
      <c r="C204" s="90"/>
      <c r="D204" s="90"/>
      <c r="E204" s="90"/>
      <c r="F204" s="92"/>
    </row>
    <row r="205" spans="1:6" ht="15" customHeight="1">
      <c r="A205" s="82"/>
      <c r="B205" s="90"/>
      <c r="C205" s="90"/>
      <c r="D205" s="90"/>
      <c r="E205" s="90"/>
      <c r="F205" s="92"/>
    </row>
    <row r="206" spans="1:6" ht="15" customHeight="1">
      <c r="A206" s="82"/>
      <c r="B206" s="90"/>
      <c r="C206" s="90"/>
      <c r="D206" s="90"/>
      <c r="E206" s="90"/>
      <c r="F206" s="92"/>
    </row>
    <row r="207" spans="1:6" ht="15" customHeight="1">
      <c r="A207" s="82"/>
      <c r="B207" s="90"/>
      <c r="C207" s="90"/>
      <c r="D207" s="90"/>
      <c r="E207" s="90"/>
      <c r="F207" s="92"/>
    </row>
    <row r="208" spans="1:6" ht="15" customHeight="1">
      <c r="A208" s="82"/>
      <c r="B208" s="90"/>
      <c r="C208" s="90"/>
      <c r="D208" s="90"/>
      <c r="E208" s="90"/>
      <c r="F208" s="92"/>
    </row>
    <row r="209" spans="1:6" ht="15" customHeight="1">
      <c r="A209" s="82"/>
      <c r="B209" s="90"/>
      <c r="C209" s="90"/>
      <c r="D209" s="90"/>
      <c r="E209" s="90"/>
      <c r="F209" s="92"/>
    </row>
    <row r="210" spans="1:6" ht="15" customHeight="1">
      <c r="A210" s="82"/>
      <c r="B210" s="90"/>
      <c r="C210" s="90"/>
      <c r="D210" s="90"/>
      <c r="E210" s="90"/>
      <c r="F210" s="92"/>
    </row>
    <row r="211" spans="1:6" ht="15" customHeight="1">
      <c r="A211" s="82"/>
      <c r="B211" s="90"/>
      <c r="C211" s="90"/>
      <c r="D211" s="90"/>
      <c r="E211" s="90"/>
      <c r="F211" s="92"/>
    </row>
    <row r="212" spans="1:6" ht="15" customHeight="1">
      <c r="A212" s="82"/>
      <c r="B212" s="90"/>
      <c r="C212" s="90"/>
      <c r="D212" s="90"/>
      <c r="E212" s="90"/>
      <c r="F212" s="92"/>
    </row>
    <row r="213" spans="1:6" ht="15" customHeight="1">
      <c r="A213" s="82"/>
      <c r="B213" s="90"/>
      <c r="C213" s="90"/>
      <c r="D213" s="90"/>
      <c r="E213" s="90"/>
      <c r="F213" s="92"/>
    </row>
    <row r="214" spans="1:6" ht="15" customHeight="1">
      <c r="A214" s="82"/>
      <c r="B214" s="90"/>
      <c r="C214" s="90"/>
      <c r="D214" s="90"/>
      <c r="E214" s="90"/>
      <c r="F214" s="92"/>
    </row>
    <row r="215" spans="1:6" ht="15" customHeight="1">
      <c r="A215" s="82"/>
      <c r="B215" s="90"/>
      <c r="C215" s="90"/>
      <c r="D215" s="90"/>
      <c r="E215" s="90"/>
      <c r="F215" s="92"/>
    </row>
    <row r="216" spans="1:6" ht="15" customHeight="1">
      <c r="A216" s="82"/>
      <c r="B216" s="90"/>
      <c r="C216" s="90"/>
      <c r="D216" s="90"/>
      <c r="E216" s="90"/>
      <c r="F216" s="92"/>
    </row>
    <row r="217" spans="1:6" ht="15" customHeight="1">
      <c r="A217" s="82"/>
      <c r="B217" s="90"/>
      <c r="C217" s="90"/>
      <c r="D217" s="90"/>
      <c r="E217" s="90"/>
      <c r="F217" s="92"/>
    </row>
    <row r="218" spans="1:6" ht="15" customHeight="1">
      <c r="A218" s="82"/>
      <c r="B218" s="90"/>
      <c r="C218" s="90"/>
      <c r="D218" s="90"/>
      <c r="E218" s="90"/>
      <c r="F218" s="92"/>
    </row>
    <row r="219" spans="1:6" ht="15" customHeight="1">
      <c r="A219" s="82"/>
      <c r="B219" s="90"/>
      <c r="C219" s="90"/>
      <c r="D219" s="90"/>
      <c r="E219" s="90"/>
      <c r="F219" s="92"/>
    </row>
    <row r="220" spans="1:6" ht="15" customHeight="1">
      <c r="A220" s="82"/>
      <c r="B220" s="90"/>
      <c r="C220" s="90"/>
      <c r="D220" s="90"/>
      <c r="E220" s="90"/>
      <c r="F220" s="92"/>
    </row>
    <row r="221" spans="1:6" ht="15" customHeight="1">
      <c r="A221" s="82"/>
      <c r="B221" s="90"/>
      <c r="C221" s="90"/>
      <c r="D221" s="90"/>
      <c r="E221" s="90"/>
      <c r="F221" s="92"/>
    </row>
    <row r="222" spans="1:6" ht="15" customHeight="1">
      <c r="A222" s="82"/>
      <c r="B222" s="90"/>
      <c r="C222" s="90"/>
      <c r="D222" s="90"/>
      <c r="E222" s="90"/>
      <c r="F222" s="92"/>
    </row>
    <row r="223" spans="1:6" ht="15" customHeight="1">
      <c r="A223" s="82"/>
      <c r="B223" s="90"/>
      <c r="C223" s="90"/>
      <c r="D223" s="90"/>
      <c r="E223" s="90"/>
      <c r="F223" s="92"/>
    </row>
    <row r="224" spans="1:6" ht="15" customHeight="1">
      <c r="A224" s="82"/>
      <c r="B224" s="90"/>
      <c r="C224" s="90"/>
      <c r="D224" s="90"/>
      <c r="E224" s="90"/>
      <c r="F224" s="92"/>
    </row>
    <row r="225" spans="1:6" ht="15" customHeight="1">
      <c r="A225" s="82"/>
      <c r="B225" s="90"/>
      <c r="C225" s="90"/>
      <c r="D225" s="90"/>
      <c r="E225" s="90"/>
      <c r="F225" s="92"/>
    </row>
    <row r="226" spans="1:6" ht="15" customHeight="1">
      <c r="A226" s="82"/>
      <c r="B226" s="90"/>
      <c r="C226" s="90"/>
      <c r="D226" s="90"/>
      <c r="E226" s="90"/>
      <c r="F226" s="92"/>
    </row>
    <row r="227" spans="1:6" ht="15" customHeight="1">
      <c r="A227" s="82"/>
      <c r="B227" s="90"/>
      <c r="C227" s="90"/>
      <c r="D227" s="90"/>
      <c r="E227" s="90"/>
      <c r="F227" s="92"/>
    </row>
    <row r="228" spans="1:6" ht="15" customHeight="1">
      <c r="A228" s="82"/>
      <c r="B228" s="90"/>
      <c r="C228" s="90"/>
      <c r="D228" s="90"/>
      <c r="E228" s="90"/>
      <c r="F228" s="92"/>
    </row>
    <row r="229" spans="1:6" ht="15" customHeight="1">
      <c r="A229" s="82"/>
      <c r="B229" s="90"/>
      <c r="C229" s="90"/>
      <c r="D229" s="90"/>
      <c r="E229" s="90"/>
      <c r="F229" s="92"/>
    </row>
    <row r="230" spans="1:6" ht="15" customHeight="1">
      <c r="A230" s="82"/>
      <c r="B230" s="90"/>
      <c r="C230" s="90"/>
      <c r="D230" s="90"/>
      <c r="E230" s="90"/>
      <c r="F230" s="92"/>
    </row>
    <row r="231" spans="1:6" ht="15" customHeight="1">
      <c r="A231" s="82"/>
      <c r="B231" s="90"/>
      <c r="C231" s="90"/>
      <c r="D231" s="90"/>
      <c r="E231" s="90"/>
      <c r="F231" s="92"/>
    </row>
    <row r="232" spans="1:6" ht="15" customHeight="1">
      <c r="A232" s="82"/>
      <c r="B232" s="90"/>
      <c r="C232" s="90"/>
      <c r="D232" s="90"/>
      <c r="E232" s="90"/>
      <c r="F232" s="92"/>
    </row>
    <row r="233" spans="1:6" ht="15" customHeight="1">
      <c r="A233" s="82"/>
      <c r="B233" s="90"/>
      <c r="C233" s="90"/>
      <c r="D233" s="90"/>
      <c r="E233" s="90"/>
      <c r="F233" s="92"/>
    </row>
    <row r="234" spans="1:6" ht="15" customHeight="1">
      <c r="A234" s="82"/>
      <c r="B234" s="90"/>
      <c r="C234" s="90"/>
      <c r="D234" s="90"/>
      <c r="E234" s="90"/>
      <c r="F234" s="92"/>
    </row>
    <row r="235" spans="1:6" ht="15" customHeight="1">
      <c r="A235" s="82"/>
      <c r="B235" s="90"/>
      <c r="C235" s="90"/>
      <c r="D235" s="90"/>
      <c r="E235" s="90"/>
      <c r="F235" s="92"/>
    </row>
    <row r="236" spans="1:6" ht="15" customHeight="1">
      <c r="A236" s="82"/>
      <c r="B236" s="90"/>
      <c r="C236" s="90"/>
      <c r="D236" s="90"/>
      <c r="E236" s="90"/>
      <c r="F236" s="92"/>
    </row>
    <row r="237" spans="1:6" ht="15" customHeight="1">
      <c r="A237" s="82"/>
      <c r="B237" s="90"/>
      <c r="C237" s="90"/>
      <c r="D237" s="90"/>
      <c r="E237" s="90"/>
      <c r="F237" s="92"/>
    </row>
    <row r="238" spans="1:6" ht="15" customHeight="1">
      <c r="A238" s="82"/>
      <c r="B238" s="90"/>
      <c r="C238" s="90"/>
      <c r="D238" s="90"/>
      <c r="E238" s="90"/>
      <c r="F238" s="92"/>
    </row>
    <row r="239" spans="1:6" ht="15" customHeight="1">
      <c r="A239" s="82"/>
      <c r="B239" s="90"/>
      <c r="C239" s="90"/>
      <c r="D239" s="90"/>
      <c r="E239" s="90"/>
      <c r="F239" s="92"/>
    </row>
    <row r="240" spans="1:6" ht="15" customHeight="1">
      <c r="A240" s="82"/>
      <c r="B240" s="90"/>
      <c r="C240" s="90"/>
      <c r="D240" s="90"/>
      <c r="E240" s="90"/>
      <c r="F240" s="92"/>
    </row>
    <row r="241" spans="1:6" ht="15" customHeight="1">
      <c r="A241" s="82"/>
      <c r="B241" s="90"/>
      <c r="C241" s="90"/>
      <c r="D241" s="90"/>
      <c r="E241" s="90"/>
      <c r="F241" s="92"/>
    </row>
    <row r="242" spans="1:6" ht="15" customHeight="1">
      <c r="A242" s="82"/>
      <c r="B242" s="90"/>
      <c r="C242" s="90"/>
      <c r="D242" s="90"/>
      <c r="E242" s="90"/>
      <c r="F242" s="92"/>
    </row>
    <row r="243" spans="1:6" ht="15" customHeight="1">
      <c r="A243" s="82"/>
      <c r="B243" s="90"/>
      <c r="C243" s="90"/>
      <c r="D243" s="90"/>
      <c r="E243" s="90"/>
      <c r="F243" s="92"/>
    </row>
    <row r="244" spans="1:6" ht="15" customHeight="1">
      <c r="A244" s="82"/>
      <c r="B244" s="90"/>
      <c r="C244" s="90"/>
      <c r="D244" s="90"/>
      <c r="E244" s="90"/>
      <c r="F244" s="92"/>
    </row>
    <row r="245" spans="1:6" ht="15" customHeight="1">
      <c r="A245" s="82"/>
      <c r="B245" s="90"/>
      <c r="C245" s="90"/>
      <c r="D245" s="90"/>
      <c r="E245" s="90"/>
      <c r="F245" s="92"/>
    </row>
    <row r="246" spans="1:6" ht="15" customHeight="1">
      <c r="A246" s="82"/>
      <c r="B246" s="90"/>
      <c r="C246" s="90"/>
      <c r="D246" s="90"/>
      <c r="E246" s="90"/>
      <c r="F246" s="92"/>
    </row>
    <row r="247" spans="1:6" ht="15" customHeight="1">
      <c r="A247" s="82"/>
      <c r="B247" s="90"/>
      <c r="C247" s="90"/>
      <c r="D247" s="90"/>
      <c r="E247" s="90"/>
      <c r="F247" s="92"/>
    </row>
    <row r="248" spans="1:6" ht="15" customHeight="1">
      <c r="A248" s="82"/>
      <c r="B248" s="90"/>
      <c r="C248" s="90"/>
      <c r="D248" s="90"/>
      <c r="E248" s="90"/>
      <c r="F248" s="92"/>
    </row>
    <row r="249" spans="1:6" ht="15" customHeight="1">
      <c r="A249" s="82"/>
      <c r="B249" s="90"/>
      <c r="C249" s="90"/>
      <c r="D249" s="90"/>
      <c r="E249" s="90"/>
      <c r="F249" s="92"/>
    </row>
    <row r="250" spans="1:6" ht="15" customHeight="1">
      <c r="A250" s="82"/>
      <c r="B250" s="90"/>
      <c r="C250" s="90"/>
      <c r="D250" s="90"/>
      <c r="E250" s="90"/>
      <c r="F250" s="92"/>
    </row>
    <row r="251" spans="1:6" ht="15" customHeight="1">
      <c r="A251" s="82"/>
      <c r="B251" s="90"/>
      <c r="C251" s="90"/>
      <c r="D251" s="90"/>
      <c r="E251" s="90"/>
      <c r="F251" s="92"/>
    </row>
    <row r="252" spans="1:6" ht="15" customHeight="1">
      <c r="A252" s="82"/>
      <c r="B252" s="90"/>
      <c r="C252" s="90"/>
      <c r="D252" s="90"/>
      <c r="E252" s="90"/>
      <c r="F252" s="92"/>
    </row>
    <row r="253" spans="1:6" ht="15" customHeight="1">
      <c r="A253" s="82"/>
      <c r="B253" s="90"/>
      <c r="C253" s="90"/>
      <c r="D253" s="90"/>
      <c r="E253" s="90"/>
      <c r="F253" s="92"/>
    </row>
    <row r="254" spans="1:6">
      <c r="A254" s="82"/>
      <c r="B254" s="90"/>
      <c r="C254" s="90"/>
      <c r="D254" s="90"/>
      <c r="E254" s="90"/>
      <c r="F254" s="92"/>
    </row>
    <row r="255" spans="1:6">
      <c r="A255" s="82"/>
      <c r="B255" s="90"/>
      <c r="C255" s="90"/>
      <c r="D255" s="90"/>
      <c r="E255" s="90"/>
      <c r="F255" s="92"/>
    </row>
    <row r="256" spans="1:6">
      <c r="A256" s="82"/>
      <c r="B256" s="90"/>
      <c r="C256" s="90"/>
      <c r="D256" s="90"/>
      <c r="E256" s="90"/>
      <c r="F256" s="92"/>
    </row>
    <row r="257" spans="1:6">
      <c r="A257" s="82"/>
      <c r="B257" s="90"/>
      <c r="C257" s="90"/>
      <c r="D257" s="90"/>
      <c r="E257" s="90"/>
      <c r="F257" s="92"/>
    </row>
    <row r="258" spans="1:6">
      <c r="A258" s="82"/>
      <c r="B258" s="90"/>
      <c r="C258" s="90"/>
      <c r="D258" s="90"/>
      <c r="E258" s="90"/>
      <c r="F258" s="92"/>
    </row>
    <row r="259" spans="1:6">
      <c r="A259" s="82"/>
      <c r="B259" s="90"/>
      <c r="C259" s="90"/>
      <c r="D259" s="90"/>
      <c r="E259" s="90"/>
      <c r="F259" s="92"/>
    </row>
    <row r="260" spans="1:6">
      <c r="A260" s="82"/>
      <c r="B260" s="90"/>
      <c r="C260" s="90"/>
      <c r="D260" s="90"/>
      <c r="E260" s="90"/>
      <c r="F260" s="92"/>
    </row>
    <row r="261" spans="1:6">
      <c r="A261" s="82"/>
      <c r="B261" s="90"/>
      <c r="C261" s="90"/>
      <c r="D261" s="90"/>
      <c r="E261" s="90"/>
      <c r="F261" s="92"/>
    </row>
    <row r="262" spans="1:6">
      <c r="A262" s="82"/>
      <c r="B262" s="90"/>
      <c r="C262" s="90"/>
      <c r="D262" s="90"/>
      <c r="E262" s="90"/>
      <c r="F262" s="92"/>
    </row>
    <row r="263" spans="1:6">
      <c r="A263" s="82"/>
      <c r="B263" s="90"/>
      <c r="C263" s="90"/>
      <c r="D263" s="90"/>
      <c r="E263" s="90"/>
      <c r="F263" s="92"/>
    </row>
    <row r="264" spans="1:6">
      <c r="A264" s="82"/>
      <c r="B264" s="90"/>
      <c r="C264" s="90"/>
      <c r="D264" s="90"/>
      <c r="E264" s="90"/>
      <c r="F264" s="92"/>
    </row>
    <row r="265" spans="1:6">
      <c r="A265" s="82"/>
      <c r="B265" s="90"/>
      <c r="C265" s="90"/>
      <c r="D265" s="90"/>
      <c r="E265" s="90"/>
      <c r="F265" s="92"/>
    </row>
    <row r="266" spans="1:6">
      <c r="A266" s="82"/>
      <c r="B266" s="90"/>
      <c r="C266" s="90"/>
      <c r="D266" s="90"/>
      <c r="E266" s="90"/>
      <c r="F266" s="92"/>
    </row>
    <row r="267" spans="1:6">
      <c r="A267" s="82"/>
      <c r="B267" s="90"/>
      <c r="C267" s="90"/>
      <c r="D267" s="90"/>
      <c r="E267" s="90"/>
      <c r="F267" s="92"/>
    </row>
    <row r="268" spans="1:6">
      <c r="A268" s="82"/>
      <c r="B268" s="90"/>
      <c r="C268" s="90"/>
      <c r="D268" s="90"/>
      <c r="E268" s="90"/>
      <c r="F268" s="92"/>
    </row>
    <row r="269" spans="1:6">
      <c r="A269" s="82"/>
      <c r="B269" s="90"/>
      <c r="C269" s="90"/>
      <c r="D269" s="90"/>
      <c r="E269" s="90"/>
      <c r="F269" s="92"/>
    </row>
    <row r="270" spans="1:6">
      <c r="A270" s="82"/>
      <c r="B270" s="90"/>
      <c r="C270" s="90"/>
      <c r="D270" s="90"/>
      <c r="E270" s="90"/>
      <c r="F270" s="92"/>
    </row>
    <row r="271" spans="1:6">
      <c r="A271" s="82"/>
      <c r="B271" s="90"/>
      <c r="C271" s="90"/>
      <c r="D271" s="90"/>
      <c r="E271" s="90"/>
      <c r="F271" s="92"/>
    </row>
    <row r="272" spans="1:6">
      <c r="A272" s="82"/>
      <c r="B272" s="90"/>
      <c r="C272" s="90"/>
      <c r="D272" s="90"/>
      <c r="E272" s="90"/>
      <c r="F272" s="92"/>
    </row>
    <row r="273" spans="1:6">
      <c r="A273" s="82"/>
      <c r="B273" s="90"/>
      <c r="C273" s="90"/>
      <c r="D273" s="90"/>
      <c r="E273" s="90"/>
      <c r="F273" s="92"/>
    </row>
    <row r="274" spans="1:6">
      <c r="A274" s="82"/>
      <c r="B274" s="90"/>
      <c r="C274" s="90"/>
      <c r="D274" s="90"/>
      <c r="E274" s="90"/>
      <c r="F274" s="92"/>
    </row>
    <row r="275" spans="1:6">
      <c r="A275" s="82"/>
      <c r="B275" s="90"/>
      <c r="C275" s="90"/>
      <c r="D275" s="90"/>
      <c r="E275" s="90"/>
      <c r="F275" s="92"/>
    </row>
    <row r="276" spans="1:6">
      <c r="A276" s="82"/>
      <c r="B276" s="90"/>
      <c r="C276" s="90"/>
      <c r="D276" s="90"/>
      <c r="E276" s="90"/>
      <c r="F276" s="92"/>
    </row>
    <row r="277" spans="1:6">
      <c r="A277" s="82"/>
      <c r="B277" s="90"/>
      <c r="C277" s="90"/>
      <c r="D277" s="90"/>
      <c r="E277" s="90"/>
      <c r="F277" s="92"/>
    </row>
    <row r="278" spans="1:6">
      <c r="A278" s="82"/>
      <c r="B278" s="90"/>
      <c r="C278" s="90"/>
      <c r="D278" s="90"/>
      <c r="E278" s="90"/>
      <c r="F278" s="92"/>
    </row>
    <row r="279" spans="1:6">
      <c r="A279" s="82"/>
      <c r="B279" s="90"/>
      <c r="C279" s="90"/>
      <c r="D279" s="90"/>
      <c r="E279" s="90"/>
      <c r="F279" s="92"/>
    </row>
    <row r="280" spans="1:6">
      <c r="A280" s="82"/>
      <c r="B280" s="90"/>
      <c r="C280" s="90"/>
      <c r="D280" s="90"/>
      <c r="E280" s="90"/>
      <c r="F280" s="92"/>
    </row>
    <row r="281" spans="1:6">
      <c r="A281" s="82"/>
      <c r="B281" s="90"/>
      <c r="C281" s="90"/>
      <c r="D281" s="90"/>
      <c r="E281" s="90"/>
      <c r="F281" s="92"/>
    </row>
    <row r="282" spans="1:6">
      <c r="A282" s="82"/>
      <c r="B282" s="90"/>
      <c r="C282" s="90"/>
      <c r="D282" s="90"/>
      <c r="E282" s="90"/>
      <c r="F282" s="92"/>
    </row>
    <row r="283" spans="1:6">
      <c r="A283" s="82"/>
      <c r="B283" s="90"/>
      <c r="C283" s="90"/>
      <c r="D283" s="90"/>
      <c r="E283" s="90"/>
      <c r="F283" s="92"/>
    </row>
    <row r="284" spans="1:6">
      <c r="A284" s="82"/>
      <c r="B284" s="90"/>
      <c r="C284" s="90"/>
      <c r="D284" s="90"/>
      <c r="E284" s="90"/>
      <c r="F284" s="92"/>
    </row>
    <row r="285" spans="1:6">
      <c r="A285" s="82"/>
      <c r="B285" s="90"/>
      <c r="C285" s="90"/>
      <c r="D285" s="90"/>
      <c r="E285" s="90"/>
      <c r="F285" s="92"/>
    </row>
    <row r="286" spans="1:6">
      <c r="A286" s="82"/>
      <c r="B286" s="90"/>
      <c r="C286" s="90"/>
      <c r="D286" s="90"/>
      <c r="E286" s="90"/>
      <c r="F286" s="92"/>
    </row>
    <row r="287" spans="1:6">
      <c r="A287" s="82"/>
      <c r="B287" s="90"/>
      <c r="C287" s="90"/>
      <c r="D287" s="90"/>
      <c r="E287" s="90"/>
      <c r="F287" s="92"/>
    </row>
    <row r="288" spans="1:6">
      <c r="A288" s="82"/>
      <c r="B288" s="90"/>
      <c r="C288" s="90"/>
      <c r="D288" s="90"/>
      <c r="E288" s="90"/>
      <c r="F288" s="92"/>
    </row>
    <row r="289" spans="1:6">
      <c r="A289" s="82"/>
      <c r="B289" s="90"/>
      <c r="C289" s="90"/>
      <c r="D289" s="90"/>
      <c r="E289" s="90"/>
      <c r="F289" s="92"/>
    </row>
    <row r="290" spans="1:6">
      <c r="A290" s="82"/>
      <c r="B290" s="90"/>
      <c r="C290" s="90"/>
      <c r="D290" s="90"/>
      <c r="E290" s="90"/>
      <c r="F290" s="92"/>
    </row>
    <row r="291" spans="1:6">
      <c r="A291" s="82"/>
      <c r="B291" s="90"/>
      <c r="C291" s="90"/>
      <c r="D291" s="90"/>
      <c r="E291" s="90"/>
      <c r="F291" s="92"/>
    </row>
    <row r="292" spans="1:6">
      <c r="A292" s="82"/>
      <c r="B292" s="90"/>
      <c r="C292" s="90"/>
      <c r="D292" s="90"/>
      <c r="E292" s="90"/>
      <c r="F292" s="92"/>
    </row>
    <row r="293" spans="1:6">
      <c r="A293" s="82"/>
      <c r="B293" s="90"/>
      <c r="C293" s="90"/>
      <c r="D293" s="90"/>
      <c r="E293" s="90"/>
      <c r="F293" s="92"/>
    </row>
    <row r="294" spans="1:6">
      <c r="A294" s="82"/>
      <c r="B294" s="90"/>
      <c r="C294" s="90"/>
      <c r="D294" s="90"/>
      <c r="E294" s="90"/>
      <c r="F294" s="92"/>
    </row>
    <row r="295" spans="1:6">
      <c r="A295" s="82"/>
      <c r="B295" s="90"/>
      <c r="C295" s="90"/>
      <c r="D295" s="90"/>
      <c r="E295" s="90"/>
      <c r="F295" s="92"/>
    </row>
    <row r="296" spans="1:6">
      <c r="A296" s="82"/>
      <c r="B296" s="90"/>
      <c r="C296" s="90"/>
      <c r="D296" s="90"/>
      <c r="E296" s="90"/>
      <c r="F296" s="92"/>
    </row>
    <row r="297" spans="1:6">
      <c r="A297" s="82"/>
      <c r="B297" s="90"/>
      <c r="C297" s="90"/>
      <c r="D297" s="90"/>
      <c r="E297" s="90"/>
      <c r="F297" s="92"/>
    </row>
    <row r="298" spans="1:6">
      <c r="A298" s="82"/>
      <c r="B298" s="90"/>
      <c r="C298" s="90"/>
      <c r="D298" s="90"/>
      <c r="E298" s="90"/>
      <c r="F298" s="92"/>
    </row>
    <row r="299" spans="1:6">
      <c r="A299" s="82"/>
      <c r="B299" s="90"/>
      <c r="C299" s="90"/>
      <c r="D299" s="90"/>
      <c r="E299" s="90"/>
      <c r="F299" s="92"/>
    </row>
    <row r="300" spans="1:6">
      <c r="A300" s="82"/>
      <c r="B300" s="90"/>
      <c r="C300" s="90"/>
      <c r="D300" s="90"/>
      <c r="E300" s="90"/>
      <c r="F300" s="92"/>
    </row>
    <row r="301" spans="1:6">
      <c r="A301" s="82"/>
      <c r="B301" s="90"/>
      <c r="C301" s="90"/>
      <c r="D301" s="90"/>
      <c r="E301" s="90"/>
      <c r="F301" s="92"/>
    </row>
    <row r="302" spans="1:6">
      <c r="A302" s="82"/>
      <c r="B302" s="90"/>
      <c r="C302" s="90"/>
      <c r="D302" s="90"/>
      <c r="E302" s="90"/>
      <c r="F302" s="92"/>
    </row>
    <row r="303" spans="1:6">
      <c r="A303" s="82"/>
      <c r="B303" s="90"/>
      <c r="C303" s="90"/>
      <c r="D303" s="90"/>
      <c r="E303" s="90"/>
      <c r="F303" s="92"/>
    </row>
    <row r="304" spans="1:6">
      <c r="A304" s="82"/>
      <c r="B304" s="90"/>
      <c r="C304" s="90"/>
      <c r="D304" s="90"/>
      <c r="E304" s="90"/>
      <c r="F304" s="92"/>
    </row>
    <row r="305" spans="1:6">
      <c r="A305" s="82"/>
      <c r="B305" s="90"/>
      <c r="C305" s="90"/>
      <c r="D305" s="90"/>
      <c r="E305" s="90"/>
      <c r="F305" s="92"/>
    </row>
    <row r="306" spans="1:6">
      <c r="A306" s="82"/>
      <c r="B306" s="90"/>
      <c r="C306" s="90"/>
      <c r="D306" s="90"/>
      <c r="E306" s="90"/>
      <c r="F306" s="92"/>
    </row>
    <row r="307" spans="1:6">
      <c r="A307" s="82"/>
      <c r="B307" s="90"/>
      <c r="C307" s="90"/>
      <c r="D307" s="90"/>
      <c r="E307" s="90"/>
      <c r="F307" s="92"/>
    </row>
    <row r="308" spans="1:6">
      <c r="A308" s="82"/>
      <c r="B308" s="90"/>
      <c r="C308" s="90"/>
      <c r="D308" s="90"/>
      <c r="E308" s="90"/>
      <c r="F308" s="92"/>
    </row>
    <row r="309" spans="1:6">
      <c r="A309" s="82"/>
      <c r="B309" s="90"/>
      <c r="C309" s="90"/>
      <c r="D309" s="90"/>
      <c r="E309" s="90"/>
      <c r="F309" s="92"/>
    </row>
    <row r="310" spans="1:6">
      <c r="A310" s="82"/>
      <c r="B310" s="90"/>
      <c r="C310" s="90"/>
      <c r="D310" s="90"/>
      <c r="E310" s="90"/>
      <c r="F310" s="92"/>
    </row>
    <row r="311" spans="1:6">
      <c r="A311" s="82"/>
      <c r="B311" s="90"/>
      <c r="C311" s="90"/>
      <c r="D311" s="90"/>
      <c r="E311" s="90"/>
      <c r="F311" s="92"/>
    </row>
    <row r="312" spans="1:6">
      <c r="A312" s="82"/>
      <c r="B312" s="90"/>
      <c r="C312" s="90"/>
      <c r="D312" s="90"/>
      <c r="E312" s="90"/>
      <c r="F312" s="92"/>
    </row>
    <row r="313" spans="1:6">
      <c r="A313" s="82"/>
      <c r="B313" s="90"/>
      <c r="C313" s="90"/>
      <c r="D313" s="90"/>
      <c r="E313" s="90"/>
      <c r="F313" s="92"/>
    </row>
    <row r="314" spans="1:6">
      <c r="A314" s="82"/>
      <c r="B314" s="90"/>
      <c r="C314" s="90"/>
      <c r="D314" s="90"/>
      <c r="E314" s="90"/>
      <c r="F314" s="92"/>
    </row>
    <row r="315" spans="1:6">
      <c r="A315" s="82"/>
      <c r="B315" s="90"/>
      <c r="C315" s="90"/>
      <c r="D315" s="90"/>
      <c r="E315" s="90"/>
      <c r="F315" s="92"/>
    </row>
    <row r="316" spans="1:6">
      <c r="A316" s="82"/>
      <c r="B316" s="90"/>
      <c r="C316" s="90"/>
      <c r="D316" s="90"/>
      <c r="E316" s="90"/>
      <c r="F316" s="92"/>
    </row>
    <row r="317" spans="1:6">
      <c r="A317" s="82"/>
      <c r="B317" s="90"/>
      <c r="C317" s="90"/>
      <c r="D317" s="90"/>
      <c r="E317" s="90"/>
      <c r="F317" s="92"/>
    </row>
    <row r="318" spans="1:6">
      <c r="A318" s="82"/>
      <c r="B318" s="90"/>
      <c r="C318" s="90"/>
      <c r="D318" s="90"/>
      <c r="E318" s="90"/>
      <c r="F318" s="92"/>
    </row>
    <row r="319" spans="1:6">
      <c r="A319" s="82"/>
      <c r="B319" s="90"/>
      <c r="C319" s="90"/>
      <c r="D319" s="90"/>
      <c r="E319" s="90"/>
      <c r="F319" s="92"/>
    </row>
    <row r="320" spans="1:6">
      <c r="A320" s="82"/>
      <c r="B320" s="90"/>
      <c r="C320" s="90"/>
      <c r="D320" s="90"/>
      <c r="E320" s="90"/>
      <c r="F320" s="92"/>
    </row>
    <row r="321" spans="1:6">
      <c r="A321" s="82"/>
      <c r="B321" s="90"/>
      <c r="C321" s="90"/>
      <c r="D321" s="90"/>
      <c r="E321" s="90"/>
      <c r="F321" s="92"/>
    </row>
    <row r="322" spans="1:6">
      <c r="A322" s="82"/>
      <c r="B322" s="90"/>
      <c r="C322" s="90"/>
      <c r="D322" s="90"/>
      <c r="E322" s="90"/>
      <c r="F322" s="92"/>
    </row>
    <row r="323" spans="1:6">
      <c r="A323" s="82"/>
      <c r="B323" s="90"/>
      <c r="C323" s="90"/>
      <c r="D323" s="90"/>
      <c r="E323" s="90"/>
      <c r="F323" s="92"/>
    </row>
    <row r="324" spans="1:6">
      <c r="A324" s="82"/>
      <c r="B324" s="90"/>
      <c r="C324" s="90"/>
      <c r="D324" s="90"/>
      <c r="E324" s="90"/>
      <c r="F324" s="92"/>
    </row>
    <row r="325" spans="1:6">
      <c r="A325" s="82"/>
      <c r="B325" s="90"/>
      <c r="C325" s="90"/>
      <c r="D325" s="90"/>
      <c r="E325" s="90"/>
      <c r="F325" s="92"/>
    </row>
    <row r="326" spans="1:6">
      <c r="A326" s="82"/>
      <c r="B326" s="90"/>
      <c r="C326" s="90"/>
      <c r="D326" s="90"/>
      <c r="E326" s="90"/>
      <c r="F326" s="92"/>
    </row>
    <row r="327" spans="1:6">
      <c r="A327" s="82"/>
      <c r="B327" s="90"/>
      <c r="C327" s="90"/>
      <c r="D327" s="90"/>
      <c r="E327" s="90"/>
      <c r="F327" s="92"/>
    </row>
    <row r="328" spans="1:6">
      <c r="A328" s="82"/>
      <c r="B328" s="90"/>
      <c r="C328" s="90"/>
      <c r="D328" s="90"/>
      <c r="E328" s="90"/>
      <c r="F328" s="92"/>
    </row>
    <row r="329" spans="1:6">
      <c r="A329" s="82"/>
      <c r="B329" s="90"/>
      <c r="C329" s="90"/>
      <c r="D329" s="90"/>
      <c r="E329" s="90"/>
      <c r="F329" s="92"/>
    </row>
    <row r="330" spans="1:6">
      <c r="A330" s="82"/>
      <c r="B330" s="90"/>
      <c r="C330" s="90"/>
      <c r="D330" s="90"/>
      <c r="E330" s="90"/>
      <c r="F330" s="92"/>
    </row>
    <row r="331" spans="1:6">
      <c r="A331" s="82"/>
      <c r="B331" s="90"/>
      <c r="C331" s="90"/>
      <c r="D331" s="90"/>
      <c r="E331" s="90"/>
      <c r="F331" s="92"/>
    </row>
    <row r="332" spans="1:6">
      <c r="A332" s="82"/>
      <c r="B332" s="90"/>
      <c r="C332" s="90"/>
      <c r="D332" s="90"/>
      <c r="E332" s="90"/>
      <c r="F332" s="92"/>
    </row>
    <row r="333" spans="1:6">
      <c r="A333" s="82"/>
      <c r="B333" s="90"/>
      <c r="C333" s="90"/>
      <c r="D333" s="90"/>
      <c r="E333" s="90"/>
      <c r="F333" s="92"/>
    </row>
    <row r="334" spans="1:6">
      <c r="A334" s="82"/>
      <c r="B334" s="90"/>
      <c r="C334" s="90"/>
      <c r="D334" s="90"/>
      <c r="E334" s="90"/>
      <c r="F334" s="92"/>
    </row>
    <row r="335" spans="1:6">
      <c r="A335" s="82"/>
      <c r="B335" s="90"/>
      <c r="C335" s="90"/>
      <c r="D335" s="90"/>
      <c r="E335" s="90"/>
      <c r="F335" s="92"/>
    </row>
    <row r="336" spans="1:6">
      <c r="A336" s="82"/>
      <c r="B336" s="90"/>
      <c r="C336" s="90"/>
      <c r="D336" s="90"/>
      <c r="E336" s="90"/>
      <c r="F336" s="92"/>
    </row>
    <row r="337" spans="1:6">
      <c r="A337" s="82"/>
      <c r="B337" s="90"/>
      <c r="C337" s="90"/>
      <c r="D337" s="90"/>
      <c r="E337" s="90"/>
      <c r="F337" s="92"/>
    </row>
    <row r="338" spans="1:6">
      <c r="A338" s="82"/>
      <c r="B338" s="90"/>
      <c r="C338" s="90"/>
      <c r="D338" s="90"/>
      <c r="E338" s="90"/>
      <c r="F338" s="92"/>
    </row>
    <row r="339" spans="1:6">
      <c r="A339" s="82"/>
      <c r="B339" s="90"/>
      <c r="C339" s="90"/>
      <c r="D339" s="90"/>
      <c r="E339" s="90"/>
      <c r="F339" s="92"/>
    </row>
    <row r="340" spans="1:6">
      <c r="A340" s="82"/>
      <c r="B340" s="90"/>
      <c r="C340" s="90"/>
      <c r="D340" s="90"/>
      <c r="E340" s="90"/>
      <c r="F340" s="92"/>
    </row>
    <row r="341" spans="1:6">
      <c r="A341" s="82"/>
      <c r="B341" s="90"/>
      <c r="C341" s="90"/>
      <c r="D341" s="90"/>
      <c r="E341" s="90"/>
      <c r="F341" s="92"/>
    </row>
    <row r="342" spans="1:6">
      <c r="A342" s="82"/>
      <c r="B342" s="90"/>
      <c r="C342" s="90"/>
      <c r="D342" s="90"/>
      <c r="E342" s="90"/>
      <c r="F342" s="92"/>
    </row>
    <row r="343" spans="1:6">
      <c r="A343" s="82"/>
      <c r="B343" s="90"/>
      <c r="C343" s="90"/>
      <c r="D343" s="90"/>
      <c r="E343" s="90"/>
      <c r="F343" s="92"/>
    </row>
    <row r="344" spans="1:6">
      <c r="A344" s="82"/>
      <c r="B344" s="90"/>
      <c r="C344" s="90"/>
      <c r="D344" s="90"/>
      <c r="E344" s="90"/>
      <c r="F344" s="92"/>
    </row>
    <row r="345" spans="1:6">
      <c r="A345" s="82"/>
      <c r="B345" s="90"/>
      <c r="C345" s="90"/>
      <c r="D345" s="90"/>
      <c r="E345" s="90"/>
      <c r="F345" s="92"/>
    </row>
    <row r="346" spans="1:6">
      <c r="A346" s="82"/>
      <c r="B346" s="90"/>
      <c r="C346" s="90"/>
      <c r="D346" s="90"/>
      <c r="E346" s="90"/>
      <c r="F346" s="92"/>
    </row>
    <row r="347" spans="1:6">
      <c r="A347" s="82"/>
      <c r="B347" s="90"/>
      <c r="C347" s="90"/>
      <c r="D347" s="90"/>
      <c r="E347" s="90"/>
      <c r="F347" s="92"/>
    </row>
    <row r="348" spans="1:6">
      <c r="A348" s="82"/>
      <c r="B348" s="90"/>
      <c r="C348" s="90"/>
      <c r="D348" s="90"/>
      <c r="E348" s="90"/>
      <c r="F348" s="92"/>
    </row>
    <row r="349" spans="1:6">
      <c r="A349" s="82"/>
      <c r="B349" s="90"/>
      <c r="C349" s="90"/>
      <c r="D349" s="90"/>
      <c r="E349" s="90"/>
      <c r="F349" s="92"/>
    </row>
    <row r="350" spans="1:6">
      <c r="A350" s="82"/>
      <c r="B350" s="90"/>
      <c r="C350" s="90"/>
      <c r="D350" s="90"/>
      <c r="E350" s="90"/>
      <c r="F350" s="92"/>
    </row>
    <row r="351" spans="1:6">
      <c r="A351" s="82"/>
      <c r="B351" s="90"/>
      <c r="C351" s="90"/>
      <c r="D351" s="90"/>
      <c r="E351" s="90"/>
      <c r="F351" s="92"/>
    </row>
    <row r="352" spans="1:6">
      <c r="A352" s="82"/>
      <c r="B352" s="90"/>
      <c r="C352" s="90"/>
      <c r="D352" s="90"/>
      <c r="E352" s="90"/>
      <c r="F352" s="92"/>
    </row>
    <row r="353" spans="1:6">
      <c r="A353" s="82"/>
      <c r="B353" s="90"/>
      <c r="C353" s="90"/>
      <c r="D353" s="90"/>
      <c r="E353" s="90"/>
      <c r="F353" s="92"/>
    </row>
    <row r="354" spans="1:6">
      <c r="A354" s="82"/>
      <c r="B354" s="90"/>
      <c r="C354" s="90"/>
      <c r="D354" s="90"/>
      <c r="E354" s="90"/>
      <c r="F354" s="92"/>
    </row>
    <row r="355" spans="1:6">
      <c r="A355" s="82"/>
      <c r="B355" s="90"/>
      <c r="C355" s="90"/>
      <c r="D355" s="90"/>
      <c r="E355" s="90"/>
      <c r="F355" s="92"/>
    </row>
    <row r="356" spans="1:6">
      <c r="A356" s="82"/>
      <c r="B356" s="90"/>
      <c r="C356" s="90"/>
      <c r="D356" s="90"/>
      <c r="E356" s="90"/>
      <c r="F356" s="92"/>
    </row>
    <row r="357" spans="1:6">
      <c r="A357" s="82"/>
      <c r="B357" s="90"/>
      <c r="C357" s="90"/>
      <c r="D357" s="90"/>
      <c r="E357" s="90"/>
      <c r="F357" s="92"/>
    </row>
    <row r="358" spans="1:6">
      <c r="A358" s="82"/>
      <c r="B358" s="90"/>
      <c r="C358" s="90"/>
      <c r="D358" s="90"/>
      <c r="E358" s="90"/>
      <c r="F358" s="92"/>
    </row>
    <row r="359" spans="1:6">
      <c r="A359" s="82"/>
      <c r="B359" s="90"/>
      <c r="C359" s="90"/>
      <c r="D359" s="90"/>
      <c r="E359" s="90"/>
      <c r="F359" s="92"/>
    </row>
    <row r="360" spans="1:6">
      <c r="A360" s="82"/>
      <c r="B360" s="90"/>
      <c r="C360" s="90"/>
      <c r="D360" s="90"/>
      <c r="E360" s="90"/>
      <c r="F360" s="92"/>
    </row>
    <row r="361" spans="1:6">
      <c r="A361" s="82"/>
      <c r="B361" s="90"/>
      <c r="C361" s="90"/>
      <c r="D361" s="90"/>
      <c r="E361" s="90"/>
      <c r="F361" s="92"/>
    </row>
    <row r="362" spans="1:6">
      <c r="A362" s="82"/>
      <c r="B362" s="90"/>
      <c r="C362" s="90"/>
      <c r="D362" s="90"/>
      <c r="E362" s="90"/>
      <c r="F362" s="92"/>
    </row>
    <row r="363" spans="1:6">
      <c r="A363" s="82"/>
      <c r="B363" s="90"/>
      <c r="C363" s="90"/>
      <c r="D363" s="90"/>
      <c r="E363" s="90"/>
      <c r="F363" s="92"/>
    </row>
    <row r="364" spans="1:6">
      <c r="A364" s="82"/>
      <c r="B364" s="90"/>
      <c r="C364" s="90"/>
      <c r="D364" s="90"/>
      <c r="E364" s="90"/>
      <c r="F364" s="92"/>
    </row>
    <row r="365" spans="1:6">
      <c r="A365" s="82"/>
      <c r="B365" s="90"/>
      <c r="C365" s="90"/>
      <c r="D365" s="90"/>
      <c r="E365" s="90"/>
      <c r="F365" s="92"/>
    </row>
    <row r="366" spans="1:6">
      <c r="A366" s="82"/>
      <c r="B366" s="90"/>
      <c r="C366" s="90"/>
      <c r="D366" s="90"/>
      <c r="E366" s="90"/>
      <c r="F366" s="92"/>
    </row>
    <row r="367" spans="1:6">
      <c r="A367" s="82"/>
      <c r="B367" s="90"/>
      <c r="C367" s="90"/>
      <c r="D367" s="90"/>
      <c r="E367" s="90"/>
      <c r="F367" s="92"/>
    </row>
    <row r="368" spans="1:6">
      <c r="A368" s="82"/>
      <c r="B368" s="90"/>
      <c r="C368" s="90"/>
      <c r="D368" s="90"/>
      <c r="E368" s="90"/>
      <c r="F368" s="92"/>
    </row>
    <row r="369" spans="1:6">
      <c r="A369" s="82"/>
      <c r="B369" s="90"/>
      <c r="C369" s="90"/>
      <c r="D369" s="90"/>
      <c r="E369" s="90"/>
      <c r="F369" s="92"/>
    </row>
    <row r="370" spans="1:6">
      <c r="A370" s="82"/>
      <c r="B370" s="90"/>
      <c r="C370" s="90"/>
      <c r="D370" s="90"/>
      <c r="E370" s="90"/>
      <c r="F370" s="92"/>
    </row>
    <row r="371" spans="1:6">
      <c r="A371" s="82"/>
      <c r="B371" s="90"/>
      <c r="C371" s="90"/>
      <c r="D371" s="90"/>
      <c r="E371" s="90"/>
      <c r="F371" s="92"/>
    </row>
    <row r="372" spans="1:6">
      <c r="A372" s="82"/>
      <c r="B372" s="90"/>
      <c r="C372" s="90"/>
      <c r="D372" s="90"/>
      <c r="E372" s="90"/>
      <c r="F372" s="92"/>
    </row>
    <row r="373" spans="1:6">
      <c r="A373" s="82"/>
      <c r="B373" s="90"/>
      <c r="C373" s="90"/>
      <c r="D373" s="90"/>
      <c r="E373" s="90"/>
      <c r="F373" s="92"/>
    </row>
    <row r="374" spans="1:6">
      <c r="A374" s="82"/>
      <c r="B374" s="90"/>
      <c r="C374" s="90"/>
      <c r="D374" s="90"/>
      <c r="E374" s="90"/>
      <c r="F374" s="92"/>
    </row>
    <row r="375" spans="1:6">
      <c r="A375" s="82"/>
      <c r="B375" s="90"/>
      <c r="C375" s="90"/>
      <c r="D375" s="90"/>
      <c r="E375" s="90"/>
      <c r="F375" s="92"/>
    </row>
    <row r="376" spans="1:6">
      <c r="A376" s="82"/>
      <c r="B376" s="90"/>
      <c r="C376" s="90"/>
      <c r="D376" s="90"/>
      <c r="E376" s="90"/>
      <c r="F376" s="92"/>
    </row>
    <row r="377" spans="1:6">
      <c r="A377" s="82"/>
      <c r="B377" s="90"/>
      <c r="C377" s="90"/>
      <c r="D377" s="90"/>
      <c r="E377" s="90"/>
      <c r="F377" s="92"/>
    </row>
    <row r="378" spans="1:6">
      <c r="A378" s="82"/>
      <c r="B378" s="90"/>
      <c r="C378" s="90"/>
      <c r="D378" s="90"/>
      <c r="E378" s="90"/>
      <c r="F378" s="92"/>
    </row>
    <row r="379" spans="1:6">
      <c r="A379" s="82"/>
      <c r="B379" s="90"/>
      <c r="C379" s="90"/>
      <c r="D379" s="90"/>
      <c r="E379" s="90"/>
      <c r="F379" s="92"/>
    </row>
    <row r="380" spans="1:6">
      <c r="A380" s="82"/>
      <c r="B380" s="90"/>
      <c r="C380" s="90"/>
      <c r="D380" s="90"/>
      <c r="E380" s="90"/>
      <c r="F380" s="92"/>
    </row>
    <row r="381" spans="1:6">
      <c r="A381" s="82"/>
      <c r="B381" s="90"/>
      <c r="C381" s="90"/>
      <c r="D381" s="90"/>
      <c r="E381" s="90"/>
      <c r="F381" s="92"/>
    </row>
    <row r="382" spans="1:6">
      <c r="A382" s="82"/>
      <c r="B382" s="90"/>
      <c r="C382" s="90"/>
      <c r="D382" s="90"/>
      <c r="E382" s="90"/>
      <c r="F382" s="92"/>
    </row>
    <row r="383" spans="1:6">
      <c r="A383" s="82"/>
      <c r="B383" s="90"/>
      <c r="C383" s="90"/>
      <c r="D383" s="90"/>
      <c r="E383" s="90"/>
      <c r="F383" s="92"/>
    </row>
    <row r="384" spans="1:6">
      <c r="A384" s="82"/>
      <c r="B384" s="90"/>
      <c r="C384" s="90"/>
      <c r="D384" s="90"/>
      <c r="E384" s="90"/>
      <c r="F384" s="92"/>
    </row>
    <row r="385" spans="1:6">
      <c r="A385" s="82"/>
      <c r="B385" s="90"/>
      <c r="C385" s="90"/>
      <c r="D385" s="90"/>
      <c r="E385" s="90"/>
      <c r="F385" s="92"/>
    </row>
    <row r="386" spans="1:6">
      <c r="A386" s="82"/>
      <c r="B386" s="90"/>
      <c r="C386" s="90"/>
      <c r="D386" s="90"/>
      <c r="E386" s="90"/>
      <c r="F386" s="92"/>
    </row>
    <row r="387" spans="1:6">
      <c r="A387" s="82"/>
      <c r="B387" s="90"/>
      <c r="C387" s="90"/>
      <c r="D387" s="90"/>
      <c r="E387" s="90"/>
      <c r="F387" s="92"/>
    </row>
    <row r="388" spans="1:6">
      <c r="A388" s="82"/>
      <c r="B388" s="90"/>
      <c r="C388" s="90"/>
      <c r="D388" s="90"/>
      <c r="E388" s="90"/>
      <c r="F388" s="92"/>
    </row>
    <row r="389" spans="1:6">
      <c r="A389" s="82"/>
      <c r="B389" s="90"/>
      <c r="C389" s="90"/>
      <c r="D389" s="90"/>
      <c r="E389" s="90"/>
      <c r="F389" s="92"/>
    </row>
    <row r="390" spans="1:6">
      <c r="A390" s="82"/>
      <c r="B390" s="90"/>
      <c r="C390" s="90"/>
      <c r="D390" s="90"/>
      <c r="E390" s="90"/>
      <c r="F390" s="92"/>
    </row>
    <row r="391" spans="1:6">
      <c r="A391" s="82"/>
      <c r="B391" s="90"/>
      <c r="C391" s="90"/>
      <c r="D391" s="90"/>
      <c r="E391" s="90"/>
      <c r="F391" s="92"/>
    </row>
    <row r="392" spans="1:6">
      <c r="A392" s="82"/>
      <c r="B392" s="90"/>
      <c r="C392" s="90"/>
      <c r="D392" s="90"/>
      <c r="E392" s="90"/>
      <c r="F392" s="92"/>
    </row>
    <row r="393" spans="1:6">
      <c r="A393" s="82"/>
      <c r="B393" s="90"/>
      <c r="C393" s="90"/>
      <c r="D393" s="90"/>
      <c r="E393" s="90"/>
      <c r="F393" s="92"/>
    </row>
    <row r="394" spans="1:6">
      <c r="A394" s="82"/>
      <c r="B394" s="90"/>
      <c r="C394" s="90"/>
      <c r="D394" s="90"/>
      <c r="E394" s="90"/>
      <c r="F394" s="92"/>
    </row>
    <row r="395" spans="1:6">
      <c r="A395" s="82"/>
      <c r="B395" s="90"/>
      <c r="C395" s="90"/>
      <c r="D395" s="90"/>
      <c r="E395" s="90"/>
      <c r="F395" s="92"/>
    </row>
    <row r="396" spans="1:6">
      <c r="A396" s="82"/>
      <c r="B396" s="90"/>
      <c r="C396" s="90"/>
      <c r="D396" s="90"/>
      <c r="E396" s="90"/>
      <c r="F396" s="92"/>
    </row>
    <row r="397" spans="1:6">
      <c r="A397" s="82"/>
      <c r="B397" s="90"/>
      <c r="C397" s="90"/>
      <c r="D397" s="90"/>
      <c r="E397" s="90"/>
      <c r="F397" s="92"/>
    </row>
    <row r="398" spans="1:6">
      <c r="A398" s="82"/>
      <c r="B398" s="90"/>
      <c r="C398" s="90"/>
      <c r="D398" s="90"/>
      <c r="E398" s="90"/>
      <c r="F398" s="92"/>
    </row>
    <row r="399" spans="1:6">
      <c r="A399" s="82"/>
      <c r="B399" s="90"/>
      <c r="C399" s="90"/>
      <c r="D399" s="90"/>
      <c r="E399" s="90"/>
      <c r="F399" s="92"/>
    </row>
    <row r="400" spans="1:6">
      <c r="A400" s="82"/>
      <c r="B400" s="90"/>
      <c r="C400" s="90"/>
      <c r="D400" s="90"/>
      <c r="E400" s="90"/>
      <c r="F400" s="92"/>
    </row>
    <row r="401" spans="1:6">
      <c r="A401" s="82"/>
      <c r="B401" s="90"/>
      <c r="C401" s="90"/>
      <c r="D401" s="90"/>
      <c r="E401" s="90"/>
      <c r="F401" s="92"/>
    </row>
    <row r="402" spans="1:6">
      <c r="A402" s="82"/>
      <c r="B402" s="90"/>
      <c r="C402" s="90"/>
      <c r="D402" s="90"/>
      <c r="E402" s="90"/>
      <c r="F402" s="92"/>
    </row>
    <row r="403" spans="1:6">
      <c r="A403" s="82"/>
      <c r="B403" s="90"/>
      <c r="C403" s="90"/>
      <c r="D403" s="90"/>
      <c r="E403" s="90"/>
      <c r="F403" s="92"/>
    </row>
    <row r="404" spans="1:6">
      <c r="A404" s="82"/>
      <c r="B404" s="90"/>
      <c r="C404" s="90"/>
      <c r="D404" s="90"/>
      <c r="E404" s="90"/>
      <c r="F404" s="92"/>
    </row>
    <row r="405" spans="1:6">
      <c r="A405" s="82"/>
      <c r="B405" s="90"/>
      <c r="C405" s="90"/>
      <c r="D405" s="90"/>
      <c r="E405" s="90"/>
      <c r="F405" s="92"/>
    </row>
    <row r="406" spans="1:6">
      <c r="A406" s="82"/>
      <c r="B406" s="90"/>
      <c r="C406" s="90"/>
      <c r="D406" s="90"/>
      <c r="E406" s="90"/>
      <c r="F406" s="92"/>
    </row>
    <row r="407" spans="1:6">
      <c r="A407" s="82"/>
      <c r="B407" s="90"/>
      <c r="C407" s="90"/>
      <c r="D407" s="90"/>
      <c r="E407" s="90"/>
      <c r="F407" s="92"/>
    </row>
    <row r="408" spans="1:6">
      <c r="A408" s="82"/>
      <c r="B408" s="90"/>
      <c r="C408" s="90"/>
      <c r="D408" s="90"/>
      <c r="E408" s="90"/>
      <c r="F408" s="92"/>
    </row>
    <row r="409" spans="1:6">
      <c r="A409" s="82"/>
      <c r="B409" s="90"/>
      <c r="C409" s="90"/>
      <c r="D409" s="90"/>
      <c r="E409" s="90"/>
      <c r="F409" s="92"/>
    </row>
    <row r="410" spans="1:6">
      <c r="A410" s="82"/>
      <c r="B410" s="90"/>
      <c r="C410" s="90"/>
      <c r="D410" s="90"/>
      <c r="E410" s="90"/>
      <c r="F410" s="92"/>
    </row>
    <row r="411" spans="1:6">
      <c r="A411" s="82"/>
      <c r="B411" s="90"/>
      <c r="C411" s="90"/>
      <c r="D411" s="90"/>
      <c r="E411" s="90"/>
      <c r="F411" s="92"/>
    </row>
    <row r="412" spans="1:6">
      <c r="A412" s="82"/>
      <c r="B412" s="90"/>
      <c r="C412" s="90"/>
      <c r="D412" s="90"/>
      <c r="E412" s="90"/>
      <c r="F412" s="92"/>
    </row>
    <row r="413" spans="1:6">
      <c r="A413" s="82"/>
      <c r="B413" s="90"/>
      <c r="C413" s="90"/>
      <c r="D413" s="90"/>
      <c r="E413" s="90"/>
      <c r="F413" s="92"/>
    </row>
    <row r="414" spans="1:6">
      <c r="A414" s="82"/>
      <c r="B414" s="90"/>
      <c r="C414" s="90"/>
      <c r="D414" s="90"/>
      <c r="E414" s="90"/>
      <c r="F414" s="92"/>
    </row>
    <row r="415" spans="1:6">
      <c r="A415" s="82"/>
      <c r="B415" s="90"/>
      <c r="C415" s="90"/>
      <c r="D415" s="90"/>
      <c r="E415" s="90"/>
      <c r="F415" s="92"/>
    </row>
    <row r="416" spans="1:6">
      <c r="A416" s="82"/>
      <c r="B416" s="90"/>
      <c r="C416" s="90"/>
      <c r="D416" s="90"/>
      <c r="E416" s="90"/>
      <c r="F416" s="92"/>
    </row>
    <row r="417" spans="1:6">
      <c r="A417" s="82"/>
      <c r="B417" s="90"/>
      <c r="C417" s="90"/>
      <c r="D417" s="90"/>
      <c r="E417" s="90"/>
      <c r="F417" s="92"/>
    </row>
    <row r="418" spans="1:6">
      <c r="A418" s="82"/>
      <c r="B418" s="90"/>
      <c r="C418" s="90"/>
      <c r="D418" s="90"/>
      <c r="E418" s="90"/>
      <c r="F418" s="92"/>
    </row>
    <row r="419" spans="1:6">
      <c r="A419" s="82"/>
      <c r="B419" s="90"/>
      <c r="C419" s="90"/>
      <c r="D419" s="90"/>
      <c r="E419" s="90"/>
      <c r="F419" s="92"/>
    </row>
    <row r="420" spans="1:6">
      <c r="A420" s="82"/>
      <c r="B420" s="90"/>
      <c r="C420" s="90"/>
      <c r="D420" s="90"/>
      <c r="E420" s="90"/>
      <c r="F420" s="92"/>
    </row>
    <row r="421" spans="1:6">
      <c r="A421" s="82"/>
      <c r="B421" s="90"/>
      <c r="C421" s="90"/>
      <c r="D421" s="90"/>
      <c r="E421" s="90"/>
      <c r="F421" s="92"/>
    </row>
    <row r="422" spans="1:6">
      <c r="A422" s="82"/>
      <c r="B422" s="90"/>
      <c r="C422" s="90"/>
      <c r="D422" s="90"/>
      <c r="E422" s="90"/>
      <c r="F422" s="92"/>
    </row>
    <row r="423" spans="1:6">
      <c r="A423" s="82"/>
      <c r="B423" s="90"/>
      <c r="C423" s="90"/>
      <c r="D423" s="90"/>
      <c r="E423" s="90"/>
      <c r="F423" s="92"/>
    </row>
    <row r="424" spans="1:6">
      <c r="A424" s="82"/>
      <c r="B424" s="90"/>
      <c r="C424" s="90"/>
      <c r="D424" s="90"/>
      <c r="E424" s="90"/>
      <c r="F424" s="92"/>
    </row>
    <row r="425" spans="1:6">
      <c r="A425" s="82"/>
      <c r="B425" s="90"/>
      <c r="C425" s="90"/>
      <c r="D425" s="90"/>
      <c r="E425" s="90"/>
      <c r="F425" s="92"/>
    </row>
    <row r="426" spans="1:6">
      <c r="A426" s="82"/>
      <c r="B426" s="90"/>
      <c r="C426" s="90"/>
      <c r="D426" s="90"/>
      <c r="E426" s="90"/>
      <c r="F426" s="92"/>
    </row>
    <row r="427" spans="1:6">
      <c r="A427" s="82"/>
      <c r="B427" s="90"/>
      <c r="C427" s="90"/>
      <c r="D427" s="90"/>
      <c r="E427" s="90"/>
      <c r="F427" s="92"/>
    </row>
    <row r="428" spans="1:6">
      <c r="A428" s="82"/>
      <c r="B428" s="90"/>
      <c r="C428" s="90"/>
      <c r="D428" s="90"/>
      <c r="E428" s="90"/>
      <c r="F428" s="92"/>
    </row>
    <row r="429" spans="1:6">
      <c r="A429" s="82"/>
      <c r="B429" s="90"/>
      <c r="C429" s="90"/>
      <c r="D429" s="90"/>
      <c r="E429" s="90"/>
      <c r="F429" s="92"/>
    </row>
    <row r="430" spans="1:6">
      <c r="A430" s="82"/>
      <c r="B430" s="90"/>
      <c r="C430" s="90"/>
      <c r="D430" s="90"/>
      <c r="E430" s="90"/>
      <c r="F430" s="92"/>
    </row>
    <row r="431" spans="1:6">
      <c r="A431" s="82"/>
      <c r="B431" s="90"/>
      <c r="C431" s="90"/>
      <c r="D431" s="90"/>
      <c r="E431" s="90"/>
      <c r="F431" s="92"/>
    </row>
    <row r="432" spans="1:6">
      <c r="A432" s="82"/>
      <c r="B432" s="90"/>
      <c r="C432" s="90"/>
      <c r="D432" s="90"/>
      <c r="E432" s="90"/>
      <c r="F432" s="92"/>
    </row>
    <row r="433" spans="1:6">
      <c r="A433" s="82"/>
      <c r="B433" s="90"/>
      <c r="C433" s="90"/>
      <c r="D433" s="90"/>
      <c r="E433" s="90"/>
      <c r="F433" s="92"/>
    </row>
    <row r="434" spans="1:6">
      <c r="A434" s="82"/>
      <c r="B434" s="90"/>
      <c r="C434" s="90"/>
      <c r="D434" s="90"/>
      <c r="E434" s="90"/>
      <c r="F434" s="92"/>
    </row>
    <row r="435" spans="1:6">
      <c r="A435" s="82"/>
      <c r="B435" s="90"/>
      <c r="C435" s="90"/>
      <c r="D435" s="90"/>
      <c r="E435" s="90"/>
      <c r="F435" s="92"/>
    </row>
    <row r="436" spans="1:6">
      <c r="A436" s="82"/>
      <c r="B436" s="90"/>
      <c r="C436" s="90"/>
      <c r="D436" s="90"/>
      <c r="E436" s="90"/>
      <c r="F436" s="92"/>
    </row>
    <row r="437" spans="1:6">
      <c r="A437" s="82"/>
      <c r="B437" s="90"/>
      <c r="C437" s="90"/>
      <c r="D437" s="90"/>
      <c r="E437" s="90"/>
      <c r="F437" s="92"/>
    </row>
    <row r="438" spans="1:6">
      <c r="A438" s="82"/>
      <c r="B438" s="90"/>
      <c r="C438" s="90"/>
      <c r="D438" s="90"/>
      <c r="E438" s="90"/>
      <c r="F438" s="92"/>
    </row>
    <row r="439" spans="1:6">
      <c r="A439" s="82"/>
      <c r="B439" s="90"/>
      <c r="C439" s="90"/>
      <c r="D439" s="90"/>
      <c r="E439" s="90"/>
      <c r="F439" s="92"/>
    </row>
    <row r="440" spans="1:6">
      <c r="A440" s="82"/>
      <c r="B440" s="90"/>
      <c r="C440" s="90"/>
      <c r="D440" s="90"/>
      <c r="E440" s="90"/>
      <c r="F440" s="92"/>
    </row>
    <row r="441" spans="1:6">
      <c r="A441" s="82"/>
      <c r="B441" s="90"/>
      <c r="C441" s="90"/>
      <c r="D441" s="90"/>
      <c r="E441" s="90"/>
      <c r="F441" s="92"/>
    </row>
    <row r="442" spans="1:6">
      <c r="A442" s="82"/>
      <c r="B442" s="90"/>
      <c r="C442" s="90"/>
      <c r="D442" s="90"/>
      <c r="E442" s="90"/>
      <c r="F442" s="92"/>
    </row>
    <row r="443" spans="1:6">
      <c r="A443" s="82"/>
      <c r="B443" s="90"/>
      <c r="C443" s="90"/>
      <c r="D443" s="90"/>
      <c r="E443" s="90"/>
      <c r="F443" s="92"/>
    </row>
    <row r="444" spans="1:6">
      <c r="A444" s="82"/>
      <c r="B444" s="90"/>
      <c r="C444" s="90"/>
      <c r="D444" s="90"/>
      <c r="E444" s="90"/>
      <c r="F444" s="92"/>
    </row>
    <row r="445" spans="1:6">
      <c r="A445" s="82"/>
      <c r="B445" s="90"/>
      <c r="C445" s="90"/>
      <c r="D445" s="90"/>
      <c r="E445" s="90"/>
      <c r="F445" s="92"/>
    </row>
    <row r="446" spans="1:6">
      <c r="A446" s="82"/>
      <c r="B446" s="90"/>
      <c r="C446" s="90"/>
      <c r="D446" s="90"/>
      <c r="E446" s="90"/>
      <c r="F446" s="92"/>
    </row>
    <row r="447" spans="1:6">
      <c r="A447" s="82"/>
      <c r="B447" s="90"/>
      <c r="C447" s="90"/>
      <c r="D447" s="90"/>
      <c r="E447" s="90"/>
      <c r="F447" s="92"/>
    </row>
    <row r="448" spans="1:6">
      <c r="A448" s="82"/>
      <c r="B448" s="90"/>
      <c r="C448" s="90"/>
      <c r="D448" s="90"/>
      <c r="E448" s="90"/>
      <c r="F448" s="92"/>
    </row>
    <row r="449" spans="1:6">
      <c r="A449" s="82"/>
      <c r="B449" s="90"/>
      <c r="C449" s="90"/>
      <c r="D449" s="90"/>
      <c r="E449" s="90"/>
      <c r="F449" s="92"/>
    </row>
    <row r="450" spans="1:6">
      <c r="A450" s="82"/>
      <c r="B450" s="90"/>
      <c r="C450" s="90"/>
      <c r="D450" s="90"/>
      <c r="E450" s="90"/>
      <c r="F450" s="92"/>
    </row>
    <row r="451" spans="1:6">
      <c r="A451" s="82"/>
      <c r="B451" s="90"/>
      <c r="C451" s="90"/>
      <c r="D451" s="90"/>
      <c r="E451" s="90"/>
      <c r="F451" s="92"/>
    </row>
    <row r="452" spans="1:6">
      <c r="A452" s="82"/>
      <c r="B452" s="90"/>
      <c r="C452" s="90"/>
      <c r="D452" s="90"/>
      <c r="E452" s="90"/>
      <c r="F452" s="92"/>
    </row>
    <row r="453" spans="1:6">
      <c r="A453" s="82"/>
      <c r="B453" s="90"/>
      <c r="C453" s="90"/>
      <c r="D453" s="90"/>
      <c r="E453" s="90"/>
      <c r="F453" s="92"/>
    </row>
    <row r="454" spans="1:6">
      <c r="A454" s="82"/>
      <c r="B454" s="90"/>
      <c r="C454" s="90"/>
      <c r="D454" s="90"/>
      <c r="E454" s="90"/>
      <c r="F454" s="92"/>
    </row>
    <row r="455" spans="1:6">
      <c r="A455" s="82"/>
      <c r="B455" s="90"/>
      <c r="C455" s="90"/>
      <c r="D455" s="90"/>
      <c r="E455" s="90"/>
      <c r="F455" s="92"/>
    </row>
    <row r="456" spans="1:6">
      <c r="A456" s="82"/>
      <c r="B456" s="90"/>
      <c r="C456" s="90"/>
      <c r="D456" s="90"/>
      <c r="E456" s="90"/>
      <c r="F456" s="92"/>
    </row>
    <row r="457" spans="1:6">
      <c r="A457" s="82"/>
      <c r="B457" s="90"/>
      <c r="C457" s="90"/>
      <c r="D457" s="90"/>
      <c r="E457" s="90"/>
      <c r="F457" s="92"/>
    </row>
    <row r="458" spans="1:6">
      <c r="A458" s="82"/>
      <c r="B458" s="90"/>
      <c r="C458" s="90"/>
      <c r="D458" s="90"/>
      <c r="E458" s="90"/>
      <c r="F458" s="92"/>
    </row>
    <row r="459" spans="1:6">
      <c r="A459" s="82"/>
      <c r="B459" s="90"/>
      <c r="C459" s="90"/>
      <c r="D459" s="90"/>
      <c r="E459" s="90"/>
      <c r="F459" s="92"/>
    </row>
    <row r="460" spans="1:6">
      <c r="A460" s="82"/>
      <c r="B460" s="90"/>
      <c r="C460" s="90"/>
      <c r="D460" s="90"/>
      <c r="E460" s="90"/>
      <c r="F460" s="92"/>
    </row>
    <row r="461" spans="1:6">
      <c r="A461" s="82"/>
      <c r="B461" s="90"/>
      <c r="C461" s="90"/>
      <c r="D461" s="90"/>
      <c r="E461" s="90"/>
      <c r="F461" s="92"/>
    </row>
    <row r="462" spans="1:6">
      <c r="A462" s="82"/>
      <c r="B462" s="90"/>
      <c r="C462" s="90"/>
      <c r="D462" s="90"/>
      <c r="E462" s="90"/>
      <c r="F462" s="92"/>
    </row>
    <row r="463" spans="1:6">
      <c r="A463" s="82"/>
      <c r="B463" s="90"/>
      <c r="C463" s="90"/>
      <c r="D463" s="90"/>
      <c r="E463" s="90"/>
      <c r="F463" s="92"/>
    </row>
    <row r="464" spans="1:6">
      <c r="A464" s="82"/>
      <c r="B464" s="90"/>
      <c r="C464" s="90"/>
      <c r="D464" s="90"/>
      <c r="E464" s="90"/>
      <c r="F464" s="92"/>
    </row>
    <row r="465" spans="1:6">
      <c r="A465" s="82"/>
      <c r="B465" s="90"/>
      <c r="C465" s="90"/>
      <c r="D465" s="90"/>
      <c r="E465" s="90"/>
      <c r="F465" s="92"/>
    </row>
    <row r="466" spans="1:6">
      <c r="A466" s="82"/>
      <c r="B466" s="90"/>
      <c r="C466" s="90"/>
      <c r="D466" s="90"/>
      <c r="E466" s="90"/>
      <c r="F466" s="92"/>
    </row>
    <row r="467" spans="1:6">
      <c r="A467" s="82"/>
      <c r="B467" s="90"/>
      <c r="C467" s="90"/>
      <c r="D467" s="90"/>
      <c r="E467" s="90"/>
      <c r="F467" s="92"/>
    </row>
    <row r="468" spans="1:6">
      <c r="A468" s="82"/>
      <c r="B468" s="90"/>
      <c r="C468" s="90"/>
      <c r="D468" s="90"/>
      <c r="E468" s="90"/>
      <c r="F468" s="92"/>
    </row>
    <row r="469" spans="1:6">
      <c r="A469" s="82"/>
      <c r="B469" s="90"/>
      <c r="C469" s="90"/>
      <c r="D469" s="90"/>
      <c r="E469" s="90"/>
      <c r="F469" s="92"/>
    </row>
    <row r="470" spans="1:6">
      <c r="A470" s="82"/>
      <c r="B470" s="90"/>
      <c r="C470" s="90"/>
      <c r="D470" s="90"/>
      <c r="E470" s="90"/>
      <c r="F470" s="92"/>
    </row>
    <row r="471" spans="1:6">
      <c r="A471" s="82"/>
      <c r="B471" s="90"/>
      <c r="C471" s="90"/>
      <c r="D471" s="90"/>
      <c r="E471" s="90"/>
      <c r="F471" s="92"/>
    </row>
    <row r="472" spans="1:6">
      <c r="A472" s="82"/>
      <c r="B472" s="90"/>
      <c r="C472" s="90"/>
      <c r="D472" s="90"/>
      <c r="E472" s="90"/>
      <c r="F472" s="92"/>
    </row>
    <row r="473" spans="1:6">
      <c r="A473" s="82"/>
      <c r="B473" s="90"/>
      <c r="C473" s="90"/>
      <c r="D473" s="90"/>
      <c r="E473" s="90"/>
      <c r="F473" s="92"/>
    </row>
    <row r="474" spans="1:6">
      <c r="A474" s="82"/>
      <c r="B474" s="90"/>
      <c r="C474" s="90"/>
      <c r="D474" s="90"/>
      <c r="E474" s="90"/>
      <c r="F474" s="92"/>
    </row>
    <row r="475" spans="1:6">
      <c r="A475" s="82"/>
      <c r="B475" s="90"/>
      <c r="C475" s="90"/>
      <c r="D475" s="90"/>
      <c r="E475" s="90"/>
      <c r="F475" s="92"/>
    </row>
    <row r="476" spans="1:6">
      <c r="A476" s="82"/>
      <c r="B476" s="90"/>
      <c r="C476" s="90"/>
      <c r="D476" s="90"/>
      <c r="E476" s="90"/>
      <c r="F476" s="92"/>
    </row>
    <row r="477" spans="1:6">
      <c r="A477" s="82"/>
      <c r="B477" s="90"/>
      <c r="C477" s="90"/>
      <c r="D477" s="90"/>
      <c r="E477" s="90"/>
      <c r="F477" s="92"/>
    </row>
    <row r="478" spans="1:6">
      <c r="A478" s="82"/>
      <c r="B478" s="90"/>
      <c r="C478" s="90"/>
      <c r="D478" s="90"/>
      <c r="E478" s="90"/>
      <c r="F478" s="92"/>
    </row>
    <row r="479" spans="1:6">
      <c r="A479" s="82"/>
      <c r="B479" s="90"/>
      <c r="C479" s="90"/>
      <c r="D479" s="90"/>
      <c r="E479" s="90"/>
      <c r="F479" s="92"/>
    </row>
    <row r="480" spans="1:6">
      <c r="A480" s="82"/>
      <c r="B480" s="90"/>
      <c r="C480" s="90"/>
      <c r="D480" s="90"/>
      <c r="E480" s="90"/>
      <c r="F480" s="92"/>
    </row>
    <row r="481" spans="1:6">
      <c r="A481" s="82"/>
      <c r="B481" s="90"/>
      <c r="C481" s="90"/>
      <c r="D481" s="90"/>
      <c r="E481" s="90"/>
      <c r="F481" s="92"/>
    </row>
    <row r="482" spans="1:6">
      <c r="A482" s="82"/>
      <c r="B482" s="90"/>
      <c r="C482" s="90"/>
      <c r="D482" s="90"/>
      <c r="E482" s="90"/>
      <c r="F482" s="92"/>
    </row>
    <row r="483" spans="1:6">
      <c r="A483" s="82"/>
      <c r="B483" s="90"/>
      <c r="C483" s="90"/>
      <c r="D483" s="90"/>
      <c r="E483" s="90"/>
      <c r="F483" s="92"/>
    </row>
    <row r="484" spans="1:6">
      <c r="A484" s="82"/>
      <c r="B484" s="90"/>
      <c r="C484" s="90"/>
      <c r="D484" s="90"/>
      <c r="E484" s="90"/>
      <c r="F484" s="92"/>
    </row>
    <row r="485" spans="1:6">
      <c r="A485" s="82"/>
      <c r="B485" s="90"/>
      <c r="C485" s="90"/>
      <c r="D485" s="90"/>
      <c r="E485" s="90"/>
      <c r="F485" s="92"/>
    </row>
    <row r="486" spans="1:6">
      <c r="A486" s="82"/>
      <c r="B486" s="90"/>
      <c r="C486" s="90"/>
      <c r="D486" s="90"/>
      <c r="E486" s="90"/>
      <c r="F486" s="92"/>
    </row>
    <row r="487" spans="1:6">
      <c r="A487" s="82"/>
      <c r="B487" s="90"/>
      <c r="C487" s="90"/>
      <c r="D487" s="90"/>
      <c r="E487" s="90"/>
      <c r="F487" s="92"/>
    </row>
    <row r="488" spans="1:6">
      <c r="A488" s="82"/>
      <c r="B488" s="90"/>
      <c r="C488" s="90"/>
      <c r="D488" s="90"/>
      <c r="E488" s="90"/>
      <c r="F488" s="92"/>
    </row>
    <row r="489" spans="1:6">
      <c r="A489" s="82"/>
      <c r="B489" s="90"/>
      <c r="C489" s="90"/>
      <c r="D489" s="90"/>
      <c r="E489" s="90"/>
      <c r="F489" s="92"/>
    </row>
    <row r="490" spans="1:6">
      <c r="A490" s="82"/>
      <c r="B490" s="90"/>
      <c r="C490" s="90"/>
      <c r="D490" s="90"/>
      <c r="E490" s="90"/>
      <c r="F490" s="92"/>
    </row>
    <row r="491" spans="1:6">
      <c r="A491" s="82"/>
      <c r="B491" s="90"/>
      <c r="C491" s="90"/>
      <c r="D491" s="90"/>
      <c r="E491" s="90"/>
      <c r="F491" s="92"/>
    </row>
    <row r="492" spans="1:6">
      <c r="A492" s="82"/>
      <c r="B492" s="90"/>
      <c r="C492" s="90"/>
      <c r="D492" s="90"/>
      <c r="E492" s="90"/>
      <c r="F492" s="92"/>
    </row>
    <row r="493" spans="1:6">
      <c r="A493" s="82"/>
      <c r="B493" s="90"/>
      <c r="C493" s="90"/>
      <c r="D493" s="90"/>
      <c r="E493" s="90"/>
      <c r="F493" s="92"/>
    </row>
    <row r="494" spans="1:6">
      <c r="A494" s="82"/>
      <c r="B494" s="90"/>
      <c r="C494" s="90"/>
      <c r="D494" s="90"/>
      <c r="E494" s="90"/>
      <c r="F494" s="92"/>
    </row>
    <row r="495" spans="1:6">
      <c r="A495" s="82"/>
      <c r="B495" s="90"/>
      <c r="C495" s="90"/>
      <c r="D495" s="90"/>
      <c r="E495" s="90"/>
      <c r="F495" s="92"/>
    </row>
    <row r="496" spans="1:6">
      <c r="A496" s="82"/>
      <c r="B496" s="90"/>
      <c r="C496" s="90"/>
      <c r="D496" s="90"/>
      <c r="E496" s="90"/>
      <c r="F496" s="92"/>
    </row>
    <row r="497" spans="1:6">
      <c r="A497" s="82"/>
      <c r="B497" s="90"/>
      <c r="C497" s="90"/>
      <c r="D497" s="90"/>
      <c r="E497" s="90"/>
      <c r="F497" s="92"/>
    </row>
    <row r="498" spans="1:6">
      <c r="A498" s="82"/>
      <c r="B498" s="90"/>
      <c r="C498" s="90"/>
      <c r="D498" s="90"/>
      <c r="E498" s="90"/>
      <c r="F498" s="92"/>
    </row>
    <row r="499" spans="1:6">
      <c r="A499" s="82"/>
      <c r="B499" s="90"/>
      <c r="C499" s="90"/>
      <c r="D499" s="90"/>
      <c r="E499" s="90"/>
      <c r="F499" s="92"/>
    </row>
    <row r="500" spans="1:6">
      <c r="A500" s="82"/>
      <c r="B500" s="90"/>
      <c r="C500" s="90"/>
      <c r="D500" s="90"/>
      <c r="E500" s="90"/>
      <c r="F500" s="92"/>
    </row>
    <row r="501" spans="1:6">
      <c r="A501" s="82"/>
      <c r="B501" s="90"/>
      <c r="C501" s="90"/>
      <c r="D501" s="90"/>
      <c r="E501" s="90"/>
      <c r="F501" s="92"/>
    </row>
    <row r="502" spans="1:6">
      <c r="A502" s="82"/>
      <c r="B502" s="90"/>
      <c r="C502" s="90"/>
      <c r="D502" s="90"/>
      <c r="E502" s="90"/>
      <c r="F502" s="92"/>
    </row>
    <row r="503" spans="1:6">
      <c r="A503" s="82"/>
      <c r="B503" s="90"/>
      <c r="C503" s="90"/>
      <c r="D503" s="90"/>
      <c r="E503" s="90"/>
      <c r="F503" s="92"/>
    </row>
    <row r="504" spans="1:6">
      <c r="A504" s="82"/>
      <c r="B504" s="90"/>
      <c r="C504" s="90"/>
      <c r="D504" s="90"/>
      <c r="E504" s="90"/>
      <c r="F504" s="92"/>
    </row>
    <row r="505" spans="1:6">
      <c r="A505" s="82"/>
      <c r="B505" s="90"/>
      <c r="C505" s="90"/>
      <c r="D505" s="90"/>
      <c r="E505" s="90"/>
      <c r="F505" s="92"/>
    </row>
    <row r="506" spans="1:6">
      <c r="A506" s="82"/>
      <c r="B506" s="90"/>
      <c r="C506" s="90"/>
      <c r="D506" s="90"/>
      <c r="E506" s="90"/>
      <c r="F506" s="92"/>
    </row>
    <row r="507" spans="1:6">
      <c r="A507" s="82"/>
      <c r="B507" s="90"/>
      <c r="C507" s="90"/>
      <c r="D507" s="90"/>
      <c r="E507" s="90"/>
      <c r="F507" s="92"/>
    </row>
    <row r="508" spans="1:6">
      <c r="A508" s="82"/>
      <c r="B508" s="90"/>
      <c r="C508" s="90"/>
      <c r="D508" s="90"/>
      <c r="E508" s="90"/>
      <c r="F508" s="92"/>
    </row>
    <row r="509" spans="1:6">
      <c r="A509" s="82"/>
      <c r="B509" s="90"/>
      <c r="C509" s="90"/>
      <c r="D509" s="90"/>
      <c r="E509" s="90"/>
      <c r="F509" s="92"/>
    </row>
    <row r="510" spans="1:6">
      <c r="A510" s="82"/>
      <c r="B510" s="90"/>
      <c r="C510" s="90"/>
      <c r="D510" s="90"/>
      <c r="E510" s="90"/>
      <c r="F510" s="92"/>
    </row>
    <row r="511" spans="1:6">
      <c r="A511" s="82"/>
      <c r="B511" s="90"/>
      <c r="C511" s="90"/>
      <c r="D511" s="90"/>
      <c r="E511" s="90"/>
      <c r="F511" s="92"/>
    </row>
    <row r="512" spans="1:6">
      <c r="A512" s="82"/>
      <c r="B512" s="90"/>
      <c r="C512" s="90"/>
      <c r="D512" s="90"/>
      <c r="E512" s="90"/>
      <c r="F512" s="92"/>
    </row>
    <row r="513" spans="1:6">
      <c r="A513" s="82"/>
      <c r="B513" s="90"/>
      <c r="C513" s="90"/>
      <c r="D513" s="90"/>
      <c r="E513" s="90"/>
      <c r="F513" s="92"/>
    </row>
    <row r="514" spans="1:6">
      <c r="A514" s="82"/>
      <c r="B514" s="90"/>
      <c r="C514" s="90"/>
      <c r="D514" s="90"/>
      <c r="E514" s="90"/>
      <c r="F514" s="92"/>
    </row>
    <row r="515" spans="1:6">
      <c r="A515" s="82"/>
      <c r="B515" s="90"/>
      <c r="C515" s="90"/>
      <c r="D515" s="90"/>
      <c r="E515" s="90"/>
      <c r="F515" s="92"/>
    </row>
    <row r="516" spans="1:6">
      <c r="A516" s="82"/>
      <c r="B516" s="90"/>
      <c r="C516" s="90"/>
      <c r="D516" s="90"/>
      <c r="E516" s="90"/>
      <c r="F516" s="92"/>
    </row>
    <row r="517" spans="1:6">
      <c r="A517" s="82"/>
      <c r="B517" s="90"/>
      <c r="C517" s="90"/>
      <c r="D517" s="90"/>
      <c r="E517" s="90"/>
      <c r="F517" s="92"/>
    </row>
    <row r="518" spans="1:6">
      <c r="A518" s="82"/>
      <c r="B518" s="90"/>
      <c r="C518" s="90"/>
      <c r="D518" s="90"/>
      <c r="E518" s="90"/>
      <c r="F518" s="92"/>
    </row>
    <row r="519" spans="1:6">
      <c r="A519" s="82"/>
      <c r="B519" s="90"/>
      <c r="C519" s="90"/>
      <c r="D519" s="90"/>
      <c r="E519" s="90"/>
      <c r="F519" s="92"/>
    </row>
    <row r="520" spans="1:6">
      <c r="A520" s="82"/>
      <c r="B520" s="90"/>
      <c r="C520" s="90"/>
      <c r="D520" s="90"/>
      <c r="E520" s="90"/>
      <c r="F520" s="92"/>
    </row>
    <row r="521" spans="1:6">
      <c r="A521" s="82"/>
      <c r="B521" s="90"/>
      <c r="C521" s="90"/>
      <c r="D521" s="90"/>
      <c r="E521" s="90"/>
      <c r="F521" s="92"/>
    </row>
    <row r="522" spans="1:6">
      <c r="A522" s="82"/>
      <c r="B522" s="90"/>
      <c r="C522" s="90"/>
      <c r="D522" s="90"/>
      <c r="E522" s="90"/>
      <c r="F522" s="92"/>
    </row>
  </sheetData>
  <mergeCells count="7">
    <mergeCell ref="A1:F1"/>
    <mergeCell ref="A2:F2"/>
    <mergeCell ref="A25:F25"/>
    <mergeCell ref="A3:F3"/>
    <mergeCell ref="A5:F5"/>
    <mergeCell ref="A12:F12"/>
    <mergeCell ref="A18:F18"/>
  </mergeCells>
  <conditionalFormatting sqref="F6:F11 F13:F17 F24">
    <cfRule type="expression" dxfId="10" priority="10">
      <formula>$M6="1"</formula>
    </cfRule>
  </conditionalFormatting>
  <conditionalFormatting sqref="F19">
    <cfRule type="expression" dxfId="9" priority="7">
      <formula>$M19="1"</formula>
    </cfRule>
  </conditionalFormatting>
  <conditionalFormatting sqref="F20:F23">
    <cfRule type="expression" dxfId="8" priority="6">
      <formula>$M20="1"</formula>
    </cfRule>
  </conditionalFormatting>
  <conditionalFormatting sqref="F26:F29">
    <cfRule type="expression" dxfId="7" priority="4">
      <formula>$M26="1"</formula>
    </cfRule>
  </conditionalFormatting>
  <conditionalFormatting sqref="B14:E14">
    <cfRule type="expression" dxfId="6" priority="1">
      <formula>$J14="1"</formula>
    </cfRule>
  </conditionalFormatting>
  <conditionalFormatting sqref="B14:E14">
    <cfRule type="expression" dxfId="5" priority="2">
      <formula>$J14="1"</formula>
    </cfRule>
  </conditionalFormatting>
  <conditionalFormatting sqref="B14:E14">
    <cfRule type="expression" dxfId="4" priority="3">
      <formula>$J14="1"</formula>
    </cfRule>
  </conditionalFormatting>
  <printOptions horizontalCentered="1"/>
  <pageMargins left="0.7" right="0.7" top="0.56999999999999995" bottom="0.31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626"/>
  <sheetViews>
    <sheetView zoomScale="80" zoomScaleNormal="80" workbookViewId="0">
      <pane ySplit="3" topLeftCell="A4" activePane="bottomLeft" state="frozen"/>
      <selection activeCell="A3" sqref="A3:E3"/>
      <selection pane="bottomLeft" activeCell="A2" sqref="A2:F2"/>
    </sheetView>
  </sheetViews>
  <sheetFormatPr defaultColWidth="8.85546875" defaultRowHeight="18.75"/>
  <cols>
    <col min="1" max="1" width="8.28515625" style="162" customWidth="1"/>
    <col min="2" max="3" width="20.7109375" style="153" customWidth="1"/>
    <col min="4" max="4" width="28.140625" style="153" customWidth="1"/>
    <col min="5" max="5" width="11" style="153" customWidth="1"/>
    <col min="6" max="6" width="21.140625" style="163" customWidth="1"/>
    <col min="7" max="16384" width="8.85546875" style="153"/>
  </cols>
  <sheetData>
    <row r="1" spans="1:6" s="84" customFormat="1" ht="22.5">
      <c r="A1" s="138" t="str">
        <f>'Open 5D'!A1:F1</f>
        <v>BBRA Fundraiser #2 - BCSMP Arena</v>
      </c>
      <c r="B1" s="138"/>
      <c r="C1" s="138"/>
      <c r="D1" s="138"/>
      <c r="E1" s="138"/>
      <c r="F1" s="139"/>
    </row>
    <row r="2" spans="1:6" s="84" customFormat="1">
      <c r="A2" s="140">
        <v>43953</v>
      </c>
      <c r="B2" s="140"/>
      <c r="C2" s="140"/>
      <c r="D2" s="140"/>
      <c r="E2" s="140"/>
      <c r="F2" s="140"/>
    </row>
    <row r="3" spans="1:6" s="77" customFormat="1" ht="22.5">
      <c r="A3" s="142" t="s">
        <v>281</v>
      </c>
      <c r="B3" s="142"/>
      <c r="C3" s="142"/>
      <c r="D3" s="142"/>
      <c r="E3" s="142"/>
      <c r="F3" s="142"/>
    </row>
    <row r="4" spans="1:6" s="77" customFormat="1">
      <c r="A4" s="99" t="s">
        <v>9</v>
      </c>
      <c r="B4" s="99" t="s">
        <v>10</v>
      </c>
      <c r="C4" s="99" t="s">
        <v>11</v>
      </c>
      <c r="D4" s="99" t="s">
        <v>12</v>
      </c>
      <c r="E4" s="100" t="s">
        <v>13</v>
      </c>
      <c r="F4" s="100" t="s">
        <v>279</v>
      </c>
    </row>
    <row r="5" spans="1:6" s="88" customFormat="1" ht="24" customHeight="1">
      <c r="A5" s="141" t="s">
        <v>18</v>
      </c>
      <c r="B5" s="141"/>
      <c r="C5" s="141"/>
      <c r="D5" s="141"/>
      <c r="E5" s="141"/>
      <c r="F5" s="141"/>
    </row>
    <row r="6" spans="1:6" s="152" customFormat="1" ht="20.100000000000001" customHeight="1">
      <c r="A6" s="81">
        <v>1</v>
      </c>
      <c r="B6" s="149" t="s">
        <v>426</v>
      </c>
      <c r="C6" s="149" t="s">
        <v>419</v>
      </c>
      <c r="D6" s="150" t="s">
        <v>427</v>
      </c>
      <c r="E6" s="151">
        <v>15.5</v>
      </c>
      <c r="F6" s="94">
        <v>90</v>
      </c>
    </row>
    <row r="7" spans="1:6" s="152" customFormat="1" ht="20.100000000000001" customHeight="1">
      <c r="A7" s="81">
        <v>2</v>
      </c>
      <c r="B7" s="149" t="s">
        <v>428</v>
      </c>
      <c r="C7" s="63" t="s">
        <v>429</v>
      </c>
      <c r="D7" s="150" t="s">
        <v>430</v>
      </c>
      <c r="E7" s="111">
        <v>15.53</v>
      </c>
      <c r="F7" s="94">
        <v>60</v>
      </c>
    </row>
    <row r="8" spans="1:6" s="152" customFormat="1" ht="20.100000000000001" customHeight="1">
      <c r="A8" s="81">
        <v>3</v>
      </c>
      <c r="B8" s="149" t="s">
        <v>431</v>
      </c>
      <c r="C8" s="63" t="s">
        <v>432</v>
      </c>
      <c r="D8" s="150" t="s">
        <v>433</v>
      </c>
      <c r="E8" s="111">
        <v>15.773999999999999</v>
      </c>
      <c r="F8" s="94"/>
    </row>
    <row r="9" spans="1:6" s="152" customFormat="1" ht="20.100000000000001" customHeight="1">
      <c r="A9" s="81">
        <v>4</v>
      </c>
      <c r="B9" s="149" t="s">
        <v>434</v>
      </c>
      <c r="C9" s="63" t="s">
        <v>435</v>
      </c>
      <c r="D9" s="150" t="s">
        <v>436</v>
      </c>
      <c r="E9" s="111">
        <v>15.787000000000001</v>
      </c>
      <c r="F9" s="94"/>
    </row>
    <row r="10" spans="1:6" s="152" customFormat="1" ht="20.100000000000001" customHeight="1">
      <c r="A10" s="81">
        <v>5</v>
      </c>
      <c r="B10" s="149" t="s">
        <v>445</v>
      </c>
      <c r="C10" s="149" t="s">
        <v>446</v>
      </c>
      <c r="D10" s="150" t="s">
        <v>447</v>
      </c>
      <c r="E10" s="110">
        <v>16.013999999999999</v>
      </c>
      <c r="F10" s="94"/>
    </row>
    <row r="11" spans="1:6" s="152" customFormat="1" ht="20.100000000000001" customHeight="1">
      <c r="A11" s="81">
        <v>6</v>
      </c>
      <c r="B11" s="149" t="s">
        <v>431</v>
      </c>
      <c r="C11" s="63" t="s">
        <v>432</v>
      </c>
      <c r="D11" s="150" t="s">
        <v>454</v>
      </c>
      <c r="E11" s="111">
        <v>16.091000000000001</v>
      </c>
      <c r="F11" s="97"/>
    </row>
    <row r="12" spans="1:6" s="152" customFormat="1" ht="20.100000000000001" customHeight="1">
      <c r="A12" s="81">
        <v>7</v>
      </c>
      <c r="B12" s="149" t="s">
        <v>448</v>
      </c>
      <c r="C12" s="149" t="s">
        <v>468</v>
      </c>
      <c r="D12" s="150" t="s">
        <v>469</v>
      </c>
      <c r="E12" s="151">
        <v>16.215</v>
      </c>
      <c r="F12" s="97"/>
    </row>
    <row r="13" spans="1:6" s="152" customFormat="1" ht="20.100000000000001" customHeight="1">
      <c r="A13" s="81">
        <v>8</v>
      </c>
      <c r="B13" s="149" t="s">
        <v>483</v>
      </c>
      <c r="C13" s="149" t="s">
        <v>484</v>
      </c>
      <c r="D13" s="150" t="s">
        <v>485</v>
      </c>
      <c r="E13" s="151">
        <v>16.373000000000001</v>
      </c>
      <c r="F13" s="97"/>
    </row>
    <row r="14" spans="1:6" s="88" customFormat="1" ht="24" customHeight="1">
      <c r="A14" s="146" t="s">
        <v>277</v>
      </c>
      <c r="B14" s="147"/>
      <c r="C14" s="147"/>
      <c r="D14" s="147"/>
      <c r="E14" s="147"/>
      <c r="F14" s="164"/>
    </row>
    <row r="15" spans="1:6" ht="20.100000000000001" customHeight="1">
      <c r="A15" s="81">
        <v>1</v>
      </c>
      <c r="B15" s="149" t="s">
        <v>445</v>
      </c>
      <c r="C15" s="149" t="s">
        <v>446</v>
      </c>
      <c r="D15" s="150" t="s">
        <v>500</v>
      </c>
      <c r="E15" s="151">
        <v>16.587</v>
      </c>
      <c r="F15" s="94">
        <v>54</v>
      </c>
    </row>
    <row r="16" spans="1:6" ht="20.100000000000001" customHeight="1">
      <c r="A16" s="81">
        <v>2</v>
      </c>
      <c r="B16" s="149" t="s">
        <v>527</v>
      </c>
      <c r="C16" s="149" t="s">
        <v>528</v>
      </c>
      <c r="D16" s="150" t="s">
        <v>529</v>
      </c>
      <c r="E16" s="151">
        <v>17.216999999999999</v>
      </c>
      <c r="F16" s="94">
        <v>36</v>
      </c>
    </row>
    <row r="17" spans="1:6" s="88" customFormat="1" ht="24" customHeight="1">
      <c r="A17" s="146" t="s">
        <v>143</v>
      </c>
      <c r="B17" s="147"/>
      <c r="C17" s="147"/>
      <c r="D17" s="147"/>
      <c r="E17" s="147"/>
      <c r="F17" s="164"/>
    </row>
    <row r="18" spans="1:6" ht="20.100000000000001" customHeight="1">
      <c r="A18" s="81">
        <v>1</v>
      </c>
      <c r="B18" s="154" t="s">
        <v>542</v>
      </c>
      <c r="C18" s="129" t="s">
        <v>543</v>
      </c>
      <c r="D18" s="150" t="s">
        <v>544</v>
      </c>
      <c r="E18" s="110">
        <v>18.161999999999999</v>
      </c>
      <c r="F18" s="94">
        <v>60</v>
      </c>
    </row>
    <row r="19" spans="1:6" s="88" customFormat="1" ht="24" customHeight="1">
      <c r="A19" s="146" t="s">
        <v>232</v>
      </c>
      <c r="B19" s="147"/>
      <c r="C19" s="147"/>
      <c r="D19" s="147"/>
      <c r="E19" s="147"/>
      <c r="F19" s="164"/>
    </row>
    <row r="20" spans="1:6" ht="20.100000000000001" customHeight="1">
      <c r="A20" s="81">
        <v>1</v>
      </c>
      <c r="B20" s="149" t="s">
        <v>434</v>
      </c>
      <c r="C20" s="63" t="s">
        <v>435</v>
      </c>
      <c r="D20" s="150" t="s">
        <v>565</v>
      </c>
      <c r="E20" s="111">
        <v>916.45100000000002</v>
      </c>
      <c r="F20" s="97"/>
    </row>
    <row r="21" spans="1:6" ht="20.100000000000001" customHeight="1">
      <c r="A21" s="81">
        <v>2</v>
      </c>
      <c r="B21" s="149" t="s">
        <v>25</v>
      </c>
      <c r="C21" s="149" t="s">
        <v>577</v>
      </c>
      <c r="D21" s="150" t="s">
        <v>578</v>
      </c>
      <c r="E21" s="151">
        <v>917.50300000000004</v>
      </c>
      <c r="F21" s="97"/>
    </row>
    <row r="22" spans="1:6" ht="20.100000000000001" customHeight="1">
      <c r="A22" s="81">
        <v>3</v>
      </c>
      <c r="B22" s="149" t="s">
        <v>579</v>
      </c>
      <c r="C22" s="149" t="s">
        <v>580</v>
      </c>
      <c r="D22" s="150" t="s">
        <v>581</v>
      </c>
      <c r="E22" s="151">
        <v>918.24400000000003</v>
      </c>
      <c r="F22" s="98"/>
    </row>
    <row r="23" spans="1:6" ht="20.100000000000001" customHeight="1">
      <c r="A23" s="81">
        <v>4</v>
      </c>
      <c r="B23" s="149" t="s">
        <v>434</v>
      </c>
      <c r="C23" s="63" t="s">
        <v>435</v>
      </c>
      <c r="D23" s="150" t="s">
        <v>587</v>
      </c>
      <c r="E23" s="111">
        <v>999.99900000000002</v>
      </c>
      <c r="F23" s="98"/>
    </row>
    <row r="24" spans="1:6" ht="20.100000000000001" customHeight="1">
      <c r="A24" s="81">
        <v>5</v>
      </c>
      <c r="B24" s="155"/>
      <c r="C24" s="155"/>
      <c r="D24" s="156"/>
      <c r="E24" s="157"/>
      <c r="F24" s="98"/>
    </row>
    <row r="25" spans="1:6" ht="20.100000000000001" customHeight="1">
      <c r="A25" s="81">
        <v>6</v>
      </c>
      <c r="B25" s="155"/>
      <c r="C25" s="155"/>
      <c r="D25" s="156"/>
      <c r="E25" s="157"/>
      <c r="F25" s="98"/>
    </row>
    <row r="26" spans="1:6" ht="15" customHeight="1">
      <c r="A26" s="158"/>
      <c r="B26" s="159"/>
      <c r="C26" s="159"/>
      <c r="D26" s="159"/>
      <c r="E26" s="160"/>
      <c r="F26" s="161"/>
    </row>
    <row r="27" spans="1:6" ht="15" customHeight="1">
      <c r="A27" s="158"/>
      <c r="B27" s="159"/>
      <c r="C27" s="159"/>
      <c r="D27" s="159"/>
      <c r="E27" s="160"/>
      <c r="F27" s="161"/>
    </row>
    <row r="28" spans="1:6" ht="15" customHeight="1">
      <c r="A28" s="158"/>
      <c r="B28" s="159"/>
      <c r="C28" s="159"/>
      <c r="D28" s="159"/>
      <c r="E28" s="160"/>
      <c r="F28" s="161"/>
    </row>
    <row r="29" spans="1:6" ht="15" customHeight="1">
      <c r="A29" s="158"/>
      <c r="B29" s="159"/>
      <c r="C29" s="159"/>
      <c r="D29" s="159"/>
      <c r="E29" s="160"/>
      <c r="F29" s="161"/>
    </row>
    <row r="30" spans="1:6" ht="15" customHeight="1">
      <c r="A30" s="158"/>
      <c r="B30" s="159"/>
      <c r="C30" s="159"/>
      <c r="D30" s="159"/>
      <c r="E30" s="160"/>
      <c r="F30" s="161"/>
    </row>
    <row r="31" spans="1:6" ht="15" customHeight="1">
      <c r="A31" s="158"/>
      <c r="B31" s="159"/>
      <c r="C31" s="159"/>
      <c r="D31" s="159"/>
      <c r="E31" s="160"/>
      <c r="F31" s="161"/>
    </row>
    <row r="32" spans="1:6" ht="15" customHeight="1">
      <c r="A32" s="158"/>
      <c r="B32" s="159"/>
      <c r="C32" s="159"/>
      <c r="D32" s="159"/>
      <c r="E32" s="160"/>
      <c r="F32" s="161"/>
    </row>
    <row r="33" spans="1:6" ht="15" customHeight="1">
      <c r="A33" s="158"/>
      <c r="B33" s="159"/>
      <c r="C33" s="159"/>
      <c r="D33" s="159"/>
      <c r="E33" s="160"/>
      <c r="F33" s="161"/>
    </row>
    <row r="34" spans="1:6" ht="15" customHeight="1">
      <c r="A34" s="158"/>
      <c r="B34" s="159"/>
      <c r="C34" s="159"/>
      <c r="D34" s="159"/>
      <c r="E34" s="160"/>
      <c r="F34" s="161"/>
    </row>
    <row r="35" spans="1:6" ht="15" customHeight="1">
      <c r="A35" s="158"/>
      <c r="B35" s="159"/>
      <c r="C35" s="159"/>
      <c r="D35" s="159"/>
      <c r="E35" s="160"/>
      <c r="F35" s="161"/>
    </row>
    <row r="36" spans="1:6" ht="15" customHeight="1">
      <c r="A36" s="158"/>
      <c r="B36" s="159"/>
      <c r="C36" s="159"/>
      <c r="D36" s="159"/>
      <c r="E36" s="160"/>
      <c r="F36" s="161"/>
    </row>
    <row r="37" spans="1:6" ht="15" customHeight="1">
      <c r="A37" s="158"/>
      <c r="B37" s="159"/>
      <c r="C37" s="159"/>
      <c r="D37" s="159"/>
      <c r="E37" s="160"/>
      <c r="F37" s="161"/>
    </row>
    <row r="38" spans="1:6" ht="15" customHeight="1">
      <c r="A38" s="158"/>
      <c r="B38" s="159"/>
      <c r="C38" s="159"/>
      <c r="D38" s="159"/>
      <c r="E38" s="160"/>
      <c r="F38" s="161"/>
    </row>
    <row r="39" spans="1:6" ht="15" customHeight="1">
      <c r="A39" s="158"/>
      <c r="B39" s="159"/>
      <c r="C39" s="159"/>
      <c r="D39" s="159"/>
      <c r="E39" s="160"/>
      <c r="F39" s="161"/>
    </row>
    <row r="40" spans="1:6" ht="15" customHeight="1">
      <c r="A40" s="158"/>
      <c r="B40" s="159"/>
      <c r="C40" s="159"/>
      <c r="D40" s="159"/>
      <c r="E40" s="160"/>
      <c r="F40" s="161"/>
    </row>
    <row r="41" spans="1:6" ht="15" customHeight="1">
      <c r="A41" s="158"/>
      <c r="B41" s="159"/>
      <c r="C41" s="159"/>
      <c r="D41" s="159"/>
      <c r="E41" s="160"/>
      <c r="F41" s="161"/>
    </row>
    <row r="42" spans="1:6" ht="15" customHeight="1">
      <c r="A42" s="158"/>
      <c r="B42" s="159"/>
      <c r="C42" s="159"/>
      <c r="D42" s="159"/>
      <c r="E42" s="160"/>
      <c r="F42" s="161"/>
    </row>
    <row r="43" spans="1:6" ht="15" customHeight="1">
      <c r="A43" s="158"/>
      <c r="B43" s="159"/>
      <c r="C43" s="159"/>
      <c r="D43" s="159"/>
      <c r="E43" s="160"/>
      <c r="F43" s="161"/>
    </row>
    <row r="44" spans="1:6" ht="15" customHeight="1">
      <c r="A44" s="158"/>
      <c r="B44" s="159"/>
      <c r="C44" s="159"/>
      <c r="D44" s="159"/>
      <c r="E44" s="160"/>
      <c r="F44" s="161"/>
    </row>
    <row r="45" spans="1:6" ht="15" customHeight="1">
      <c r="A45" s="158"/>
      <c r="B45" s="159"/>
      <c r="C45" s="159"/>
      <c r="D45" s="159"/>
      <c r="E45" s="160"/>
      <c r="F45" s="161"/>
    </row>
    <row r="46" spans="1:6" ht="15" customHeight="1">
      <c r="A46" s="158"/>
      <c r="B46" s="159"/>
      <c r="C46" s="159"/>
      <c r="D46" s="159"/>
      <c r="E46" s="160"/>
      <c r="F46" s="161"/>
    </row>
    <row r="47" spans="1:6" ht="15" customHeight="1">
      <c r="A47" s="158"/>
      <c r="B47" s="159"/>
      <c r="C47" s="159"/>
      <c r="D47" s="159"/>
      <c r="E47" s="160"/>
      <c r="F47" s="161"/>
    </row>
    <row r="48" spans="1:6" ht="15" customHeight="1">
      <c r="A48" s="158"/>
      <c r="B48" s="159"/>
      <c r="C48" s="159"/>
      <c r="D48" s="159"/>
      <c r="E48" s="160"/>
      <c r="F48" s="161"/>
    </row>
    <row r="49" spans="1:6" ht="15" customHeight="1">
      <c r="A49" s="158"/>
      <c r="B49" s="159"/>
      <c r="C49" s="159"/>
      <c r="D49" s="159"/>
      <c r="E49" s="160"/>
      <c r="F49" s="161"/>
    </row>
    <row r="50" spans="1:6" ht="15" customHeight="1">
      <c r="A50" s="158"/>
      <c r="B50" s="159"/>
      <c r="C50" s="159"/>
      <c r="D50" s="159"/>
      <c r="E50" s="160"/>
      <c r="F50" s="161"/>
    </row>
    <row r="51" spans="1:6" ht="15" customHeight="1">
      <c r="A51" s="158"/>
      <c r="B51" s="159"/>
      <c r="C51" s="159"/>
      <c r="D51" s="159"/>
      <c r="E51" s="160"/>
      <c r="F51" s="161"/>
    </row>
    <row r="52" spans="1:6" ht="15" customHeight="1">
      <c r="A52" s="158"/>
      <c r="B52" s="159"/>
      <c r="C52" s="159"/>
      <c r="D52" s="159"/>
      <c r="E52" s="160"/>
      <c r="F52" s="161"/>
    </row>
    <row r="53" spans="1:6" ht="15" customHeight="1">
      <c r="A53" s="158"/>
      <c r="B53" s="159"/>
      <c r="C53" s="159"/>
      <c r="D53" s="159"/>
      <c r="E53" s="160"/>
      <c r="F53" s="161"/>
    </row>
    <row r="54" spans="1:6" ht="15" customHeight="1">
      <c r="A54" s="158"/>
      <c r="B54" s="159"/>
      <c r="C54" s="159"/>
      <c r="D54" s="159"/>
      <c r="E54" s="160"/>
      <c r="F54" s="161"/>
    </row>
    <row r="55" spans="1:6" ht="15" customHeight="1">
      <c r="A55" s="158"/>
      <c r="B55" s="159"/>
      <c r="C55" s="159"/>
      <c r="D55" s="159"/>
      <c r="E55" s="160"/>
      <c r="F55" s="161"/>
    </row>
    <row r="56" spans="1:6" ht="15" customHeight="1">
      <c r="A56" s="158"/>
      <c r="B56" s="159"/>
      <c r="C56" s="159"/>
      <c r="D56" s="159"/>
      <c r="E56" s="160"/>
      <c r="F56" s="161"/>
    </row>
    <row r="57" spans="1:6" ht="15" customHeight="1">
      <c r="A57" s="158"/>
      <c r="B57" s="159"/>
      <c r="C57" s="159"/>
      <c r="D57" s="159"/>
      <c r="E57" s="160"/>
      <c r="F57" s="161"/>
    </row>
    <row r="58" spans="1:6" ht="15" customHeight="1">
      <c r="A58" s="158"/>
      <c r="B58" s="159"/>
      <c r="C58" s="159"/>
      <c r="D58" s="159"/>
      <c r="E58" s="160"/>
      <c r="F58" s="161"/>
    </row>
    <row r="59" spans="1:6" ht="15" customHeight="1">
      <c r="A59" s="158"/>
      <c r="B59" s="159"/>
      <c r="C59" s="159"/>
      <c r="D59" s="159"/>
      <c r="E59" s="160"/>
      <c r="F59" s="161"/>
    </row>
    <row r="60" spans="1:6" ht="15" customHeight="1">
      <c r="A60" s="158"/>
      <c r="B60" s="159"/>
      <c r="C60" s="159"/>
      <c r="D60" s="159"/>
      <c r="E60" s="160"/>
      <c r="F60" s="161"/>
    </row>
    <row r="61" spans="1:6" ht="15" customHeight="1">
      <c r="A61" s="158"/>
      <c r="B61" s="159"/>
      <c r="C61" s="159"/>
      <c r="D61" s="159"/>
      <c r="E61" s="160"/>
      <c r="F61" s="161"/>
    </row>
    <row r="62" spans="1:6" ht="15" customHeight="1">
      <c r="A62" s="158"/>
      <c r="B62" s="159"/>
      <c r="C62" s="159"/>
      <c r="D62" s="159"/>
      <c r="E62" s="160"/>
      <c r="F62" s="161"/>
    </row>
    <row r="63" spans="1:6" ht="15" customHeight="1">
      <c r="A63" s="158"/>
      <c r="B63" s="159"/>
      <c r="C63" s="159"/>
      <c r="D63" s="159"/>
      <c r="E63" s="160"/>
      <c r="F63" s="161"/>
    </row>
    <row r="64" spans="1:6" ht="15" customHeight="1">
      <c r="A64" s="158"/>
      <c r="B64" s="159"/>
      <c r="C64" s="159"/>
      <c r="D64" s="159"/>
      <c r="E64" s="160"/>
      <c r="F64" s="161"/>
    </row>
    <row r="65" spans="1:6" ht="15" customHeight="1">
      <c r="A65" s="158"/>
      <c r="B65" s="159"/>
      <c r="C65" s="159"/>
      <c r="D65" s="159"/>
      <c r="E65" s="160"/>
      <c r="F65" s="161"/>
    </row>
    <row r="66" spans="1:6" ht="15" customHeight="1">
      <c r="A66" s="158"/>
      <c r="B66" s="159"/>
      <c r="C66" s="159"/>
      <c r="D66" s="159"/>
      <c r="E66" s="160"/>
      <c r="F66" s="161"/>
    </row>
    <row r="67" spans="1:6" ht="15" customHeight="1">
      <c r="A67" s="158"/>
      <c r="B67" s="159"/>
      <c r="C67" s="159"/>
      <c r="D67" s="159"/>
      <c r="E67" s="160"/>
      <c r="F67" s="161"/>
    </row>
    <row r="68" spans="1:6" ht="15" customHeight="1">
      <c r="A68" s="158"/>
      <c r="B68" s="159"/>
      <c r="C68" s="159"/>
      <c r="D68" s="159"/>
      <c r="E68" s="160"/>
      <c r="F68" s="161"/>
    </row>
    <row r="69" spans="1:6" ht="15" customHeight="1">
      <c r="A69" s="158"/>
      <c r="B69" s="159"/>
      <c r="C69" s="159"/>
      <c r="D69" s="159"/>
      <c r="E69" s="160"/>
      <c r="F69" s="161"/>
    </row>
    <row r="70" spans="1:6" ht="15" customHeight="1">
      <c r="A70" s="158"/>
      <c r="B70" s="159"/>
      <c r="C70" s="159"/>
      <c r="D70" s="159"/>
      <c r="E70" s="160"/>
      <c r="F70" s="161"/>
    </row>
    <row r="71" spans="1:6" ht="15" customHeight="1">
      <c r="A71" s="158"/>
      <c r="B71" s="159"/>
      <c r="C71" s="159"/>
      <c r="D71" s="159"/>
      <c r="E71" s="160"/>
      <c r="F71" s="161"/>
    </row>
    <row r="72" spans="1:6" ht="15" customHeight="1">
      <c r="A72" s="158"/>
      <c r="B72" s="159"/>
      <c r="C72" s="159"/>
      <c r="D72" s="159"/>
      <c r="E72" s="160"/>
      <c r="F72" s="161"/>
    </row>
    <row r="73" spans="1:6" ht="15" customHeight="1">
      <c r="A73" s="158"/>
      <c r="B73" s="159"/>
      <c r="C73" s="159"/>
      <c r="D73" s="159"/>
      <c r="E73" s="160"/>
      <c r="F73" s="161"/>
    </row>
    <row r="74" spans="1:6" ht="15" customHeight="1">
      <c r="A74" s="158"/>
      <c r="B74" s="159"/>
      <c r="C74" s="159"/>
      <c r="D74" s="159"/>
      <c r="E74" s="160"/>
      <c r="F74" s="161"/>
    </row>
    <row r="75" spans="1:6" ht="15" customHeight="1">
      <c r="A75" s="158"/>
      <c r="B75" s="159"/>
      <c r="C75" s="159"/>
      <c r="D75" s="159"/>
      <c r="E75" s="160"/>
      <c r="F75" s="161"/>
    </row>
    <row r="76" spans="1:6" ht="15" customHeight="1">
      <c r="A76" s="158"/>
      <c r="B76" s="159"/>
      <c r="C76" s="159"/>
      <c r="D76" s="159"/>
      <c r="E76" s="160"/>
      <c r="F76" s="161"/>
    </row>
    <row r="77" spans="1:6" ht="15" customHeight="1">
      <c r="A77" s="158"/>
      <c r="B77" s="159"/>
      <c r="C77" s="159"/>
      <c r="D77" s="159"/>
      <c r="E77" s="160"/>
      <c r="F77" s="161"/>
    </row>
    <row r="78" spans="1:6" ht="15" customHeight="1">
      <c r="A78" s="158"/>
      <c r="B78" s="159"/>
      <c r="C78" s="159"/>
      <c r="D78" s="159"/>
      <c r="E78" s="160"/>
      <c r="F78" s="161"/>
    </row>
    <row r="79" spans="1:6" ht="15" customHeight="1">
      <c r="A79" s="158"/>
      <c r="B79" s="159"/>
      <c r="C79" s="159"/>
      <c r="D79" s="159"/>
      <c r="E79" s="160"/>
      <c r="F79" s="161"/>
    </row>
    <row r="80" spans="1:6" ht="15" customHeight="1">
      <c r="A80" s="158"/>
      <c r="B80" s="159"/>
      <c r="C80" s="159"/>
      <c r="D80" s="159"/>
      <c r="E80" s="160"/>
      <c r="F80" s="161"/>
    </row>
    <row r="81" spans="1:6" ht="15" customHeight="1">
      <c r="A81" s="158"/>
      <c r="B81" s="159"/>
      <c r="C81" s="159"/>
      <c r="D81" s="159"/>
      <c r="E81" s="160"/>
      <c r="F81" s="161"/>
    </row>
    <row r="82" spans="1:6" ht="15" customHeight="1">
      <c r="A82" s="158"/>
      <c r="B82" s="159"/>
      <c r="C82" s="159"/>
      <c r="D82" s="159"/>
      <c r="E82" s="160"/>
      <c r="F82" s="161"/>
    </row>
    <row r="83" spans="1:6" ht="15" customHeight="1">
      <c r="A83" s="158"/>
      <c r="B83" s="159"/>
      <c r="C83" s="159"/>
      <c r="D83" s="159"/>
      <c r="E83" s="160"/>
      <c r="F83" s="161"/>
    </row>
    <row r="84" spans="1:6" ht="15" customHeight="1">
      <c r="A84" s="158"/>
      <c r="B84" s="159"/>
      <c r="C84" s="159"/>
      <c r="D84" s="159"/>
      <c r="E84" s="160"/>
      <c r="F84" s="161"/>
    </row>
    <row r="85" spans="1:6" ht="15" customHeight="1">
      <c r="A85" s="158"/>
      <c r="B85" s="159"/>
      <c r="C85" s="159"/>
      <c r="D85" s="159"/>
      <c r="E85" s="160"/>
      <c r="F85" s="161"/>
    </row>
    <row r="86" spans="1:6" ht="15" customHeight="1">
      <c r="A86" s="158"/>
      <c r="B86" s="159"/>
      <c r="C86" s="159"/>
      <c r="D86" s="159"/>
      <c r="E86" s="160"/>
      <c r="F86" s="161"/>
    </row>
    <row r="87" spans="1:6" ht="15" customHeight="1">
      <c r="A87" s="158"/>
      <c r="B87" s="159"/>
      <c r="C87" s="159"/>
      <c r="D87" s="159"/>
      <c r="E87" s="160"/>
      <c r="F87" s="161"/>
    </row>
    <row r="88" spans="1:6" ht="15" customHeight="1">
      <c r="A88" s="158"/>
      <c r="B88" s="159"/>
      <c r="C88" s="159"/>
      <c r="D88" s="159"/>
      <c r="E88" s="160"/>
      <c r="F88" s="161"/>
    </row>
    <row r="89" spans="1:6" ht="15" customHeight="1">
      <c r="A89" s="158"/>
      <c r="B89" s="159"/>
      <c r="C89" s="159"/>
      <c r="D89" s="159"/>
      <c r="E89" s="160"/>
      <c r="F89" s="161"/>
    </row>
    <row r="90" spans="1:6" ht="15" customHeight="1">
      <c r="A90" s="158"/>
      <c r="B90" s="159"/>
      <c r="C90" s="159"/>
      <c r="D90" s="159"/>
      <c r="E90" s="160"/>
      <c r="F90" s="161"/>
    </row>
    <row r="91" spans="1:6" ht="15" customHeight="1">
      <c r="A91" s="158"/>
      <c r="B91" s="159"/>
      <c r="C91" s="159"/>
      <c r="D91" s="159"/>
      <c r="E91" s="160"/>
      <c r="F91" s="161"/>
    </row>
    <row r="92" spans="1:6" ht="15" customHeight="1">
      <c r="A92" s="158"/>
      <c r="B92" s="159"/>
      <c r="C92" s="159"/>
      <c r="D92" s="159"/>
      <c r="E92" s="160"/>
      <c r="F92" s="161"/>
    </row>
    <row r="93" spans="1:6" ht="15" customHeight="1">
      <c r="A93" s="158"/>
      <c r="B93" s="159"/>
      <c r="C93" s="159"/>
      <c r="D93" s="159"/>
      <c r="E93" s="160"/>
      <c r="F93" s="161"/>
    </row>
    <row r="94" spans="1:6" ht="15" customHeight="1">
      <c r="A94" s="158"/>
      <c r="B94" s="159"/>
      <c r="C94" s="159"/>
      <c r="D94" s="159"/>
      <c r="E94" s="160"/>
      <c r="F94" s="161"/>
    </row>
    <row r="95" spans="1:6" ht="15" customHeight="1">
      <c r="A95" s="158"/>
      <c r="B95" s="159"/>
      <c r="C95" s="159"/>
      <c r="D95" s="159"/>
      <c r="E95" s="160"/>
      <c r="F95" s="161"/>
    </row>
    <row r="96" spans="1:6" ht="15" customHeight="1">
      <c r="A96" s="158"/>
      <c r="B96" s="159"/>
      <c r="C96" s="159"/>
      <c r="D96" s="159"/>
      <c r="E96" s="160"/>
      <c r="F96" s="161"/>
    </row>
    <row r="97" spans="1:6" ht="15" customHeight="1">
      <c r="A97" s="158"/>
      <c r="B97" s="159"/>
      <c r="C97" s="159"/>
      <c r="D97" s="159"/>
      <c r="E97" s="160"/>
      <c r="F97" s="161"/>
    </row>
    <row r="98" spans="1:6" ht="15" customHeight="1">
      <c r="A98" s="158"/>
      <c r="B98" s="159"/>
      <c r="C98" s="159"/>
      <c r="D98" s="159"/>
      <c r="E98" s="160"/>
      <c r="F98" s="161"/>
    </row>
    <row r="99" spans="1:6" ht="15" customHeight="1">
      <c r="A99" s="158"/>
      <c r="B99" s="159"/>
      <c r="C99" s="159"/>
      <c r="D99" s="159"/>
      <c r="E99" s="160"/>
      <c r="F99" s="161"/>
    </row>
    <row r="100" spans="1:6" ht="15" customHeight="1">
      <c r="A100" s="158"/>
      <c r="B100" s="159"/>
      <c r="C100" s="159"/>
      <c r="D100" s="159"/>
      <c r="E100" s="160"/>
      <c r="F100" s="161"/>
    </row>
    <row r="101" spans="1:6" ht="15" customHeight="1">
      <c r="A101" s="158"/>
      <c r="B101" s="159"/>
      <c r="C101" s="159"/>
      <c r="D101" s="159"/>
      <c r="E101" s="160"/>
      <c r="F101" s="161"/>
    </row>
    <row r="102" spans="1:6" ht="15" customHeight="1">
      <c r="A102" s="158"/>
      <c r="B102" s="159"/>
      <c r="C102" s="159"/>
      <c r="D102" s="159"/>
      <c r="E102" s="160"/>
      <c r="F102" s="161"/>
    </row>
    <row r="103" spans="1:6" ht="15" customHeight="1">
      <c r="A103" s="158"/>
      <c r="B103" s="159"/>
      <c r="C103" s="159"/>
      <c r="D103" s="159"/>
      <c r="E103" s="160"/>
      <c r="F103" s="161"/>
    </row>
    <row r="104" spans="1:6" ht="15" customHeight="1">
      <c r="A104" s="158"/>
      <c r="B104" s="159"/>
      <c r="C104" s="159"/>
      <c r="D104" s="159"/>
      <c r="E104" s="160"/>
      <c r="F104" s="161"/>
    </row>
    <row r="105" spans="1:6" ht="15" customHeight="1">
      <c r="A105" s="158"/>
      <c r="B105" s="159"/>
      <c r="C105" s="159"/>
      <c r="D105" s="159"/>
      <c r="E105" s="160"/>
      <c r="F105" s="161"/>
    </row>
    <row r="106" spans="1:6" ht="15" customHeight="1">
      <c r="A106" s="158"/>
      <c r="B106" s="159"/>
      <c r="C106" s="159"/>
      <c r="D106" s="159"/>
      <c r="E106" s="160"/>
      <c r="F106" s="161"/>
    </row>
    <row r="107" spans="1:6" ht="15" customHeight="1">
      <c r="A107" s="158"/>
      <c r="B107" s="159"/>
      <c r="C107" s="159"/>
      <c r="D107" s="159"/>
      <c r="E107" s="160"/>
      <c r="F107" s="161"/>
    </row>
    <row r="108" spans="1:6" ht="15" customHeight="1">
      <c r="A108" s="158"/>
      <c r="B108" s="159"/>
      <c r="C108" s="159"/>
      <c r="D108" s="159"/>
      <c r="E108" s="160"/>
      <c r="F108" s="161"/>
    </row>
    <row r="109" spans="1:6" ht="15" customHeight="1">
      <c r="A109" s="158"/>
      <c r="B109" s="159"/>
      <c r="C109" s="159"/>
      <c r="D109" s="159"/>
      <c r="E109" s="160"/>
      <c r="F109" s="161"/>
    </row>
    <row r="110" spans="1:6" ht="15" customHeight="1">
      <c r="A110" s="158"/>
      <c r="B110" s="159"/>
      <c r="C110" s="159"/>
      <c r="D110" s="159"/>
      <c r="E110" s="160"/>
      <c r="F110" s="161"/>
    </row>
    <row r="111" spans="1:6" ht="15" customHeight="1">
      <c r="A111" s="158"/>
      <c r="B111" s="159"/>
      <c r="C111" s="159"/>
      <c r="D111" s="159"/>
      <c r="E111" s="160"/>
      <c r="F111" s="161"/>
    </row>
    <row r="112" spans="1:6" ht="15" customHeight="1">
      <c r="A112" s="158"/>
      <c r="B112" s="159"/>
      <c r="C112" s="159"/>
      <c r="D112" s="159"/>
      <c r="E112" s="160"/>
      <c r="F112" s="161"/>
    </row>
    <row r="113" spans="1:6" ht="15" customHeight="1">
      <c r="A113" s="158"/>
      <c r="B113" s="159"/>
      <c r="C113" s="159"/>
      <c r="D113" s="159"/>
      <c r="E113" s="160"/>
      <c r="F113" s="161"/>
    </row>
    <row r="114" spans="1:6" ht="15" customHeight="1">
      <c r="A114" s="158"/>
      <c r="B114" s="159"/>
      <c r="C114" s="159"/>
      <c r="D114" s="159"/>
      <c r="E114" s="160"/>
      <c r="F114" s="161"/>
    </row>
    <row r="115" spans="1:6" ht="15" customHeight="1">
      <c r="A115" s="158"/>
      <c r="B115" s="159"/>
      <c r="C115" s="159"/>
      <c r="D115" s="159"/>
      <c r="E115" s="160"/>
      <c r="F115" s="161"/>
    </row>
    <row r="116" spans="1:6" ht="15" customHeight="1">
      <c r="A116" s="158"/>
      <c r="B116" s="159"/>
      <c r="C116" s="159"/>
      <c r="D116" s="159"/>
      <c r="E116" s="160"/>
      <c r="F116" s="161"/>
    </row>
    <row r="117" spans="1:6" ht="15" customHeight="1">
      <c r="A117" s="158"/>
      <c r="B117" s="159"/>
      <c r="C117" s="159"/>
      <c r="D117" s="159"/>
      <c r="E117" s="160"/>
      <c r="F117" s="161"/>
    </row>
    <row r="118" spans="1:6" ht="15" customHeight="1">
      <c r="A118" s="158"/>
      <c r="B118" s="159"/>
      <c r="C118" s="159"/>
      <c r="D118" s="159"/>
      <c r="E118" s="160"/>
      <c r="F118" s="161"/>
    </row>
    <row r="119" spans="1:6" ht="15" customHeight="1">
      <c r="A119" s="158"/>
      <c r="B119" s="159"/>
      <c r="C119" s="159"/>
      <c r="D119" s="159"/>
      <c r="E119" s="160"/>
      <c r="F119" s="161"/>
    </row>
    <row r="120" spans="1:6" ht="15" customHeight="1">
      <c r="A120" s="158"/>
      <c r="B120" s="159"/>
      <c r="C120" s="159"/>
      <c r="D120" s="159"/>
      <c r="E120" s="160"/>
      <c r="F120" s="161"/>
    </row>
    <row r="121" spans="1:6" ht="15" customHeight="1">
      <c r="A121" s="158"/>
      <c r="B121" s="159"/>
      <c r="C121" s="159"/>
      <c r="D121" s="159"/>
      <c r="E121" s="160"/>
      <c r="F121" s="161"/>
    </row>
    <row r="122" spans="1:6" ht="15" customHeight="1">
      <c r="A122" s="158"/>
      <c r="B122" s="159"/>
      <c r="C122" s="159"/>
      <c r="D122" s="159"/>
      <c r="E122" s="160"/>
      <c r="F122" s="161"/>
    </row>
    <row r="123" spans="1:6" ht="15" customHeight="1">
      <c r="A123" s="158"/>
      <c r="B123" s="159"/>
      <c r="C123" s="159"/>
      <c r="D123" s="159"/>
      <c r="E123" s="160"/>
      <c r="F123" s="161"/>
    </row>
    <row r="124" spans="1:6" ht="15" customHeight="1">
      <c r="A124" s="158"/>
      <c r="B124" s="159"/>
      <c r="C124" s="159"/>
      <c r="D124" s="159"/>
      <c r="E124" s="160"/>
      <c r="F124" s="161"/>
    </row>
    <row r="125" spans="1:6" ht="15" customHeight="1">
      <c r="A125" s="158"/>
      <c r="B125" s="159"/>
      <c r="C125" s="159"/>
      <c r="D125" s="159"/>
      <c r="E125" s="159"/>
      <c r="F125" s="161"/>
    </row>
    <row r="126" spans="1:6" ht="15" customHeight="1">
      <c r="A126" s="158"/>
      <c r="B126" s="159"/>
      <c r="C126" s="159"/>
      <c r="D126" s="159"/>
      <c r="E126" s="159"/>
      <c r="F126" s="161"/>
    </row>
    <row r="127" spans="1:6" ht="15" customHeight="1">
      <c r="A127" s="158"/>
      <c r="B127" s="159"/>
      <c r="C127" s="159"/>
      <c r="D127" s="159"/>
      <c r="E127" s="159"/>
      <c r="F127" s="161"/>
    </row>
    <row r="128" spans="1:6" ht="15" customHeight="1">
      <c r="A128" s="158"/>
      <c r="B128" s="159"/>
      <c r="C128" s="159"/>
      <c r="D128" s="159"/>
      <c r="E128" s="159"/>
      <c r="F128" s="161"/>
    </row>
    <row r="129" spans="1:6" ht="15" customHeight="1">
      <c r="A129" s="158"/>
      <c r="B129" s="159"/>
      <c r="C129" s="159"/>
      <c r="D129" s="159"/>
      <c r="E129" s="159"/>
      <c r="F129" s="161"/>
    </row>
    <row r="130" spans="1:6" ht="15" customHeight="1">
      <c r="A130" s="158"/>
      <c r="B130" s="159"/>
      <c r="C130" s="159"/>
      <c r="D130" s="159"/>
      <c r="E130" s="159"/>
      <c r="F130" s="161"/>
    </row>
    <row r="131" spans="1:6" ht="15" customHeight="1">
      <c r="A131" s="158"/>
      <c r="B131" s="159"/>
      <c r="C131" s="159"/>
      <c r="D131" s="159"/>
      <c r="E131" s="159"/>
      <c r="F131" s="161"/>
    </row>
    <row r="132" spans="1:6" ht="15" customHeight="1">
      <c r="A132" s="158"/>
      <c r="B132" s="159"/>
      <c r="C132" s="159"/>
      <c r="D132" s="159"/>
      <c r="E132" s="159"/>
      <c r="F132" s="161"/>
    </row>
    <row r="133" spans="1:6" ht="15" customHeight="1">
      <c r="A133" s="158"/>
      <c r="B133" s="159"/>
      <c r="C133" s="159"/>
      <c r="D133" s="159"/>
      <c r="E133" s="159"/>
      <c r="F133" s="161"/>
    </row>
    <row r="134" spans="1:6" ht="15" customHeight="1">
      <c r="A134" s="158"/>
      <c r="B134" s="159"/>
      <c r="C134" s="159"/>
      <c r="D134" s="159"/>
      <c r="E134" s="159"/>
      <c r="F134" s="161"/>
    </row>
    <row r="135" spans="1:6" ht="15" customHeight="1">
      <c r="A135" s="158"/>
      <c r="B135" s="159"/>
      <c r="C135" s="159"/>
      <c r="D135" s="159"/>
      <c r="E135" s="159"/>
      <c r="F135" s="161"/>
    </row>
    <row r="136" spans="1:6" ht="15" customHeight="1">
      <c r="A136" s="158"/>
      <c r="B136" s="159"/>
      <c r="C136" s="159"/>
      <c r="D136" s="159"/>
      <c r="E136" s="159"/>
      <c r="F136" s="161"/>
    </row>
    <row r="137" spans="1:6" ht="15" customHeight="1">
      <c r="A137" s="158"/>
      <c r="B137" s="159"/>
      <c r="C137" s="159"/>
      <c r="D137" s="159"/>
      <c r="E137" s="159"/>
      <c r="F137" s="161"/>
    </row>
    <row r="138" spans="1:6" ht="15" customHeight="1">
      <c r="A138" s="158"/>
      <c r="B138" s="159"/>
      <c r="C138" s="159"/>
      <c r="D138" s="159"/>
      <c r="E138" s="159"/>
      <c r="F138" s="161"/>
    </row>
    <row r="139" spans="1:6" ht="15" customHeight="1">
      <c r="A139" s="158"/>
      <c r="B139" s="159"/>
      <c r="C139" s="159"/>
      <c r="D139" s="159"/>
      <c r="E139" s="159"/>
      <c r="F139" s="161"/>
    </row>
    <row r="140" spans="1:6" ht="15" customHeight="1">
      <c r="A140" s="158"/>
      <c r="B140" s="159"/>
      <c r="C140" s="159"/>
      <c r="D140" s="159"/>
      <c r="E140" s="159"/>
      <c r="F140" s="161"/>
    </row>
    <row r="141" spans="1:6" ht="15" customHeight="1">
      <c r="A141" s="158"/>
      <c r="B141" s="159"/>
      <c r="C141" s="159"/>
      <c r="D141" s="159"/>
      <c r="E141" s="159"/>
      <c r="F141" s="161"/>
    </row>
    <row r="142" spans="1:6" ht="15" customHeight="1">
      <c r="A142" s="158"/>
      <c r="B142" s="159"/>
      <c r="C142" s="159"/>
      <c r="D142" s="159"/>
      <c r="E142" s="159"/>
      <c r="F142" s="161"/>
    </row>
    <row r="143" spans="1:6" ht="15" customHeight="1">
      <c r="A143" s="158"/>
      <c r="B143" s="159"/>
      <c r="C143" s="159"/>
      <c r="D143" s="159"/>
      <c r="E143" s="159"/>
      <c r="F143" s="161"/>
    </row>
    <row r="144" spans="1:6" ht="15" customHeight="1">
      <c r="A144" s="158"/>
      <c r="B144" s="159"/>
      <c r="C144" s="159"/>
      <c r="D144" s="159"/>
      <c r="E144" s="159"/>
      <c r="F144" s="161"/>
    </row>
    <row r="145" spans="1:6" ht="15" customHeight="1">
      <c r="A145" s="158"/>
      <c r="B145" s="159"/>
      <c r="C145" s="159"/>
      <c r="D145" s="159"/>
      <c r="E145" s="159"/>
      <c r="F145" s="161"/>
    </row>
    <row r="146" spans="1:6" ht="15" customHeight="1">
      <c r="A146" s="158"/>
      <c r="B146" s="159"/>
      <c r="C146" s="159"/>
      <c r="D146" s="159"/>
      <c r="E146" s="159"/>
      <c r="F146" s="161"/>
    </row>
    <row r="147" spans="1:6" ht="15" customHeight="1">
      <c r="A147" s="158"/>
      <c r="B147" s="159"/>
      <c r="C147" s="159"/>
      <c r="D147" s="159"/>
      <c r="E147" s="159"/>
      <c r="F147" s="161"/>
    </row>
    <row r="148" spans="1:6" ht="15" customHeight="1">
      <c r="A148" s="158"/>
      <c r="B148" s="159"/>
      <c r="C148" s="159"/>
      <c r="D148" s="159"/>
      <c r="E148" s="159"/>
      <c r="F148" s="161"/>
    </row>
    <row r="149" spans="1:6" ht="15" customHeight="1">
      <c r="A149" s="158"/>
      <c r="B149" s="159"/>
      <c r="C149" s="159"/>
      <c r="D149" s="159"/>
      <c r="E149" s="159"/>
      <c r="F149" s="161"/>
    </row>
    <row r="150" spans="1:6" ht="15" customHeight="1">
      <c r="A150" s="158"/>
      <c r="B150" s="159"/>
      <c r="C150" s="159"/>
      <c r="D150" s="159"/>
      <c r="E150" s="159"/>
      <c r="F150" s="161"/>
    </row>
    <row r="151" spans="1:6" ht="15" customHeight="1">
      <c r="A151" s="158"/>
      <c r="B151" s="159"/>
      <c r="C151" s="159"/>
      <c r="D151" s="159"/>
      <c r="E151" s="159"/>
      <c r="F151" s="161"/>
    </row>
    <row r="152" spans="1:6" ht="15" customHeight="1">
      <c r="A152" s="158"/>
      <c r="B152" s="159"/>
      <c r="C152" s="159"/>
      <c r="D152" s="159"/>
      <c r="E152" s="159"/>
      <c r="F152" s="161"/>
    </row>
    <row r="153" spans="1:6" ht="15" customHeight="1">
      <c r="A153" s="158"/>
      <c r="B153" s="159"/>
      <c r="C153" s="159"/>
      <c r="D153" s="159"/>
      <c r="E153" s="159"/>
      <c r="F153" s="161"/>
    </row>
    <row r="154" spans="1:6" ht="15" customHeight="1">
      <c r="A154" s="158"/>
      <c r="B154" s="159"/>
      <c r="C154" s="159"/>
      <c r="D154" s="159"/>
      <c r="E154" s="159"/>
      <c r="F154" s="161"/>
    </row>
    <row r="155" spans="1:6" ht="15" customHeight="1">
      <c r="A155" s="158"/>
      <c r="B155" s="159"/>
      <c r="C155" s="159"/>
      <c r="D155" s="159"/>
      <c r="E155" s="159"/>
      <c r="F155" s="161"/>
    </row>
    <row r="156" spans="1:6" ht="15" customHeight="1">
      <c r="A156" s="158"/>
      <c r="B156" s="159"/>
      <c r="C156" s="159"/>
      <c r="D156" s="159"/>
      <c r="E156" s="159"/>
      <c r="F156" s="161"/>
    </row>
    <row r="157" spans="1:6" ht="15" customHeight="1">
      <c r="A157" s="158"/>
      <c r="B157" s="159"/>
      <c r="C157" s="159"/>
      <c r="D157" s="159"/>
      <c r="E157" s="159"/>
      <c r="F157" s="161"/>
    </row>
    <row r="158" spans="1:6" ht="15" customHeight="1">
      <c r="A158" s="158"/>
      <c r="B158" s="159"/>
      <c r="C158" s="159"/>
      <c r="D158" s="159"/>
      <c r="E158" s="159"/>
      <c r="F158" s="161"/>
    </row>
    <row r="159" spans="1:6" ht="15" customHeight="1">
      <c r="A159" s="158"/>
      <c r="B159" s="159"/>
      <c r="C159" s="159"/>
      <c r="D159" s="159"/>
      <c r="E159" s="159"/>
      <c r="F159" s="161"/>
    </row>
    <row r="160" spans="1:6" ht="15" customHeight="1">
      <c r="A160" s="158"/>
      <c r="B160" s="159"/>
      <c r="C160" s="159"/>
      <c r="D160" s="159"/>
      <c r="E160" s="159"/>
      <c r="F160" s="161"/>
    </row>
    <row r="161" spans="1:6" ht="15" customHeight="1">
      <c r="A161" s="158"/>
      <c r="B161" s="159"/>
      <c r="C161" s="159"/>
      <c r="D161" s="159"/>
      <c r="E161" s="159"/>
      <c r="F161" s="161"/>
    </row>
    <row r="162" spans="1:6" ht="15" customHeight="1">
      <c r="A162" s="158"/>
      <c r="B162" s="159"/>
      <c r="C162" s="159"/>
      <c r="D162" s="159"/>
      <c r="E162" s="159"/>
      <c r="F162" s="161"/>
    </row>
    <row r="163" spans="1:6" ht="15" customHeight="1">
      <c r="A163" s="158"/>
      <c r="B163" s="159"/>
      <c r="C163" s="159"/>
      <c r="D163" s="159"/>
      <c r="E163" s="159"/>
      <c r="F163" s="161"/>
    </row>
    <row r="164" spans="1:6" ht="15" customHeight="1">
      <c r="A164" s="158"/>
      <c r="B164" s="159"/>
      <c r="C164" s="159"/>
      <c r="D164" s="159"/>
      <c r="E164" s="159"/>
      <c r="F164" s="161"/>
    </row>
    <row r="165" spans="1:6" ht="15" customHeight="1">
      <c r="A165" s="158"/>
      <c r="B165" s="159"/>
      <c r="C165" s="159"/>
      <c r="D165" s="159"/>
      <c r="E165" s="159"/>
      <c r="F165" s="161"/>
    </row>
    <row r="166" spans="1:6" ht="15" customHeight="1">
      <c r="A166" s="158"/>
      <c r="B166" s="159"/>
      <c r="C166" s="159"/>
      <c r="D166" s="159"/>
      <c r="E166" s="159"/>
      <c r="F166" s="161"/>
    </row>
    <row r="167" spans="1:6" ht="15" customHeight="1">
      <c r="A167" s="158"/>
      <c r="B167" s="159"/>
      <c r="C167" s="159"/>
      <c r="D167" s="159"/>
      <c r="E167" s="159"/>
      <c r="F167" s="161"/>
    </row>
    <row r="168" spans="1:6" ht="15" customHeight="1">
      <c r="A168" s="158"/>
      <c r="B168" s="159"/>
      <c r="C168" s="159"/>
      <c r="D168" s="159"/>
      <c r="E168" s="159"/>
      <c r="F168" s="161"/>
    </row>
    <row r="169" spans="1:6" ht="15" customHeight="1">
      <c r="A169" s="158"/>
      <c r="B169" s="159"/>
      <c r="C169" s="159"/>
      <c r="D169" s="159"/>
      <c r="E169" s="159"/>
      <c r="F169" s="161"/>
    </row>
    <row r="170" spans="1:6" ht="15" customHeight="1">
      <c r="A170" s="158"/>
      <c r="B170" s="159"/>
      <c r="C170" s="159"/>
      <c r="D170" s="159"/>
      <c r="E170" s="159"/>
      <c r="F170" s="161"/>
    </row>
    <row r="171" spans="1:6" ht="15" customHeight="1">
      <c r="A171" s="158"/>
      <c r="B171" s="159"/>
      <c r="C171" s="159"/>
      <c r="D171" s="159"/>
      <c r="E171" s="159"/>
      <c r="F171" s="161"/>
    </row>
    <row r="172" spans="1:6" ht="15" customHeight="1">
      <c r="A172" s="158"/>
      <c r="B172" s="159"/>
      <c r="C172" s="159"/>
      <c r="D172" s="159"/>
      <c r="E172" s="159"/>
      <c r="F172" s="161"/>
    </row>
    <row r="173" spans="1:6" ht="15" customHeight="1">
      <c r="A173" s="158"/>
      <c r="B173" s="159"/>
      <c r="C173" s="159"/>
      <c r="D173" s="159"/>
      <c r="E173" s="159"/>
      <c r="F173" s="161"/>
    </row>
    <row r="174" spans="1:6" ht="15" customHeight="1">
      <c r="A174" s="158"/>
      <c r="B174" s="159"/>
      <c r="C174" s="159"/>
      <c r="D174" s="159"/>
      <c r="E174" s="159"/>
      <c r="F174" s="161"/>
    </row>
    <row r="175" spans="1:6" ht="15" customHeight="1">
      <c r="A175" s="158"/>
      <c r="B175" s="159"/>
      <c r="C175" s="159"/>
      <c r="D175" s="159"/>
      <c r="E175" s="159"/>
      <c r="F175" s="161"/>
    </row>
    <row r="176" spans="1:6" ht="15" customHeight="1">
      <c r="A176" s="158"/>
      <c r="B176" s="159"/>
      <c r="C176" s="159"/>
      <c r="D176" s="159"/>
      <c r="E176" s="159"/>
      <c r="F176" s="161"/>
    </row>
    <row r="177" spans="1:6" ht="15" customHeight="1">
      <c r="A177" s="158"/>
      <c r="B177" s="159"/>
      <c r="C177" s="159"/>
      <c r="D177" s="159"/>
      <c r="E177" s="159"/>
      <c r="F177" s="161"/>
    </row>
    <row r="178" spans="1:6" ht="15" customHeight="1">
      <c r="A178" s="158"/>
      <c r="B178" s="159"/>
      <c r="C178" s="159"/>
      <c r="D178" s="159"/>
      <c r="E178" s="159"/>
      <c r="F178" s="161"/>
    </row>
    <row r="179" spans="1:6" ht="15" customHeight="1">
      <c r="A179" s="158"/>
      <c r="B179" s="159"/>
      <c r="C179" s="159"/>
      <c r="D179" s="159"/>
      <c r="E179" s="159"/>
      <c r="F179" s="161"/>
    </row>
    <row r="180" spans="1:6" ht="15" customHeight="1">
      <c r="A180" s="158"/>
      <c r="B180" s="159"/>
      <c r="C180" s="159"/>
      <c r="D180" s="159"/>
      <c r="E180" s="159"/>
      <c r="F180" s="161"/>
    </row>
    <row r="181" spans="1:6" ht="15" customHeight="1">
      <c r="A181" s="158"/>
      <c r="B181" s="159"/>
      <c r="C181" s="159"/>
      <c r="D181" s="159"/>
      <c r="E181" s="159"/>
      <c r="F181" s="161"/>
    </row>
    <row r="182" spans="1:6" ht="15" customHeight="1">
      <c r="A182" s="158"/>
      <c r="B182" s="159"/>
      <c r="C182" s="159"/>
      <c r="D182" s="159"/>
      <c r="E182" s="159"/>
      <c r="F182" s="161"/>
    </row>
    <row r="183" spans="1:6" ht="15" customHeight="1">
      <c r="A183" s="158"/>
      <c r="B183" s="159"/>
      <c r="C183" s="159"/>
      <c r="D183" s="159"/>
      <c r="E183" s="159"/>
      <c r="F183" s="161"/>
    </row>
    <row r="184" spans="1:6" ht="15" customHeight="1">
      <c r="A184" s="158"/>
      <c r="B184" s="159"/>
      <c r="C184" s="159"/>
      <c r="D184" s="159"/>
      <c r="E184" s="159"/>
      <c r="F184" s="161"/>
    </row>
    <row r="185" spans="1:6" ht="15" customHeight="1">
      <c r="A185" s="158"/>
      <c r="B185" s="159"/>
      <c r="C185" s="159"/>
      <c r="D185" s="159"/>
      <c r="E185" s="159"/>
      <c r="F185" s="161"/>
    </row>
    <row r="186" spans="1:6" ht="15" customHeight="1">
      <c r="A186" s="158"/>
      <c r="B186" s="159"/>
      <c r="C186" s="159"/>
      <c r="D186" s="159"/>
      <c r="E186" s="159"/>
      <c r="F186" s="161"/>
    </row>
    <row r="187" spans="1:6" ht="15" customHeight="1">
      <c r="A187" s="158"/>
      <c r="B187" s="159"/>
      <c r="C187" s="159"/>
      <c r="D187" s="159"/>
      <c r="E187" s="159"/>
      <c r="F187" s="161"/>
    </row>
    <row r="188" spans="1:6" ht="15" customHeight="1">
      <c r="A188" s="158"/>
      <c r="B188" s="159"/>
      <c r="C188" s="159"/>
      <c r="D188" s="159"/>
      <c r="E188" s="159"/>
      <c r="F188" s="161"/>
    </row>
    <row r="189" spans="1:6" ht="15" customHeight="1">
      <c r="A189" s="158"/>
      <c r="B189" s="159"/>
      <c r="C189" s="159"/>
      <c r="D189" s="159"/>
      <c r="E189" s="159"/>
      <c r="F189" s="161"/>
    </row>
    <row r="190" spans="1:6" ht="15" customHeight="1">
      <c r="A190" s="158"/>
      <c r="B190" s="159"/>
      <c r="C190" s="159"/>
      <c r="D190" s="159"/>
      <c r="E190" s="159"/>
      <c r="F190" s="161"/>
    </row>
    <row r="191" spans="1:6" ht="15" customHeight="1">
      <c r="A191" s="158"/>
      <c r="B191" s="159"/>
      <c r="C191" s="159"/>
      <c r="D191" s="159"/>
      <c r="E191" s="159"/>
      <c r="F191" s="161"/>
    </row>
    <row r="192" spans="1:6" ht="15" customHeight="1">
      <c r="A192" s="158"/>
      <c r="B192" s="159"/>
      <c r="C192" s="159"/>
      <c r="D192" s="159"/>
      <c r="E192" s="159"/>
      <c r="F192" s="161"/>
    </row>
    <row r="193" spans="1:6" ht="15" customHeight="1">
      <c r="A193" s="158"/>
      <c r="B193" s="159"/>
      <c r="C193" s="159"/>
      <c r="D193" s="159"/>
      <c r="E193" s="159"/>
      <c r="F193" s="161"/>
    </row>
    <row r="194" spans="1:6" ht="15" customHeight="1">
      <c r="A194" s="158"/>
      <c r="B194" s="159"/>
      <c r="C194" s="159"/>
      <c r="D194" s="159"/>
      <c r="E194" s="159"/>
      <c r="F194" s="161"/>
    </row>
    <row r="195" spans="1:6" ht="15" customHeight="1">
      <c r="A195" s="158"/>
      <c r="B195" s="159"/>
      <c r="C195" s="159"/>
      <c r="D195" s="159"/>
      <c r="E195" s="159"/>
      <c r="F195" s="161"/>
    </row>
    <row r="196" spans="1:6" ht="15" customHeight="1">
      <c r="A196" s="158"/>
      <c r="B196" s="159"/>
      <c r="C196" s="159"/>
      <c r="D196" s="159"/>
      <c r="E196" s="159"/>
      <c r="F196" s="161"/>
    </row>
    <row r="197" spans="1:6" ht="15" customHeight="1">
      <c r="A197" s="158"/>
      <c r="B197" s="159"/>
      <c r="C197" s="159"/>
      <c r="D197" s="159"/>
      <c r="E197" s="159"/>
      <c r="F197" s="161"/>
    </row>
    <row r="198" spans="1:6" ht="15" customHeight="1">
      <c r="A198" s="158"/>
      <c r="B198" s="159"/>
      <c r="C198" s="159"/>
      <c r="D198" s="159"/>
      <c r="E198" s="159"/>
      <c r="F198" s="161"/>
    </row>
    <row r="199" spans="1:6" ht="15" customHeight="1">
      <c r="A199" s="158"/>
      <c r="B199" s="159"/>
      <c r="C199" s="159"/>
      <c r="D199" s="159"/>
      <c r="E199" s="159"/>
      <c r="F199" s="161"/>
    </row>
    <row r="200" spans="1:6" ht="15" customHeight="1">
      <c r="A200" s="158"/>
      <c r="B200" s="159"/>
      <c r="C200" s="159"/>
      <c r="D200" s="159"/>
      <c r="E200" s="159"/>
      <c r="F200" s="161"/>
    </row>
    <row r="201" spans="1:6" ht="15" customHeight="1">
      <c r="A201" s="158"/>
      <c r="B201" s="159"/>
      <c r="C201" s="159"/>
      <c r="D201" s="159"/>
      <c r="E201" s="159"/>
      <c r="F201" s="161"/>
    </row>
    <row r="202" spans="1:6" ht="15" customHeight="1">
      <c r="A202" s="158"/>
      <c r="B202" s="159"/>
      <c r="C202" s="159"/>
      <c r="D202" s="159"/>
      <c r="E202" s="159"/>
      <c r="F202" s="161"/>
    </row>
    <row r="203" spans="1:6" ht="15" customHeight="1">
      <c r="A203" s="158"/>
      <c r="B203" s="159"/>
      <c r="C203" s="159"/>
      <c r="D203" s="159"/>
      <c r="E203" s="159"/>
      <c r="F203" s="161"/>
    </row>
    <row r="204" spans="1:6" ht="15" customHeight="1">
      <c r="A204" s="158"/>
      <c r="B204" s="159"/>
      <c r="C204" s="159"/>
      <c r="D204" s="159"/>
      <c r="E204" s="159"/>
      <c r="F204" s="161"/>
    </row>
    <row r="205" spans="1:6" ht="15" customHeight="1">
      <c r="A205" s="158"/>
      <c r="B205" s="159"/>
      <c r="C205" s="159"/>
      <c r="D205" s="159"/>
      <c r="E205" s="159"/>
      <c r="F205" s="161"/>
    </row>
    <row r="206" spans="1:6" ht="15" customHeight="1">
      <c r="A206" s="158"/>
      <c r="B206" s="159"/>
      <c r="C206" s="159"/>
      <c r="D206" s="159"/>
      <c r="E206" s="159"/>
      <c r="F206" s="161"/>
    </row>
    <row r="207" spans="1:6" ht="15" customHeight="1">
      <c r="A207" s="158"/>
      <c r="B207" s="159"/>
      <c r="C207" s="159"/>
      <c r="D207" s="159"/>
      <c r="E207" s="159"/>
      <c r="F207" s="161"/>
    </row>
    <row r="208" spans="1:6" ht="15" customHeight="1">
      <c r="A208" s="158"/>
      <c r="B208" s="159"/>
      <c r="C208" s="159"/>
      <c r="D208" s="159"/>
      <c r="E208" s="159"/>
      <c r="F208" s="161"/>
    </row>
    <row r="209" spans="1:6" ht="15" customHeight="1">
      <c r="A209" s="158"/>
      <c r="B209" s="159"/>
      <c r="C209" s="159"/>
      <c r="D209" s="159"/>
      <c r="E209" s="159"/>
      <c r="F209" s="161"/>
    </row>
    <row r="210" spans="1:6" ht="15" customHeight="1">
      <c r="A210" s="158"/>
      <c r="B210" s="159"/>
      <c r="C210" s="159"/>
      <c r="D210" s="159"/>
      <c r="E210" s="159"/>
      <c r="F210" s="161"/>
    </row>
    <row r="211" spans="1:6" ht="15" customHeight="1">
      <c r="A211" s="158"/>
      <c r="B211" s="159"/>
      <c r="C211" s="159"/>
      <c r="D211" s="159"/>
      <c r="E211" s="159"/>
      <c r="F211" s="161"/>
    </row>
    <row r="212" spans="1:6" ht="15" customHeight="1">
      <c r="A212" s="158"/>
      <c r="B212" s="159"/>
      <c r="C212" s="159"/>
      <c r="D212" s="159"/>
      <c r="E212" s="159"/>
      <c r="F212" s="161"/>
    </row>
    <row r="213" spans="1:6" ht="15" customHeight="1">
      <c r="A213" s="158"/>
      <c r="B213" s="159"/>
      <c r="C213" s="159"/>
      <c r="D213" s="159"/>
      <c r="E213" s="159"/>
      <c r="F213" s="161"/>
    </row>
    <row r="214" spans="1:6" ht="15" customHeight="1">
      <c r="A214" s="158"/>
      <c r="B214" s="159"/>
      <c r="C214" s="159"/>
      <c r="D214" s="159"/>
      <c r="E214" s="159"/>
      <c r="F214" s="161"/>
    </row>
    <row r="215" spans="1:6" ht="15" customHeight="1">
      <c r="A215" s="158"/>
      <c r="B215" s="159"/>
      <c r="C215" s="159"/>
      <c r="D215" s="159"/>
      <c r="E215" s="159"/>
      <c r="F215" s="161"/>
    </row>
    <row r="216" spans="1:6" ht="15" customHeight="1">
      <c r="A216" s="158"/>
      <c r="B216" s="159"/>
      <c r="C216" s="159"/>
      <c r="D216" s="159"/>
      <c r="E216" s="159"/>
      <c r="F216" s="161"/>
    </row>
    <row r="217" spans="1:6" ht="15" customHeight="1">
      <c r="A217" s="158"/>
      <c r="B217" s="159"/>
      <c r="C217" s="159"/>
      <c r="D217" s="159"/>
      <c r="E217" s="159"/>
      <c r="F217" s="161"/>
    </row>
    <row r="218" spans="1:6" ht="15" customHeight="1">
      <c r="A218" s="158"/>
      <c r="B218" s="159"/>
      <c r="C218" s="159"/>
      <c r="D218" s="159"/>
      <c r="E218" s="159"/>
      <c r="F218" s="161"/>
    </row>
    <row r="219" spans="1:6" ht="15" customHeight="1">
      <c r="A219" s="158"/>
      <c r="B219" s="159"/>
      <c r="C219" s="159"/>
      <c r="D219" s="159"/>
      <c r="E219" s="159"/>
      <c r="F219" s="161"/>
    </row>
    <row r="220" spans="1:6" ht="15" customHeight="1">
      <c r="A220" s="158"/>
      <c r="B220" s="159"/>
      <c r="C220" s="159"/>
      <c r="D220" s="159"/>
      <c r="E220" s="159"/>
      <c r="F220" s="161"/>
    </row>
    <row r="221" spans="1:6" ht="15" customHeight="1">
      <c r="A221" s="158"/>
      <c r="B221" s="159"/>
      <c r="C221" s="159"/>
      <c r="D221" s="159"/>
      <c r="E221" s="159"/>
      <c r="F221" s="161"/>
    </row>
    <row r="222" spans="1:6" ht="15" customHeight="1">
      <c r="A222" s="158"/>
      <c r="B222" s="159"/>
      <c r="C222" s="159"/>
      <c r="D222" s="159"/>
      <c r="E222" s="159"/>
      <c r="F222" s="161"/>
    </row>
    <row r="223" spans="1:6" ht="15" customHeight="1">
      <c r="A223" s="158"/>
      <c r="B223" s="159"/>
      <c r="C223" s="159"/>
      <c r="D223" s="159"/>
      <c r="E223" s="159"/>
      <c r="F223" s="161"/>
    </row>
    <row r="224" spans="1:6" ht="15" customHeight="1">
      <c r="A224" s="158"/>
      <c r="B224" s="159"/>
      <c r="C224" s="159"/>
      <c r="D224" s="159"/>
      <c r="E224" s="159"/>
      <c r="F224" s="161"/>
    </row>
    <row r="225" spans="1:6" ht="15" customHeight="1">
      <c r="A225" s="158"/>
      <c r="B225" s="159"/>
      <c r="C225" s="159"/>
      <c r="D225" s="159"/>
      <c r="E225" s="159"/>
      <c r="F225" s="161"/>
    </row>
    <row r="226" spans="1:6" ht="15" customHeight="1">
      <c r="A226" s="158"/>
      <c r="B226" s="159"/>
      <c r="C226" s="159"/>
      <c r="D226" s="159"/>
      <c r="E226" s="159"/>
      <c r="F226" s="161"/>
    </row>
    <row r="227" spans="1:6" ht="15" customHeight="1">
      <c r="A227" s="158"/>
      <c r="B227" s="159"/>
      <c r="C227" s="159"/>
      <c r="D227" s="159"/>
      <c r="E227" s="159"/>
      <c r="F227" s="161"/>
    </row>
    <row r="228" spans="1:6" ht="15" customHeight="1">
      <c r="A228" s="158"/>
      <c r="B228" s="159"/>
      <c r="C228" s="159"/>
      <c r="D228" s="159"/>
      <c r="E228" s="159"/>
      <c r="F228" s="161"/>
    </row>
    <row r="229" spans="1:6" ht="15" customHeight="1">
      <c r="A229" s="158"/>
      <c r="B229" s="159"/>
      <c r="C229" s="159"/>
      <c r="D229" s="159"/>
      <c r="E229" s="159"/>
      <c r="F229" s="161"/>
    </row>
    <row r="230" spans="1:6" ht="15" customHeight="1">
      <c r="A230" s="158"/>
      <c r="B230" s="159"/>
      <c r="C230" s="159"/>
      <c r="D230" s="159"/>
      <c r="E230" s="159"/>
      <c r="F230" s="161"/>
    </row>
    <row r="231" spans="1:6" ht="15" customHeight="1">
      <c r="A231" s="158"/>
      <c r="B231" s="159"/>
      <c r="C231" s="159"/>
      <c r="D231" s="159"/>
      <c r="E231" s="159"/>
      <c r="F231" s="161"/>
    </row>
    <row r="232" spans="1:6" ht="15" customHeight="1">
      <c r="A232" s="158"/>
      <c r="B232" s="159"/>
      <c r="C232" s="159"/>
      <c r="D232" s="159"/>
      <c r="E232" s="159"/>
      <c r="F232" s="161"/>
    </row>
    <row r="233" spans="1:6" ht="15" customHeight="1">
      <c r="A233" s="158"/>
      <c r="B233" s="159"/>
      <c r="C233" s="159"/>
      <c r="D233" s="159"/>
      <c r="E233" s="159"/>
      <c r="F233" s="161"/>
    </row>
    <row r="234" spans="1:6" ht="15" customHeight="1">
      <c r="A234" s="158"/>
      <c r="B234" s="159"/>
      <c r="C234" s="159"/>
      <c r="D234" s="159"/>
      <c r="E234" s="159"/>
      <c r="F234" s="161"/>
    </row>
    <row r="235" spans="1:6" ht="15" customHeight="1">
      <c r="A235" s="158"/>
      <c r="B235" s="159"/>
      <c r="C235" s="159"/>
      <c r="D235" s="159"/>
      <c r="E235" s="159"/>
      <c r="F235" s="161"/>
    </row>
    <row r="236" spans="1:6" ht="15" customHeight="1">
      <c r="A236" s="158"/>
      <c r="B236" s="159"/>
      <c r="C236" s="159"/>
      <c r="D236" s="159"/>
      <c r="E236" s="159"/>
      <c r="F236" s="161"/>
    </row>
    <row r="237" spans="1:6" ht="15" customHeight="1">
      <c r="A237" s="158"/>
      <c r="B237" s="159"/>
      <c r="C237" s="159"/>
      <c r="D237" s="159"/>
      <c r="E237" s="159"/>
      <c r="F237" s="161"/>
    </row>
    <row r="238" spans="1:6" ht="15" customHeight="1">
      <c r="A238" s="158"/>
      <c r="B238" s="159"/>
      <c r="C238" s="159"/>
      <c r="D238" s="159"/>
      <c r="E238" s="159"/>
      <c r="F238" s="161"/>
    </row>
    <row r="239" spans="1:6" ht="15" customHeight="1">
      <c r="A239" s="158"/>
      <c r="B239" s="159"/>
      <c r="C239" s="159"/>
      <c r="D239" s="159"/>
      <c r="E239" s="159"/>
      <c r="F239" s="161"/>
    </row>
    <row r="240" spans="1:6" ht="15" customHeight="1">
      <c r="A240" s="158"/>
      <c r="B240" s="159"/>
      <c r="C240" s="159"/>
      <c r="D240" s="159"/>
      <c r="E240" s="159"/>
      <c r="F240" s="161"/>
    </row>
    <row r="241" spans="1:6">
      <c r="A241" s="158"/>
      <c r="B241" s="159"/>
      <c r="C241" s="159"/>
      <c r="D241" s="159"/>
      <c r="E241" s="159"/>
      <c r="F241" s="161"/>
    </row>
    <row r="242" spans="1:6">
      <c r="A242" s="158"/>
      <c r="B242" s="159"/>
      <c r="C242" s="159"/>
      <c r="D242" s="159"/>
      <c r="E242" s="159"/>
      <c r="F242" s="161"/>
    </row>
    <row r="243" spans="1:6">
      <c r="A243" s="158"/>
      <c r="B243" s="159"/>
      <c r="C243" s="159"/>
      <c r="D243" s="159"/>
      <c r="E243" s="159"/>
      <c r="F243" s="161"/>
    </row>
    <row r="244" spans="1:6">
      <c r="A244" s="158"/>
      <c r="B244" s="159"/>
      <c r="C244" s="159"/>
      <c r="D244" s="159"/>
      <c r="E244" s="159"/>
      <c r="F244" s="161"/>
    </row>
    <row r="245" spans="1:6">
      <c r="A245" s="158"/>
      <c r="B245" s="159"/>
      <c r="C245" s="159"/>
      <c r="D245" s="159"/>
      <c r="E245" s="159"/>
      <c r="F245" s="161"/>
    </row>
    <row r="246" spans="1:6">
      <c r="A246" s="158"/>
      <c r="B246" s="159"/>
      <c r="C246" s="159"/>
      <c r="D246" s="159"/>
      <c r="E246" s="159"/>
      <c r="F246" s="161"/>
    </row>
    <row r="247" spans="1:6">
      <c r="A247" s="158"/>
      <c r="B247" s="159"/>
      <c r="C247" s="159"/>
      <c r="D247" s="159"/>
      <c r="E247" s="159"/>
      <c r="F247" s="161"/>
    </row>
    <row r="248" spans="1:6">
      <c r="A248" s="158"/>
      <c r="B248" s="159"/>
      <c r="C248" s="159"/>
      <c r="D248" s="159"/>
      <c r="E248" s="159"/>
      <c r="F248" s="161"/>
    </row>
    <row r="249" spans="1:6">
      <c r="A249" s="158"/>
      <c r="B249" s="159"/>
      <c r="C249" s="159"/>
      <c r="D249" s="159"/>
      <c r="E249" s="159"/>
      <c r="F249" s="161"/>
    </row>
    <row r="250" spans="1:6">
      <c r="A250" s="158"/>
      <c r="B250" s="159"/>
      <c r="C250" s="159"/>
      <c r="D250" s="159"/>
      <c r="E250" s="159"/>
      <c r="F250" s="161"/>
    </row>
    <row r="251" spans="1:6">
      <c r="A251" s="158"/>
      <c r="B251" s="159"/>
      <c r="C251" s="159"/>
      <c r="D251" s="159"/>
      <c r="E251" s="159"/>
      <c r="F251" s="161"/>
    </row>
    <row r="252" spans="1:6">
      <c r="A252" s="158"/>
      <c r="B252" s="159"/>
      <c r="C252" s="159"/>
      <c r="D252" s="159"/>
      <c r="E252" s="159"/>
      <c r="F252" s="161"/>
    </row>
    <row r="253" spans="1:6">
      <c r="A253" s="158"/>
      <c r="B253" s="159"/>
      <c r="C253" s="159"/>
      <c r="D253" s="159"/>
      <c r="E253" s="159"/>
      <c r="F253" s="161"/>
    </row>
    <row r="254" spans="1:6">
      <c r="A254" s="158"/>
      <c r="B254" s="159"/>
      <c r="C254" s="159"/>
      <c r="D254" s="159"/>
      <c r="E254" s="159"/>
      <c r="F254" s="161"/>
    </row>
    <row r="255" spans="1:6">
      <c r="A255" s="158"/>
      <c r="B255" s="159"/>
      <c r="C255" s="159"/>
      <c r="D255" s="159"/>
      <c r="E255" s="159"/>
      <c r="F255" s="161"/>
    </row>
    <row r="256" spans="1:6">
      <c r="A256" s="158"/>
      <c r="B256" s="159"/>
      <c r="C256" s="159"/>
      <c r="D256" s="159"/>
      <c r="E256" s="159"/>
      <c r="F256" s="161"/>
    </row>
    <row r="257" spans="1:6">
      <c r="A257" s="158"/>
      <c r="B257" s="159"/>
      <c r="C257" s="159"/>
      <c r="D257" s="159"/>
      <c r="E257" s="159"/>
      <c r="F257" s="161"/>
    </row>
    <row r="258" spans="1:6">
      <c r="A258" s="158"/>
      <c r="B258" s="159"/>
      <c r="C258" s="159"/>
      <c r="D258" s="159"/>
      <c r="E258" s="159"/>
      <c r="F258" s="161"/>
    </row>
    <row r="259" spans="1:6">
      <c r="A259" s="158"/>
      <c r="B259" s="159"/>
      <c r="C259" s="159"/>
      <c r="D259" s="159"/>
      <c r="E259" s="159"/>
      <c r="F259" s="161"/>
    </row>
    <row r="260" spans="1:6">
      <c r="A260" s="158"/>
      <c r="B260" s="159"/>
      <c r="C260" s="159"/>
      <c r="D260" s="159"/>
      <c r="E260" s="159"/>
      <c r="F260" s="161"/>
    </row>
    <row r="261" spans="1:6">
      <c r="A261" s="158"/>
      <c r="B261" s="159"/>
      <c r="C261" s="159"/>
      <c r="D261" s="159"/>
      <c r="E261" s="159"/>
      <c r="F261" s="161"/>
    </row>
    <row r="262" spans="1:6">
      <c r="A262" s="158"/>
      <c r="B262" s="159"/>
      <c r="C262" s="159"/>
      <c r="D262" s="159"/>
      <c r="E262" s="159"/>
      <c r="F262" s="161"/>
    </row>
    <row r="263" spans="1:6">
      <c r="A263" s="158"/>
      <c r="B263" s="159"/>
      <c r="C263" s="159"/>
      <c r="D263" s="159"/>
      <c r="E263" s="159"/>
      <c r="F263" s="161"/>
    </row>
    <row r="264" spans="1:6">
      <c r="A264" s="158"/>
      <c r="B264" s="159"/>
      <c r="C264" s="159"/>
      <c r="D264" s="159"/>
      <c r="E264" s="159"/>
      <c r="F264" s="161"/>
    </row>
    <row r="265" spans="1:6">
      <c r="A265" s="158"/>
      <c r="B265" s="159"/>
      <c r="C265" s="159"/>
      <c r="D265" s="159"/>
      <c r="E265" s="159"/>
      <c r="F265" s="161"/>
    </row>
    <row r="266" spans="1:6">
      <c r="A266" s="158"/>
      <c r="B266" s="159"/>
      <c r="C266" s="159"/>
      <c r="D266" s="159"/>
      <c r="E266" s="159"/>
      <c r="F266" s="161"/>
    </row>
    <row r="267" spans="1:6">
      <c r="A267" s="158"/>
      <c r="B267" s="159"/>
      <c r="C267" s="159"/>
      <c r="D267" s="159"/>
      <c r="E267" s="159"/>
      <c r="F267" s="161"/>
    </row>
    <row r="268" spans="1:6">
      <c r="A268" s="158"/>
      <c r="B268" s="159"/>
      <c r="C268" s="159"/>
      <c r="D268" s="159"/>
      <c r="E268" s="159"/>
      <c r="F268" s="161"/>
    </row>
    <row r="269" spans="1:6">
      <c r="A269" s="158"/>
      <c r="B269" s="159"/>
      <c r="C269" s="159"/>
      <c r="D269" s="159"/>
      <c r="E269" s="159"/>
      <c r="F269" s="161"/>
    </row>
    <row r="270" spans="1:6">
      <c r="A270" s="158"/>
      <c r="B270" s="159"/>
      <c r="C270" s="159"/>
      <c r="D270" s="159"/>
      <c r="E270" s="159"/>
      <c r="F270" s="161"/>
    </row>
    <row r="271" spans="1:6">
      <c r="A271" s="158"/>
      <c r="B271" s="159"/>
      <c r="C271" s="159"/>
      <c r="D271" s="159"/>
      <c r="E271" s="159"/>
      <c r="F271" s="161"/>
    </row>
    <row r="272" spans="1:6">
      <c r="A272" s="158"/>
      <c r="B272" s="159"/>
      <c r="C272" s="159"/>
      <c r="D272" s="159"/>
      <c r="E272" s="159"/>
      <c r="F272" s="161"/>
    </row>
    <row r="273" spans="1:6">
      <c r="A273" s="158"/>
      <c r="B273" s="159"/>
      <c r="C273" s="159"/>
      <c r="D273" s="159"/>
      <c r="E273" s="159"/>
      <c r="F273" s="161"/>
    </row>
    <row r="274" spans="1:6">
      <c r="A274" s="158"/>
      <c r="B274" s="159"/>
      <c r="C274" s="159"/>
      <c r="D274" s="159"/>
      <c r="E274" s="159"/>
      <c r="F274" s="161"/>
    </row>
    <row r="275" spans="1:6">
      <c r="A275" s="158"/>
      <c r="B275" s="159"/>
      <c r="C275" s="159"/>
      <c r="D275" s="159"/>
      <c r="E275" s="159"/>
      <c r="F275" s="161"/>
    </row>
    <row r="276" spans="1:6">
      <c r="A276" s="158"/>
      <c r="B276" s="159"/>
      <c r="C276" s="159"/>
      <c r="D276" s="159"/>
      <c r="E276" s="159"/>
      <c r="F276" s="161"/>
    </row>
    <row r="277" spans="1:6">
      <c r="A277" s="158"/>
      <c r="B277" s="159"/>
      <c r="C277" s="159"/>
      <c r="D277" s="159"/>
      <c r="E277" s="159"/>
      <c r="F277" s="161"/>
    </row>
    <row r="278" spans="1:6">
      <c r="A278" s="158"/>
      <c r="B278" s="159"/>
      <c r="C278" s="159"/>
      <c r="D278" s="159"/>
      <c r="E278" s="159"/>
      <c r="F278" s="161"/>
    </row>
    <row r="279" spans="1:6">
      <c r="A279" s="158"/>
      <c r="B279" s="159"/>
      <c r="C279" s="159"/>
      <c r="D279" s="159"/>
      <c r="E279" s="159"/>
      <c r="F279" s="161"/>
    </row>
    <row r="280" spans="1:6">
      <c r="A280" s="158"/>
      <c r="B280" s="159"/>
      <c r="C280" s="159"/>
      <c r="D280" s="159"/>
      <c r="E280" s="159"/>
      <c r="F280" s="161"/>
    </row>
    <row r="281" spans="1:6">
      <c r="A281" s="158"/>
      <c r="B281" s="159"/>
      <c r="C281" s="159"/>
      <c r="D281" s="159"/>
      <c r="E281" s="159"/>
      <c r="F281" s="161"/>
    </row>
    <row r="282" spans="1:6">
      <c r="A282" s="158"/>
      <c r="B282" s="159"/>
      <c r="C282" s="159"/>
      <c r="D282" s="159"/>
      <c r="E282" s="159"/>
      <c r="F282" s="161"/>
    </row>
    <row r="283" spans="1:6">
      <c r="A283" s="158"/>
      <c r="B283" s="159"/>
      <c r="C283" s="159"/>
      <c r="D283" s="159"/>
      <c r="E283" s="159"/>
      <c r="F283" s="161"/>
    </row>
    <row r="284" spans="1:6">
      <c r="A284" s="158"/>
      <c r="B284" s="159"/>
      <c r="C284" s="159"/>
      <c r="D284" s="159"/>
      <c r="E284" s="159"/>
      <c r="F284" s="161"/>
    </row>
    <row r="285" spans="1:6">
      <c r="A285" s="158"/>
      <c r="B285" s="159"/>
      <c r="C285" s="159"/>
      <c r="D285" s="159"/>
      <c r="E285" s="159"/>
      <c r="F285" s="161"/>
    </row>
    <row r="286" spans="1:6">
      <c r="A286" s="158"/>
      <c r="B286" s="159"/>
      <c r="C286" s="159"/>
      <c r="D286" s="159"/>
      <c r="E286" s="159"/>
      <c r="F286" s="161"/>
    </row>
    <row r="287" spans="1:6">
      <c r="A287" s="158"/>
      <c r="B287" s="159"/>
      <c r="C287" s="159"/>
      <c r="D287" s="159"/>
      <c r="E287" s="159"/>
      <c r="F287" s="161"/>
    </row>
    <row r="288" spans="1:6">
      <c r="A288" s="158"/>
      <c r="B288" s="159"/>
      <c r="C288" s="159"/>
      <c r="D288" s="159"/>
      <c r="E288" s="159"/>
      <c r="F288" s="161"/>
    </row>
    <row r="289" spans="1:6">
      <c r="A289" s="158"/>
      <c r="B289" s="159"/>
      <c r="C289" s="159"/>
      <c r="D289" s="159"/>
      <c r="E289" s="159"/>
      <c r="F289" s="161"/>
    </row>
    <row r="290" spans="1:6">
      <c r="A290" s="158"/>
      <c r="B290" s="159"/>
      <c r="C290" s="159"/>
      <c r="D290" s="159"/>
      <c r="E290" s="159"/>
      <c r="F290" s="161"/>
    </row>
    <row r="291" spans="1:6">
      <c r="A291" s="158"/>
      <c r="B291" s="159"/>
      <c r="C291" s="159"/>
      <c r="D291" s="159"/>
      <c r="E291" s="159"/>
      <c r="F291" s="161"/>
    </row>
    <row r="292" spans="1:6">
      <c r="A292" s="158"/>
      <c r="B292" s="159"/>
      <c r="C292" s="159"/>
      <c r="D292" s="159"/>
      <c r="E292" s="159"/>
      <c r="F292" s="161"/>
    </row>
    <row r="293" spans="1:6">
      <c r="A293" s="158"/>
      <c r="B293" s="159"/>
      <c r="C293" s="159"/>
      <c r="D293" s="159"/>
      <c r="E293" s="159"/>
      <c r="F293" s="161"/>
    </row>
    <row r="294" spans="1:6">
      <c r="A294" s="158"/>
      <c r="B294" s="159"/>
      <c r="C294" s="159"/>
      <c r="D294" s="159"/>
      <c r="E294" s="159"/>
      <c r="F294" s="161"/>
    </row>
    <row r="295" spans="1:6">
      <c r="A295" s="158"/>
      <c r="B295" s="159"/>
      <c r="C295" s="159"/>
      <c r="D295" s="159"/>
      <c r="E295" s="159"/>
      <c r="F295" s="161"/>
    </row>
    <row r="296" spans="1:6">
      <c r="A296" s="158"/>
      <c r="B296" s="159"/>
      <c r="C296" s="159"/>
      <c r="D296" s="159"/>
      <c r="E296" s="159"/>
      <c r="F296" s="161"/>
    </row>
    <row r="297" spans="1:6">
      <c r="A297" s="158"/>
      <c r="B297" s="159"/>
      <c r="C297" s="159"/>
      <c r="D297" s="159"/>
      <c r="E297" s="159"/>
      <c r="F297" s="161"/>
    </row>
    <row r="298" spans="1:6">
      <c r="A298" s="158"/>
      <c r="B298" s="159"/>
      <c r="C298" s="159"/>
      <c r="D298" s="159"/>
      <c r="E298" s="159"/>
      <c r="F298" s="161"/>
    </row>
    <row r="299" spans="1:6">
      <c r="A299" s="158"/>
      <c r="B299" s="159"/>
      <c r="C299" s="159"/>
      <c r="D299" s="159"/>
      <c r="E299" s="159"/>
      <c r="F299" s="161"/>
    </row>
    <row r="300" spans="1:6">
      <c r="A300" s="158"/>
      <c r="B300" s="159"/>
      <c r="C300" s="159"/>
      <c r="D300" s="159"/>
      <c r="E300" s="159"/>
      <c r="F300" s="161"/>
    </row>
    <row r="301" spans="1:6">
      <c r="A301" s="158"/>
      <c r="B301" s="159"/>
      <c r="C301" s="159"/>
      <c r="D301" s="159"/>
      <c r="E301" s="159"/>
      <c r="F301" s="161"/>
    </row>
    <row r="302" spans="1:6">
      <c r="A302" s="158"/>
      <c r="B302" s="159"/>
      <c r="C302" s="159"/>
      <c r="D302" s="159"/>
      <c r="E302" s="159"/>
      <c r="F302" s="161"/>
    </row>
    <row r="303" spans="1:6">
      <c r="A303" s="158"/>
      <c r="B303" s="159"/>
      <c r="C303" s="159"/>
      <c r="D303" s="159"/>
      <c r="E303" s="159"/>
      <c r="F303" s="161"/>
    </row>
    <row r="304" spans="1:6">
      <c r="A304" s="158"/>
      <c r="B304" s="159"/>
      <c r="C304" s="159"/>
      <c r="D304" s="159"/>
      <c r="E304" s="159"/>
      <c r="F304" s="161"/>
    </row>
    <row r="305" spans="1:6">
      <c r="A305" s="158"/>
      <c r="B305" s="159"/>
      <c r="C305" s="159"/>
      <c r="D305" s="159"/>
      <c r="E305" s="159"/>
      <c r="F305" s="161"/>
    </row>
    <row r="306" spans="1:6">
      <c r="A306" s="158"/>
      <c r="B306" s="159"/>
      <c r="C306" s="159"/>
      <c r="D306" s="159"/>
      <c r="E306" s="159"/>
      <c r="F306" s="161"/>
    </row>
    <row r="307" spans="1:6">
      <c r="A307" s="158"/>
      <c r="B307" s="159"/>
      <c r="C307" s="159"/>
      <c r="D307" s="159"/>
      <c r="E307" s="159"/>
      <c r="F307" s="161"/>
    </row>
    <row r="308" spans="1:6">
      <c r="A308" s="158"/>
      <c r="B308" s="159"/>
      <c r="C308" s="159"/>
      <c r="D308" s="159"/>
      <c r="E308" s="159"/>
      <c r="F308" s="161"/>
    </row>
    <row r="309" spans="1:6">
      <c r="A309" s="158"/>
      <c r="B309" s="159"/>
      <c r="C309" s="159"/>
      <c r="D309" s="159"/>
      <c r="E309" s="159"/>
      <c r="F309" s="161"/>
    </row>
    <row r="310" spans="1:6">
      <c r="A310" s="158"/>
      <c r="B310" s="159"/>
      <c r="C310" s="159"/>
      <c r="D310" s="159"/>
      <c r="E310" s="159"/>
      <c r="F310" s="161"/>
    </row>
    <row r="311" spans="1:6">
      <c r="A311" s="158"/>
      <c r="B311" s="159"/>
      <c r="C311" s="159"/>
      <c r="D311" s="159"/>
      <c r="E311" s="159"/>
      <c r="F311" s="161"/>
    </row>
    <row r="312" spans="1:6">
      <c r="A312" s="158"/>
      <c r="B312" s="159"/>
      <c r="C312" s="159"/>
      <c r="D312" s="159"/>
      <c r="E312" s="159"/>
      <c r="F312" s="161"/>
    </row>
    <row r="313" spans="1:6">
      <c r="A313" s="158"/>
      <c r="B313" s="159"/>
      <c r="C313" s="159"/>
      <c r="D313" s="159"/>
      <c r="E313" s="159"/>
      <c r="F313" s="161"/>
    </row>
    <row r="314" spans="1:6">
      <c r="A314" s="158"/>
      <c r="B314" s="159"/>
      <c r="C314" s="159"/>
      <c r="D314" s="159"/>
      <c r="E314" s="159"/>
      <c r="F314" s="161"/>
    </row>
    <row r="315" spans="1:6">
      <c r="A315" s="158"/>
      <c r="B315" s="159"/>
      <c r="C315" s="159"/>
      <c r="D315" s="159"/>
      <c r="E315" s="159"/>
      <c r="F315" s="161"/>
    </row>
    <row r="316" spans="1:6">
      <c r="A316" s="158"/>
      <c r="B316" s="159"/>
      <c r="C316" s="159"/>
      <c r="D316" s="159"/>
      <c r="E316" s="159"/>
      <c r="F316" s="161"/>
    </row>
    <row r="317" spans="1:6">
      <c r="A317" s="158"/>
      <c r="B317" s="159"/>
      <c r="C317" s="159"/>
      <c r="D317" s="159"/>
      <c r="E317" s="159"/>
      <c r="F317" s="161"/>
    </row>
    <row r="318" spans="1:6">
      <c r="A318" s="158"/>
      <c r="B318" s="159"/>
      <c r="C318" s="159"/>
      <c r="D318" s="159"/>
      <c r="E318" s="159"/>
      <c r="F318" s="161"/>
    </row>
    <row r="319" spans="1:6">
      <c r="A319" s="158"/>
      <c r="B319" s="159"/>
      <c r="C319" s="159"/>
      <c r="D319" s="159"/>
      <c r="E319" s="159"/>
      <c r="F319" s="161"/>
    </row>
    <row r="320" spans="1:6">
      <c r="A320" s="158"/>
      <c r="B320" s="159"/>
      <c r="C320" s="159"/>
      <c r="D320" s="159"/>
      <c r="E320" s="159"/>
      <c r="F320" s="161"/>
    </row>
    <row r="321" spans="1:6">
      <c r="A321" s="158"/>
      <c r="B321" s="159"/>
      <c r="C321" s="159"/>
      <c r="D321" s="159"/>
      <c r="E321" s="159"/>
      <c r="F321" s="161"/>
    </row>
    <row r="322" spans="1:6">
      <c r="A322" s="158"/>
      <c r="B322" s="159"/>
      <c r="C322" s="159"/>
      <c r="D322" s="159"/>
      <c r="E322" s="159"/>
      <c r="F322" s="161"/>
    </row>
    <row r="323" spans="1:6">
      <c r="A323" s="158"/>
      <c r="B323" s="159"/>
      <c r="C323" s="159"/>
      <c r="D323" s="159"/>
      <c r="E323" s="159"/>
      <c r="F323" s="161"/>
    </row>
    <row r="324" spans="1:6">
      <c r="A324" s="158"/>
      <c r="B324" s="159"/>
      <c r="C324" s="159"/>
      <c r="D324" s="159"/>
      <c r="E324" s="159"/>
      <c r="F324" s="161"/>
    </row>
    <row r="325" spans="1:6">
      <c r="A325" s="158"/>
      <c r="B325" s="159"/>
      <c r="C325" s="159"/>
      <c r="D325" s="159"/>
      <c r="E325" s="159"/>
      <c r="F325" s="161"/>
    </row>
    <row r="326" spans="1:6">
      <c r="A326" s="158"/>
      <c r="B326" s="159"/>
      <c r="C326" s="159"/>
      <c r="D326" s="159"/>
      <c r="E326" s="159"/>
      <c r="F326" s="161"/>
    </row>
    <row r="327" spans="1:6">
      <c r="A327" s="158"/>
      <c r="B327" s="159"/>
      <c r="C327" s="159"/>
      <c r="D327" s="159"/>
      <c r="E327" s="159"/>
      <c r="F327" s="161"/>
    </row>
    <row r="328" spans="1:6">
      <c r="A328" s="158"/>
      <c r="B328" s="159"/>
      <c r="C328" s="159"/>
      <c r="D328" s="159"/>
      <c r="E328" s="159"/>
      <c r="F328" s="161"/>
    </row>
    <row r="329" spans="1:6">
      <c r="A329" s="158"/>
      <c r="B329" s="159"/>
      <c r="C329" s="159"/>
      <c r="D329" s="159"/>
      <c r="E329" s="159"/>
      <c r="F329" s="161"/>
    </row>
    <row r="330" spans="1:6">
      <c r="A330" s="158"/>
      <c r="B330" s="159"/>
      <c r="C330" s="159"/>
      <c r="D330" s="159"/>
      <c r="E330" s="159"/>
      <c r="F330" s="161"/>
    </row>
    <row r="331" spans="1:6">
      <c r="A331" s="158"/>
      <c r="B331" s="159"/>
      <c r="C331" s="159"/>
      <c r="D331" s="159"/>
      <c r="E331" s="159"/>
      <c r="F331" s="161"/>
    </row>
    <row r="332" spans="1:6">
      <c r="A332" s="158"/>
      <c r="B332" s="159"/>
      <c r="C332" s="159"/>
      <c r="D332" s="159"/>
      <c r="E332" s="159"/>
      <c r="F332" s="161"/>
    </row>
    <row r="333" spans="1:6">
      <c r="A333" s="158"/>
      <c r="B333" s="159"/>
      <c r="C333" s="159"/>
      <c r="D333" s="159"/>
      <c r="E333" s="159"/>
      <c r="F333" s="161"/>
    </row>
    <row r="334" spans="1:6">
      <c r="A334" s="158"/>
      <c r="B334" s="159"/>
      <c r="C334" s="159"/>
      <c r="D334" s="159"/>
      <c r="E334" s="159"/>
      <c r="F334" s="161"/>
    </row>
    <row r="335" spans="1:6">
      <c r="A335" s="158"/>
      <c r="B335" s="159"/>
      <c r="C335" s="159"/>
      <c r="D335" s="159"/>
      <c r="E335" s="159"/>
      <c r="F335" s="161"/>
    </row>
    <row r="336" spans="1:6">
      <c r="A336" s="158"/>
      <c r="B336" s="159"/>
      <c r="C336" s="159"/>
      <c r="D336" s="159"/>
      <c r="E336" s="159"/>
      <c r="F336" s="161"/>
    </row>
    <row r="337" spans="1:6">
      <c r="A337" s="158"/>
      <c r="B337" s="159"/>
      <c r="C337" s="159"/>
      <c r="D337" s="159"/>
      <c r="E337" s="159"/>
      <c r="F337" s="161"/>
    </row>
    <row r="338" spans="1:6">
      <c r="A338" s="158"/>
      <c r="B338" s="159"/>
      <c r="C338" s="159"/>
      <c r="D338" s="159"/>
      <c r="E338" s="159"/>
      <c r="F338" s="161"/>
    </row>
    <row r="339" spans="1:6">
      <c r="A339" s="158"/>
      <c r="B339" s="159"/>
      <c r="C339" s="159"/>
      <c r="D339" s="159"/>
      <c r="E339" s="159"/>
      <c r="F339" s="161"/>
    </row>
    <row r="340" spans="1:6">
      <c r="A340" s="158"/>
      <c r="B340" s="159"/>
      <c r="C340" s="159"/>
      <c r="D340" s="159"/>
      <c r="E340" s="159"/>
      <c r="F340" s="161"/>
    </row>
    <row r="341" spans="1:6">
      <c r="A341" s="158"/>
      <c r="B341" s="159"/>
      <c r="C341" s="159"/>
      <c r="D341" s="159"/>
      <c r="E341" s="159"/>
      <c r="F341" s="161"/>
    </row>
    <row r="342" spans="1:6">
      <c r="A342" s="158"/>
      <c r="B342" s="159"/>
      <c r="C342" s="159"/>
      <c r="D342" s="159"/>
      <c r="E342" s="159"/>
      <c r="F342" s="161"/>
    </row>
    <row r="343" spans="1:6">
      <c r="A343" s="158"/>
      <c r="B343" s="159"/>
      <c r="C343" s="159"/>
      <c r="D343" s="159"/>
      <c r="E343" s="159"/>
      <c r="F343" s="161"/>
    </row>
    <row r="344" spans="1:6">
      <c r="A344" s="158"/>
      <c r="B344" s="159"/>
      <c r="C344" s="159"/>
      <c r="D344" s="159"/>
      <c r="E344" s="159"/>
      <c r="F344" s="161"/>
    </row>
    <row r="345" spans="1:6">
      <c r="A345" s="158"/>
      <c r="B345" s="159"/>
      <c r="C345" s="159"/>
      <c r="D345" s="159"/>
      <c r="E345" s="159"/>
      <c r="F345" s="161"/>
    </row>
    <row r="346" spans="1:6">
      <c r="A346" s="158"/>
      <c r="B346" s="159"/>
      <c r="C346" s="159"/>
      <c r="D346" s="159"/>
      <c r="E346" s="159"/>
      <c r="F346" s="161"/>
    </row>
    <row r="347" spans="1:6">
      <c r="A347" s="158"/>
      <c r="B347" s="159"/>
      <c r="C347" s="159"/>
      <c r="D347" s="159"/>
      <c r="E347" s="159"/>
      <c r="F347" s="161"/>
    </row>
    <row r="348" spans="1:6">
      <c r="A348" s="158"/>
      <c r="B348" s="159"/>
      <c r="C348" s="159"/>
      <c r="D348" s="159"/>
      <c r="E348" s="159"/>
      <c r="F348" s="161"/>
    </row>
    <row r="349" spans="1:6">
      <c r="A349" s="158"/>
      <c r="B349" s="159"/>
      <c r="C349" s="159"/>
      <c r="D349" s="159"/>
      <c r="E349" s="159"/>
      <c r="F349" s="161"/>
    </row>
    <row r="350" spans="1:6">
      <c r="A350" s="158"/>
      <c r="B350" s="159"/>
      <c r="C350" s="159"/>
      <c r="D350" s="159"/>
      <c r="E350" s="159"/>
      <c r="F350" s="161"/>
    </row>
    <row r="351" spans="1:6">
      <c r="A351" s="158"/>
      <c r="B351" s="159"/>
      <c r="C351" s="159"/>
      <c r="D351" s="159"/>
      <c r="E351" s="159"/>
      <c r="F351" s="161"/>
    </row>
    <row r="352" spans="1:6">
      <c r="A352" s="158"/>
      <c r="B352" s="159"/>
      <c r="C352" s="159"/>
      <c r="D352" s="159"/>
      <c r="E352" s="159"/>
      <c r="F352" s="161"/>
    </row>
    <row r="353" spans="1:6">
      <c r="A353" s="158"/>
      <c r="B353" s="159"/>
      <c r="C353" s="159"/>
      <c r="D353" s="159"/>
      <c r="E353" s="159"/>
      <c r="F353" s="161"/>
    </row>
    <row r="354" spans="1:6">
      <c r="A354" s="158"/>
      <c r="B354" s="159"/>
      <c r="C354" s="159"/>
      <c r="D354" s="159"/>
      <c r="E354" s="159"/>
      <c r="F354" s="161"/>
    </row>
    <row r="355" spans="1:6">
      <c r="A355" s="158"/>
      <c r="B355" s="159"/>
      <c r="C355" s="159"/>
      <c r="D355" s="159"/>
      <c r="E355" s="159"/>
      <c r="F355" s="161"/>
    </row>
    <row r="356" spans="1:6">
      <c r="A356" s="158"/>
      <c r="B356" s="159"/>
      <c r="C356" s="159"/>
      <c r="D356" s="159"/>
      <c r="E356" s="159"/>
      <c r="F356" s="161"/>
    </row>
    <row r="357" spans="1:6">
      <c r="A357" s="158"/>
      <c r="B357" s="159"/>
      <c r="C357" s="159"/>
      <c r="D357" s="159"/>
      <c r="E357" s="159"/>
      <c r="F357" s="161"/>
    </row>
    <row r="358" spans="1:6">
      <c r="A358" s="158"/>
      <c r="B358" s="159"/>
      <c r="C358" s="159"/>
      <c r="D358" s="159"/>
      <c r="E358" s="159"/>
      <c r="F358" s="161"/>
    </row>
    <row r="359" spans="1:6">
      <c r="A359" s="158"/>
      <c r="B359" s="159"/>
      <c r="C359" s="159"/>
      <c r="D359" s="159"/>
      <c r="E359" s="159"/>
      <c r="F359" s="161"/>
    </row>
    <row r="360" spans="1:6">
      <c r="A360" s="158"/>
      <c r="B360" s="159"/>
      <c r="C360" s="159"/>
      <c r="D360" s="159"/>
      <c r="E360" s="159"/>
      <c r="F360" s="161"/>
    </row>
    <row r="361" spans="1:6">
      <c r="A361" s="158"/>
      <c r="B361" s="159"/>
      <c r="C361" s="159"/>
      <c r="D361" s="159"/>
      <c r="E361" s="159"/>
      <c r="F361" s="161"/>
    </row>
    <row r="362" spans="1:6">
      <c r="A362" s="158"/>
      <c r="B362" s="159"/>
      <c r="C362" s="159"/>
      <c r="D362" s="159"/>
      <c r="E362" s="159"/>
      <c r="F362" s="161"/>
    </row>
    <row r="363" spans="1:6">
      <c r="A363" s="158"/>
      <c r="B363" s="159"/>
      <c r="C363" s="159"/>
      <c r="D363" s="159"/>
      <c r="E363" s="159"/>
      <c r="F363" s="161"/>
    </row>
    <row r="364" spans="1:6">
      <c r="A364" s="158"/>
      <c r="B364" s="159"/>
      <c r="C364" s="159"/>
      <c r="D364" s="159"/>
      <c r="E364" s="159"/>
      <c r="F364" s="161"/>
    </row>
    <row r="365" spans="1:6">
      <c r="A365" s="158"/>
      <c r="B365" s="159"/>
      <c r="C365" s="159"/>
      <c r="D365" s="159"/>
      <c r="E365" s="159"/>
      <c r="F365" s="161"/>
    </row>
    <row r="366" spans="1:6">
      <c r="A366" s="158"/>
      <c r="B366" s="159"/>
      <c r="C366" s="159"/>
      <c r="D366" s="159"/>
      <c r="E366" s="159"/>
      <c r="F366" s="161"/>
    </row>
    <row r="367" spans="1:6">
      <c r="A367" s="158"/>
      <c r="B367" s="159"/>
      <c r="C367" s="159"/>
      <c r="D367" s="159"/>
      <c r="E367" s="159"/>
      <c r="F367" s="161"/>
    </row>
    <row r="368" spans="1:6">
      <c r="A368" s="158"/>
      <c r="B368" s="159"/>
      <c r="C368" s="159"/>
      <c r="D368" s="159"/>
      <c r="E368" s="159"/>
      <c r="F368" s="161"/>
    </row>
    <row r="369" spans="1:6">
      <c r="A369" s="158"/>
      <c r="B369" s="159"/>
      <c r="C369" s="159"/>
      <c r="D369" s="159"/>
      <c r="E369" s="159"/>
      <c r="F369" s="161"/>
    </row>
    <row r="370" spans="1:6">
      <c r="A370" s="158"/>
      <c r="B370" s="159"/>
      <c r="C370" s="159"/>
      <c r="D370" s="159"/>
      <c r="E370" s="159"/>
      <c r="F370" s="161"/>
    </row>
    <row r="371" spans="1:6">
      <c r="A371" s="158"/>
      <c r="B371" s="159"/>
      <c r="C371" s="159"/>
      <c r="D371" s="159"/>
      <c r="E371" s="159"/>
      <c r="F371" s="161"/>
    </row>
    <row r="372" spans="1:6">
      <c r="A372" s="158"/>
      <c r="B372" s="159"/>
      <c r="C372" s="159"/>
      <c r="D372" s="159"/>
      <c r="E372" s="159"/>
      <c r="F372" s="161"/>
    </row>
    <row r="373" spans="1:6">
      <c r="A373" s="158"/>
      <c r="B373" s="159"/>
      <c r="C373" s="159"/>
      <c r="D373" s="159"/>
      <c r="E373" s="159"/>
      <c r="F373" s="161"/>
    </row>
    <row r="374" spans="1:6">
      <c r="A374" s="158"/>
      <c r="B374" s="159"/>
      <c r="C374" s="159"/>
      <c r="D374" s="159"/>
      <c r="E374" s="159"/>
      <c r="F374" s="161"/>
    </row>
    <row r="375" spans="1:6">
      <c r="A375" s="158"/>
      <c r="B375" s="159"/>
      <c r="C375" s="159"/>
      <c r="D375" s="159"/>
      <c r="E375" s="159"/>
      <c r="F375" s="161"/>
    </row>
    <row r="376" spans="1:6">
      <c r="A376" s="158"/>
      <c r="B376" s="159"/>
      <c r="C376" s="159"/>
      <c r="D376" s="159"/>
      <c r="E376" s="159"/>
      <c r="F376" s="161"/>
    </row>
    <row r="377" spans="1:6">
      <c r="A377" s="158"/>
      <c r="B377" s="159"/>
      <c r="C377" s="159"/>
      <c r="D377" s="159"/>
      <c r="E377" s="159"/>
      <c r="F377" s="161"/>
    </row>
    <row r="378" spans="1:6">
      <c r="A378" s="158"/>
      <c r="B378" s="159"/>
      <c r="C378" s="159"/>
      <c r="D378" s="159"/>
      <c r="E378" s="159"/>
      <c r="F378" s="161"/>
    </row>
    <row r="379" spans="1:6">
      <c r="A379" s="158"/>
      <c r="B379" s="159"/>
      <c r="C379" s="159"/>
      <c r="D379" s="159"/>
      <c r="E379" s="159"/>
      <c r="F379" s="161"/>
    </row>
    <row r="380" spans="1:6">
      <c r="A380" s="158"/>
      <c r="B380" s="159"/>
      <c r="C380" s="159"/>
      <c r="D380" s="159"/>
      <c r="E380" s="159"/>
      <c r="F380" s="161"/>
    </row>
    <row r="381" spans="1:6">
      <c r="A381" s="158"/>
      <c r="B381" s="159"/>
      <c r="C381" s="159"/>
      <c r="D381" s="159"/>
      <c r="E381" s="159"/>
      <c r="F381" s="161"/>
    </row>
    <row r="382" spans="1:6">
      <c r="A382" s="158"/>
      <c r="B382" s="159"/>
      <c r="C382" s="159"/>
      <c r="D382" s="159"/>
      <c r="E382" s="159"/>
      <c r="F382" s="161"/>
    </row>
    <row r="383" spans="1:6">
      <c r="A383" s="158"/>
      <c r="B383" s="159"/>
      <c r="C383" s="159"/>
      <c r="D383" s="159"/>
      <c r="E383" s="159"/>
      <c r="F383" s="161"/>
    </row>
    <row r="384" spans="1:6">
      <c r="A384" s="158"/>
      <c r="B384" s="159"/>
      <c r="C384" s="159"/>
      <c r="D384" s="159"/>
      <c r="E384" s="159"/>
      <c r="F384" s="161"/>
    </row>
    <row r="385" spans="1:6">
      <c r="A385" s="158"/>
      <c r="B385" s="159"/>
      <c r="C385" s="159"/>
      <c r="D385" s="159"/>
      <c r="E385" s="159"/>
      <c r="F385" s="161"/>
    </row>
    <row r="386" spans="1:6">
      <c r="A386" s="158"/>
      <c r="B386" s="159"/>
      <c r="C386" s="159"/>
      <c r="D386" s="159"/>
      <c r="E386" s="159"/>
      <c r="F386" s="161"/>
    </row>
    <row r="387" spans="1:6">
      <c r="A387" s="158"/>
      <c r="B387" s="159"/>
      <c r="C387" s="159"/>
      <c r="D387" s="159"/>
      <c r="E387" s="159"/>
      <c r="F387" s="161"/>
    </row>
    <row r="388" spans="1:6">
      <c r="A388" s="158"/>
      <c r="B388" s="159"/>
      <c r="C388" s="159"/>
      <c r="D388" s="159"/>
      <c r="E388" s="159"/>
      <c r="F388" s="161"/>
    </row>
    <row r="389" spans="1:6">
      <c r="A389" s="158"/>
      <c r="B389" s="159"/>
      <c r="C389" s="159"/>
      <c r="D389" s="159"/>
      <c r="E389" s="159"/>
      <c r="F389" s="161"/>
    </row>
    <row r="390" spans="1:6">
      <c r="A390" s="158"/>
      <c r="B390" s="159"/>
      <c r="C390" s="159"/>
      <c r="D390" s="159"/>
      <c r="E390" s="159"/>
      <c r="F390" s="161"/>
    </row>
    <row r="391" spans="1:6">
      <c r="A391" s="158"/>
      <c r="B391" s="159"/>
      <c r="C391" s="159"/>
      <c r="D391" s="159"/>
      <c r="E391" s="159"/>
      <c r="F391" s="161"/>
    </row>
    <row r="392" spans="1:6">
      <c r="A392" s="158"/>
      <c r="B392" s="159"/>
      <c r="C392" s="159"/>
      <c r="D392" s="159"/>
      <c r="E392" s="159"/>
      <c r="F392" s="161"/>
    </row>
    <row r="393" spans="1:6">
      <c r="A393" s="158"/>
      <c r="B393" s="159"/>
      <c r="C393" s="159"/>
      <c r="D393" s="159"/>
      <c r="E393" s="159"/>
      <c r="F393" s="161"/>
    </row>
    <row r="394" spans="1:6">
      <c r="A394" s="158"/>
      <c r="B394" s="159"/>
      <c r="C394" s="159"/>
      <c r="D394" s="159"/>
      <c r="E394" s="159"/>
      <c r="F394" s="161"/>
    </row>
    <row r="395" spans="1:6">
      <c r="A395" s="158"/>
      <c r="B395" s="159"/>
      <c r="C395" s="159"/>
      <c r="D395" s="159"/>
      <c r="E395" s="159"/>
      <c r="F395" s="161"/>
    </row>
    <row r="396" spans="1:6">
      <c r="A396" s="158"/>
      <c r="B396" s="159"/>
      <c r="C396" s="159"/>
      <c r="D396" s="159"/>
      <c r="E396" s="159"/>
      <c r="F396" s="161"/>
    </row>
    <row r="397" spans="1:6">
      <c r="A397" s="158"/>
      <c r="B397" s="159"/>
      <c r="C397" s="159"/>
      <c r="D397" s="159"/>
      <c r="E397" s="159"/>
      <c r="F397" s="161"/>
    </row>
    <row r="398" spans="1:6">
      <c r="A398" s="158"/>
      <c r="B398" s="159"/>
      <c r="C398" s="159"/>
      <c r="D398" s="159"/>
      <c r="E398" s="159"/>
      <c r="F398" s="161"/>
    </row>
    <row r="399" spans="1:6">
      <c r="A399" s="158"/>
      <c r="B399" s="159"/>
      <c r="C399" s="159"/>
      <c r="D399" s="159"/>
      <c r="E399" s="159"/>
      <c r="F399" s="161"/>
    </row>
    <row r="400" spans="1:6">
      <c r="A400" s="158"/>
      <c r="B400" s="159"/>
      <c r="C400" s="159"/>
      <c r="D400" s="159"/>
      <c r="E400" s="159"/>
      <c r="F400" s="161"/>
    </row>
    <row r="401" spans="1:6">
      <c r="A401" s="158"/>
      <c r="B401" s="159"/>
      <c r="C401" s="159"/>
      <c r="D401" s="159"/>
      <c r="E401" s="159"/>
      <c r="F401" s="161"/>
    </row>
    <row r="402" spans="1:6">
      <c r="A402" s="158"/>
      <c r="B402" s="159"/>
      <c r="C402" s="159"/>
      <c r="D402" s="159"/>
      <c r="E402" s="159"/>
      <c r="F402" s="161"/>
    </row>
    <row r="403" spans="1:6">
      <c r="A403" s="158"/>
      <c r="B403" s="159"/>
      <c r="C403" s="159"/>
      <c r="D403" s="159"/>
      <c r="E403" s="159"/>
      <c r="F403" s="161"/>
    </row>
    <row r="404" spans="1:6">
      <c r="A404" s="158"/>
      <c r="B404" s="159"/>
      <c r="C404" s="159"/>
      <c r="D404" s="159"/>
      <c r="E404" s="159"/>
      <c r="F404" s="161"/>
    </row>
    <row r="405" spans="1:6">
      <c r="A405" s="158"/>
      <c r="B405" s="159"/>
      <c r="C405" s="159"/>
      <c r="D405" s="159"/>
      <c r="E405" s="159"/>
      <c r="F405" s="161"/>
    </row>
    <row r="406" spans="1:6">
      <c r="A406" s="158"/>
      <c r="B406" s="159"/>
      <c r="C406" s="159"/>
      <c r="D406" s="159"/>
      <c r="E406" s="159"/>
      <c r="F406" s="161"/>
    </row>
    <row r="407" spans="1:6">
      <c r="A407" s="158"/>
      <c r="B407" s="159"/>
      <c r="C407" s="159"/>
      <c r="D407" s="159"/>
      <c r="E407" s="159"/>
      <c r="F407" s="161"/>
    </row>
    <row r="408" spans="1:6">
      <c r="A408" s="158"/>
      <c r="B408" s="159"/>
      <c r="C408" s="159"/>
      <c r="D408" s="159"/>
      <c r="E408" s="159"/>
      <c r="F408" s="161"/>
    </row>
    <row r="409" spans="1:6">
      <c r="A409" s="158"/>
      <c r="B409" s="159"/>
      <c r="C409" s="159"/>
      <c r="D409" s="159"/>
      <c r="E409" s="159"/>
      <c r="F409" s="161"/>
    </row>
    <row r="410" spans="1:6">
      <c r="A410" s="158"/>
      <c r="B410" s="159"/>
      <c r="C410" s="159"/>
      <c r="D410" s="159"/>
      <c r="E410" s="159"/>
      <c r="F410" s="161"/>
    </row>
    <row r="411" spans="1:6">
      <c r="A411" s="158"/>
      <c r="B411" s="159"/>
      <c r="C411" s="159"/>
      <c r="D411" s="159"/>
      <c r="E411" s="159"/>
      <c r="F411" s="161"/>
    </row>
    <row r="412" spans="1:6">
      <c r="A412" s="158"/>
      <c r="B412" s="159"/>
      <c r="C412" s="159"/>
      <c r="D412" s="159"/>
      <c r="E412" s="159"/>
      <c r="F412" s="161"/>
    </row>
    <row r="413" spans="1:6">
      <c r="A413" s="158"/>
      <c r="B413" s="159"/>
      <c r="C413" s="159"/>
      <c r="D413" s="159"/>
      <c r="E413" s="159"/>
      <c r="F413" s="161"/>
    </row>
    <row r="414" spans="1:6">
      <c r="A414" s="158"/>
      <c r="B414" s="159"/>
      <c r="C414" s="159"/>
      <c r="D414" s="159"/>
      <c r="E414" s="159"/>
      <c r="F414" s="161"/>
    </row>
    <row r="415" spans="1:6">
      <c r="A415" s="158"/>
      <c r="B415" s="159"/>
      <c r="C415" s="159"/>
      <c r="D415" s="159"/>
      <c r="E415" s="159"/>
      <c r="F415" s="161"/>
    </row>
    <row r="416" spans="1:6">
      <c r="A416" s="158"/>
      <c r="B416" s="159"/>
      <c r="C416" s="159"/>
      <c r="D416" s="159"/>
      <c r="E416" s="159"/>
      <c r="F416" s="161"/>
    </row>
    <row r="417" spans="1:6">
      <c r="A417" s="158"/>
      <c r="B417" s="159"/>
      <c r="C417" s="159"/>
      <c r="D417" s="159"/>
      <c r="E417" s="159"/>
      <c r="F417" s="161"/>
    </row>
    <row r="418" spans="1:6">
      <c r="A418" s="158"/>
      <c r="B418" s="159"/>
      <c r="C418" s="159"/>
      <c r="D418" s="159"/>
      <c r="E418" s="159"/>
      <c r="F418" s="161"/>
    </row>
    <row r="419" spans="1:6">
      <c r="A419" s="158"/>
      <c r="B419" s="159"/>
      <c r="C419" s="159"/>
      <c r="D419" s="159"/>
      <c r="E419" s="159"/>
      <c r="F419" s="161"/>
    </row>
    <row r="420" spans="1:6">
      <c r="A420" s="158"/>
      <c r="B420" s="159"/>
      <c r="C420" s="159"/>
      <c r="D420" s="159"/>
      <c r="E420" s="159"/>
      <c r="F420" s="161"/>
    </row>
    <row r="421" spans="1:6">
      <c r="A421" s="158"/>
      <c r="B421" s="159"/>
      <c r="C421" s="159"/>
      <c r="D421" s="159"/>
      <c r="E421" s="159"/>
      <c r="F421" s="161"/>
    </row>
    <row r="422" spans="1:6">
      <c r="A422" s="158"/>
      <c r="B422" s="159"/>
      <c r="C422" s="159"/>
      <c r="D422" s="159"/>
      <c r="E422" s="159"/>
      <c r="F422" s="161"/>
    </row>
    <row r="423" spans="1:6">
      <c r="A423" s="158"/>
      <c r="B423" s="159"/>
      <c r="C423" s="159"/>
      <c r="D423" s="159"/>
      <c r="E423" s="159"/>
      <c r="F423" s="161"/>
    </row>
    <row r="424" spans="1:6">
      <c r="A424" s="158"/>
      <c r="B424" s="159"/>
      <c r="C424" s="159"/>
      <c r="D424" s="159"/>
      <c r="E424" s="159"/>
      <c r="F424" s="161"/>
    </row>
    <row r="425" spans="1:6">
      <c r="A425" s="158"/>
      <c r="B425" s="159"/>
      <c r="C425" s="159"/>
      <c r="D425" s="159"/>
      <c r="E425" s="159"/>
      <c r="F425" s="161"/>
    </row>
    <row r="426" spans="1:6">
      <c r="A426" s="158"/>
      <c r="B426" s="159"/>
      <c r="C426" s="159"/>
      <c r="D426" s="159"/>
      <c r="E426" s="159"/>
      <c r="F426" s="161"/>
    </row>
    <row r="427" spans="1:6">
      <c r="A427" s="158"/>
      <c r="B427" s="159"/>
      <c r="C427" s="159"/>
      <c r="D427" s="159"/>
      <c r="E427" s="159"/>
      <c r="F427" s="161"/>
    </row>
    <row r="428" spans="1:6">
      <c r="A428" s="158"/>
      <c r="B428" s="159"/>
      <c r="C428" s="159"/>
      <c r="D428" s="159"/>
      <c r="E428" s="159"/>
      <c r="F428" s="161"/>
    </row>
    <row r="429" spans="1:6">
      <c r="A429" s="158"/>
      <c r="B429" s="159"/>
      <c r="C429" s="159"/>
      <c r="D429" s="159"/>
      <c r="E429" s="159"/>
      <c r="F429" s="161"/>
    </row>
    <row r="430" spans="1:6">
      <c r="A430" s="158"/>
      <c r="B430" s="159"/>
      <c r="C430" s="159"/>
      <c r="D430" s="159"/>
      <c r="E430" s="159"/>
      <c r="F430" s="161"/>
    </row>
    <row r="431" spans="1:6">
      <c r="A431" s="158"/>
      <c r="B431" s="159"/>
      <c r="C431" s="159"/>
      <c r="D431" s="159"/>
      <c r="E431" s="159"/>
      <c r="F431" s="161"/>
    </row>
    <row r="432" spans="1:6">
      <c r="A432" s="158"/>
      <c r="B432" s="159"/>
      <c r="C432" s="159"/>
      <c r="D432" s="159"/>
      <c r="E432" s="159"/>
      <c r="F432" s="161"/>
    </row>
    <row r="433" spans="1:6">
      <c r="A433" s="158"/>
      <c r="B433" s="159"/>
      <c r="C433" s="159"/>
      <c r="D433" s="159"/>
      <c r="E433" s="159"/>
      <c r="F433" s="161"/>
    </row>
    <row r="434" spans="1:6">
      <c r="A434" s="158"/>
      <c r="B434" s="159"/>
      <c r="C434" s="159"/>
      <c r="D434" s="159"/>
      <c r="E434" s="159"/>
      <c r="F434" s="161"/>
    </row>
    <row r="435" spans="1:6">
      <c r="A435" s="158"/>
      <c r="B435" s="159"/>
      <c r="C435" s="159"/>
      <c r="D435" s="159"/>
      <c r="E435" s="159"/>
      <c r="F435" s="161"/>
    </row>
    <row r="436" spans="1:6">
      <c r="A436" s="158"/>
      <c r="B436" s="159"/>
      <c r="C436" s="159"/>
      <c r="D436" s="159"/>
      <c r="E436" s="159"/>
      <c r="F436" s="161"/>
    </row>
    <row r="437" spans="1:6">
      <c r="A437" s="158"/>
      <c r="B437" s="159"/>
      <c r="C437" s="159"/>
      <c r="D437" s="159"/>
      <c r="E437" s="159"/>
      <c r="F437" s="161"/>
    </row>
    <row r="438" spans="1:6">
      <c r="A438" s="158"/>
      <c r="B438" s="159"/>
      <c r="C438" s="159"/>
      <c r="D438" s="159"/>
      <c r="E438" s="159"/>
      <c r="F438" s="161"/>
    </row>
    <row r="439" spans="1:6">
      <c r="A439" s="158"/>
      <c r="B439" s="159"/>
      <c r="C439" s="159"/>
      <c r="D439" s="159"/>
      <c r="E439" s="159"/>
      <c r="F439" s="161"/>
    </row>
    <row r="440" spans="1:6">
      <c r="A440" s="158"/>
      <c r="B440" s="159"/>
      <c r="C440" s="159"/>
      <c r="D440" s="159"/>
      <c r="E440" s="159"/>
      <c r="F440" s="161"/>
    </row>
    <row r="441" spans="1:6">
      <c r="A441" s="158"/>
      <c r="B441" s="159"/>
      <c r="C441" s="159"/>
      <c r="D441" s="159"/>
      <c r="E441" s="159"/>
      <c r="F441" s="161"/>
    </row>
    <row r="442" spans="1:6">
      <c r="A442" s="158"/>
      <c r="B442" s="159"/>
      <c r="C442" s="159"/>
      <c r="D442" s="159"/>
      <c r="E442" s="159"/>
      <c r="F442" s="161"/>
    </row>
    <row r="443" spans="1:6">
      <c r="A443" s="158"/>
      <c r="B443" s="159"/>
      <c r="C443" s="159"/>
      <c r="D443" s="159"/>
      <c r="E443" s="159"/>
      <c r="F443" s="161"/>
    </row>
    <row r="444" spans="1:6">
      <c r="A444" s="158"/>
      <c r="B444" s="159"/>
      <c r="C444" s="159"/>
      <c r="D444" s="159"/>
      <c r="E444" s="159"/>
      <c r="F444" s="161"/>
    </row>
    <row r="445" spans="1:6">
      <c r="A445" s="158"/>
      <c r="B445" s="159"/>
      <c r="C445" s="159"/>
      <c r="D445" s="159"/>
      <c r="E445" s="159"/>
      <c r="F445" s="161"/>
    </row>
    <row r="446" spans="1:6">
      <c r="A446" s="158"/>
      <c r="B446" s="159"/>
      <c r="C446" s="159"/>
      <c r="D446" s="159"/>
      <c r="E446" s="159"/>
      <c r="F446" s="161"/>
    </row>
    <row r="447" spans="1:6">
      <c r="A447" s="158"/>
      <c r="B447" s="159"/>
      <c r="C447" s="159"/>
      <c r="D447" s="159"/>
      <c r="E447" s="159"/>
      <c r="F447" s="161"/>
    </row>
    <row r="448" spans="1:6">
      <c r="A448" s="158"/>
      <c r="B448" s="159"/>
      <c r="C448" s="159"/>
      <c r="D448" s="159"/>
      <c r="E448" s="159"/>
      <c r="F448" s="161"/>
    </row>
    <row r="449" spans="1:6">
      <c r="A449" s="158"/>
      <c r="B449" s="159"/>
      <c r="C449" s="159"/>
      <c r="D449" s="159"/>
      <c r="E449" s="159"/>
      <c r="F449" s="161"/>
    </row>
    <row r="450" spans="1:6">
      <c r="A450" s="158"/>
      <c r="B450" s="159"/>
      <c r="C450" s="159"/>
      <c r="D450" s="159"/>
      <c r="E450" s="159"/>
      <c r="F450" s="161"/>
    </row>
    <row r="451" spans="1:6">
      <c r="A451" s="158"/>
      <c r="B451" s="159"/>
      <c r="C451" s="159"/>
      <c r="D451" s="159"/>
      <c r="E451" s="159"/>
      <c r="F451" s="161"/>
    </row>
    <row r="452" spans="1:6">
      <c r="A452" s="158"/>
      <c r="B452" s="159"/>
      <c r="C452" s="159"/>
      <c r="D452" s="159"/>
      <c r="E452" s="159"/>
      <c r="F452" s="161"/>
    </row>
    <row r="453" spans="1:6">
      <c r="A453" s="158"/>
      <c r="B453" s="159"/>
      <c r="C453" s="159"/>
      <c r="D453" s="159"/>
      <c r="E453" s="159"/>
      <c r="F453" s="161"/>
    </row>
    <row r="454" spans="1:6">
      <c r="A454" s="158"/>
      <c r="B454" s="159"/>
      <c r="C454" s="159"/>
      <c r="D454" s="159"/>
      <c r="E454" s="159"/>
      <c r="F454" s="161"/>
    </row>
    <row r="455" spans="1:6">
      <c r="A455" s="158"/>
      <c r="B455" s="159"/>
      <c r="C455" s="159"/>
      <c r="D455" s="159"/>
      <c r="E455" s="159"/>
      <c r="F455" s="161"/>
    </row>
    <row r="456" spans="1:6">
      <c r="A456" s="158"/>
      <c r="B456" s="159"/>
      <c r="C456" s="159"/>
      <c r="D456" s="159"/>
      <c r="E456" s="159"/>
      <c r="F456" s="161"/>
    </row>
    <row r="457" spans="1:6">
      <c r="A457" s="158"/>
      <c r="B457" s="159"/>
      <c r="C457" s="159"/>
      <c r="D457" s="159"/>
      <c r="E457" s="159"/>
      <c r="F457" s="161"/>
    </row>
    <row r="458" spans="1:6">
      <c r="A458" s="158"/>
      <c r="B458" s="159"/>
      <c r="C458" s="159"/>
      <c r="D458" s="159"/>
      <c r="E458" s="159"/>
      <c r="F458" s="161"/>
    </row>
    <row r="459" spans="1:6">
      <c r="A459" s="158"/>
      <c r="B459" s="159"/>
      <c r="C459" s="159"/>
      <c r="D459" s="159"/>
      <c r="E459" s="159"/>
      <c r="F459" s="161"/>
    </row>
    <row r="460" spans="1:6">
      <c r="A460" s="158"/>
      <c r="B460" s="159"/>
      <c r="C460" s="159"/>
      <c r="D460" s="159"/>
      <c r="E460" s="159"/>
      <c r="F460" s="161"/>
    </row>
    <row r="461" spans="1:6">
      <c r="A461" s="158"/>
      <c r="B461" s="159"/>
      <c r="C461" s="159"/>
      <c r="D461" s="159"/>
      <c r="E461" s="159"/>
      <c r="F461" s="161"/>
    </row>
    <row r="462" spans="1:6">
      <c r="A462" s="158"/>
      <c r="B462" s="159"/>
      <c r="C462" s="159"/>
      <c r="D462" s="159"/>
      <c r="E462" s="159"/>
      <c r="F462" s="161"/>
    </row>
    <row r="463" spans="1:6">
      <c r="A463" s="158"/>
      <c r="B463" s="159"/>
      <c r="C463" s="159"/>
      <c r="D463" s="159"/>
      <c r="E463" s="159"/>
      <c r="F463" s="161"/>
    </row>
    <row r="464" spans="1:6">
      <c r="A464" s="158"/>
      <c r="B464" s="159"/>
      <c r="C464" s="159"/>
      <c r="D464" s="159"/>
      <c r="E464" s="159"/>
      <c r="F464" s="161"/>
    </row>
    <row r="465" spans="1:6">
      <c r="A465" s="158"/>
      <c r="B465" s="159"/>
      <c r="C465" s="159"/>
      <c r="D465" s="159"/>
      <c r="E465" s="159"/>
      <c r="F465" s="161"/>
    </row>
    <row r="466" spans="1:6">
      <c r="A466" s="158"/>
      <c r="B466" s="159"/>
      <c r="C466" s="159"/>
      <c r="D466" s="159"/>
      <c r="E466" s="159"/>
      <c r="F466" s="161"/>
    </row>
    <row r="467" spans="1:6">
      <c r="A467" s="158"/>
      <c r="B467" s="159"/>
      <c r="C467" s="159"/>
      <c r="D467" s="159"/>
      <c r="E467" s="159"/>
      <c r="F467" s="161"/>
    </row>
    <row r="468" spans="1:6">
      <c r="A468" s="158"/>
      <c r="B468" s="159"/>
      <c r="C468" s="159"/>
      <c r="D468" s="159"/>
      <c r="E468" s="159"/>
      <c r="F468" s="161"/>
    </row>
    <row r="469" spans="1:6">
      <c r="A469" s="158"/>
      <c r="B469" s="159"/>
      <c r="C469" s="159"/>
      <c r="D469" s="159"/>
      <c r="E469" s="159"/>
      <c r="F469" s="161"/>
    </row>
    <row r="470" spans="1:6">
      <c r="A470" s="158"/>
      <c r="B470" s="159"/>
      <c r="C470" s="159"/>
      <c r="D470" s="159"/>
      <c r="E470" s="159"/>
      <c r="F470" s="161"/>
    </row>
    <row r="471" spans="1:6">
      <c r="A471" s="158"/>
      <c r="B471" s="159"/>
      <c r="C471" s="159"/>
      <c r="D471" s="159"/>
      <c r="E471" s="159"/>
      <c r="F471" s="161"/>
    </row>
    <row r="472" spans="1:6">
      <c r="A472" s="158"/>
      <c r="B472" s="159"/>
      <c r="C472" s="159"/>
      <c r="D472" s="159"/>
      <c r="E472" s="159"/>
      <c r="F472" s="161"/>
    </row>
    <row r="473" spans="1:6">
      <c r="A473" s="158"/>
      <c r="B473" s="159"/>
      <c r="C473" s="159"/>
      <c r="D473" s="159"/>
      <c r="E473" s="159"/>
      <c r="F473" s="161"/>
    </row>
    <row r="474" spans="1:6">
      <c r="A474" s="158"/>
      <c r="B474" s="159"/>
      <c r="C474" s="159"/>
      <c r="D474" s="159"/>
      <c r="E474" s="159"/>
      <c r="F474" s="161"/>
    </row>
    <row r="475" spans="1:6">
      <c r="A475" s="158"/>
      <c r="B475" s="159"/>
      <c r="C475" s="159"/>
      <c r="D475" s="159"/>
      <c r="E475" s="159"/>
      <c r="F475" s="161"/>
    </row>
    <row r="476" spans="1:6">
      <c r="A476" s="158"/>
      <c r="B476" s="159"/>
      <c r="C476" s="159"/>
      <c r="D476" s="159"/>
      <c r="E476" s="159"/>
      <c r="F476" s="161"/>
    </row>
    <row r="477" spans="1:6">
      <c r="A477" s="158"/>
      <c r="B477" s="159"/>
      <c r="C477" s="159"/>
      <c r="D477" s="159"/>
      <c r="E477" s="159"/>
      <c r="F477" s="161"/>
    </row>
    <row r="478" spans="1:6">
      <c r="A478" s="158"/>
      <c r="B478" s="159"/>
      <c r="C478" s="159"/>
      <c r="D478" s="159"/>
      <c r="E478" s="159"/>
      <c r="F478" s="161"/>
    </row>
    <row r="479" spans="1:6">
      <c r="A479" s="158"/>
      <c r="B479" s="159"/>
      <c r="C479" s="159"/>
      <c r="D479" s="159"/>
      <c r="E479" s="159"/>
      <c r="F479" s="161"/>
    </row>
    <row r="480" spans="1:6">
      <c r="A480" s="158"/>
      <c r="B480" s="159"/>
      <c r="C480" s="159"/>
      <c r="D480" s="159"/>
      <c r="E480" s="159"/>
      <c r="F480" s="161"/>
    </row>
    <row r="481" spans="1:6">
      <c r="A481" s="158"/>
      <c r="B481" s="159"/>
      <c r="C481" s="159"/>
      <c r="D481" s="159"/>
      <c r="E481" s="159"/>
      <c r="F481" s="161"/>
    </row>
    <row r="482" spans="1:6">
      <c r="A482" s="158"/>
      <c r="B482" s="159"/>
      <c r="C482" s="159"/>
      <c r="D482" s="159"/>
      <c r="E482" s="159"/>
      <c r="F482" s="161"/>
    </row>
    <row r="483" spans="1:6">
      <c r="A483" s="158"/>
      <c r="B483" s="159"/>
      <c r="C483" s="159"/>
      <c r="D483" s="159"/>
      <c r="E483" s="159"/>
      <c r="F483" s="161"/>
    </row>
    <row r="484" spans="1:6">
      <c r="A484" s="158"/>
      <c r="B484" s="159"/>
      <c r="C484" s="159"/>
      <c r="D484" s="159"/>
      <c r="E484" s="159"/>
      <c r="F484" s="161"/>
    </row>
    <row r="485" spans="1:6">
      <c r="A485" s="158"/>
      <c r="B485" s="159"/>
      <c r="C485" s="159"/>
      <c r="D485" s="159"/>
      <c r="E485" s="159"/>
      <c r="F485" s="161"/>
    </row>
    <row r="486" spans="1:6">
      <c r="A486" s="158"/>
      <c r="B486" s="159"/>
      <c r="C486" s="159"/>
      <c r="D486" s="159"/>
      <c r="E486" s="159"/>
      <c r="F486" s="161"/>
    </row>
    <row r="487" spans="1:6">
      <c r="A487" s="158"/>
      <c r="B487" s="159"/>
      <c r="C487" s="159"/>
      <c r="D487" s="159"/>
      <c r="E487" s="159"/>
      <c r="F487" s="161"/>
    </row>
    <row r="488" spans="1:6">
      <c r="A488" s="158"/>
      <c r="B488" s="159"/>
      <c r="C488" s="159"/>
      <c r="D488" s="159"/>
      <c r="E488" s="159"/>
      <c r="F488" s="161"/>
    </row>
    <row r="489" spans="1:6">
      <c r="A489" s="158"/>
      <c r="B489" s="159"/>
      <c r="C489" s="159"/>
      <c r="D489" s="159"/>
      <c r="E489" s="159"/>
      <c r="F489" s="161"/>
    </row>
    <row r="490" spans="1:6">
      <c r="A490" s="158"/>
      <c r="B490" s="159"/>
      <c r="C490" s="159"/>
      <c r="D490" s="159"/>
      <c r="E490" s="159"/>
      <c r="F490" s="161"/>
    </row>
    <row r="491" spans="1:6">
      <c r="A491" s="158"/>
      <c r="B491" s="159"/>
      <c r="C491" s="159"/>
      <c r="D491" s="159"/>
      <c r="E491" s="159"/>
      <c r="F491" s="161"/>
    </row>
    <row r="492" spans="1:6">
      <c r="A492" s="158"/>
      <c r="B492" s="159"/>
      <c r="C492" s="159"/>
      <c r="D492" s="159"/>
      <c r="E492" s="159"/>
      <c r="F492" s="161"/>
    </row>
    <row r="493" spans="1:6">
      <c r="A493" s="158"/>
      <c r="B493" s="159"/>
      <c r="C493" s="159"/>
      <c r="D493" s="159"/>
      <c r="E493" s="159"/>
      <c r="F493" s="161"/>
    </row>
    <row r="494" spans="1:6">
      <c r="A494" s="158"/>
      <c r="B494" s="159"/>
      <c r="C494" s="159"/>
      <c r="D494" s="159"/>
      <c r="E494" s="159"/>
      <c r="F494" s="161"/>
    </row>
    <row r="495" spans="1:6">
      <c r="A495" s="158"/>
      <c r="B495" s="159"/>
      <c r="C495" s="159"/>
      <c r="D495" s="159"/>
      <c r="E495" s="159"/>
      <c r="F495" s="161"/>
    </row>
    <row r="496" spans="1:6">
      <c r="A496" s="158"/>
      <c r="B496" s="159"/>
      <c r="C496" s="159"/>
      <c r="D496" s="159"/>
      <c r="E496" s="159"/>
      <c r="F496" s="161"/>
    </row>
    <row r="497" spans="1:6">
      <c r="A497" s="158"/>
      <c r="B497" s="159"/>
      <c r="C497" s="159"/>
      <c r="D497" s="159"/>
      <c r="E497" s="159"/>
      <c r="F497" s="161"/>
    </row>
    <row r="498" spans="1:6">
      <c r="A498" s="158"/>
      <c r="B498" s="159"/>
      <c r="C498" s="159"/>
      <c r="D498" s="159"/>
      <c r="E498" s="159"/>
      <c r="F498" s="161"/>
    </row>
    <row r="499" spans="1:6">
      <c r="A499" s="158"/>
      <c r="B499" s="159"/>
      <c r="C499" s="159"/>
      <c r="D499" s="159"/>
      <c r="E499" s="159"/>
      <c r="F499" s="161"/>
    </row>
    <row r="500" spans="1:6">
      <c r="A500" s="158"/>
      <c r="B500" s="159"/>
      <c r="C500" s="159"/>
      <c r="D500" s="159"/>
      <c r="E500" s="159"/>
      <c r="F500" s="161"/>
    </row>
    <row r="501" spans="1:6">
      <c r="A501" s="158"/>
      <c r="B501" s="159"/>
      <c r="C501" s="159"/>
      <c r="D501" s="159"/>
      <c r="E501" s="159"/>
      <c r="F501" s="161"/>
    </row>
    <row r="502" spans="1:6">
      <c r="A502" s="158"/>
      <c r="B502" s="159"/>
      <c r="C502" s="159"/>
      <c r="D502" s="159"/>
      <c r="E502" s="159"/>
      <c r="F502" s="161"/>
    </row>
    <row r="503" spans="1:6">
      <c r="A503" s="158"/>
      <c r="B503" s="159"/>
      <c r="C503" s="159"/>
      <c r="D503" s="159"/>
      <c r="E503" s="159"/>
      <c r="F503" s="161"/>
    </row>
    <row r="504" spans="1:6">
      <c r="A504" s="158"/>
      <c r="B504" s="159"/>
      <c r="C504" s="159"/>
      <c r="D504" s="159"/>
      <c r="E504" s="159"/>
      <c r="F504" s="161"/>
    </row>
    <row r="505" spans="1:6">
      <c r="A505" s="158"/>
      <c r="B505" s="159"/>
      <c r="C505" s="159"/>
      <c r="D505" s="159"/>
      <c r="E505" s="159"/>
      <c r="F505" s="161"/>
    </row>
    <row r="506" spans="1:6">
      <c r="A506" s="158"/>
      <c r="B506" s="159"/>
      <c r="C506" s="159"/>
      <c r="D506" s="159"/>
      <c r="E506" s="159"/>
      <c r="F506" s="161"/>
    </row>
    <row r="507" spans="1:6">
      <c r="A507" s="158"/>
      <c r="B507" s="159"/>
      <c r="C507" s="159"/>
      <c r="D507" s="159"/>
      <c r="E507" s="159"/>
      <c r="F507" s="161"/>
    </row>
    <row r="508" spans="1:6">
      <c r="A508" s="158"/>
      <c r="B508" s="159"/>
      <c r="C508" s="159"/>
      <c r="D508" s="159"/>
      <c r="E508" s="159"/>
      <c r="F508" s="161"/>
    </row>
    <row r="509" spans="1:6">
      <c r="A509" s="158"/>
      <c r="B509" s="159"/>
      <c r="C509" s="159"/>
      <c r="D509" s="159"/>
      <c r="E509" s="159"/>
      <c r="F509" s="161"/>
    </row>
    <row r="510" spans="1:6">
      <c r="A510" s="158"/>
      <c r="B510" s="159"/>
      <c r="C510" s="159"/>
      <c r="D510" s="159"/>
      <c r="E510" s="159"/>
      <c r="F510" s="161"/>
    </row>
    <row r="511" spans="1:6">
      <c r="A511" s="158"/>
      <c r="B511" s="159"/>
      <c r="C511" s="159"/>
      <c r="D511" s="159"/>
      <c r="E511" s="159"/>
      <c r="F511" s="161"/>
    </row>
    <row r="512" spans="1:6">
      <c r="A512" s="158"/>
      <c r="B512" s="159"/>
      <c r="C512" s="159"/>
      <c r="D512" s="159"/>
      <c r="E512" s="159"/>
      <c r="F512" s="161"/>
    </row>
    <row r="513" spans="1:6">
      <c r="A513" s="158"/>
      <c r="B513" s="159"/>
      <c r="C513" s="159"/>
      <c r="D513" s="159"/>
      <c r="E513" s="159"/>
      <c r="F513" s="161"/>
    </row>
    <row r="514" spans="1:6">
      <c r="A514" s="158"/>
      <c r="B514" s="159"/>
      <c r="C514" s="159"/>
      <c r="D514" s="159"/>
      <c r="E514" s="159"/>
      <c r="F514" s="161"/>
    </row>
    <row r="515" spans="1:6">
      <c r="A515" s="158"/>
      <c r="B515" s="159"/>
      <c r="C515" s="159"/>
      <c r="D515" s="159"/>
      <c r="E515" s="159"/>
      <c r="F515" s="161"/>
    </row>
    <row r="516" spans="1:6">
      <c r="A516" s="158"/>
      <c r="B516" s="159"/>
      <c r="C516" s="159"/>
      <c r="D516" s="159"/>
      <c r="E516" s="159"/>
      <c r="F516" s="161"/>
    </row>
    <row r="517" spans="1:6">
      <c r="A517" s="158"/>
      <c r="B517" s="159"/>
      <c r="C517" s="159"/>
      <c r="D517" s="159"/>
      <c r="E517" s="159"/>
      <c r="F517" s="161"/>
    </row>
    <row r="518" spans="1:6">
      <c r="A518" s="158"/>
      <c r="B518" s="159"/>
      <c r="C518" s="159"/>
      <c r="D518" s="159"/>
      <c r="E518" s="159"/>
      <c r="F518" s="161"/>
    </row>
    <row r="519" spans="1:6">
      <c r="A519" s="158"/>
      <c r="B519" s="159"/>
      <c r="C519" s="159"/>
      <c r="D519" s="159"/>
      <c r="E519" s="159"/>
      <c r="F519" s="161"/>
    </row>
    <row r="520" spans="1:6">
      <c r="A520" s="158"/>
      <c r="B520" s="159"/>
      <c r="C520" s="159"/>
      <c r="D520" s="159"/>
      <c r="E520" s="159"/>
      <c r="F520" s="161"/>
    </row>
    <row r="521" spans="1:6">
      <c r="A521" s="158"/>
      <c r="B521" s="159"/>
      <c r="C521" s="159"/>
      <c r="D521" s="159"/>
      <c r="E521" s="159"/>
      <c r="F521" s="161"/>
    </row>
    <row r="522" spans="1:6">
      <c r="A522" s="158"/>
      <c r="B522" s="159"/>
      <c r="C522" s="159"/>
      <c r="D522" s="159"/>
      <c r="E522" s="159"/>
      <c r="F522" s="161"/>
    </row>
    <row r="523" spans="1:6">
      <c r="A523" s="158"/>
      <c r="B523" s="159"/>
      <c r="C523" s="159"/>
      <c r="D523" s="159"/>
      <c r="E523" s="159"/>
      <c r="F523" s="161"/>
    </row>
    <row r="524" spans="1:6">
      <c r="A524" s="158"/>
      <c r="B524" s="159"/>
      <c r="C524" s="159"/>
      <c r="D524" s="159"/>
      <c r="E524" s="159"/>
      <c r="F524" s="161"/>
    </row>
    <row r="525" spans="1:6">
      <c r="A525" s="158"/>
      <c r="B525" s="159"/>
      <c r="C525" s="159"/>
      <c r="D525" s="159"/>
      <c r="E525" s="159"/>
      <c r="F525" s="161"/>
    </row>
    <row r="526" spans="1:6">
      <c r="A526" s="158"/>
      <c r="B526" s="159"/>
      <c r="C526" s="159"/>
      <c r="D526" s="159"/>
      <c r="E526" s="159"/>
      <c r="F526" s="161"/>
    </row>
    <row r="527" spans="1:6">
      <c r="A527" s="158"/>
      <c r="B527" s="159"/>
      <c r="C527" s="159"/>
      <c r="D527" s="159"/>
      <c r="E527" s="159"/>
      <c r="F527" s="161"/>
    </row>
    <row r="528" spans="1:6">
      <c r="A528" s="158"/>
      <c r="B528" s="159"/>
      <c r="C528" s="159"/>
      <c r="D528" s="159"/>
      <c r="E528" s="159"/>
      <c r="F528" s="161"/>
    </row>
    <row r="529" spans="1:6">
      <c r="A529" s="158"/>
      <c r="B529" s="159"/>
      <c r="C529" s="159"/>
      <c r="D529" s="159"/>
      <c r="E529" s="159"/>
      <c r="F529" s="161"/>
    </row>
    <row r="530" spans="1:6">
      <c r="A530" s="158"/>
      <c r="B530" s="159"/>
      <c r="C530" s="159"/>
      <c r="D530" s="159"/>
      <c r="E530" s="159"/>
      <c r="F530" s="161"/>
    </row>
    <row r="531" spans="1:6">
      <c r="A531" s="158"/>
      <c r="B531" s="159"/>
      <c r="C531" s="159"/>
      <c r="D531" s="159"/>
      <c r="E531" s="159"/>
      <c r="F531" s="161"/>
    </row>
    <row r="532" spans="1:6">
      <c r="A532" s="158"/>
      <c r="B532" s="159"/>
      <c r="C532" s="159"/>
      <c r="D532" s="159"/>
      <c r="E532" s="159"/>
      <c r="F532" s="161"/>
    </row>
    <row r="533" spans="1:6">
      <c r="A533" s="158"/>
      <c r="B533" s="159"/>
      <c r="C533" s="159"/>
      <c r="D533" s="159"/>
      <c r="E533" s="159"/>
      <c r="F533" s="161"/>
    </row>
    <row r="534" spans="1:6">
      <c r="A534" s="158"/>
      <c r="B534" s="159"/>
      <c r="C534" s="159"/>
      <c r="D534" s="159"/>
      <c r="E534" s="159"/>
      <c r="F534" s="161"/>
    </row>
    <row r="535" spans="1:6">
      <c r="A535" s="158"/>
      <c r="B535" s="159"/>
      <c r="C535" s="159"/>
      <c r="D535" s="159"/>
      <c r="E535" s="159"/>
      <c r="F535" s="161"/>
    </row>
    <row r="536" spans="1:6">
      <c r="A536" s="158"/>
      <c r="B536" s="159"/>
      <c r="C536" s="159"/>
      <c r="D536" s="159"/>
      <c r="E536" s="159"/>
      <c r="F536" s="161"/>
    </row>
    <row r="537" spans="1:6">
      <c r="A537" s="158"/>
      <c r="B537" s="159"/>
      <c r="C537" s="159"/>
      <c r="D537" s="159"/>
      <c r="E537" s="159"/>
      <c r="F537" s="161"/>
    </row>
    <row r="538" spans="1:6">
      <c r="A538" s="158"/>
      <c r="B538" s="159"/>
      <c r="C538" s="159"/>
      <c r="D538" s="159"/>
      <c r="E538" s="159"/>
      <c r="F538" s="161"/>
    </row>
    <row r="539" spans="1:6">
      <c r="A539" s="158"/>
      <c r="B539" s="159"/>
      <c r="C539" s="159"/>
      <c r="D539" s="159"/>
      <c r="E539" s="159"/>
      <c r="F539" s="161"/>
    </row>
    <row r="540" spans="1:6">
      <c r="A540" s="158"/>
      <c r="B540" s="159"/>
      <c r="C540" s="159"/>
      <c r="D540" s="159"/>
      <c r="E540" s="159"/>
      <c r="F540" s="161"/>
    </row>
    <row r="541" spans="1:6">
      <c r="A541" s="158"/>
      <c r="B541" s="159"/>
      <c r="C541" s="159"/>
      <c r="D541" s="159"/>
      <c r="E541" s="159"/>
      <c r="F541" s="161"/>
    </row>
    <row r="542" spans="1:6">
      <c r="A542" s="158"/>
      <c r="B542" s="159"/>
      <c r="C542" s="159"/>
      <c r="D542" s="159"/>
      <c r="E542" s="159"/>
      <c r="F542" s="161"/>
    </row>
    <row r="543" spans="1:6">
      <c r="A543" s="158"/>
      <c r="B543" s="159"/>
      <c r="C543" s="159"/>
      <c r="D543" s="159"/>
      <c r="E543" s="159"/>
      <c r="F543" s="161"/>
    </row>
    <row r="544" spans="1:6">
      <c r="A544" s="158"/>
      <c r="B544" s="159"/>
      <c r="C544" s="159"/>
      <c r="D544" s="159"/>
      <c r="E544" s="159"/>
      <c r="F544" s="161"/>
    </row>
    <row r="545" spans="1:6">
      <c r="A545" s="158"/>
      <c r="B545" s="159"/>
      <c r="C545" s="159"/>
      <c r="D545" s="159"/>
      <c r="E545" s="159"/>
      <c r="F545" s="161"/>
    </row>
    <row r="546" spans="1:6">
      <c r="A546" s="158"/>
      <c r="B546" s="159"/>
      <c r="C546" s="159"/>
      <c r="D546" s="159"/>
      <c r="E546" s="159"/>
      <c r="F546" s="161"/>
    </row>
    <row r="547" spans="1:6">
      <c r="A547" s="158"/>
      <c r="B547" s="159"/>
      <c r="C547" s="159"/>
      <c r="D547" s="159"/>
      <c r="E547" s="159"/>
      <c r="F547" s="161"/>
    </row>
    <row r="548" spans="1:6">
      <c r="A548" s="158"/>
      <c r="B548" s="159"/>
      <c r="C548" s="159"/>
      <c r="D548" s="159"/>
      <c r="E548" s="159"/>
      <c r="F548" s="161"/>
    </row>
    <row r="549" spans="1:6">
      <c r="A549" s="158"/>
      <c r="B549" s="159"/>
      <c r="C549" s="159"/>
      <c r="D549" s="159"/>
      <c r="E549" s="159"/>
      <c r="F549" s="161"/>
    </row>
    <row r="550" spans="1:6">
      <c r="A550" s="158"/>
      <c r="B550" s="159"/>
      <c r="C550" s="159"/>
      <c r="D550" s="159"/>
      <c r="E550" s="159"/>
      <c r="F550" s="161"/>
    </row>
    <row r="551" spans="1:6">
      <c r="A551" s="158"/>
      <c r="B551" s="159"/>
      <c r="C551" s="159"/>
      <c r="D551" s="159"/>
      <c r="E551" s="159"/>
      <c r="F551" s="161"/>
    </row>
    <row r="552" spans="1:6">
      <c r="A552" s="158"/>
      <c r="B552" s="159"/>
      <c r="C552" s="159"/>
      <c r="D552" s="159"/>
      <c r="E552" s="159"/>
      <c r="F552" s="161"/>
    </row>
    <row r="553" spans="1:6">
      <c r="A553" s="158"/>
      <c r="B553" s="159"/>
      <c r="C553" s="159"/>
      <c r="D553" s="159"/>
      <c r="E553" s="159"/>
      <c r="F553" s="161"/>
    </row>
    <row r="554" spans="1:6">
      <c r="A554" s="158"/>
      <c r="B554" s="159"/>
      <c r="C554" s="159"/>
      <c r="D554" s="159"/>
      <c r="E554" s="159"/>
      <c r="F554" s="161"/>
    </row>
    <row r="555" spans="1:6">
      <c r="A555" s="158"/>
      <c r="B555" s="159"/>
      <c r="C555" s="159"/>
      <c r="D555" s="159"/>
      <c r="E555" s="159"/>
      <c r="F555" s="161"/>
    </row>
    <row r="556" spans="1:6">
      <c r="A556" s="158"/>
      <c r="B556" s="159"/>
      <c r="C556" s="159"/>
      <c r="D556" s="159"/>
      <c r="E556" s="159"/>
      <c r="F556" s="161"/>
    </row>
    <row r="557" spans="1:6">
      <c r="A557" s="158"/>
      <c r="B557" s="159"/>
      <c r="C557" s="159"/>
      <c r="D557" s="159"/>
      <c r="E557" s="159"/>
      <c r="F557" s="161"/>
    </row>
    <row r="558" spans="1:6">
      <c r="A558" s="158"/>
      <c r="B558" s="159"/>
      <c r="C558" s="159"/>
      <c r="D558" s="159"/>
      <c r="E558" s="159"/>
      <c r="F558" s="161"/>
    </row>
    <row r="559" spans="1:6">
      <c r="A559" s="158"/>
      <c r="B559" s="159"/>
      <c r="C559" s="159"/>
      <c r="D559" s="159"/>
      <c r="E559" s="159"/>
      <c r="F559" s="161"/>
    </row>
    <row r="560" spans="1:6">
      <c r="A560" s="158"/>
      <c r="B560" s="159"/>
      <c r="C560" s="159"/>
      <c r="D560" s="159"/>
      <c r="E560" s="159"/>
      <c r="F560" s="161"/>
    </row>
    <row r="561" spans="1:6">
      <c r="A561" s="158"/>
      <c r="B561" s="159"/>
      <c r="C561" s="159"/>
      <c r="D561" s="159"/>
      <c r="E561" s="159"/>
      <c r="F561" s="161"/>
    </row>
    <row r="562" spans="1:6">
      <c r="A562" s="158"/>
      <c r="B562" s="159"/>
      <c r="C562" s="159"/>
      <c r="D562" s="159"/>
      <c r="E562" s="159"/>
      <c r="F562" s="161"/>
    </row>
    <row r="563" spans="1:6">
      <c r="A563" s="158"/>
      <c r="B563" s="159"/>
      <c r="C563" s="159"/>
      <c r="D563" s="159"/>
      <c r="E563" s="159"/>
      <c r="F563" s="161"/>
    </row>
    <row r="564" spans="1:6">
      <c r="A564" s="158"/>
      <c r="B564" s="159"/>
      <c r="C564" s="159"/>
      <c r="D564" s="159"/>
      <c r="E564" s="159"/>
      <c r="F564" s="161"/>
    </row>
    <row r="565" spans="1:6">
      <c r="A565" s="158"/>
      <c r="B565" s="159"/>
      <c r="C565" s="159"/>
      <c r="D565" s="159"/>
      <c r="E565" s="159"/>
      <c r="F565" s="161"/>
    </row>
    <row r="566" spans="1:6">
      <c r="A566" s="158"/>
      <c r="B566" s="159"/>
      <c r="C566" s="159"/>
      <c r="D566" s="159"/>
      <c r="E566" s="159"/>
      <c r="F566" s="161"/>
    </row>
    <row r="567" spans="1:6">
      <c r="A567" s="158"/>
      <c r="B567" s="159"/>
      <c r="C567" s="159"/>
      <c r="D567" s="159"/>
      <c r="E567" s="159"/>
      <c r="F567" s="161"/>
    </row>
    <row r="568" spans="1:6">
      <c r="A568" s="158"/>
      <c r="B568" s="159"/>
      <c r="C568" s="159"/>
      <c r="D568" s="159"/>
      <c r="E568" s="159"/>
      <c r="F568" s="161"/>
    </row>
    <row r="569" spans="1:6">
      <c r="A569" s="158"/>
      <c r="B569" s="159"/>
      <c r="C569" s="159"/>
      <c r="D569" s="159"/>
      <c r="E569" s="159"/>
      <c r="F569" s="161"/>
    </row>
    <row r="570" spans="1:6">
      <c r="A570" s="158"/>
      <c r="B570" s="159"/>
      <c r="C570" s="159"/>
      <c r="D570" s="159"/>
      <c r="E570" s="159"/>
      <c r="F570" s="161"/>
    </row>
    <row r="571" spans="1:6">
      <c r="A571" s="158"/>
      <c r="B571" s="159"/>
      <c r="C571" s="159"/>
      <c r="D571" s="159"/>
      <c r="E571" s="159"/>
      <c r="F571" s="161"/>
    </row>
    <row r="572" spans="1:6">
      <c r="A572" s="158"/>
      <c r="B572" s="159"/>
      <c r="C572" s="159"/>
      <c r="D572" s="159"/>
      <c r="E572" s="159"/>
      <c r="F572" s="161"/>
    </row>
    <row r="573" spans="1:6">
      <c r="A573" s="158"/>
      <c r="B573" s="159"/>
      <c r="C573" s="159"/>
      <c r="D573" s="159"/>
      <c r="E573" s="159"/>
      <c r="F573" s="161"/>
    </row>
    <row r="574" spans="1:6">
      <c r="A574" s="158"/>
      <c r="B574" s="159"/>
      <c r="C574" s="159"/>
      <c r="D574" s="159"/>
      <c r="E574" s="159"/>
      <c r="F574" s="161"/>
    </row>
    <row r="575" spans="1:6">
      <c r="A575" s="158"/>
      <c r="B575" s="159"/>
      <c r="C575" s="159"/>
      <c r="D575" s="159"/>
      <c r="E575" s="159"/>
      <c r="F575" s="161"/>
    </row>
    <row r="576" spans="1:6">
      <c r="A576" s="158"/>
      <c r="B576" s="159"/>
      <c r="C576" s="159"/>
      <c r="D576" s="159"/>
      <c r="E576" s="159"/>
      <c r="F576" s="161"/>
    </row>
    <row r="577" spans="1:6">
      <c r="A577" s="158"/>
      <c r="B577" s="159"/>
      <c r="C577" s="159"/>
      <c r="D577" s="159"/>
      <c r="E577" s="159"/>
      <c r="F577" s="161"/>
    </row>
    <row r="578" spans="1:6">
      <c r="A578" s="158"/>
      <c r="B578" s="159"/>
      <c r="C578" s="159"/>
      <c r="D578" s="159"/>
      <c r="E578" s="159"/>
      <c r="F578" s="161"/>
    </row>
    <row r="579" spans="1:6">
      <c r="A579" s="158"/>
      <c r="B579" s="159"/>
      <c r="C579" s="159"/>
      <c r="D579" s="159"/>
      <c r="E579" s="159"/>
      <c r="F579" s="161"/>
    </row>
    <row r="580" spans="1:6">
      <c r="A580" s="158"/>
      <c r="B580" s="159"/>
      <c r="C580" s="159"/>
      <c r="D580" s="159"/>
      <c r="E580" s="159"/>
      <c r="F580" s="161"/>
    </row>
    <row r="581" spans="1:6">
      <c r="A581" s="158"/>
      <c r="B581" s="159"/>
      <c r="C581" s="159"/>
      <c r="D581" s="159"/>
      <c r="E581" s="159"/>
      <c r="F581" s="161"/>
    </row>
    <row r="582" spans="1:6">
      <c r="A582" s="158"/>
      <c r="B582" s="159"/>
      <c r="C582" s="159"/>
      <c r="D582" s="159"/>
      <c r="E582" s="159"/>
      <c r="F582" s="161"/>
    </row>
    <row r="583" spans="1:6">
      <c r="A583" s="158"/>
      <c r="B583" s="159"/>
      <c r="C583" s="159"/>
      <c r="D583" s="159"/>
      <c r="E583" s="159"/>
      <c r="F583" s="161"/>
    </row>
    <row r="584" spans="1:6">
      <c r="A584" s="158"/>
      <c r="B584" s="159"/>
      <c r="C584" s="159"/>
      <c r="D584" s="159"/>
      <c r="E584" s="159"/>
      <c r="F584" s="161"/>
    </row>
    <row r="585" spans="1:6">
      <c r="A585" s="158"/>
      <c r="B585" s="159"/>
      <c r="C585" s="159"/>
      <c r="D585" s="159"/>
      <c r="E585" s="159"/>
      <c r="F585" s="161"/>
    </row>
    <row r="586" spans="1:6">
      <c r="A586" s="158"/>
      <c r="B586" s="159"/>
      <c r="C586" s="159"/>
      <c r="D586" s="159"/>
      <c r="E586" s="159"/>
      <c r="F586" s="161"/>
    </row>
    <row r="587" spans="1:6">
      <c r="A587" s="158"/>
      <c r="B587" s="159"/>
      <c r="C587" s="159"/>
      <c r="D587" s="159"/>
      <c r="E587" s="159"/>
      <c r="F587" s="161"/>
    </row>
    <row r="588" spans="1:6">
      <c r="A588" s="158"/>
      <c r="B588" s="159"/>
      <c r="C588" s="159"/>
      <c r="D588" s="159"/>
      <c r="E588" s="159"/>
      <c r="F588" s="161"/>
    </row>
    <row r="589" spans="1:6">
      <c r="A589" s="158"/>
      <c r="B589" s="159"/>
      <c r="C589" s="159"/>
      <c r="D589" s="159"/>
      <c r="E589" s="159"/>
      <c r="F589" s="161"/>
    </row>
    <row r="590" spans="1:6">
      <c r="A590" s="158"/>
      <c r="B590" s="159"/>
      <c r="C590" s="159"/>
      <c r="D590" s="159"/>
      <c r="E590" s="159"/>
      <c r="F590" s="161"/>
    </row>
    <row r="591" spans="1:6">
      <c r="A591" s="158"/>
      <c r="B591" s="159"/>
      <c r="C591" s="159"/>
      <c r="D591" s="159"/>
      <c r="E591" s="159"/>
      <c r="F591" s="161"/>
    </row>
    <row r="592" spans="1:6">
      <c r="A592" s="158"/>
      <c r="B592" s="159"/>
      <c r="C592" s="159"/>
      <c r="D592" s="159"/>
      <c r="E592" s="159"/>
      <c r="F592" s="161"/>
    </row>
    <row r="593" spans="1:6">
      <c r="A593" s="158"/>
      <c r="B593" s="159"/>
      <c r="C593" s="159"/>
      <c r="D593" s="159"/>
      <c r="E593" s="159"/>
      <c r="F593" s="161"/>
    </row>
    <row r="594" spans="1:6">
      <c r="A594" s="158"/>
      <c r="B594" s="159"/>
      <c r="C594" s="159"/>
      <c r="D594" s="159"/>
      <c r="E594" s="159"/>
      <c r="F594" s="161"/>
    </row>
    <row r="595" spans="1:6">
      <c r="A595" s="158"/>
      <c r="B595" s="159"/>
      <c r="C595" s="159"/>
      <c r="D595" s="159"/>
      <c r="E595" s="159"/>
      <c r="F595" s="161"/>
    </row>
    <row r="596" spans="1:6">
      <c r="A596" s="158"/>
      <c r="B596" s="159"/>
      <c r="C596" s="159"/>
      <c r="D596" s="159"/>
      <c r="E596" s="159"/>
      <c r="F596" s="161"/>
    </row>
    <row r="597" spans="1:6">
      <c r="A597" s="158"/>
      <c r="B597" s="159"/>
      <c r="C597" s="159"/>
      <c r="D597" s="159"/>
      <c r="E597" s="159"/>
      <c r="F597" s="161"/>
    </row>
    <row r="598" spans="1:6">
      <c r="A598" s="158"/>
      <c r="B598" s="159"/>
      <c r="C598" s="159"/>
      <c r="D598" s="159"/>
      <c r="E598" s="159"/>
      <c r="F598" s="161"/>
    </row>
    <row r="599" spans="1:6">
      <c r="A599" s="158"/>
      <c r="B599" s="159"/>
      <c r="C599" s="159"/>
      <c r="D599" s="159"/>
      <c r="E599" s="159"/>
      <c r="F599" s="161"/>
    </row>
    <row r="600" spans="1:6">
      <c r="A600" s="158"/>
      <c r="B600" s="159"/>
      <c r="C600" s="159"/>
      <c r="D600" s="159"/>
      <c r="E600" s="159"/>
      <c r="F600" s="161"/>
    </row>
    <row r="601" spans="1:6">
      <c r="A601" s="158"/>
      <c r="B601" s="159"/>
      <c r="C601" s="159"/>
      <c r="D601" s="159"/>
      <c r="E601" s="159"/>
      <c r="F601" s="161"/>
    </row>
    <row r="602" spans="1:6">
      <c r="A602" s="158"/>
      <c r="B602" s="159"/>
      <c r="C602" s="159"/>
      <c r="D602" s="159"/>
      <c r="E602" s="159"/>
      <c r="F602" s="161"/>
    </row>
    <row r="603" spans="1:6">
      <c r="A603" s="158"/>
      <c r="B603" s="159"/>
      <c r="C603" s="159"/>
      <c r="D603" s="159"/>
      <c r="E603" s="159"/>
      <c r="F603" s="161"/>
    </row>
    <row r="604" spans="1:6">
      <c r="A604" s="158"/>
      <c r="B604" s="159"/>
      <c r="C604" s="159"/>
      <c r="D604" s="159"/>
      <c r="E604" s="159"/>
      <c r="F604" s="161"/>
    </row>
    <row r="605" spans="1:6">
      <c r="A605" s="158"/>
      <c r="B605" s="159"/>
      <c r="C605" s="159"/>
      <c r="D605" s="159"/>
      <c r="E605" s="159"/>
      <c r="F605" s="161"/>
    </row>
    <row r="606" spans="1:6">
      <c r="A606" s="158"/>
      <c r="B606" s="159"/>
      <c r="C606" s="159"/>
      <c r="D606" s="159"/>
      <c r="E606" s="159"/>
      <c r="F606" s="161"/>
    </row>
    <row r="607" spans="1:6">
      <c r="A607" s="158"/>
      <c r="B607" s="159"/>
      <c r="C607" s="159"/>
      <c r="D607" s="159"/>
      <c r="E607" s="159"/>
      <c r="F607" s="161"/>
    </row>
    <row r="608" spans="1:6">
      <c r="A608" s="158"/>
      <c r="B608" s="159"/>
      <c r="C608" s="159"/>
      <c r="D608" s="159"/>
      <c r="E608" s="159"/>
      <c r="F608" s="161"/>
    </row>
    <row r="609" spans="1:6">
      <c r="A609" s="158"/>
      <c r="B609" s="159"/>
      <c r="C609" s="159"/>
      <c r="D609" s="159"/>
      <c r="E609" s="159"/>
      <c r="F609" s="161"/>
    </row>
    <row r="610" spans="1:6">
      <c r="A610" s="158"/>
      <c r="B610" s="159"/>
      <c r="C610" s="159"/>
      <c r="D610" s="159"/>
      <c r="E610" s="159"/>
      <c r="F610" s="161"/>
    </row>
    <row r="611" spans="1:6">
      <c r="A611" s="158"/>
      <c r="B611" s="159"/>
      <c r="C611" s="159"/>
      <c r="D611" s="159"/>
      <c r="E611" s="159"/>
      <c r="F611" s="161"/>
    </row>
    <row r="612" spans="1:6">
      <c r="A612" s="158"/>
      <c r="B612" s="159"/>
      <c r="C612" s="159"/>
      <c r="D612" s="159"/>
      <c r="E612" s="159"/>
      <c r="F612" s="161"/>
    </row>
    <row r="613" spans="1:6">
      <c r="A613" s="158"/>
      <c r="B613" s="159"/>
      <c r="C613" s="159"/>
      <c r="D613" s="159"/>
      <c r="E613" s="159"/>
      <c r="F613" s="161"/>
    </row>
    <row r="614" spans="1:6">
      <c r="A614" s="158"/>
      <c r="B614" s="159"/>
      <c r="C614" s="159"/>
      <c r="D614" s="159"/>
      <c r="E614" s="159"/>
      <c r="F614" s="161"/>
    </row>
    <row r="615" spans="1:6">
      <c r="A615" s="158"/>
      <c r="B615" s="159"/>
      <c r="C615" s="159"/>
      <c r="D615" s="159"/>
      <c r="E615" s="159"/>
      <c r="F615" s="161"/>
    </row>
    <row r="616" spans="1:6">
      <c r="A616" s="158"/>
      <c r="B616" s="159"/>
      <c r="C616" s="159"/>
      <c r="D616" s="159"/>
      <c r="E616" s="159"/>
      <c r="F616" s="161"/>
    </row>
    <row r="617" spans="1:6">
      <c r="A617" s="158"/>
      <c r="B617" s="159"/>
      <c r="C617" s="159"/>
      <c r="D617" s="159"/>
      <c r="E617" s="159"/>
      <c r="F617" s="161"/>
    </row>
    <row r="618" spans="1:6">
      <c r="A618" s="158"/>
      <c r="B618" s="159"/>
      <c r="C618" s="159"/>
      <c r="D618" s="159"/>
      <c r="E618" s="159"/>
      <c r="F618" s="161"/>
    </row>
    <row r="619" spans="1:6">
      <c r="A619" s="158"/>
      <c r="B619" s="159"/>
      <c r="C619" s="159"/>
      <c r="D619" s="159"/>
      <c r="E619" s="159"/>
      <c r="F619" s="161"/>
    </row>
    <row r="620" spans="1:6">
      <c r="A620" s="158"/>
      <c r="B620" s="159"/>
      <c r="C620" s="159"/>
      <c r="D620" s="159"/>
      <c r="E620" s="159"/>
      <c r="F620" s="161"/>
    </row>
    <row r="621" spans="1:6">
      <c r="A621" s="158"/>
      <c r="B621" s="159"/>
      <c r="C621" s="159"/>
      <c r="D621" s="159"/>
      <c r="E621" s="159"/>
      <c r="F621" s="161"/>
    </row>
    <row r="622" spans="1:6">
      <c r="A622" s="158"/>
      <c r="B622" s="159"/>
      <c r="C622" s="159"/>
      <c r="D622" s="159"/>
      <c r="E622" s="159"/>
      <c r="F622" s="161"/>
    </row>
    <row r="623" spans="1:6">
      <c r="A623" s="158"/>
      <c r="B623" s="159"/>
      <c r="C623" s="159"/>
      <c r="D623" s="159"/>
      <c r="E623" s="159"/>
      <c r="F623" s="161"/>
    </row>
    <row r="624" spans="1:6">
      <c r="A624" s="158"/>
      <c r="B624" s="159"/>
      <c r="C624" s="159"/>
      <c r="D624" s="159"/>
      <c r="E624" s="159"/>
      <c r="F624" s="161"/>
    </row>
    <row r="625" spans="1:6">
      <c r="A625" s="158"/>
      <c r="B625" s="159"/>
      <c r="C625" s="159"/>
      <c r="D625" s="159"/>
      <c r="E625" s="159"/>
      <c r="F625" s="161"/>
    </row>
    <row r="626" spans="1:6">
      <c r="A626" s="158"/>
      <c r="B626" s="159"/>
      <c r="C626" s="159"/>
      <c r="D626" s="159"/>
      <c r="E626" s="159"/>
      <c r="F626" s="161"/>
    </row>
  </sheetData>
  <mergeCells count="7">
    <mergeCell ref="A1:F1"/>
    <mergeCell ref="A2:F2"/>
    <mergeCell ref="A19:F19"/>
    <mergeCell ref="A17:F17"/>
    <mergeCell ref="A14:F14"/>
    <mergeCell ref="A3:F3"/>
    <mergeCell ref="A5:F5"/>
  </mergeCells>
  <conditionalFormatting sqref="F18 F20:F21 F6:F13 F15:F16">
    <cfRule type="expression" dxfId="3" priority="19">
      <formula>#REF!="1"</formula>
    </cfRule>
  </conditionalFormatting>
  <conditionalFormatting sqref="B13:E13">
    <cfRule type="expression" dxfId="2" priority="2">
      <formula>$J13="1"</formula>
    </cfRule>
  </conditionalFormatting>
  <conditionalFormatting sqref="B13:E13">
    <cfRule type="expression" dxfId="1" priority="3">
      <formula>$J13="1"</formula>
    </cfRule>
  </conditionalFormatting>
  <conditionalFormatting sqref="B13:E13">
    <cfRule type="expression" dxfId="0" priority="1">
      <formula>$J13="1"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5546875" defaultRowHeight="18.75"/>
  <cols>
    <col min="1" max="1" width="7.140625" style="13" bestFit="1" customWidth="1"/>
    <col min="2" max="2" width="16.7109375" style="11" bestFit="1" customWidth="1"/>
    <col min="3" max="3" width="15.7109375" style="11" bestFit="1" customWidth="1"/>
    <col min="4" max="4" width="28.28515625" style="11" bestFit="1" customWidth="1"/>
    <col min="5" max="5" width="13" style="21" customWidth="1"/>
    <col min="6" max="6" width="12.7109375" style="48" bestFit="1" customWidth="1"/>
    <col min="7" max="7" width="12.7109375" style="11" customWidth="1"/>
    <col min="8" max="10" width="8.85546875" style="15"/>
    <col min="11" max="16384" width="8.85546875" style="11"/>
  </cols>
  <sheetData>
    <row r="1" spans="1:10">
      <c r="A1" s="12"/>
      <c r="C1" s="12" t="s">
        <v>0</v>
      </c>
      <c r="D1" s="12" t="s">
        <v>1</v>
      </c>
      <c r="E1" s="19" t="s">
        <v>2</v>
      </c>
    </row>
    <row r="2" spans="1:10">
      <c r="A2" s="12"/>
      <c r="C2" s="17">
        <v>21.768999999999998</v>
      </c>
      <c r="D2" s="17">
        <f>C2+1</f>
        <v>22.768999999999998</v>
      </c>
      <c r="E2" s="42">
        <f>D2+1</f>
        <v>23.768999999999998</v>
      </c>
      <c r="G2" s="18"/>
    </row>
    <row r="3" spans="1:10">
      <c r="A3" s="135" t="str">
        <f>'Open 5D'!A1:F1</f>
        <v>BBRA Fundraiser #2 - BCSMP Arena</v>
      </c>
      <c r="B3" s="135"/>
      <c r="C3" s="135"/>
      <c r="D3" s="135"/>
      <c r="E3" s="135"/>
      <c r="F3" s="135"/>
      <c r="G3" s="135"/>
    </row>
    <row r="4" spans="1:10">
      <c r="A4" s="136">
        <f>'Open 5D'!A2:F2</f>
        <v>43953</v>
      </c>
      <c r="B4" s="136"/>
      <c r="C4" s="136"/>
      <c r="D4" s="136"/>
      <c r="E4" s="136"/>
      <c r="F4" s="136"/>
      <c r="G4" s="136"/>
    </row>
    <row r="5" spans="1:10" ht="18.75" customHeight="1">
      <c r="A5" s="137" t="s">
        <v>282</v>
      </c>
      <c r="B5" s="137"/>
      <c r="C5" s="137"/>
      <c r="D5" s="137"/>
      <c r="E5" s="137"/>
      <c r="F5" s="137"/>
      <c r="G5" s="137"/>
    </row>
    <row r="6" spans="1:10">
      <c r="A6" s="9" t="s">
        <v>9</v>
      </c>
      <c r="B6" s="9" t="s">
        <v>10</v>
      </c>
      <c r="C6" s="9" t="s">
        <v>11</v>
      </c>
      <c r="D6" s="9" t="s">
        <v>12</v>
      </c>
      <c r="E6" s="10" t="s">
        <v>13</v>
      </c>
      <c r="F6" s="10" t="s">
        <v>283</v>
      </c>
      <c r="G6" s="10" t="s">
        <v>15</v>
      </c>
    </row>
    <row r="7" spans="1:10">
      <c r="A7" s="148" t="s">
        <v>18</v>
      </c>
      <c r="B7" s="148"/>
      <c r="C7" s="148"/>
      <c r="D7" s="148"/>
      <c r="E7" s="148"/>
      <c r="F7" s="148"/>
      <c r="G7" s="148"/>
    </row>
    <row r="8" spans="1:10" s="33" customFormat="1" ht="18.95" customHeight="1">
      <c r="A8" s="27">
        <v>1</v>
      </c>
      <c r="B8" s="57" t="s">
        <v>68</v>
      </c>
      <c r="C8" s="58" t="s">
        <v>69</v>
      </c>
      <c r="D8" s="58" t="s">
        <v>70</v>
      </c>
      <c r="E8" s="59">
        <v>21.768999999999998</v>
      </c>
      <c r="F8" s="31">
        <v>103</v>
      </c>
      <c r="G8" s="29"/>
      <c r="H8" s="32"/>
      <c r="I8" s="32"/>
      <c r="J8" s="32"/>
    </row>
    <row r="9" spans="1:10" s="33" customFormat="1" ht="18.95" customHeight="1">
      <c r="A9" s="27">
        <v>2</v>
      </c>
      <c r="B9" s="57" t="s">
        <v>284</v>
      </c>
      <c r="C9" s="60" t="s">
        <v>285</v>
      </c>
      <c r="D9" s="60" t="s">
        <v>286</v>
      </c>
      <c r="E9" s="59">
        <v>22.071999999999999</v>
      </c>
      <c r="F9" s="31">
        <v>70</v>
      </c>
      <c r="G9" s="29"/>
      <c r="H9" s="32"/>
      <c r="I9" s="32"/>
      <c r="J9" s="32"/>
    </row>
    <row r="10" spans="1:10" s="33" customFormat="1" ht="18.95" customHeight="1">
      <c r="A10" s="27">
        <v>3</v>
      </c>
      <c r="B10" s="51"/>
      <c r="C10" s="52"/>
      <c r="D10" s="22"/>
      <c r="E10" s="35"/>
      <c r="F10" s="31"/>
      <c r="G10" s="29"/>
      <c r="H10" s="32"/>
      <c r="I10" s="32"/>
      <c r="J10" s="32"/>
    </row>
    <row r="11" spans="1:10" s="33" customFormat="1" ht="18.95" customHeight="1">
      <c r="A11" s="27">
        <v>4</v>
      </c>
      <c r="B11" s="52"/>
      <c r="C11" s="51"/>
      <c r="D11" s="34"/>
      <c r="E11" s="35"/>
      <c r="F11" s="31"/>
      <c r="G11" s="29"/>
      <c r="H11" s="32"/>
      <c r="I11" s="32"/>
      <c r="J11" s="32"/>
    </row>
    <row r="12" spans="1:10" s="33" customFormat="1" ht="18.95" customHeight="1">
      <c r="A12" s="27">
        <v>5</v>
      </c>
      <c r="B12" s="52"/>
      <c r="C12" s="51"/>
      <c r="D12" s="34"/>
      <c r="E12" s="35"/>
      <c r="F12" s="31"/>
      <c r="G12" s="29"/>
      <c r="H12" s="32"/>
      <c r="I12" s="32"/>
      <c r="J12" s="32"/>
    </row>
    <row r="13" spans="1:10">
      <c r="A13" s="148" t="s">
        <v>277</v>
      </c>
      <c r="B13" s="148"/>
      <c r="C13" s="148"/>
      <c r="D13" s="148"/>
      <c r="E13" s="148"/>
      <c r="F13" s="148"/>
      <c r="G13" s="148"/>
      <c r="H13" s="11"/>
      <c r="I13" s="11"/>
      <c r="J13" s="11"/>
    </row>
    <row r="14" spans="1:10" s="33" customFormat="1" ht="18.95" customHeight="1">
      <c r="A14" s="27">
        <v>1</v>
      </c>
      <c r="B14" s="61" t="s">
        <v>83</v>
      </c>
      <c r="C14" s="62" t="s">
        <v>84</v>
      </c>
      <c r="D14" s="62" t="s">
        <v>85</v>
      </c>
      <c r="E14" s="59">
        <v>23.056000000000001</v>
      </c>
      <c r="F14" s="31">
        <v>52</v>
      </c>
      <c r="G14" s="29"/>
    </row>
    <row r="15" spans="1:10" s="33" customFormat="1" ht="18.95" customHeight="1">
      <c r="A15" s="27">
        <v>2</v>
      </c>
      <c r="B15" s="57" t="s">
        <v>126</v>
      </c>
      <c r="C15" s="63" t="s">
        <v>55</v>
      </c>
      <c r="D15" s="63" t="s">
        <v>127</v>
      </c>
      <c r="E15" s="64">
        <v>23.085000000000001</v>
      </c>
      <c r="F15" s="31">
        <v>31</v>
      </c>
      <c r="G15" s="29"/>
    </row>
    <row r="16" spans="1:10" s="33" customFormat="1" ht="18.95" customHeight="1">
      <c r="A16" s="27">
        <v>3</v>
      </c>
      <c r="B16" s="61" t="s">
        <v>54</v>
      </c>
      <c r="C16" s="62" t="s">
        <v>55</v>
      </c>
      <c r="D16" s="62" t="s">
        <v>56</v>
      </c>
      <c r="E16" s="59">
        <v>23.375</v>
      </c>
      <c r="F16" s="31">
        <v>21</v>
      </c>
      <c r="G16" s="29"/>
    </row>
    <row r="17" spans="1:12" s="33" customFormat="1" ht="18.95" customHeight="1">
      <c r="A17" s="27">
        <v>4</v>
      </c>
      <c r="B17" s="61" t="s">
        <v>65</v>
      </c>
      <c r="C17" s="60" t="s">
        <v>66</v>
      </c>
      <c r="D17" s="60" t="s">
        <v>130</v>
      </c>
      <c r="E17" s="59">
        <v>23.742000000000001</v>
      </c>
      <c r="F17" s="31"/>
      <c r="G17" s="29"/>
    </row>
    <row r="18" spans="1:12" s="33" customFormat="1" ht="18.95" customHeight="1">
      <c r="A18" s="27">
        <v>5</v>
      </c>
      <c r="B18" s="26"/>
      <c r="C18" s="22"/>
      <c r="D18" s="22"/>
      <c r="E18" s="35"/>
      <c r="F18" s="31"/>
      <c r="G18" s="29"/>
    </row>
    <row r="19" spans="1:12">
      <c r="A19" s="148" t="s">
        <v>143</v>
      </c>
      <c r="B19" s="148"/>
      <c r="C19" s="148"/>
      <c r="D19" s="148"/>
      <c r="E19" s="148"/>
      <c r="F19" s="148"/>
      <c r="G19" s="148"/>
      <c r="H19" s="11"/>
      <c r="I19" s="11"/>
      <c r="J19" s="11"/>
    </row>
    <row r="20" spans="1:12" s="33" customFormat="1" ht="18.95" customHeight="1">
      <c r="A20" s="27">
        <v>1</v>
      </c>
      <c r="B20" s="61" t="s">
        <v>117</v>
      </c>
      <c r="C20" s="60" t="s">
        <v>118</v>
      </c>
      <c r="D20" s="60" t="s">
        <v>119</v>
      </c>
      <c r="E20" s="59">
        <v>24.058</v>
      </c>
      <c r="F20" s="31">
        <v>35</v>
      </c>
      <c r="G20" s="29"/>
    </row>
    <row r="21" spans="1:12" s="33" customFormat="1" ht="18.95" customHeight="1">
      <c r="A21" s="27">
        <v>2</v>
      </c>
      <c r="B21" s="61" t="s">
        <v>190</v>
      </c>
      <c r="C21" s="60" t="s">
        <v>118</v>
      </c>
      <c r="D21" s="65" t="s">
        <v>192</v>
      </c>
      <c r="E21" s="72">
        <v>24.311</v>
      </c>
      <c r="F21" s="31">
        <v>21</v>
      </c>
      <c r="G21" s="29"/>
      <c r="H21" s="33" t="s">
        <v>287</v>
      </c>
    </row>
    <row r="22" spans="1:12" s="33" customFormat="1" ht="18.95" customHeight="1">
      <c r="A22" s="27">
        <v>3</v>
      </c>
      <c r="B22" s="61" t="s">
        <v>54</v>
      </c>
      <c r="C22" s="62" t="s">
        <v>55</v>
      </c>
      <c r="D22" s="62" t="s">
        <v>268</v>
      </c>
      <c r="E22" s="59">
        <v>24.335000000000001</v>
      </c>
      <c r="F22" s="31">
        <v>14</v>
      </c>
      <c r="G22" s="29"/>
      <c r="H22" s="33" t="s">
        <v>288</v>
      </c>
    </row>
    <row r="23" spans="1:12" s="33" customFormat="1" ht="18.95" customHeight="1">
      <c r="A23" s="27">
        <v>4</v>
      </c>
      <c r="B23" s="61" t="s">
        <v>213</v>
      </c>
      <c r="C23" s="62" t="s">
        <v>214</v>
      </c>
      <c r="D23" s="62" t="s">
        <v>215</v>
      </c>
      <c r="E23" s="59">
        <v>24.547000000000001</v>
      </c>
      <c r="F23" s="31"/>
      <c r="G23" s="29"/>
      <c r="H23" s="33" t="s">
        <v>289</v>
      </c>
    </row>
    <row r="24" spans="1:12" s="33" customFormat="1" ht="18.95" customHeight="1">
      <c r="A24" s="27">
        <v>5</v>
      </c>
      <c r="B24" s="61" t="s">
        <v>200</v>
      </c>
      <c r="C24" s="60" t="s">
        <v>201</v>
      </c>
      <c r="D24" s="60" t="s">
        <v>202</v>
      </c>
      <c r="E24" s="59">
        <v>27.972000000000001</v>
      </c>
      <c r="F24" s="31"/>
      <c r="G24" s="29"/>
    </row>
    <row r="25" spans="1:12" s="33" customFormat="1" ht="18.95" customHeight="1">
      <c r="A25" s="27">
        <v>6</v>
      </c>
      <c r="B25" s="61" t="s">
        <v>290</v>
      </c>
      <c r="C25" s="60" t="s">
        <v>69</v>
      </c>
      <c r="D25" s="60" t="s">
        <v>291</v>
      </c>
      <c r="E25" s="66">
        <v>30.667000000000002</v>
      </c>
      <c r="F25" s="50"/>
      <c r="G25" s="36"/>
      <c r="H25" s="32"/>
      <c r="I25" s="32"/>
      <c r="J25" s="32"/>
    </row>
    <row r="26" spans="1:12" s="33" customFormat="1" ht="18.95" customHeight="1">
      <c r="A26" s="37">
        <v>7</v>
      </c>
      <c r="B26" s="61" t="s">
        <v>213</v>
      </c>
      <c r="C26" s="58" t="s">
        <v>136</v>
      </c>
      <c r="D26" s="58" t="s">
        <v>292</v>
      </c>
      <c r="E26" s="59">
        <v>37.113</v>
      </c>
      <c r="F26" s="31"/>
      <c r="G26" s="36"/>
      <c r="H26" s="32"/>
      <c r="I26" s="32"/>
      <c r="J26" s="32"/>
    </row>
    <row r="27" spans="1:12">
      <c r="A27" s="148" t="s">
        <v>232</v>
      </c>
      <c r="B27" s="148"/>
      <c r="C27" s="148"/>
      <c r="D27" s="148"/>
      <c r="E27" s="148"/>
      <c r="F27" s="148"/>
      <c r="G27" s="148"/>
      <c r="H27" s="11"/>
      <c r="I27" s="11"/>
      <c r="J27" s="11"/>
    </row>
    <row r="28" spans="1:12" ht="18.95" customHeight="1">
      <c r="A28" s="14"/>
      <c r="B28" s="57" t="s">
        <v>146</v>
      </c>
      <c r="C28" s="62" t="s">
        <v>147</v>
      </c>
      <c r="D28" s="62" t="s">
        <v>148</v>
      </c>
      <c r="E28" s="59">
        <v>921.81600000000003</v>
      </c>
      <c r="F28" s="49"/>
      <c r="G28" s="41"/>
      <c r="I28" s="68"/>
      <c r="J28" s="69"/>
      <c r="K28" s="69"/>
      <c r="L28" s="70"/>
    </row>
    <row r="29" spans="1:12" ht="18.95" customHeight="1">
      <c r="A29" s="14"/>
      <c r="B29" s="57" t="s">
        <v>131</v>
      </c>
      <c r="C29" s="62" t="s">
        <v>132</v>
      </c>
      <c r="D29" s="62" t="s">
        <v>133</v>
      </c>
      <c r="E29" s="59">
        <v>923.23500000000001</v>
      </c>
      <c r="F29" s="49"/>
      <c r="G29" s="41"/>
      <c r="I29" s="68"/>
      <c r="J29" s="69"/>
      <c r="K29" s="71"/>
      <c r="L29" s="70"/>
    </row>
    <row r="30" spans="1:12" ht="18.95" customHeight="1">
      <c r="A30" s="14"/>
      <c r="B30" s="57" t="s">
        <v>293</v>
      </c>
      <c r="C30" s="60" t="s">
        <v>150</v>
      </c>
      <c r="D30" s="60" t="s">
        <v>151</v>
      </c>
      <c r="E30" s="59">
        <v>924.44</v>
      </c>
      <c r="F30" s="49"/>
      <c r="G30" s="41"/>
      <c r="I30" s="68"/>
      <c r="J30" s="69"/>
      <c r="K30" s="69"/>
      <c r="L30" s="70"/>
    </row>
    <row r="31" spans="1:12" ht="18.95" customHeight="1">
      <c r="A31" s="14"/>
      <c r="B31" s="61" t="s">
        <v>170</v>
      </c>
      <c r="C31" s="60" t="s">
        <v>49</v>
      </c>
      <c r="D31" s="60" t="s">
        <v>171</v>
      </c>
      <c r="E31" s="59">
        <v>924.45399999999995</v>
      </c>
      <c r="F31" s="49"/>
      <c r="G31" s="41"/>
      <c r="I31" s="68"/>
      <c r="J31" s="69"/>
      <c r="K31" s="69"/>
      <c r="L31" s="70"/>
    </row>
    <row r="32" spans="1:12" ht="18.95" customHeight="1">
      <c r="A32" s="14"/>
      <c r="B32" s="61" t="s">
        <v>135</v>
      </c>
      <c r="C32" s="58" t="s">
        <v>136</v>
      </c>
      <c r="D32" s="58" t="s">
        <v>137</v>
      </c>
      <c r="E32" s="59">
        <v>925.52700000000004</v>
      </c>
      <c r="F32" s="49"/>
      <c r="G32" s="41"/>
      <c r="I32" s="68"/>
      <c r="J32" s="69"/>
      <c r="K32" s="69"/>
      <c r="L32" s="70"/>
    </row>
    <row r="33" spans="1:7" ht="15" customHeight="1">
      <c r="A33" s="14"/>
      <c r="B33" s="61" t="s">
        <v>256</v>
      </c>
      <c r="C33" s="62" t="s">
        <v>257</v>
      </c>
      <c r="D33" s="62" t="s">
        <v>258</v>
      </c>
      <c r="E33" s="59">
        <v>926.40899999999999</v>
      </c>
      <c r="F33" s="49"/>
      <c r="G33" s="41"/>
    </row>
    <row r="34" spans="1:7" ht="15" customHeight="1">
      <c r="A34" s="14"/>
      <c r="B34" s="57" t="s">
        <v>65</v>
      </c>
      <c r="C34" s="62" t="s">
        <v>66</v>
      </c>
      <c r="D34" s="62" t="s">
        <v>67</v>
      </c>
      <c r="E34" s="59">
        <v>934.95799999999997</v>
      </c>
      <c r="F34" s="49"/>
      <c r="G34" s="41"/>
    </row>
    <row r="35" spans="1:7" ht="15" customHeight="1">
      <c r="A35" s="14"/>
      <c r="B35" s="61" t="s">
        <v>294</v>
      </c>
      <c r="C35" s="60" t="s">
        <v>194</v>
      </c>
      <c r="D35" s="60" t="s">
        <v>295</v>
      </c>
      <c r="E35" s="59">
        <v>999.99900000000002</v>
      </c>
      <c r="F35" s="49"/>
      <c r="G35" s="41"/>
    </row>
    <row r="36" spans="1:7" ht="15" customHeight="1">
      <c r="A36" s="14"/>
      <c r="B36" s="57" t="s">
        <v>296</v>
      </c>
      <c r="C36" s="58" t="s">
        <v>297</v>
      </c>
      <c r="D36" s="58" t="s">
        <v>298</v>
      </c>
      <c r="E36" s="59">
        <v>999.99900000000002</v>
      </c>
      <c r="F36" s="49"/>
      <c r="G36" s="67"/>
    </row>
    <row r="37" spans="1:7" ht="15" customHeight="1">
      <c r="A37" s="14"/>
      <c r="B37" s="61" t="s">
        <v>205</v>
      </c>
      <c r="C37" s="62" t="s">
        <v>206</v>
      </c>
      <c r="D37" s="62" t="s">
        <v>207</v>
      </c>
      <c r="E37" s="59">
        <v>999.99900000000002</v>
      </c>
      <c r="F37" s="49"/>
      <c r="G37" s="67"/>
    </row>
    <row r="38" spans="1:7" ht="15" customHeight="1">
      <c r="A38" s="12"/>
      <c r="B38" s="15"/>
      <c r="C38" s="15"/>
      <c r="D38" s="16"/>
      <c r="E38" s="20"/>
    </row>
    <row r="39" spans="1:7" ht="15" customHeight="1">
      <c r="A39" s="12"/>
      <c r="B39" s="15"/>
      <c r="C39" s="15"/>
      <c r="D39" s="16"/>
      <c r="E39" s="20"/>
    </row>
    <row r="40" spans="1:7" ht="15" customHeight="1">
      <c r="A40" s="12"/>
      <c r="B40" s="15"/>
      <c r="C40" s="15"/>
      <c r="D40" s="16"/>
      <c r="E40" s="20"/>
    </row>
    <row r="41" spans="1:7" ht="15" customHeight="1">
      <c r="A41" s="12"/>
      <c r="B41" s="15"/>
      <c r="C41" s="15"/>
      <c r="D41" s="16"/>
      <c r="E41" s="20"/>
    </row>
    <row r="42" spans="1:7" ht="15" customHeight="1">
      <c r="A42" s="12"/>
      <c r="B42" s="15"/>
      <c r="C42" s="15"/>
      <c r="D42" s="16"/>
      <c r="E42" s="20"/>
    </row>
    <row r="43" spans="1:7" ht="15" customHeight="1">
      <c r="A43" s="12"/>
      <c r="B43" s="15"/>
      <c r="C43" s="15"/>
      <c r="D43" s="16"/>
      <c r="E43" s="20"/>
    </row>
    <row r="44" spans="1:7" ht="15" customHeight="1">
      <c r="A44" s="12"/>
      <c r="B44" s="15"/>
      <c r="C44" s="15"/>
      <c r="D44" s="16"/>
      <c r="E44" s="20"/>
    </row>
    <row r="45" spans="1:7" ht="15" customHeight="1">
      <c r="A45" s="12"/>
      <c r="B45" s="15"/>
      <c r="C45" s="15"/>
      <c r="D45" s="16"/>
      <c r="E45" s="20"/>
    </row>
    <row r="46" spans="1:7" ht="15" customHeight="1">
      <c r="A46" s="12"/>
      <c r="B46" s="15"/>
      <c r="C46" s="15"/>
      <c r="D46" s="16"/>
      <c r="E46" s="20"/>
    </row>
    <row r="47" spans="1:7" ht="15" customHeight="1">
      <c r="A47" s="12"/>
      <c r="B47" s="15"/>
      <c r="C47" s="15"/>
      <c r="D47" s="16"/>
      <c r="E47" s="20"/>
    </row>
    <row r="48" spans="1:7" ht="15" customHeight="1">
      <c r="A48" s="12"/>
      <c r="B48" s="15"/>
      <c r="C48" s="15"/>
      <c r="D48" s="16"/>
      <c r="E48" s="20"/>
    </row>
    <row r="49" spans="1:5" ht="15" customHeight="1">
      <c r="A49" s="12"/>
      <c r="B49" s="15"/>
      <c r="C49" s="15"/>
      <c r="D49" s="16"/>
      <c r="E49" s="20"/>
    </row>
    <row r="50" spans="1:5" ht="15" customHeight="1">
      <c r="A50" s="12"/>
      <c r="B50" s="15"/>
      <c r="C50" s="15"/>
      <c r="D50" s="16"/>
      <c r="E50" s="20"/>
    </row>
    <row r="51" spans="1:5" ht="15" customHeight="1">
      <c r="A51" s="12"/>
      <c r="B51" s="15"/>
      <c r="C51" s="15"/>
      <c r="D51" s="16"/>
      <c r="E51" s="20"/>
    </row>
    <row r="52" spans="1:5" ht="15" customHeight="1">
      <c r="A52" s="12"/>
      <c r="B52" s="15"/>
      <c r="C52" s="15"/>
      <c r="D52" s="16"/>
      <c r="E52" s="20"/>
    </row>
    <row r="53" spans="1:5" ht="15" customHeight="1">
      <c r="A53" s="12"/>
      <c r="B53" s="15"/>
      <c r="C53" s="15"/>
      <c r="D53" s="16"/>
      <c r="E53" s="20"/>
    </row>
    <row r="54" spans="1:5" ht="15" customHeight="1">
      <c r="A54" s="12"/>
      <c r="B54" s="15"/>
      <c r="C54" s="15"/>
      <c r="D54" s="16"/>
      <c r="E54" s="20"/>
    </row>
    <row r="55" spans="1:5" ht="15" customHeight="1">
      <c r="A55" s="12"/>
      <c r="B55" s="15"/>
      <c r="C55" s="15"/>
      <c r="D55" s="16"/>
      <c r="E55" s="20"/>
    </row>
    <row r="56" spans="1:5" ht="15" customHeight="1">
      <c r="A56" s="12"/>
      <c r="B56" s="15"/>
      <c r="C56" s="15"/>
      <c r="D56" s="16"/>
      <c r="E56" s="20"/>
    </row>
    <row r="57" spans="1:5" ht="15" customHeight="1">
      <c r="A57" s="12"/>
      <c r="B57" s="15"/>
      <c r="C57" s="15"/>
      <c r="D57" s="16"/>
      <c r="E57" s="20"/>
    </row>
    <row r="58" spans="1:5" ht="15" customHeight="1">
      <c r="A58" s="12"/>
      <c r="B58" s="15"/>
      <c r="C58" s="15"/>
      <c r="D58" s="16"/>
      <c r="E58" s="20"/>
    </row>
    <row r="59" spans="1:5" ht="15" customHeight="1">
      <c r="A59" s="12"/>
      <c r="B59" s="15"/>
      <c r="C59" s="15"/>
      <c r="D59" s="16"/>
      <c r="E59" s="20"/>
    </row>
    <row r="60" spans="1:5" ht="15" customHeight="1">
      <c r="A60" s="12"/>
      <c r="B60" s="15"/>
      <c r="C60" s="15"/>
      <c r="D60" s="16"/>
      <c r="E60" s="20"/>
    </row>
    <row r="61" spans="1:5" ht="15" customHeight="1">
      <c r="A61" s="12"/>
      <c r="B61" s="15"/>
      <c r="C61" s="15"/>
      <c r="D61" s="16"/>
      <c r="E61" s="20"/>
    </row>
    <row r="62" spans="1:5" ht="15" customHeight="1">
      <c r="A62" s="12"/>
      <c r="B62" s="15"/>
      <c r="C62" s="15"/>
      <c r="D62" s="16"/>
      <c r="E62" s="20"/>
    </row>
    <row r="63" spans="1:5" ht="15" customHeight="1">
      <c r="A63" s="12"/>
      <c r="B63" s="15"/>
      <c r="C63" s="15"/>
      <c r="D63" s="16"/>
      <c r="E63" s="20"/>
    </row>
    <row r="64" spans="1:5" ht="15" customHeight="1">
      <c r="A64" s="12"/>
      <c r="B64" s="15"/>
      <c r="C64" s="15"/>
      <c r="D64" s="16"/>
      <c r="E64" s="20"/>
    </row>
    <row r="65" spans="1:5" ht="15" customHeight="1">
      <c r="A65" s="12"/>
      <c r="B65" s="15"/>
      <c r="C65" s="15"/>
      <c r="D65" s="16"/>
      <c r="E65" s="20"/>
    </row>
    <row r="66" spans="1:5" ht="15" customHeight="1">
      <c r="A66" s="12"/>
      <c r="B66" s="15"/>
      <c r="C66" s="15"/>
      <c r="D66" s="16"/>
      <c r="E66" s="20"/>
    </row>
    <row r="67" spans="1:5" ht="15" customHeight="1">
      <c r="A67" s="12"/>
      <c r="B67" s="15"/>
      <c r="C67" s="15"/>
      <c r="D67" s="16"/>
      <c r="E67" s="20"/>
    </row>
    <row r="68" spans="1:5" ht="15" customHeight="1">
      <c r="A68" s="12"/>
      <c r="B68" s="15"/>
      <c r="C68" s="15"/>
      <c r="D68" s="16"/>
      <c r="E68" s="20"/>
    </row>
    <row r="69" spans="1:5" ht="15" customHeight="1">
      <c r="A69" s="12"/>
      <c r="B69" s="15"/>
      <c r="C69" s="15"/>
      <c r="D69" s="16"/>
      <c r="E69" s="20"/>
    </row>
    <row r="70" spans="1:5" ht="15" customHeight="1">
      <c r="A70" s="12"/>
      <c r="B70" s="15"/>
      <c r="C70" s="15"/>
      <c r="D70" s="16"/>
      <c r="E70" s="20"/>
    </row>
    <row r="71" spans="1:5" ht="15" customHeight="1">
      <c r="A71" s="12"/>
      <c r="B71" s="15"/>
      <c r="C71" s="15"/>
      <c r="D71" s="16"/>
      <c r="E71" s="20"/>
    </row>
    <row r="72" spans="1:5" ht="15" customHeight="1">
      <c r="A72" s="12"/>
      <c r="B72" s="15"/>
      <c r="C72" s="15"/>
      <c r="D72" s="16"/>
      <c r="E72" s="20"/>
    </row>
    <row r="73" spans="1:5" ht="15" customHeight="1">
      <c r="A73" s="12"/>
      <c r="B73" s="15"/>
      <c r="C73" s="15"/>
      <c r="D73" s="16"/>
      <c r="E73" s="20"/>
    </row>
    <row r="74" spans="1:5" ht="15" customHeight="1">
      <c r="A74" s="12"/>
      <c r="B74" s="15"/>
      <c r="C74" s="15"/>
      <c r="D74" s="16"/>
      <c r="E74" s="20"/>
    </row>
    <row r="75" spans="1:5" ht="15" customHeight="1">
      <c r="A75" s="12"/>
      <c r="B75" s="15"/>
      <c r="C75" s="15"/>
      <c r="D75" s="16"/>
      <c r="E75" s="20"/>
    </row>
    <row r="76" spans="1:5" ht="15" customHeight="1">
      <c r="A76" s="12"/>
      <c r="B76" s="15"/>
      <c r="C76" s="15"/>
      <c r="D76" s="16"/>
      <c r="E76" s="20"/>
    </row>
    <row r="77" spans="1:5" ht="15" customHeight="1">
      <c r="A77" s="12"/>
      <c r="B77" s="15"/>
      <c r="C77" s="15"/>
      <c r="D77" s="16"/>
      <c r="E77" s="20"/>
    </row>
    <row r="78" spans="1:5" ht="15" customHeight="1">
      <c r="A78" s="12"/>
      <c r="B78" s="15"/>
      <c r="C78" s="15"/>
      <c r="D78" s="16"/>
      <c r="E78" s="20"/>
    </row>
    <row r="79" spans="1:5" ht="15" customHeight="1">
      <c r="A79" s="12"/>
      <c r="B79" s="15"/>
      <c r="C79" s="15"/>
      <c r="D79" s="16"/>
      <c r="E79" s="20"/>
    </row>
    <row r="80" spans="1:5" ht="15" customHeight="1">
      <c r="A80" s="12"/>
      <c r="B80" s="15"/>
      <c r="C80" s="15"/>
      <c r="D80" s="16"/>
      <c r="E80" s="20"/>
    </row>
    <row r="81" spans="1:5" ht="15" customHeight="1">
      <c r="A81" s="12"/>
      <c r="B81" s="15"/>
      <c r="C81" s="15"/>
      <c r="D81" s="16"/>
      <c r="E81" s="20"/>
    </row>
    <row r="82" spans="1:5" ht="15" customHeight="1">
      <c r="A82" s="12"/>
      <c r="B82" s="15"/>
      <c r="C82" s="15"/>
      <c r="D82" s="16"/>
      <c r="E82" s="20"/>
    </row>
    <row r="83" spans="1:5" ht="15" customHeight="1">
      <c r="A83" s="12"/>
      <c r="B83" s="15"/>
      <c r="C83" s="15"/>
      <c r="D83" s="16"/>
      <c r="E83" s="20"/>
    </row>
    <row r="84" spans="1:5" ht="15" customHeight="1">
      <c r="A84" s="12"/>
      <c r="B84" s="15"/>
      <c r="C84" s="15"/>
      <c r="D84" s="16"/>
      <c r="E84" s="20"/>
    </row>
    <row r="85" spans="1:5" ht="15" customHeight="1">
      <c r="A85" s="12"/>
      <c r="B85" s="15"/>
      <c r="C85" s="15"/>
      <c r="D85" s="16"/>
      <c r="E85" s="20"/>
    </row>
    <row r="86" spans="1:5" ht="15" customHeight="1">
      <c r="A86" s="12"/>
      <c r="B86" s="15"/>
      <c r="C86" s="15"/>
      <c r="D86" s="16"/>
      <c r="E86" s="20"/>
    </row>
    <row r="87" spans="1:5" ht="15" customHeight="1">
      <c r="A87" s="12"/>
      <c r="B87" s="15"/>
      <c r="C87" s="15"/>
      <c r="D87" s="16"/>
      <c r="E87" s="20"/>
    </row>
    <row r="88" spans="1:5" ht="15" customHeight="1">
      <c r="A88" s="12"/>
      <c r="B88" s="15"/>
      <c r="C88" s="15"/>
      <c r="D88" s="16"/>
      <c r="E88" s="20"/>
    </row>
    <row r="89" spans="1:5" ht="15" customHeight="1">
      <c r="A89" s="12"/>
      <c r="B89" s="15"/>
      <c r="C89" s="15"/>
      <c r="D89" s="16"/>
      <c r="E89" s="20"/>
    </row>
    <row r="90" spans="1:5" ht="15" customHeight="1">
      <c r="A90" s="12"/>
      <c r="B90" s="15"/>
      <c r="C90" s="15"/>
      <c r="D90" s="16"/>
      <c r="E90" s="20"/>
    </row>
    <row r="91" spans="1:5" ht="15" customHeight="1">
      <c r="A91" s="12"/>
      <c r="B91" s="15"/>
      <c r="C91" s="15"/>
      <c r="D91" s="16"/>
      <c r="E91" s="20"/>
    </row>
    <row r="92" spans="1:5" ht="15" customHeight="1">
      <c r="A92" s="12"/>
      <c r="B92" s="15"/>
      <c r="C92" s="15"/>
      <c r="D92" s="16"/>
      <c r="E92" s="20"/>
    </row>
    <row r="93" spans="1:5" ht="15" customHeight="1">
      <c r="A93" s="12"/>
      <c r="B93" s="15"/>
      <c r="C93" s="15"/>
      <c r="D93" s="16"/>
      <c r="E93" s="20"/>
    </row>
    <row r="94" spans="1:5" ht="15" customHeight="1">
      <c r="A94" s="12"/>
      <c r="B94" s="15"/>
      <c r="C94" s="15"/>
      <c r="D94" s="16"/>
      <c r="E94" s="20"/>
    </row>
    <row r="95" spans="1:5" ht="15" customHeight="1">
      <c r="A95" s="12"/>
      <c r="B95" s="15"/>
      <c r="C95" s="15"/>
      <c r="D95" s="16"/>
      <c r="E95" s="20"/>
    </row>
    <row r="96" spans="1:5" ht="15" customHeight="1">
      <c r="A96" s="12"/>
      <c r="B96" s="15"/>
      <c r="C96" s="15"/>
      <c r="D96" s="16"/>
      <c r="E96" s="20"/>
    </row>
    <row r="97" spans="1:5" ht="15" customHeight="1">
      <c r="A97" s="12"/>
      <c r="B97" s="15"/>
      <c r="C97" s="15"/>
      <c r="D97" s="16"/>
      <c r="E97" s="20"/>
    </row>
    <row r="98" spans="1:5" ht="15" customHeight="1">
      <c r="A98" s="12"/>
      <c r="B98" s="15"/>
      <c r="C98" s="15"/>
      <c r="D98" s="16"/>
      <c r="E98" s="20"/>
    </row>
    <row r="99" spans="1:5" ht="15" customHeight="1">
      <c r="A99" s="12"/>
      <c r="B99" s="15"/>
      <c r="C99" s="15"/>
      <c r="D99" s="16"/>
      <c r="E99" s="20"/>
    </row>
    <row r="100" spans="1:5" ht="15" customHeight="1">
      <c r="A100" s="12"/>
      <c r="B100" s="15"/>
      <c r="C100" s="15"/>
      <c r="D100" s="16"/>
      <c r="E100" s="20"/>
    </row>
    <row r="101" spans="1:5" ht="15" customHeight="1">
      <c r="A101" s="12"/>
      <c r="B101" s="15"/>
      <c r="C101" s="15"/>
      <c r="D101" s="16"/>
      <c r="E101" s="20"/>
    </row>
    <row r="102" spans="1:5" ht="15" customHeight="1">
      <c r="A102" s="12"/>
      <c r="B102" s="15"/>
      <c r="C102" s="15"/>
      <c r="D102" s="16"/>
      <c r="E102" s="20"/>
    </row>
    <row r="103" spans="1:5" ht="15" customHeight="1">
      <c r="A103" s="12"/>
      <c r="B103" s="15"/>
      <c r="C103" s="15"/>
      <c r="D103" s="16"/>
      <c r="E103" s="20"/>
    </row>
    <row r="104" spans="1:5" ht="15" customHeight="1">
      <c r="A104" s="12"/>
      <c r="B104" s="15"/>
      <c r="C104" s="15"/>
      <c r="D104" s="16"/>
      <c r="E104" s="20"/>
    </row>
    <row r="105" spans="1:5" ht="15" customHeight="1">
      <c r="A105" s="12"/>
      <c r="B105" s="15"/>
      <c r="C105" s="15"/>
      <c r="D105" s="16"/>
      <c r="E105" s="20"/>
    </row>
    <row r="106" spans="1:5" ht="15" customHeight="1">
      <c r="A106" s="12"/>
      <c r="B106" s="15"/>
      <c r="C106" s="15"/>
      <c r="D106" s="16"/>
      <c r="E106" s="20"/>
    </row>
    <row r="107" spans="1:5" ht="15" customHeight="1">
      <c r="A107" s="12"/>
      <c r="B107" s="15"/>
      <c r="C107" s="15"/>
      <c r="D107" s="16"/>
      <c r="E107" s="20"/>
    </row>
    <row r="108" spans="1:5" ht="15" customHeight="1">
      <c r="A108" s="12"/>
      <c r="B108" s="15"/>
      <c r="C108" s="15"/>
      <c r="D108" s="16"/>
      <c r="E108" s="20"/>
    </row>
    <row r="109" spans="1:5" ht="15" customHeight="1">
      <c r="A109" s="12"/>
      <c r="B109" s="15"/>
      <c r="C109" s="15"/>
      <c r="D109" s="16"/>
      <c r="E109" s="20"/>
    </row>
    <row r="110" spans="1:5" ht="15" customHeight="1">
      <c r="A110" s="12"/>
      <c r="B110" s="15"/>
      <c r="C110" s="15"/>
      <c r="D110" s="16"/>
      <c r="E110" s="20"/>
    </row>
    <row r="111" spans="1:5" ht="15" customHeight="1">
      <c r="A111" s="12"/>
      <c r="B111" s="15"/>
      <c r="C111" s="15"/>
      <c r="D111" s="16"/>
      <c r="E111" s="20"/>
    </row>
    <row r="112" spans="1:5" ht="15" customHeight="1">
      <c r="A112" s="12"/>
      <c r="B112" s="15"/>
      <c r="C112" s="15"/>
      <c r="D112" s="16"/>
      <c r="E112" s="20"/>
    </row>
    <row r="113" spans="1:5" ht="15" customHeight="1">
      <c r="A113" s="12"/>
      <c r="B113" s="15"/>
      <c r="C113" s="15"/>
      <c r="D113" s="16"/>
      <c r="E113" s="20"/>
    </row>
    <row r="114" spans="1:5" ht="15" customHeight="1">
      <c r="A114" s="12"/>
      <c r="B114" s="15"/>
      <c r="C114" s="15"/>
      <c r="D114" s="16"/>
      <c r="E114" s="20"/>
    </row>
    <row r="115" spans="1:5" ht="15" customHeight="1">
      <c r="A115" s="12"/>
      <c r="B115" s="15"/>
      <c r="C115" s="15"/>
      <c r="D115" s="16"/>
      <c r="E115" s="20"/>
    </row>
    <row r="116" spans="1:5" ht="15" customHeight="1">
      <c r="A116" s="12"/>
      <c r="B116" s="15"/>
      <c r="C116" s="15"/>
      <c r="D116" s="16"/>
      <c r="E116" s="20"/>
    </row>
    <row r="117" spans="1:5" ht="15" customHeight="1">
      <c r="A117" s="12"/>
      <c r="B117" s="15"/>
      <c r="C117" s="15"/>
      <c r="D117" s="16"/>
      <c r="E117" s="20"/>
    </row>
    <row r="118" spans="1:5" ht="15" customHeight="1">
      <c r="A118" s="12"/>
      <c r="B118" s="15"/>
      <c r="C118" s="15"/>
      <c r="D118" s="16"/>
      <c r="E118" s="20"/>
    </row>
    <row r="119" spans="1:5" ht="15" customHeight="1">
      <c r="A119" s="12"/>
      <c r="B119" s="15"/>
      <c r="C119" s="15"/>
      <c r="D119" s="16"/>
      <c r="E119" s="20"/>
    </row>
    <row r="120" spans="1:5" ht="15" customHeight="1">
      <c r="A120" s="12"/>
      <c r="B120" s="15"/>
      <c r="C120" s="15"/>
      <c r="D120" s="16"/>
      <c r="E120" s="20"/>
    </row>
    <row r="121" spans="1:5" ht="15" customHeight="1">
      <c r="A121" s="12"/>
      <c r="B121" s="15"/>
      <c r="C121" s="15"/>
      <c r="D121" s="16"/>
      <c r="E121" s="20"/>
    </row>
    <row r="122" spans="1:5" ht="15" customHeight="1">
      <c r="A122" s="12"/>
      <c r="B122" s="15"/>
      <c r="C122" s="15"/>
      <c r="D122" s="16"/>
      <c r="E122" s="20"/>
    </row>
    <row r="123" spans="1:5" ht="15" customHeight="1">
      <c r="A123" s="12"/>
      <c r="B123" s="15"/>
      <c r="C123" s="15"/>
      <c r="D123" s="16"/>
      <c r="E123" s="20"/>
    </row>
    <row r="124" spans="1:5" ht="15" customHeight="1">
      <c r="A124" s="12"/>
      <c r="B124" s="15"/>
      <c r="C124" s="15"/>
      <c r="D124" s="16"/>
      <c r="E124" s="20"/>
    </row>
    <row r="125" spans="1:5" ht="15" customHeight="1">
      <c r="A125" s="12"/>
      <c r="B125" s="15"/>
      <c r="C125" s="15"/>
      <c r="D125" s="16"/>
      <c r="E125" s="20"/>
    </row>
    <row r="126" spans="1:5" ht="15" customHeight="1">
      <c r="A126" s="12"/>
      <c r="B126" s="15"/>
      <c r="C126" s="15"/>
      <c r="D126" s="16"/>
      <c r="E126" s="20"/>
    </row>
    <row r="127" spans="1:5" ht="15" customHeight="1">
      <c r="A127" s="12"/>
      <c r="B127" s="15"/>
      <c r="C127" s="15"/>
      <c r="D127" s="16"/>
      <c r="E127" s="20"/>
    </row>
    <row r="128" spans="1:5" ht="15" customHeight="1">
      <c r="A128" s="12"/>
      <c r="B128" s="15"/>
      <c r="C128" s="15"/>
      <c r="D128" s="16"/>
      <c r="E128" s="20"/>
    </row>
    <row r="129" spans="1:5" ht="15" customHeight="1">
      <c r="A129" s="12"/>
      <c r="B129" s="15"/>
      <c r="C129" s="15"/>
      <c r="D129" s="16"/>
      <c r="E129" s="20"/>
    </row>
    <row r="130" spans="1:5" ht="15" customHeight="1">
      <c r="A130" s="12"/>
      <c r="B130" s="15"/>
      <c r="C130" s="15"/>
      <c r="D130" s="16"/>
      <c r="E130" s="20"/>
    </row>
    <row r="131" spans="1:5" ht="15" customHeight="1">
      <c r="A131" s="12"/>
      <c r="B131" s="15"/>
      <c r="C131" s="15"/>
      <c r="D131" s="15"/>
      <c r="E131" s="20"/>
    </row>
    <row r="132" spans="1:5" ht="15" customHeight="1">
      <c r="A132" s="12"/>
      <c r="B132" s="15"/>
      <c r="C132" s="15"/>
      <c r="D132" s="15"/>
      <c r="E132" s="20"/>
    </row>
    <row r="133" spans="1:5" ht="15" customHeight="1">
      <c r="A133" s="12"/>
      <c r="B133" s="15"/>
      <c r="C133" s="15"/>
      <c r="D133" s="15"/>
      <c r="E133" s="20"/>
    </row>
    <row r="134" spans="1:5" ht="15" customHeight="1">
      <c r="A134" s="12"/>
      <c r="B134" s="15"/>
      <c r="C134" s="15"/>
      <c r="D134" s="15"/>
      <c r="E134" s="20"/>
    </row>
    <row r="135" spans="1:5" ht="15" customHeight="1">
      <c r="A135" s="12"/>
      <c r="B135" s="15"/>
      <c r="C135" s="15"/>
      <c r="D135" s="15"/>
      <c r="E135" s="20"/>
    </row>
    <row r="136" spans="1:5" ht="15" customHeight="1">
      <c r="A136" s="12"/>
      <c r="B136" s="15"/>
      <c r="C136" s="15"/>
      <c r="D136" s="15"/>
      <c r="E136" s="20"/>
    </row>
    <row r="137" spans="1:5" ht="15" customHeight="1">
      <c r="A137" s="12"/>
      <c r="B137" s="15"/>
      <c r="C137" s="15"/>
      <c r="D137" s="15"/>
      <c r="E137" s="20"/>
    </row>
    <row r="138" spans="1:5" ht="15" customHeight="1">
      <c r="A138" s="12"/>
      <c r="B138" s="15"/>
      <c r="C138" s="15"/>
      <c r="D138" s="15"/>
      <c r="E138" s="20"/>
    </row>
    <row r="139" spans="1:5" ht="15" customHeight="1">
      <c r="A139" s="12"/>
      <c r="B139" s="15"/>
      <c r="C139" s="15"/>
      <c r="D139" s="15"/>
      <c r="E139" s="20"/>
    </row>
    <row r="140" spans="1:5" ht="15" customHeight="1">
      <c r="A140" s="12"/>
      <c r="B140" s="15"/>
      <c r="C140" s="15"/>
      <c r="D140" s="15"/>
      <c r="E140" s="20"/>
    </row>
    <row r="141" spans="1:5" ht="15" customHeight="1">
      <c r="A141" s="12"/>
      <c r="B141" s="15"/>
      <c r="C141" s="15"/>
      <c r="D141" s="15"/>
      <c r="E141" s="20"/>
    </row>
    <row r="142" spans="1:5" ht="15" customHeight="1">
      <c r="A142" s="12"/>
      <c r="B142" s="15"/>
      <c r="C142" s="15"/>
      <c r="D142" s="15"/>
      <c r="E142" s="20"/>
    </row>
    <row r="143" spans="1:5" ht="15" customHeight="1">
      <c r="A143" s="12"/>
      <c r="B143" s="15"/>
      <c r="C143" s="15"/>
      <c r="D143" s="15"/>
      <c r="E143" s="20"/>
    </row>
    <row r="144" spans="1:5" ht="15" customHeight="1">
      <c r="A144" s="12"/>
      <c r="B144" s="15"/>
      <c r="C144" s="15"/>
      <c r="D144" s="15"/>
      <c r="E144" s="20"/>
    </row>
    <row r="145" spans="1:5" ht="15" customHeight="1">
      <c r="A145" s="12"/>
      <c r="B145" s="15"/>
      <c r="C145" s="15"/>
      <c r="D145" s="15"/>
      <c r="E145" s="20"/>
    </row>
    <row r="146" spans="1:5" ht="15" customHeight="1">
      <c r="A146" s="12"/>
      <c r="B146" s="15"/>
      <c r="C146" s="15"/>
      <c r="D146" s="15"/>
      <c r="E146" s="20"/>
    </row>
    <row r="147" spans="1:5" ht="15" customHeight="1">
      <c r="A147" s="12"/>
      <c r="B147" s="15"/>
      <c r="C147" s="15"/>
      <c r="D147" s="15"/>
      <c r="E147" s="20"/>
    </row>
    <row r="148" spans="1:5" ht="15" customHeight="1">
      <c r="A148" s="12"/>
      <c r="B148" s="15"/>
      <c r="C148" s="15"/>
      <c r="D148" s="15"/>
      <c r="E148" s="20"/>
    </row>
    <row r="149" spans="1:5" ht="15" customHeight="1">
      <c r="A149" s="12"/>
      <c r="B149" s="15"/>
      <c r="C149" s="15"/>
      <c r="D149" s="15"/>
      <c r="E149" s="20"/>
    </row>
    <row r="150" spans="1:5" ht="15" customHeight="1">
      <c r="A150" s="12"/>
      <c r="B150" s="15"/>
      <c r="C150" s="15"/>
      <c r="D150" s="15"/>
      <c r="E150" s="20"/>
    </row>
    <row r="151" spans="1:5" ht="15" customHeight="1">
      <c r="A151" s="12"/>
      <c r="B151" s="15"/>
      <c r="C151" s="15"/>
      <c r="D151" s="15"/>
      <c r="E151" s="20"/>
    </row>
    <row r="152" spans="1:5" ht="15" customHeight="1">
      <c r="A152" s="12"/>
      <c r="B152" s="15"/>
      <c r="C152" s="15"/>
      <c r="D152" s="15"/>
      <c r="E152" s="20"/>
    </row>
    <row r="153" spans="1:5" ht="15" customHeight="1">
      <c r="A153" s="12"/>
      <c r="B153" s="15"/>
      <c r="C153" s="15"/>
      <c r="D153" s="15"/>
      <c r="E153" s="20"/>
    </row>
    <row r="154" spans="1:5" ht="15" customHeight="1">
      <c r="A154" s="12"/>
      <c r="B154" s="15"/>
      <c r="C154" s="15"/>
      <c r="D154" s="15"/>
      <c r="E154" s="20"/>
    </row>
    <row r="155" spans="1:5" ht="15" customHeight="1">
      <c r="A155" s="12"/>
      <c r="B155" s="15"/>
      <c r="C155" s="15"/>
      <c r="D155" s="15"/>
      <c r="E155" s="20"/>
    </row>
    <row r="156" spans="1:5" ht="15" customHeight="1">
      <c r="A156" s="12"/>
      <c r="B156" s="15"/>
      <c r="C156" s="15"/>
      <c r="D156" s="15"/>
      <c r="E156" s="20"/>
    </row>
    <row r="157" spans="1:5" ht="15" customHeight="1">
      <c r="A157" s="12"/>
      <c r="B157" s="15"/>
      <c r="C157" s="15"/>
      <c r="D157" s="15"/>
      <c r="E157" s="20"/>
    </row>
    <row r="158" spans="1:5" ht="15" customHeight="1">
      <c r="A158" s="12"/>
      <c r="B158" s="15"/>
      <c r="C158" s="15"/>
      <c r="D158" s="15"/>
      <c r="E158" s="20"/>
    </row>
    <row r="159" spans="1:5" ht="15" customHeight="1">
      <c r="A159" s="12"/>
      <c r="B159" s="15"/>
      <c r="C159" s="15"/>
      <c r="D159" s="15"/>
      <c r="E159" s="20"/>
    </row>
    <row r="160" spans="1:5" ht="15" customHeight="1">
      <c r="A160" s="12"/>
      <c r="B160" s="15"/>
      <c r="C160" s="15"/>
      <c r="D160" s="15"/>
      <c r="E160" s="20"/>
    </row>
    <row r="161" spans="1:5" ht="15" customHeight="1">
      <c r="A161" s="12"/>
      <c r="B161" s="15"/>
      <c r="C161" s="15"/>
      <c r="D161" s="15"/>
      <c r="E161" s="20"/>
    </row>
    <row r="162" spans="1:5" ht="15" customHeight="1">
      <c r="A162" s="12"/>
      <c r="B162" s="15"/>
      <c r="C162" s="15"/>
      <c r="D162" s="15"/>
      <c r="E162" s="20"/>
    </row>
    <row r="163" spans="1:5" ht="15" customHeight="1">
      <c r="A163" s="12"/>
      <c r="B163" s="15"/>
      <c r="C163" s="15"/>
      <c r="D163" s="15"/>
      <c r="E163" s="20"/>
    </row>
    <row r="164" spans="1:5" ht="15" customHeight="1">
      <c r="A164" s="12"/>
      <c r="B164" s="15"/>
      <c r="C164" s="15"/>
      <c r="D164" s="15"/>
      <c r="E164" s="20"/>
    </row>
    <row r="165" spans="1:5" ht="15" customHeight="1">
      <c r="A165" s="12"/>
      <c r="B165" s="15"/>
      <c r="C165" s="15"/>
      <c r="D165" s="15"/>
      <c r="E165" s="20"/>
    </row>
    <row r="166" spans="1:5" ht="15" customHeight="1">
      <c r="A166" s="12"/>
      <c r="B166" s="15"/>
      <c r="C166" s="15"/>
      <c r="D166" s="15"/>
      <c r="E166" s="20"/>
    </row>
    <row r="167" spans="1:5" ht="15" customHeight="1">
      <c r="A167" s="12"/>
      <c r="B167" s="15"/>
      <c r="C167" s="15"/>
      <c r="D167" s="15"/>
      <c r="E167" s="20"/>
    </row>
    <row r="168" spans="1:5" ht="15" customHeight="1">
      <c r="A168" s="12"/>
      <c r="B168" s="15"/>
      <c r="C168" s="15"/>
      <c r="D168" s="15"/>
      <c r="E168" s="20"/>
    </row>
    <row r="169" spans="1:5" ht="15" customHeight="1">
      <c r="A169" s="12"/>
      <c r="B169" s="15"/>
      <c r="C169" s="15"/>
      <c r="D169" s="15"/>
      <c r="E169" s="20"/>
    </row>
    <row r="170" spans="1:5" ht="15" customHeight="1">
      <c r="A170" s="12"/>
      <c r="B170" s="15"/>
      <c r="C170" s="15"/>
      <c r="D170" s="15"/>
      <c r="E170" s="20"/>
    </row>
    <row r="171" spans="1:5" ht="15" customHeight="1">
      <c r="A171" s="12"/>
      <c r="B171" s="15"/>
      <c r="C171" s="15"/>
      <c r="D171" s="15"/>
      <c r="E171" s="20"/>
    </row>
    <row r="172" spans="1:5" ht="15" customHeight="1">
      <c r="A172" s="12"/>
      <c r="B172" s="15"/>
      <c r="C172" s="15"/>
      <c r="D172" s="15"/>
      <c r="E172" s="20"/>
    </row>
    <row r="173" spans="1:5" ht="15" customHeight="1">
      <c r="A173" s="12"/>
      <c r="B173" s="15"/>
      <c r="C173" s="15"/>
      <c r="D173" s="15"/>
      <c r="E173" s="20"/>
    </row>
    <row r="174" spans="1:5" ht="15" customHeight="1">
      <c r="A174" s="12"/>
      <c r="B174" s="15"/>
      <c r="C174" s="15"/>
      <c r="D174" s="15"/>
      <c r="E174" s="20"/>
    </row>
    <row r="175" spans="1:5" ht="15" customHeight="1">
      <c r="A175" s="12"/>
      <c r="B175" s="15"/>
      <c r="C175" s="15"/>
      <c r="D175" s="15"/>
      <c r="E175" s="20"/>
    </row>
    <row r="176" spans="1:5" ht="15" customHeight="1">
      <c r="A176" s="12"/>
      <c r="B176" s="15"/>
      <c r="C176" s="15"/>
      <c r="D176" s="15"/>
      <c r="E176" s="20"/>
    </row>
    <row r="177" spans="1:5" ht="15" customHeight="1">
      <c r="A177" s="12"/>
      <c r="B177" s="15"/>
      <c r="C177" s="15"/>
      <c r="D177" s="15"/>
      <c r="E177" s="20"/>
    </row>
    <row r="178" spans="1:5" ht="15" customHeight="1">
      <c r="A178" s="12"/>
      <c r="B178" s="15"/>
      <c r="C178" s="15"/>
      <c r="D178" s="15"/>
      <c r="E178" s="20"/>
    </row>
    <row r="179" spans="1:5" ht="15" customHeight="1">
      <c r="A179" s="12"/>
      <c r="B179" s="15"/>
      <c r="C179" s="15"/>
      <c r="D179" s="15"/>
      <c r="E179" s="20"/>
    </row>
    <row r="180" spans="1:5" ht="15" customHeight="1">
      <c r="A180" s="12"/>
      <c r="B180" s="15"/>
      <c r="C180" s="15"/>
      <c r="D180" s="15"/>
      <c r="E180" s="20"/>
    </row>
    <row r="181" spans="1:5" ht="15" customHeight="1">
      <c r="A181" s="12"/>
      <c r="B181" s="15"/>
      <c r="C181" s="15"/>
      <c r="D181" s="15"/>
      <c r="E181" s="20"/>
    </row>
    <row r="182" spans="1:5" ht="15" customHeight="1">
      <c r="A182" s="12"/>
      <c r="B182" s="15"/>
      <c r="C182" s="15"/>
      <c r="D182" s="15"/>
      <c r="E182" s="20"/>
    </row>
    <row r="183" spans="1:5" ht="15" customHeight="1">
      <c r="A183" s="12"/>
      <c r="B183" s="15"/>
      <c r="C183" s="15"/>
      <c r="D183" s="15"/>
      <c r="E183" s="20"/>
    </row>
    <row r="184" spans="1:5" ht="15" customHeight="1">
      <c r="A184" s="12"/>
      <c r="B184" s="15"/>
      <c r="C184" s="15"/>
      <c r="D184" s="15"/>
      <c r="E184" s="20"/>
    </row>
    <row r="185" spans="1:5" ht="15" customHeight="1">
      <c r="A185" s="12"/>
      <c r="B185" s="15"/>
      <c r="C185" s="15"/>
      <c r="D185" s="15"/>
      <c r="E185" s="20"/>
    </row>
    <row r="186" spans="1:5" ht="15" customHeight="1">
      <c r="A186" s="12"/>
      <c r="B186" s="15"/>
      <c r="C186" s="15"/>
      <c r="D186" s="15"/>
      <c r="E186" s="20"/>
    </row>
    <row r="187" spans="1:5" ht="15" customHeight="1">
      <c r="A187" s="12"/>
      <c r="B187" s="15"/>
      <c r="C187" s="15"/>
      <c r="D187" s="15"/>
      <c r="E187" s="20"/>
    </row>
    <row r="188" spans="1:5" ht="15" customHeight="1">
      <c r="A188" s="12"/>
      <c r="B188" s="15"/>
      <c r="C188" s="15"/>
      <c r="D188" s="15"/>
      <c r="E188" s="20"/>
    </row>
    <row r="189" spans="1:5" ht="15" customHeight="1">
      <c r="A189" s="12"/>
      <c r="B189" s="15"/>
      <c r="C189" s="15"/>
      <c r="D189" s="15"/>
      <c r="E189" s="20"/>
    </row>
    <row r="190" spans="1:5" ht="15" customHeight="1">
      <c r="A190" s="12"/>
      <c r="B190" s="15"/>
      <c r="C190" s="15"/>
      <c r="D190" s="15"/>
      <c r="E190" s="20"/>
    </row>
    <row r="191" spans="1:5" ht="15" customHeight="1">
      <c r="A191" s="12"/>
      <c r="B191" s="15"/>
      <c r="C191" s="15"/>
      <c r="D191" s="15"/>
      <c r="E191" s="20"/>
    </row>
    <row r="192" spans="1:5" ht="15" customHeight="1">
      <c r="A192" s="12"/>
      <c r="B192" s="15"/>
      <c r="C192" s="15"/>
      <c r="D192" s="15"/>
      <c r="E192" s="20"/>
    </row>
    <row r="193" spans="1:5" ht="15" customHeight="1">
      <c r="A193" s="12"/>
      <c r="B193" s="15"/>
      <c r="C193" s="15"/>
      <c r="D193" s="15"/>
      <c r="E193" s="20"/>
    </row>
    <row r="194" spans="1:5" ht="15" customHeight="1">
      <c r="A194" s="12"/>
      <c r="B194" s="15"/>
      <c r="C194" s="15"/>
      <c r="D194" s="15"/>
      <c r="E194" s="20"/>
    </row>
    <row r="195" spans="1:5" ht="15" customHeight="1">
      <c r="A195" s="12"/>
      <c r="B195" s="15"/>
      <c r="C195" s="15"/>
      <c r="D195" s="15"/>
      <c r="E195" s="20"/>
    </row>
    <row r="196" spans="1:5" ht="15" customHeight="1">
      <c r="A196" s="12"/>
      <c r="B196" s="15"/>
      <c r="C196" s="15"/>
      <c r="D196" s="15"/>
      <c r="E196" s="20"/>
    </row>
    <row r="197" spans="1:5" ht="15" customHeight="1">
      <c r="A197" s="12"/>
      <c r="B197" s="15"/>
      <c r="C197" s="15"/>
      <c r="D197" s="15"/>
      <c r="E197" s="20"/>
    </row>
    <row r="198" spans="1:5" ht="15" customHeight="1">
      <c r="A198" s="12"/>
      <c r="B198" s="15"/>
      <c r="C198" s="15"/>
      <c r="D198" s="15"/>
      <c r="E198" s="20"/>
    </row>
    <row r="199" spans="1:5" ht="15" customHeight="1">
      <c r="A199" s="12"/>
      <c r="B199" s="15"/>
      <c r="C199" s="15"/>
      <c r="D199" s="15"/>
      <c r="E199" s="20"/>
    </row>
    <row r="200" spans="1:5" ht="15" customHeight="1">
      <c r="A200" s="12"/>
      <c r="B200" s="15"/>
      <c r="C200" s="15"/>
      <c r="D200" s="15"/>
      <c r="E200" s="20"/>
    </row>
    <row r="201" spans="1:5" ht="15" customHeight="1">
      <c r="A201" s="12"/>
      <c r="B201" s="15"/>
      <c r="C201" s="15"/>
      <c r="D201" s="15"/>
      <c r="E201" s="20"/>
    </row>
    <row r="202" spans="1:5" ht="15" customHeight="1">
      <c r="A202" s="12"/>
      <c r="B202" s="15"/>
      <c r="C202" s="15"/>
      <c r="D202" s="15"/>
      <c r="E202" s="20"/>
    </row>
    <row r="203" spans="1:5" ht="15" customHeight="1">
      <c r="A203" s="12"/>
      <c r="B203" s="15"/>
      <c r="C203" s="15"/>
      <c r="D203" s="15"/>
      <c r="E203" s="20"/>
    </row>
    <row r="204" spans="1:5" ht="15" customHeight="1">
      <c r="A204" s="12"/>
      <c r="B204" s="15"/>
      <c r="C204" s="15"/>
      <c r="D204" s="15"/>
      <c r="E204" s="20"/>
    </row>
    <row r="205" spans="1:5" ht="15" customHeight="1">
      <c r="A205" s="12"/>
      <c r="B205" s="15"/>
      <c r="C205" s="15"/>
      <c r="D205" s="15"/>
      <c r="E205" s="20"/>
    </row>
    <row r="206" spans="1:5" ht="15" customHeight="1">
      <c r="A206" s="12"/>
      <c r="B206" s="15"/>
      <c r="C206" s="15"/>
      <c r="D206" s="15"/>
      <c r="E206" s="20"/>
    </row>
    <row r="207" spans="1:5" ht="15" customHeight="1">
      <c r="A207" s="12"/>
      <c r="B207" s="15"/>
      <c r="C207" s="15"/>
      <c r="D207" s="15"/>
      <c r="E207" s="20"/>
    </row>
    <row r="208" spans="1:5" ht="15" customHeight="1">
      <c r="A208" s="12"/>
      <c r="B208" s="15"/>
      <c r="C208" s="15"/>
      <c r="D208" s="15"/>
      <c r="E208" s="20"/>
    </row>
    <row r="209" spans="1:5" ht="15" customHeight="1">
      <c r="A209" s="12"/>
      <c r="B209" s="15"/>
      <c r="C209" s="15"/>
      <c r="D209" s="15"/>
      <c r="E209" s="20"/>
    </row>
    <row r="210" spans="1:5" ht="15" customHeight="1">
      <c r="A210" s="12"/>
      <c r="B210" s="15"/>
      <c r="C210" s="15"/>
      <c r="D210" s="15"/>
      <c r="E210" s="20"/>
    </row>
    <row r="211" spans="1:5" ht="15" customHeight="1">
      <c r="A211" s="12"/>
      <c r="B211" s="15"/>
      <c r="C211" s="15"/>
      <c r="D211" s="15"/>
      <c r="E211" s="20"/>
    </row>
    <row r="212" spans="1:5" ht="15" customHeight="1">
      <c r="A212" s="12"/>
      <c r="B212" s="15"/>
      <c r="C212" s="15"/>
      <c r="D212" s="15"/>
      <c r="E212" s="20"/>
    </row>
    <row r="213" spans="1:5" ht="15" customHeight="1">
      <c r="A213" s="12"/>
      <c r="B213" s="15"/>
      <c r="C213" s="15"/>
      <c r="D213" s="15"/>
      <c r="E213" s="20"/>
    </row>
    <row r="214" spans="1:5" ht="15" customHeight="1">
      <c r="A214" s="12"/>
      <c r="B214" s="15"/>
      <c r="C214" s="15"/>
      <c r="D214" s="15"/>
      <c r="E214" s="20"/>
    </row>
    <row r="215" spans="1:5" ht="15" customHeight="1">
      <c r="A215" s="12"/>
      <c r="B215" s="15"/>
      <c r="C215" s="15"/>
      <c r="D215" s="15"/>
      <c r="E215" s="20"/>
    </row>
    <row r="216" spans="1:5" ht="15" customHeight="1">
      <c r="A216" s="12"/>
      <c r="B216" s="15"/>
      <c r="C216" s="15"/>
      <c r="D216" s="15"/>
      <c r="E216" s="20"/>
    </row>
    <row r="217" spans="1:5" ht="15" customHeight="1">
      <c r="A217" s="12"/>
      <c r="B217" s="15"/>
      <c r="C217" s="15"/>
      <c r="D217" s="15"/>
      <c r="E217" s="20"/>
    </row>
    <row r="218" spans="1:5" ht="15" customHeight="1">
      <c r="A218" s="12"/>
      <c r="B218" s="15"/>
      <c r="C218" s="15"/>
      <c r="D218" s="15"/>
      <c r="E218" s="20"/>
    </row>
    <row r="219" spans="1:5" ht="15" customHeight="1">
      <c r="A219" s="12"/>
      <c r="B219" s="15"/>
      <c r="C219" s="15"/>
      <c r="D219" s="15"/>
      <c r="E219" s="20"/>
    </row>
    <row r="220" spans="1:5" ht="15" customHeight="1">
      <c r="A220" s="12"/>
      <c r="B220" s="15"/>
      <c r="C220" s="15"/>
      <c r="D220" s="15"/>
      <c r="E220" s="20"/>
    </row>
    <row r="221" spans="1:5" ht="15" customHeight="1">
      <c r="A221" s="12"/>
      <c r="B221" s="15"/>
      <c r="C221" s="15"/>
      <c r="D221" s="15"/>
      <c r="E221" s="20"/>
    </row>
    <row r="222" spans="1:5" ht="15" customHeight="1">
      <c r="A222" s="12"/>
      <c r="B222" s="15"/>
      <c r="C222" s="15"/>
      <c r="D222" s="15"/>
      <c r="E222" s="20"/>
    </row>
    <row r="223" spans="1:5" ht="15" customHeight="1">
      <c r="A223" s="12"/>
      <c r="B223" s="15"/>
      <c r="C223" s="15"/>
      <c r="D223" s="15"/>
      <c r="E223" s="20"/>
    </row>
    <row r="224" spans="1:5" ht="15" customHeight="1">
      <c r="A224" s="12"/>
      <c r="B224" s="15"/>
      <c r="C224" s="15"/>
      <c r="D224" s="15"/>
      <c r="E224" s="20"/>
    </row>
    <row r="225" spans="1:5" ht="15" customHeight="1">
      <c r="A225" s="12"/>
      <c r="B225" s="15"/>
      <c r="C225" s="15"/>
      <c r="D225" s="15"/>
      <c r="E225" s="20"/>
    </row>
    <row r="226" spans="1:5" ht="15" customHeight="1">
      <c r="A226" s="12"/>
      <c r="B226" s="15"/>
      <c r="C226" s="15"/>
      <c r="D226" s="15"/>
      <c r="E226" s="20"/>
    </row>
    <row r="227" spans="1:5" ht="15" customHeight="1">
      <c r="A227" s="12"/>
      <c r="B227" s="15"/>
      <c r="C227" s="15"/>
      <c r="D227" s="15"/>
      <c r="E227" s="20"/>
    </row>
    <row r="228" spans="1:5" ht="15" customHeight="1">
      <c r="A228" s="12"/>
      <c r="B228" s="15"/>
      <c r="C228" s="15"/>
      <c r="D228" s="15"/>
      <c r="E228" s="20"/>
    </row>
    <row r="229" spans="1:5" ht="15" customHeight="1">
      <c r="A229" s="12"/>
      <c r="B229" s="15"/>
      <c r="C229" s="15"/>
      <c r="D229" s="15"/>
      <c r="E229" s="20"/>
    </row>
    <row r="230" spans="1:5" ht="15" customHeight="1">
      <c r="A230" s="12"/>
      <c r="B230" s="15"/>
      <c r="C230" s="15"/>
      <c r="D230" s="15"/>
      <c r="E230" s="20"/>
    </row>
    <row r="231" spans="1:5" ht="15" customHeight="1">
      <c r="A231" s="12"/>
      <c r="B231" s="15"/>
      <c r="C231" s="15"/>
      <c r="D231" s="15"/>
      <c r="E231" s="20"/>
    </row>
    <row r="232" spans="1:5" ht="15" customHeight="1">
      <c r="A232" s="12"/>
      <c r="B232" s="15"/>
      <c r="C232" s="15"/>
      <c r="D232" s="15"/>
      <c r="E232" s="20"/>
    </row>
    <row r="233" spans="1:5" ht="15" customHeight="1">
      <c r="A233" s="12"/>
      <c r="B233" s="15"/>
      <c r="C233" s="15"/>
      <c r="D233" s="15"/>
      <c r="E233" s="20"/>
    </row>
    <row r="234" spans="1:5" ht="15" customHeight="1">
      <c r="A234" s="12"/>
      <c r="B234" s="15"/>
      <c r="C234" s="15"/>
      <c r="D234" s="15"/>
      <c r="E234" s="20"/>
    </row>
    <row r="235" spans="1:5" ht="15" customHeight="1">
      <c r="A235" s="12"/>
      <c r="B235" s="15"/>
      <c r="C235" s="15"/>
      <c r="D235" s="15"/>
      <c r="E235" s="20"/>
    </row>
    <row r="236" spans="1:5" ht="15" customHeight="1">
      <c r="A236" s="12"/>
      <c r="B236" s="15"/>
      <c r="C236" s="15"/>
      <c r="D236" s="15"/>
      <c r="E236" s="20"/>
    </row>
    <row r="237" spans="1:5" ht="15" customHeight="1">
      <c r="A237" s="12"/>
      <c r="B237" s="15"/>
      <c r="C237" s="15"/>
      <c r="D237" s="15"/>
      <c r="E237" s="20"/>
    </row>
    <row r="238" spans="1:5" ht="15" customHeight="1">
      <c r="A238" s="12"/>
      <c r="B238" s="15"/>
      <c r="C238" s="15"/>
      <c r="D238" s="15"/>
      <c r="E238" s="20"/>
    </row>
    <row r="239" spans="1:5" ht="15" customHeight="1">
      <c r="A239" s="12"/>
      <c r="B239" s="15"/>
      <c r="C239" s="15"/>
      <c r="D239" s="15"/>
      <c r="E239" s="20"/>
    </row>
    <row r="240" spans="1:5" ht="15" customHeight="1">
      <c r="A240" s="12"/>
      <c r="B240" s="15"/>
      <c r="C240" s="15"/>
      <c r="D240" s="15"/>
      <c r="E240" s="20"/>
    </row>
    <row r="241" spans="1:5" ht="15" customHeight="1">
      <c r="A241" s="12"/>
      <c r="B241" s="15"/>
      <c r="C241" s="15"/>
      <c r="D241" s="15"/>
      <c r="E241" s="20"/>
    </row>
    <row r="242" spans="1:5" ht="15" customHeight="1">
      <c r="A242" s="12"/>
      <c r="B242" s="15"/>
      <c r="C242" s="15"/>
      <c r="D242" s="15"/>
      <c r="E242" s="20"/>
    </row>
    <row r="243" spans="1:5" ht="15" customHeight="1">
      <c r="A243" s="12"/>
      <c r="B243" s="15"/>
      <c r="C243" s="15"/>
      <c r="D243" s="15"/>
      <c r="E243" s="20"/>
    </row>
    <row r="244" spans="1:5" ht="15" customHeight="1">
      <c r="A244" s="12"/>
      <c r="B244" s="15"/>
      <c r="C244" s="15"/>
      <c r="D244" s="15"/>
      <c r="E244" s="20"/>
    </row>
    <row r="245" spans="1:5" ht="15" customHeight="1">
      <c r="A245" s="12"/>
      <c r="B245" s="15"/>
      <c r="C245" s="15"/>
      <c r="D245" s="15"/>
      <c r="E245" s="20"/>
    </row>
    <row r="246" spans="1:5" ht="15" customHeight="1">
      <c r="A246" s="12"/>
      <c r="B246" s="15"/>
      <c r="C246" s="15"/>
      <c r="D246" s="15"/>
      <c r="E246" s="20"/>
    </row>
    <row r="247" spans="1:5" ht="15" customHeight="1">
      <c r="A247" s="12"/>
      <c r="B247" s="15"/>
      <c r="C247" s="15"/>
      <c r="D247" s="15"/>
      <c r="E247" s="20"/>
    </row>
    <row r="248" spans="1:5" ht="15" customHeight="1">
      <c r="A248" s="12"/>
      <c r="B248" s="15"/>
      <c r="C248" s="15"/>
      <c r="D248" s="15"/>
      <c r="E248" s="20"/>
    </row>
    <row r="249" spans="1:5" ht="15" customHeight="1">
      <c r="A249" s="12"/>
      <c r="B249" s="15"/>
      <c r="C249" s="15"/>
      <c r="D249" s="15"/>
      <c r="E249" s="20"/>
    </row>
    <row r="250" spans="1:5" ht="15" customHeight="1">
      <c r="A250" s="12"/>
      <c r="B250" s="15"/>
      <c r="C250" s="15"/>
      <c r="D250" s="15"/>
      <c r="E250" s="20"/>
    </row>
    <row r="251" spans="1:5" ht="15" customHeight="1">
      <c r="A251" s="12"/>
      <c r="B251" s="15"/>
      <c r="C251" s="15"/>
      <c r="D251" s="15"/>
      <c r="E251" s="20"/>
    </row>
    <row r="252" spans="1:5" ht="15" customHeight="1">
      <c r="A252" s="12"/>
      <c r="B252" s="15"/>
      <c r="C252" s="15"/>
      <c r="D252" s="15"/>
      <c r="E252" s="20"/>
    </row>
    <row r="253" spans="1:5" ht="15" customHeight="1">
      <c r="A253" s="12"/>
      <c r="B253" s="15"/>
      <c r="C253" s="15"/>
      <c r="D253" s="15"/>
      <c r="E253" s="20"/>
    </row>
    <row r="254" spans="1:5" ht="15" customHeight="1">
      <c r="A254" s="12"/>
      <c r="B254" s="15"/>
      <c r="C254" s="15"/>
      <c r="D254" s="15"/>
      <c r="E254" s="20"/>
    </row>
    <row r="255" spans="1:5" ht="15" customHeight="1">
      <c r="A255" s="12"/>
      <c r="B255" s="15"/>
      <c r="C255" s="15"/>
      <c r="D255" s="15"/>
      <c r="E255" s="20"/>
    </row>
    <row r="256" spans="1:5" ht="15" customHeight="1">
      <c r="A256" s="12"/>
      <c r="B256" s="15"/>
      <c r="C256" s="15"/>
      <c r="D256" s="15"/>
      <c r="E256" s="20"/>
    </row>
    <row r="257" spans="1:5" ht="15" customHeight="1">
      <c r="A257" s="12"/>
      <c r="B257" s="15"/>
      <c r="C257" s="15"/>
      <c r="D257" s="15"/>
      <c r="E257" s="20"/>
    </row>
    <row r="258" spans="1:5" ht="15" customHeight="1">
      <c r="A258" s="12"/>
      <c r="B258" s="15"/>
      <c r="C258" s="15"/>
      <c r="D258" s="15"/>
      <c r="E258" s="20"/>
    </row>
    <row r="259" spans="1:5" ht="15" customHeight="1">
      <c r="A259" s="12"/>
      <c r="B259" s="15"/>
      <c r="C259" s="15"/>
      <c r="D259" s="15"/>
      <c r="E259" s="20"/>
    </row>
    <row r="260" spans="1:5" ht="15" customHeight="1">
      <c r="A260" s="12"/>
      <c r="B260" s="15"/>
      <c r="C260" s="15"/>
      <c r="D260" s="15"/>
      <c r="E260" s="20"/>
    </row>
    <row r="261" spans="1:5" ht="15" customHeight="1">
      <c r="A261" s="12"/>
      <c r="B261" s="15"/>
      <c r="C261" s="15"/>
      <c r="D261" s="15"/>
      <c r="E261" s="20"/>
    </row>
    <row r="262" spans="1:5" ht="15" customHeight="1">
      <c r="A262" s="12"/>
      <c r="B262" s="15"/>
      <c r="C262" s="15"/>
      <c r="D262" s="15"/>
      <c r="E262" s="20"/>
    </row>
    <row r="263" spans="1:5" ht="15" customHeight="1">
      <c r="A263" s="12"/>
      <c r="B263" s="15"/>
      <c r="C263" s="15"/>
      <c r="D263" s="15"/>
      <c r="E263" s="20"/>
    </row>
    <row r="264" spans="1:5" ht="15" customHeight="1">
      <c r="A264" s="12"/>
      <c r="B264" s="15"/>
      <c r="C264" s="15"/>
      <c r="D264" s="15"/>
      <c r="E264" s="20"/>
    </row>
    <row r="265" spans="1:5" ht="15" customHeight="1">
      <c r="A265" s="12"/>
      <c r="B265" s="15"/>
      <c r="C265" s="15"/>
      <c r="D265" s="15"/>
      <c r="E265" s="20"/>
    </row>
    <row r="266" spans="1:5" ht="15" customHeight="1">
      <c r="A266" s="12"/>
      <c r="B266" s="15"/>
      <c r="C266" s="15"/>
      <c r="D266" s="15"/>
      <c r="E266" s="20"/>
    </row>
    <row r="267" spans="1:5" ht="15" customHeight="1">
      <c r="A267" s="12"/>
      <c r="B267" s="15"/>
      <c r="C267" s="15"/>
      <c r="D267" s="15"/>
      <c r="E267" s="20"/>
    </row>
    <row r="268" spans="1:5" ht="15" customHeight="1">
      <c r="A268" s="12"/>
      <c r="B268" s="15"/>
      <c r="C268" s="15"/>
      <c r="D268" s="15"/>
      <c r="E268" s="20"/>
    </row>
    <row r="269" spans="1:5" ht="15" customHeight="1">
      <c r="A269" s="12"/>
      <c r="B269" s="15"/>
      <c r="C269" s="15"/>
      <c r="D269" s="15"/>
      <c r="E269" s="20"/>
    </row>
    <row r="270" spans="1:5" ht="15" customHeight="1">
      <c r="A270" s="12"/>
      <c r="B270" s="15"/>
      <c r="C270" s="15"/>
      <c r="D270" s="15"/>
      <c r="E270" s="20"/>
    </row>
    <row r="271" spans="1:5" ht="15" customHeight="1">
      <c r="A271" s="12"/>
      <c r="B271" s="15"/>
      <c r="C271" s="15"/>
      <c r="D271" s="15"/>
      <c r="E271" s="20"/>
    </row>
    <row r="272" spans="1:5">
      <c r="A272" s="12"/>
      <c r="B272" s="15"/>
      <c r="C272" s="15"/>
      <c r="D272" s="15"/>
      <c r="E272" s="20"/>
    </row>
    <row r="273" spans="1:5">
      <c r="A273" s="12"/>
      <c r="B273" s="15"/>
      <c r="C273" s="15"/>
      <c r="D273" s="15"/>
      <c r="E273" s="20"/>
    </row>
    <row r="274" spans="1:5">
      <c r="A274" s="12"/>
      <c r="B274" s="15"/>
      <c r="C274" s="15"/>
      <c r="D274" s="15"/>
      <c r="E274" s="20"/>
    </row>
    <row r="275" spans="1:5">
      <c r="A275" s="12"/>
      <c r="B275" s="15"/>
      <c r="C275" s="15"/>
      <c r="D275" s="15"/>
      <c r="E275" s="20"/>
    </row>
    <row r="276" spans="1:5">
      <c r="A276" s="12"/>
      <c r="B276" s="15"/>
      <c r="C276" s="15"/>
      <c r="D276" s="15"/>
      <c r="E276" s="20"/>
    </row>
    <row r="277" spans="1:5">
      <c r="A277" s="12"/>
      <c r="B277" s="15"/>
      <c r="C277" s="15"/>
      <c r="D277" s="15"/>
      <c r="E277" s="20"/>
    </row>
    <row r="278" spans="1:5">
      <c r="A278" s="12"/>
      <c r="B278" s="15"/>
      <c r="C278" s="15"/>
      <c r="D278" s="15"/>
      <c r="E278" s="20"/>
    </row>
    <row r="279" spans="1:5">
      <c r="A279" s="12"/>
      <c r="B279" s="15"/>
      <c r="C279" s="15"/>
      <c r="D279" s="15"/>
      <c r="E279" s="20"/>
    </row>
    <row r="280" spans="1:5">
      <c r="A280" s="12"/>
      <c r="B280" s="15"/>
      <c r="C280" s="15"/>
      <c r="D280" s="15"/>
      <c r="E280" s="20"/>
    </row>
    <row r="281" spans="1:5">
      <c r="A281" s="12"/>
      <c r="B281" s="15"/>
      <c r="C281" s="15"/>
      <c r="D281" s="15"/>
      <c r="E281" s="20"/>
    </row>
    <row r="282" spans="1:5">
      <c r="A282" s="12"/>
      <c r="B282" s="15"/>
      <c r="C282" s="15"/>
      <c r="D282" s="15"/>
      <c r="E282" s="20"/>
    </row>
    <row r="283" spans="1:5">
      <c r="A283" s="12"/>
      <c r="B283" s="15"/>
      <c r="C283" s="15"/>
      <c r="D283" s="15"/>
      <c r="E283" s="20"/>
    </row>
    <row r="284" spans="1:5">
      <c r="A284" s="12"/>
      <c r="B284" s="15"/>
      <c r="C284" s="15"/>
      <c r="D284" s="15"/>
      <c r="E284" s="20"/>
    </row>
    <row r="285" spans="1:5">
      <c r="A285" s="12"/>
      <c r="B285" s="15"/>
      <c r="C285" s="15"/>
      <c r="D285" s="15"/>
      <c r="E285" s="20"/>
    </row>
    <row r="286" spans="1:5">
      <c r="A286" s="12"/>
      <c r="B286" s="15"/>
      <c r="C286" s="15"/>
      <c r="D286" s="15"/>
      <c r="E286" s="20"/>
    </row>
    <row r="287" spans="1:5">
      <c r="A287" s="12"/>
      <c r="B287" s="15"/>
      <c r="C287" s="15"/>
      <c r="D287" s="15"/>
      <c r="E287" s="20"/>
    </row>
    <row r="288" spans="1:5">
      <c r="A288" s="12"/>
      <c r="B288" s="15"/>
      <c r="C288" s="15"/>
      <c r="D288" s="15"/>
      <c r="E288" s="20"/>
    </row>
    <row r="289" spans="1:5">
      <c r="A289" s="12"/>
      <c r="B289" s="15"/>
      <c r="C289" s="15"/>
      <c r="D289" s="15"/>
      <c r="E289" s="20"/>
    </row>
    <row r="290" spans="1:5">
      <c r="A290" s="12"/>
      <c r="B290" s="15"/>
      <c r="C290" s="15"/>
      <c r="D290" s="15"/>
      <c r="E290" s="20"/>
    </row>
    <row r="291" spans="1:5">
      <c r="A291" s="12"/>
      <c r="B291" s="15"/>
      <c r="C291" s="15"/>
      <c r="D291" s="15"/>
      <c r="E291" s="20"/>
    </row>
    <row r="292" spans="1:5">
      <c r="A292" s="12"/>
      <c r="B292" s="15"/>
      <c r="C292" s="15"/>
      <c r="D292" s="15"/>
      <c r="E292" s="20"/>
    </row>
    <row r="293" spans="1:5">
      <c r="A293" s="12"/>
      <c r="B293" s="15"/>
      <c r="C293" s="15"/>
      <c r="D293" s="15"/>
      <c r="E293" s="20"/>
    </row>
    <row r="294" spans="1:5">
      <c r="A294" s="12"/>
      <c r="B294" s="15"/>
      <c r="C294" s="15"/>
      <c r="D294" s="15"/>
      <c r="E294" s="20"/>
    </row>
    <row r="295" spans="1:5">
      <c r="A295" s="12"/>
      <c r="B295" s="15"/>
      <c r="C295" s="15"/>
      <c r="D295" s="15"/>
      <c r="E295" s="20"/>
    </row>
    <row r="296" spans="1:5">
      <c r="A296" s="12"/>
      <c r="B296" s="15"/>
      <c r="C296" s="15"/>
      <c r="D296" s="15"/>
      <c r="E296" s="20"/>
    </row>
    <row r="297" spans="1:5">
      <c r="A297" s="12"/>
      <c r="B297" s="15"/>
      <c r="C297" s="15"/>
      <c r="D297" s="15"/>
      <c r="E297" s="20"/>
    </row>
    <row r="298" spans="1:5">
      <c r="A298" s="12"/>
      <c r="B298" s="15"/>
      <c r="C298" s="15"/>
      <c r="D298" s="15"/>
      <c r="E298" s="20"/>
    </row>
    <row r="299" spans="1:5">
      <c r="A299" s="12"/>
      <c r="B299" s="15"/>
      <c r="C299" s="15"/>
      <c r="D299" s="15"/>
      <c r="E299" s="20"/>
    </row>
    <row r="300" spans="1:5">
      <c r="A300" s="12"/>
      <c r="B300" s="15"/>
      <c r="C300" s="15"/>
      <c r="D300" s="15"/>
      <c r="E300" s="20"/>
    </row>
    <row r="301" spans="1:5">
      <c r="A301" s="12"/>
      <c r="B301" s="15"/>
      <c r="C301" s="15"/>
      <c r="D301" s="15"/>
      <c r="E301" s="20"/>
    </row>
    <row r="302" spans="1:5">
      <c r="A302" s="12"/>
      <c r="B302" s="15"/>
      <c r="C302" s="15"/>
      <c r="D302" s="15"/>
      <c r="E302" s="20"/>
    </row>
    <row r="303" spans="1:5">
      <c r="A303" s="12"/>
      <c r="B303" s="15"/>
      <c r="C303" s="15"/>
      <c r="D303" s="15"/>
      <c r="E303" s="20"/>
    </row>
    <row r="304" spans="1:5">
      <c r="A304" s="12"/>
      <c r="B304" s="15"/>
      <c r="C304" s="15"/>
      <c r="D304" s="15"/>
      <c r="E304" s="20"/>
    </row>
    <row r="305" spans="1:5">
      <c r="A305" s="12"/>
      <c r="B305" s="15"/>
      <c r="C305" s="15"/>
      <c r="D305" s="15"/>
      <c r="E305" s="20"/>
    </row>
    <row r="306" spans="1:5">
      <c r="A306" s="12"/>
      <c r="B306" s="15"/>
      <c r="C306" s="15"/>
      <c r="D306" s="15"/>
      <c r="E306" s="20"/>
    </row>
    <row r="307" spans="1:5">
      <c r="A307" s="12"/>
      <c r="B307" s="15"/>
      <c r="C307" s="15"/>
      <c r="D307" s="15"/>
      <c r="E307" s="20"/>
    </row>
    <row r="308" spans="1:5">
      <c r="A308" s="12"/>
      <c r="B308" s="15"/>
      <c r="C308" s="15"/>
      <c r="D308" s="15"/>
      <c r="E308" s="20"/>
    </row>
    <row r="309" spans="1:5">
      <c r="A309" s="12"/>
      <c r="B309" s="15"/>
      <c r="C309" s="15"/>
      <c r="D309" s="15"/>
      <c r="E309" s="20"/>
    </row>
    <row r="310" spans="1:5">
      <c r="A310" s="12"/>
      <c r="B310" s="15"/>
      <c r="C310" s="15"/>
      <c r="D310" s="15"/>
      <c r="E310" s="20"/>
    </row>
    <row r="311" spans="1:5">
      <c r="A311" s="12"/>
      <c r="B311" s="15"/>
      <c r="C311" s="15"/>
      <c r="D311" s="15"/>
      <c r="E311" s="20"/>
    </row>
    <row r="312" spans="1:5">
      <c r="A312" s="12"/>
      <c r="B312" s="15"/>
      <c r="C312" s="15"/>
      <c r="D312" s="15"/>
      <c r="E312" s="20"/>
    </row>
    <row r="313" spans="1:5">
      <c r="A313" s="12"/>
      <c r="B313" s="15"/>
      <c r="C313" s="15"/>
      <c r="D313" s="15"/>
      <c r="E313" s="20"/>
    </row>
    <row r="314" spans="1:5">
      <c r="A314" s="12"/>
      <c r="B314" s="15"/>
      <c r="C314" s="15"/>
      <c r="D314" s="15"/>
      <c r="E314" s="20"/>
    </row>
    <row r="315" spans="1:5">
      <c r="A315" s="12"/>
      <c r="B315" s="15"/>
      <c r="C315" s="15"/>
      <c r="D315" s="15"/>
      <c r="E315" s="20"/>
    </row>
    <row r="316" spans="1:5">
      <c r="A316" s="12"/>
      <c r="B316" s="15"/>
      <c r="C316" s="15"/>
      <c r="D316" s="15"/>
      <c r="E316" s="20"/>
    </row>
    <row r="317" spans="1:5">
      <c r="A317" s="12"/>
      <c r="B317" s="15"/>
      <c r="C317" s="15"/>
      <c r="D317" s="15"/>
      <c r="E317" s="20"/>
    </row>
    <row r="318" spans="1:5">
      <c r="A318" s="12"/>
      <c r="B318" s="15"/>
      <c r="C318" s="15"/>
      <c r="D318" s="15"/>
      <c r="E318" s="20"/>
    </row>
    <row r="319" spans="1:5">
      <c r="A319" s="12"/>
      <c r="B319" s="15"/>
      <c r="C319" s="15"/>
      <c r="D319" s="15"/>
      <c r="E319" s="20"/>
    </row>
    <row r="320" spans="1:5">
      <c r="A320" s="12"/>
      <c r="B320" s="15"/>
      <c r="C320" s="15"/>
      <c r="D320" s="15"/>
      <c r="E320" s="20"/>
    </row>
    <row r="321" spans="1:5">
      <c r="A321" s="12"/>
      <c r="B321" s="15"/>
      <c r="C321" s="15"/>
      <c r="D321" s="15"/>
      <c r="E321" s="20"/>
    </row>
    <row r="322" spans="1:5">
      <c r="A322" s="12"/>
      <c r="B322" s="15"/>
      <c r="C322" s="15"/>
      <c r="D322" s="15"/>
      <c r="E322" s="20"/>
    </row>
    <row r="323" spans="1:5">
      <c r="A323" s="12"/>
      <c r="B323" s="15"/>
      <c r="C323" s="15"/>
      <c r="D323" s="15"/>
      <c r="E323" s="20"/>
    </row>
    <row r="324" spans="1:5">
      <c r="A324" s="12"/>
      <c r="B324" s="15"/>
      <c r="C324" s="15"/>
      <c r="D324" s="15"/>
      <c r="E324" s="20"/>
    </row>
    <row r="325" spans="1:5">
      <c r="A325" s="12"/>
      <c r="B325" s="15"/>
      <c r="C325" s="15"/>
      <c r="D325" s="15"/>
      <c r="E325" s="20"/>
    </row>
    <row r="326" spans="1:5">
      <c r="A326" s="12"/>
      <c r="B326" s="15"/>
      <c r="C326" s="15"/>
      <c r="D326" s="15"/>
      <c r="E326" s="20"/>
    </row>
    <row r="327" spans="1:5">
      <c r="A327" s="12"/>
      <c r="B327" s="15"/>
      <c r="C327" s="15"/>
      <c r="D327" s="15"/>
      <c r="E327" s="20"/>
    </row>
    <row r="328" spans="1:5">
      <c r="A328" s="12"/>
      <c r="B328" s="15"/>
      <c r="C328" s="15"/>
      <c r="D328" s="15"/>
      <c r="E328" s="20"/>
    </row>
    <row r="329" spans="1:5">
      <c r="A329" s="12"/>
      <c r="B329" s="15"/>
      <c r="C329" s="15"/>
      <c r="D329" s="15"/>
      <c r="E329" s="20"/>
    </row>
    <row r="330" spans="1:5">
      <c r="A330" s="12"/>
      <c r="B330" s="15"/>
      <c r="C330" s="15"/>
      <c r="D330" s="15"/>
      <c r="E330" s="20"/>
    </row>
    <row r="331" spans="1:5">
      <c r="A331" s="12"/>
      <c r="B331" s="15"/>
      <c r="C331" s="15"/>
      <c r="D331" s="15"/>
      <c r="E331" s="20"/>
    </row>
    <row r="332" spans="1:5">
      <c r="A332" s="12"/>
      <c r="B332" s="15"/>
      <c r="C332" s="15"/>
      <c r="D332" s="15"/>
      <c r="E332" s="20"/>
    </row>
    <row r="333" spans="1:5">
      <c r="A333" s="12"/>
      <c r="B333" s="15"/>
      <c r="C333" s="15"/>
      <c r="D333" s="15"/>
      <c r="E333" s="20"/>
    </row>
    <row r="334" spans="1:5">
      <c r="A334" s="12"/>
      <c r="B334" s="15"/>
      <c r="C334" s="15"/>
      <c r="D334" s="15"/>
      <c r="E334" s="20"/>
    </row>
    <row r="335" spans="1:5">
      <c r="A335" s="12"/>
      <c r="B335" s="15"/>
      <c r="C335" s="15"/>
      <c r="D335" s="15"/>
      <c r="E335" s="20"/>
    </row>
    <row r="336" spans="1:5">
      <c r="A336" s="12"/>
      <c r="B336" s="15"/>
      <c r="C336" s="15"/>
      <c r="D336" s="15"/>
      <c r="E336" s="20"/>
    </row>
    <row r="337" spans="1:5">
      <c r="A337" s="12"/>
      <c r="B337" s="15"/>
      <c r="C337" s="15"/>
      <c r="D337" s="15"/>
      <c r="E337" s="20"/>
    </row>
    <row r="338" spans="1:5">
      <c r="A338" s="12"/>
      <c r="B338" s="15"/>
      <c r="C338" s="15"/>
      <c r="D338" s="15"/>
      <c r="E338" s="20"/>
    </row>
    <row r="339" spans="1:5">
      <c r="A339" s="12"/>
      <c r="B339" s="15"/>
      <c r="C339" s="15"/>
      <c r="D339" s="15"/>
      <c r="E339" s="20"/>
    </row>
    <row r="340" spans="1:5">
      <c r="A340" s="12"/>
      <c r="B340" s="15"/>
      <c r="C340" s="15"/>
      <c r="D340" s="15"/>
      <c r="E340" s="20"/>
    </row>
    <row r="341" spans="1:5">
      <c r="A341" s="12"/>
      <c r="B341" s="15"/>
      <c r="C341" s="15"/>
      <c r="D341" s="15"/>
      <c r="E341" s="20"/>
    </row>
    <row r="342" spans="1:5">
      <c r="A342" s="12"/>
      <c r="B342" s="15"/>
      <c r="C342" s="15"/>
      <c r="D342" s="15"/>
      <c r="E342" s="20"/>
    </row>
    <row r="343" spans="1:5">
      <c r="A343" s="12"/>
      <c r="B343" s="15"/>
      <c r="C343" s="15"/>
      <c r="D343" s="15"/>
      <c r="E343" s="20"/>
    </row>
    <row r="344" spans="1:5">
      <c r="A344" s="12"/>
      <c r="B344" s="15"/>
      <c r="C344" s="15"/>
      <c r="D344" s="15"/>
      <c r="E344" s="20"/>
    </row>
    <row r="345" spans="1:5">
      <c r="A345" s="12"/>
      <c r="B345" s="15"/>
      <c r="C345" s="15"/>
      <c r="D345" s="15"/>
      <c r="E345" s="20"/>
    </row>
    <row r="346" spans="1:5">
      <c r="A346" s="12"/>
      <c r="B346" s="15"/>
      <c r="C346" s="15"/>
      <c r="D346" s="15"/>
      <c r="E346" s="20"/>
    </row>
    <row r="347" spans="1:5">
      <c r="A347" s="12"/>
      <c r="B347" s="15"/>
      <c r="C347" s="15"/>
      <c r="D347" s="15"/>
      <c r="E347" s="20"/>
    </row>
    <row r="348" spans="1:5">
      <c r="A348" s="12"/>
      <c r="B348" s="15"/>
      <c r="C348" s="15"/>
      <c r="D348" s="15"/>
      <c r="E348" s="20"/>
    </row>
    <row r="349" spans="1:5">
      <c r="A349" s="12"/>
      <c r="B349" s="15"/>
      <c r="C349" s="15"/>
      <c r="D349" s="15"/>
      <c r="E349" s="20"/>
    </row>
    <row r="350" spans="1:5">
      <c r="A350" s="12"/>
      <c r="B350" s="15"/>
      <c r="C350" s="15"/>
      <c r="D350" s="15"/>
      <c r="E350" s="20"/>
    </row>
    <row r="351" spans="1:5">
      <c r="A351" s="12"/>
      <c r="B351" s="15"/>
      <c r="C351" s="15"/>
      <c r="D351" s="15"/>
      <c r="E351" s="20"/>
    </row>
    <row r="352" spans="1:5">
      <c r="A352" s="12"/>
      <c r="B352" s="15"/>
      <c r="C352" s="15"/>
      <c r="D352" s="15"/>
      <c r="E352" s="20"/>
    </row>
    <row r="353" spans="1:5">
      <c r="A353" s="12"/>
      <c r="B353" s="15"/>
      <c r="C353" s="15"/>
      <c r="D353" s="15"/>
      <c r="E353" s="20"/>
    </row>
    <row r="354" spans="1:5">
      <c r="A354" s="12"/>
      <c r="B354" s="15"/>
      <c r="C354" s="15"/>
      <c r="D354" s="15"/>
      <c r="E354" s="20"/>
    </row>
    <row r="355" spans="1:5">
      <c r="A355" s="12"/>
      <c r="B355" s="15"/>
      <c r="C355" s="15"/>
      <c r="D355" s="15"/>
      <c r="E355" s="20"/>
    </row>
    <row r="356" spans="1:5">
      <c r="A356" s="12"/>
      <c r="B356" s="15"/>
      <c r="C356" s="15"/>
      <c r="D356" s="15"/>
      <c r="E356" s="20"/>
    </row>
    <row r="357" spans="1:5">
      <c r="A357" s="12"/>
      <c r="B357" s="15"/>
      <c r="C357" s="15"/>
      <c r="D357" s="15"/>
      <c r="E357" s="20"/>
    </row>
    <row r="358" spans="1:5">
      <c r="A358" s="12"/>
      <c r="B358" s="15"/>
      <c r="C358" s="15"/>
      <c r="D358" s="15"/>
      <c r="E358" s="20"/>
    </row>
    <row r="359" spans="1:5">
      <c r="A359" s="12"/>
      <c r="B359" s="15"/>
      <c r="C359" s="15"/>
      <c r="D359" s="15"/>
      <c r="E359" s="20"/>
    </row>
    <row r="360" spans="1:5">
      <c r="A360" s="12"/>
      <c r="B360" s="15"/>
      <c r="C360" s="15"/>
      <c r="D360" s="15"/>
      <c r="E360" s="20"/>
    </row>
    <row r="361" spans="1:5">
      <c r="A361" s="12"/>
      <c r="B361" s="15"/>
      <c r="C361" s="15"/>
      <c r="D361" s="15"/>
      <c r="E361" s="20"/>
    </row>
    <row r="362" spans="1:5">
      <c r="A362" s="12"/>
      <c r="B362" s="15"/>
      <c r="C362" s="15"/>
      <c r="D362" s="15"/>
      <c r="E362" s="20"/>
    </row>
    <row r="363" spans="1:5">
      <c r="A363" s="12"/>
      <c r="B363" s="15"/>
      <c r="C363" s="15"/>
      <c r="D363" s="15"/>
      <c r="E363" s="20"/>
    </row>
    <row r="364" spans="1:5">
      <c r="A364" s="12"/>
      <c r="B364" s="15"/>
      <c r="C364" s="15"/>
      <c r="D364" s="15"/>
      <c r="E364" s="20"/>
    </row>
    <row r="365" spans="1:5">
      <c r="A365" s="12"/>
      <c r="B365" s="15"/>
      <c r="C365" s="15"/>
      <c r="D365" s="15"/>
      <c r="E365" s="20"/>
    </row>
    <row r="366" spans="1:5">
      <c r="A366" s="12"/>
      <c r="B366" s="15"/>
      <c r="C366" s="15"/>
      <c r="D366" s="15"/>
      <c r="E366" s="20"/>
    </row>
    <row r="367" spans="1:5">
      <c r="A367" s="12"/>
      <c r="B367" s="15"/>
      <c r="C367" s="15"/>
      <c r="D367" s="15"/>
      <c r="E367" s="20"/>
    </row>
    <row r="368" spans="1:5">
      <c r="A368" s="12"/>
      <c r="B368" s="15"/>
      <c r="C368" s="15"/>
      <c r="D368" s="15"/>
      <c r="E368" s="20"/>
    </row>
    <row r="369" spans="1:5">
      <c r="A369" s="12"/>
      <c r="B369" s="15"/>
      <c r="C369" s="15"/>
      <c r="D369" s="15"/>
      <c r="E369" s="20"/>
    </row>
    <row r="370" spans="1:5">
      <c r="A370" s="12"/>
      <c r="B370" s="15"/>
      <c r="C370" s="15"/>
      <c r="D370" s="15"/>
      <c r="E370" s="20"/>
    </row>
    <row r="371" spans="1:5">
      <c r="A371" s="12"/>
      <c r="B371" s="15"/>
      <c r="C371" s="15"/>
      <c r="D371" s="15"/>
      <c r="E371" s="20"/>
    </row>
    <row r="372" spans="1:5">
      <c r="A372" s="12"/>
      <c r="B372" s="15"/>
      <c r="C372" s="15"/>
      <c r="D372" s="15"/>
      <c r="E372" s="20"/>
    </row>
    <row r="373" spans="1:5">
      <c r="A373" s="12"/>
      <c r="B373" s="15"/>
      <c r="C373" s="15"/>
      <c r="D373" s="15"/>
      <c r="E373" s="20"/>
    </row>
    <row r="374" spans="1:5">
      <c r="A374" s="12"/>
      <c r="B374" s="15"/>
      <c r="C374" s="15"/>
      <c r="D374" s="15"/>
      <c r="E374" s="20"/>
    </row>
    <row r="375" spans="1:5">
      <c r="A375" s="12"/>
      <c r="B375" s="15"/>
      <c r="C375" s="15"/>
      <c r="D375" s="15"/>
      <c r="E375" s="20"/>
    </row>
    <row r="376" spans="1:5">
      <c r="A376" s="12"/>
      <c r="B376" s="15"/>
      <c r="C376" s="15"/>
      <c r="D376" s="15"/>
      <c r="E376" s="20"/>
    </row>
    <row r="377" spans="1:5">
      <c r="A377" s="12"/>
      <c r="B377" s="15"/>
      <c r="C377" s="15"/>
      <c r="D377" s="15"/>
      <c r="E377" s="20"/>
    </row>
    <row r="378" spans="1:5">
      <c r="A378" s="12"/>
      <c r="B378" s="15"/>
      <c r="C378" s="15"/>
      <c r="D378" s="15"/>
      <c r="E378" s="20"/>
    </row>
    <row r="379" spans="1:5">
      <c r="A379" s="12"/>
      <c r="B379" s="15"/>
      <c r="C379" s="15"/>
      <c r="D379" s="15"/>
      <c r="E379" s="20"/>
    </row>
    <row r="380" spans="1:5">
      <c r="A380" s="12"/>
      <c r="B380" s="15"/>
      <c r="C380" s="15"/>
      <c r="D380" s="15"/>
      <c r="E380" s="20"/>
    </row>
    <row r="381" spans="1:5">
      <c r="A381" s="12"/>
      <c r="B381" s="15"/>
      <c r="C381" s="15"/>
      <c r="D381" s="15"/>
      <c r="E381" s="20"/>
    </row>
    <row r="382" spans="1:5">
      <c r="A382" s="12"/>
      <c r="B382" s="15"/>
      <c r="C382" s="15"/>
      <c r="D382" s="15"/>
      <c r="E382" s="20"/>
    </row>
    <row r="383" spans="1:5">
      <c r="A383" s="12"/>
      <c r="B383" s="15"/>
      <c r="C383" s="15"/>
      <c r="D383" s="15"/>
      <c r="E383" s="20"/>
    </row>
    <row r="384" spans="1:5">
      <c r="A384" s="12"/>
      <c r="B384" s="15"/>
      <c r="C384" s="15"/>
      <c r="D384" s="15"/>
      <c r="E384" s="20"/>
    </row>
    <row r="385" spans="1:5">
      <c r="A385" s="12"/>
      <c r="B385" s="15"/>
      <c r="C385" s="15"/>
      <c r="D385" s="15"/>
      <c r="E385" s="20"/>
    </row>
    <row r="386" spans="1:5">
      <c r="A386" s="12"/>
      <c r="B386" s="15"/>
      <c r="C386" s="15"/>
      <c r="D386" s="15"/>
      <c r="E386" s="20"/>
    </row>
    <row r="387" spans="1:5">
      <c r="A387" s="12"/>
      <c r="B387" s="15"/>
      <c r="C387" s="15"/>
      <c r="D387" s="15"/>
      <c r="E387" s="20"/>
    </row>
    <row r="388" spans="1:5">
      <c r="A388" s="12"/>
      <c r="B388" s="15"/>
      <c r="C388" s="15"/>
      <c r="D388" s="15"/>
      <c r="E388" s="20"/>
    </row>
    <row r="389" spans="1:5">
      <c r="A389" s="12"/>
      <c r="B389" s="15"/>
      <c r="C389" s="15"/>
      <c r="D389" s="15"/>
      <c r="E389" s="20"/>
    </row>
    <row r="390" spans="1:5">
      <c r="A390" s="12"/>
      <c r="B390" s="15"/>
      <c r="C390" s="15"/>
      <c r="D390" s="15"/>
      <c r="E390" s="20"/>
    </row>
    <row r="391" spans="1:5">
      <c r="A391" s="12"/>
      <c r="B391" s="15"/>
      <c r="C391" s="15"/>
      <c r="D391" s="15"/>
      <c r="E391" s="20"/>
    </row>
    <row r="392" spans="1:5">
      <c r="A392" s="12"/>
      <c r="B392" s="15"/>
      <c r="C392" s="15"/>
      <c r="D392" s="15"/>
      <c r="E392" s="20"/>
    </row>
    <row r="393" spans="1:5">
      <c r="A393" s="12"/>
      <c r="B393" s="15"/>
      <c r="C393" s="15"/>
      <c r="D393" s="15"/>
      <c r="E393" s="20"/>
    </row>
    <row r="394" spans="1:5">
      <c r="A394" s="12"/>
      <c r="B394" s="15"/>
      <c r="C394" s="15"/>
      <c r="D394" s="15"/>
      <c r="E394" s="20"/>
    </row>
    <row r="395" spans="1:5">
      <c r="A395" s="12"/>
      <c r="B395" s="15"/>
      <c r="C395" s="15"/>
      <c r="D395" s="15"/>
      <c r="E395" s="20"/>
    </row>
    <row r="396" spans="1:5">
      <c r="A396" s="12"/>
      <c r="B396" s="15"/>
      <c r="C396" s="15"/>
      <c r="D396" s="15"/>
      <c r="E396" s="20"/>
    </row>
    <row r="397" spans="1:5">
      <c r="A397" s="12"/>
      <c r="B397" s="15"/>
      <c r="C397" s="15"/>
      <c r="D397" s="15"/>
      <c r="E397" s="20"/>
    </row>
    <row r="398" spans="1:5">
      <c r="A398" s="12"/>
      <c r="B398" s="15"/>
      <c r="C398" s="15"/>
      <c r="D398" s="15"/>
      <c r="E398" s="20"/>
    </row>
    <row r="399" spans="1:5">
      <c r="A399" s="12"/>
      <c r="B399" s="15"/>
      <c r="C399" s="15"/>
      <c r="D399" s="15"/>
      <c r="E399" s="20"/>
    </row>
    <row r="400" spans="1:5">
      <c r="A400" s="12"/>
      <c r="B400" s="15"/>
      <c r="C400" s="15"/>
      <c r="D400" s="15"/>
      <c r="E400" s="20"/>
    </row>
    <row r="401" spans="1:5">
      <c r="A401" s="12"/>
      <c r="B401" s="15"/>
      <c r="C401" s="15"/>
      <c r="D401" s="15"/>
      <c r="E401" s="20"/>
    </row>
    <row r="402" spans="1:5">
      <c r="A402" s="12"/>
      <c r="B402" s="15"/>
      <c r="C402" s="15"/>
      <c r="D402" s="15"/>
      <c r="E402" s="20"/>
    </row>
    <row r="403" spans="1:5">
      <c r="A403" s="12"/>
      <c r="B403" s="15"/>
      <c r="C403" s="15"/>
      <c r="D403" s="15"/>
      <c r="E403" s="20"/>
    </row>
    <row r="404" spans="1:5">
      <c r="A404" s="12"/>
      <c r="B404" s="15"/>
      <c r="C404" s="15"/>
      <c r="D404" s="15"/>
      <c r="E404" s="20"/>
    </row>
    <row r="405" spans="1:5">
      <c r="A405" s="12"/>
      <c r="B405" s="15"/>
      <c r="C405" s="15"/>
      <c r="D405" s="15"/>
      <c r="E405" s="20"/>
    </row>
    <row r="406" spans="1:5">
      <c r="A406" s="12"/>
      <c r="B406" s="15"/>
      <c r="C406" s="15"/>
      <c r="D406" s="15"/>
      <c r="E406" s="20"/>
    </row>
    <row r="407" spans="1:5">
      <c r="A407" s="12"/>
      <c r="B407" s="15"/>
      <c r="C407" s="15"/>
      <c r="D407" s="15"/>
      <c r="E407" s="20"/>
    </row>
    <row r="408" spans="1:5">
      <c r="A408" s="12"/>
      <c r="B408" s="15"/>
      <c r="C408" s="15"/>
      <c r="D408" s="15"/>
      <c r="E408" s="20"/>
    </row>
    <row r="409" spans="1:5">
      <c r="A409" s="12"/>
      <c r="B409" s="15"/>
      <c r="C409" s="15"/>
      <c r="D409" s="15"/>
      <c r="E409" s="20"/>
    </row>
    <row r="410" spans="1:5">
      <c r="A410" s="12"/>
      <c r="B410" s="15"/>
      <c r="C410" s="15"/>
      <c r="D410" s="15"/>
      <c r="E410" s="20"/>
    </row>
    <row r="411" spans="1:5">
      <c r="A411" s="12"/>
      <c r="B411" s="15"/>
      <c r="C411" s="15"/>
      <c r="D411" s="15"/>
      <c r="E411" s="20"/>
    </row>
    <row r="412" spans="1:5">
      <c r="A412" s="12"/>
      <c r="B412" s="15"/>
      <c r="C412" s="15"/>
      <c r="D412" s="15"/>
      <c r="E412" s="20"/>
    </row>
    <row r="413" spans="1:5">
      <c r="A413" s="12"/>
      <c r="B413" s="15"/>
      <c r="C413" s="15"/>
      <c r="D413" s="15"/>
      <c r="E413" s="20"/>
    </row>
    <row r="414" spans="1:5">
      <c r="A414" s="12"/>
      <c r="B414" s="15"/>
      <c r="C414" s="15"/>
      <c r="D414" s="15"/>
      <c r="E414" s="20"/>
    </row>
    <row r="415" spans="1:5">
      <c r="A415" s="12"/>
      <c r="B415" s="15"/>
      <c r="C415" s="15"/>
      <c r="D415" s="15"/>
      <c r="E415" s="20"/>
    </row>
    <row r="416" spans="1:5">
      <c r="A416" s="12"/>
      <c r="B416" s="15"/>
      <c r="C416" s="15"/>
      <c r="D416" s="15"/>
      <c r="E416" s="20"/>
    </row>
    <row r="417" spans="1:5">
      <c r="A417" s="12"/>
      <c r="B417" s="15"/>
      <c r="C417" s="15"/>
      <c r="D417" s="15"/>
      <c r="E417" s="20"/>
    </row>
    <row r="418" spans="1:5">
      <c r="A418" s="12"/>
      <c r="B418" s="15"/>
      <c r="C418" s="15"/>
      <c r="D418" s="15"/>
      <c r="E418" s="20"/>
    </row>
    <row r="419" spans="1:5">
      <c r="A419" s="12"/>
      <c r="B419" s="15"/>
      <c r="C419" s="15"/>
      <c r="D419" s="15"/>
      <c r="E419" s="20"/>
    </row>
    <row r="420" spans="1:5">
      <c r="A420" s="12"/>
      <c r="B420" s="15"/>
      <c r="C420" s="15"/>
      <c r="D420" s="15"/>
      <c r="E420" s="20"/>
    </row>
    <row r="421" spans="1:5">
      <c r="A421" s="12"/>
      <c r="B421" s="15"/>
      <c r="C421" s="15"/>
      <c r="D421" s="15"/>
      <c r="E421" s="20"/>
    </row>
    <row r="422" spans="1:5">
      <c r="A422" s="12"/>
      <c r="B422" s="15"/>
      <c r="C422" s="15"/>
      <c r="D422" s="15"/>
      <c r="E422" s="20"/>
    </row>
    <row r="423" spans="1:5">
      <c r="A423" s="12"/>
      <c r="B423" s="15"/>
      <c r="C423" s="15"/>
      <c r="D423" s="15"/>
      <c r="E423" s="20"/>
    </row>
    <row r="424" spans="1:5">
      <c r="A424" s="12"/>
      <c r="B424" s="15"/>
      <c r="C424" s="15"/>
      <c r="D424" s="15"/>
      <c r="E424" s="20"/>
    </row>
    <row r="425" spans="1:5">
      <c r="A425" s="12"/>
      <c r="B425" s="15"/>
      <c r="C425" s="15"/>
      <c r="D425" s="15"/>
      <c r="E425" s="20"/>
    </row>
    <row r="426" spans="1:5">
      <c r="A426" s="12"/>
      <c r="B426" s="15"/>
      <c r="C426" s="15"/>
      <c r="D426" s="15"/>
      <c r="E426" s="20"/>
    </row>
    <row r="427" spans="1:5">
      <c r="A427" s="12"/>
      <c r="B427" s="15"/>
      <c r="C427" s="15"/>
      <c r="D427" s="15"/>
      <c r="E427" s="20"/>
    </row>
    <row r="428" spans="1:5">
      <c r="A428" s="12"/>
      <c r="B428" s="15"/>
      <c r="C428" s="15"/>
      <c r="D428" s="15"/>
      <c r="E428" s="20"/>
    </row>
    <row r="429" spans="1:5">
      <c r="A429" s="12"/>
      <c r="B429" s="15"/>
      <c r="C429" s="15"/>
      <c r="D429" s="15"/>
      <c r="E429" s="20"/>
    </row>
    <row r="430" spans="1:5">
      <c r="A430" s="12"/>
      <c r="B430" s="15"/>
      <c r="C430" s="15"/>
      <c r="D430" s="15"/>
      <c r="E430" s="20"/>
    </row>
    <row r="431" spans="1:5">
      <c r="A431" s="12"/>
      <c r="B431" s="15"/>
      <c r="C431" s="15"/>
      <c r="D431" s="15"/>
      <c r="E431" s="20"/>
    </row>
    <row r="432" spans="1:5">
      <c r="A432" s="12"/>
      <c r="B432" s="15"/>
      <c r="C432" s="15"/>
      <c r="D432" s="15"/>
      <c r="E432" s="20"/>
    </row>
    <row r="433" spans="1:5">
      <c r="A433" s="12"/>
      <c r="B433" s="15"/>
      <c r="C433" s="15"/>
      <c r="D433" s="15"/>
      <c r="E433" s="20"/>
    </row>
    <row r="434" spans="1:5">
      <c r="A434" s="12"/>
      <c r="B434" s="15"/>
      <c r="C434" s="15"/>
      <c r="D434" s="15"/>
      <c r="E434" s="20"/>
    </row>
    <row r="435" spans="1:5">
      <c r="A435" s="12"/>
      <c r="B435" s="15"/>
      <c r="C435" s="15"/>
      <c r="D435" s="15"/>
      <c r="E435" s="20"/>
    </row>
    <row r="436" spans="1:5">
      <c r="A436" s="12"/>
      <c r="B436" s="15"/>
      <c r="C436" s="15"/>
      <c r="D436" s="15"/>
      <c r="E436" s="20"/>
    </row>
    <row r="437" spans="1:5">
      <c r="A437" s="12"/>
      <c r="B437" s="15"/>
      <c r="C437" s="15"/>
      <c r="D437" s="15"/>
      <c r="E437" s="20"/>
    </row>
    <row r="438" spans="1:5">
      <c r="A438" s="12"/>
      <c r="B438" s="15"/>
      <c r="C438" s="15"/>
      <c r="D438" s="15"/>
      <c r="E438" s="20"/>
    </row>
    <row r="439" spans="1:5">
      <c r="A439" s="12"/>
      <c r="B439" s="15"/>
      <c r="C439" s="15"/>
      <c r="D439" s="15"/>
      <c r="E439" s="20"/>
    </row>
    <row r="440" spans="1:5">
      <c r="A440" s="12"/>
      <c r="B440" s="15"/>
      <c r="C440" s="15"/>
      <c r="D440" s="15"/>
      <c r="E440" s="20"/>
    </row>
    <row r="441" spans="1:5">
      <c r="A441" s="12"/>
      <c r="B441" s="15"/>
      <c r="C441" s="15"/>
      <c r="D441" s="15"/>
      <c r="E441" s="20"/>
    </row>
    <row r="442" spans="1:5">
      <c r="A442" s="12"/>
      <c r="B442" s="15"/>
      <c r="C442" s="15"/>
      <c r="D442" s="15"/>
      <c r="E442" s="20"/>
    </row>
    <row r="443" spans="1:5">
      <c r="A443" s="12"/>
      <c r="B443" s="15"/>
      <c r="C443" s="15"/>
      <c r="D443" s="15"/>
      <c r="E443" s="20"/>
    </row>
    <row r="444" spans="1:5">
      <c r="A444" s="12"/>
      <c r="B444" s="15"/>
      <c r="C444" s="15"/>
      <c r="D444" s="15"/>
      <c r="E444" s="20"/>
    </row>
    <row r="445" spans="1:5">
      <c r="A445" s="12"/>
      <c r="B445" s="15"/>
      <c r="C445" s="15"/>
      <c r="D445" s="15"/>
      <c r="E445" s="20"/>
    </row>
    <row r="446" spans="1:5">
      <c r="A446" s="12"/>
      <c r="B446" s="15"/>
      <c r="C446" s="15"/>
      <c r="D446" s="15"/>
      <c r="E446" s="20"/>
    </row>
    <row r="447" spans="1:5">
      <c r="A447" s="12"/>
      <c r="B447" s="15"/>
      <c r="C447" s="15"/>
      <c r="D447" s="15"/>
      <c r="E447" s="20"/>
    </row>
    <row r="448" spans="1:5">
      <c r="A448" s="12"/>
      <c r="B448" s="15"/>
      <c r="C448" s="15"/>
      <c r="D448" s="15"/>
      <c r="E448" s="20"/>
    </row>
    <row r="449" spans="1:5">
      <c r="A449" s="12"/>
      <c r="B449" s="15"/>
      <c r="C449" s="15"/>
      <c r="D449" s="15"/>
      <c r="E449" s="20"/>
    </row>
    <row r="450" spans="1:5">
      <c r="A450" s="12"/>
      <c r="B450" s="15"/>
      <c r="C450" s="15"/>
      <c r="D450" s="15"/>
      <c r="E450" s="20"/>
    </row>
    <row r="451" spans="1:5">
      <c r="A451" s="12"/>
      <c r="B451" s="15"/>
      <c r="C451" s="15"/>
      <c r="D451" s="15"/>
      <c r="E451" s="20"/>
    </row>
    <row r="452" spans="1:5">
      <c r="A452" s="12"/>
      <c r="B452" s="15"/>
      <c r="C452" s="15"/>
      <c r="D452" s="15"/>
      <c r="E452" s="20"/>
    </row>
    <row r="453" spans="1:5">
      <c r="A453" s="12"/>
      <c r="B453" s="15"/>
      <c r="C453" s="15"/>
      <c r="D453" s="15"/>
      <c r="E453" s="20"/>
    </row>
    <row r="454" spans="1:5">
      <c r="A454" s="12"/>
      <c r="B454" s="15"/>
      <c r="C454" s="15"/>
      <c r="D454" s="15"/>
      <c r="E454" s="20"/>
    </row>
    <row r="455" spans="1:5">
      <c r="A455" s="12"/>
      <c r="B455" s="15"/>
      <c r="C455" s="15"/>
      <c r="D455" s="15"/>
      <c r="E455" s="20"/>
    </row>
    <row r="456" spans="1:5">
      <c r="A456" s="12"/>
      <c r="B456" s="15"/>
      <c r="C456" s="15"/>
      <c r="D456" s="15"/>
      <c r="E456" s="20"/>
    </row>
    <row r="457" spans="1:5">
      <c r="A457" s="12"/>
      <c r="B457" s="15"/>
      <c r="C457" s="15"/>
      <c r="D457" s="15"/>
      <c r="E457" s="20"/>
    </row>
    <row r="458" spans="1:5">
      <c r="A458" s="12"/>
      <c r="B458" s="15"/>
      <c r="C458" s="15"/>
      <c r="D458" s="15"/>
      <c r="E458" s="20"/>
    </row>
    <row r="459" spans="1:5">
      <c r="A459" s="12"/>
      <c r="B459" s="15"/>
      <c r="C459" s="15"/>
      <c r="D459" s="15"/>
      <c r="E459" s="20"/>
    </row>
    <row r="460" spans="1:5">
      <c r="A460" s="12"/>
      <c r="B460" s="15"/>
      <c r="C460" s="15"/>
      <c r="D460" s="15"/>
      <c r="E460" s="20"/>
    </row>
    <row r="461" spans="1:5">
      <c r="A461" s="12"/>
      <c r="B461" s="15"/>
      <c r="C461" s="15"/>
      <c r="D461" s="15"/>
      <c r="E461" s="20"/>
    </row>
    <row r="462" spans="1:5">
      <c r="A462" s="12"/>
      <c r="B462" s="15"/>
      <c r="C462" s="15"/>
      <c r="D462" s="15"/>
      <c r="E462" s="20"/>
    </row>
    <row r="463" spans="1:5">
      <c r="A463" s="12"/>
      <c r="B463" s="15"/>
      <c r="C463" s="15"/>
      <c r="D463" s="15"/>
      <c r="E463" s="20"/>
    </row>
    <row r="464" spans="1:5">
      <c r="A464" s="12"/>
      <c r="B464" s="15"/>
      <c r="C464" s="15"/>
      <c r="D464" s="15"/>
      <c r="E464" s="20"/>
    </row>
    <row r="465" spans="1:5">
      <c r="A465" s="12"/>
      <c r="B465" s="15"/>
      <c r="C465" s="15"/>
      <c r="D465" s="15"/>
      <c r="E465" s="20"/>
    </row>
    <row r="466" spans="1:5">
      <c r="A466" s="12"/>
      <c r="B466" s="15"/>
      <c r="C466" s="15"/>
      <c r="D466" s="15"/>
      <c r="E466" s="20"/>
    </row>
    <row r="467" spans="1:5">
      <c r="A467" s="12"/>
      <c r="B467" s="15"/>
      <c r="C467" s="15"/>
      <c r="D467" s="15"/>
      <c r="E467" s="20"/>
    </row>
    <row r="468" spans="1:5">
      <c r="A468" s="12"/>
      <c r="B468" s="15"/>
      <c r="C468" s="15"/>
      <c r="D468" s="15"/>
      <c r="E468" s="20"/>
    </row>
    <row r="469" spans="1:5">
      <c r="A469" s="12"/>
      <c r="B469" s="15"/>
      <c r="C469" s="15"/>
      <c r="D469" s="15"/>
      <c r="E469" s="20"/>
    </row>
    <row r="470" spans="1:5">
      <c r="A470" s="12"/>
      <c r="B470" s="15"/>
      <c r="C470" s="15"/>
      <c r="D470" s="15"/>
      <c r="E470" s="20"/>
    </row>
    <row r="471" spans="1:5">
      <c r="A471" s="12"/>
      <c r="B471" s="15"/>
      <c r="C471" s="15"/>
      <c r="D471" s="15"/>
      <c r="E471" s="20"/>
    </row>
    <row r="472" spans="1:5">
      <c r="A472" s="12"/>
      <c r="B472" s="15"/>
      <c r="C472" s="15"/>
      <c r="D472" s="15"/>
      <c r="E472" s="20"/>
    </row>
    <row r="473" spans="1:5">
      <c r="A473" s="12"/>
      <c r="B473" s="15"/>
      <c r="C473" s="15"/>
      <c r="D473" s="15"/>
      <c r="E473" s="20"/>
    </row>
    <row r="474" spans="1:5">
      <c r="A474" s="12"/>
      <c r="B474" s="15"/>
      <c r="C474" s="15"/>
      <c r="D474" s="15"/>
      <c r="E474" s="20"/>
    </row>
    <row r="475" spans="1:5">
      <c r="A475" s="12"/>
      <c r="B475" s="15"/>
      <c r="C475" s="15"/>
      <c r="D475" s="15"/>
      <c r="E475" s="20"/>
    </row>
    <row r="476" spans="1:5">
      <c r="A476" s="12"/>
      <c r="B476" s="15"/>
      <c r="C476" s="15"/>
      <c r="D476" s="15"/>
      <c r="E476" s="20"/>
    </row>
    <row r="477" spans="1:5">
      <c r="A477" s="12"/>
      <c r="B477" s="15"/>
      <c r="C477" s="15"/>
      <c r="D477" s="15"/>
      <c r="E477" s="20"/>
    </row>
    <row r="478" spans="1:5">
      <c r="A478" s="12"/>
      <c r="B478" s="15"/>
      <c r="C478" s="15"/>
      <c r="D478" s="15"/>
      <c r="E478" s="20"/>
    </row>
    <row r="479" spans="1:5">
      <c r="A479" s="12"/>
      <c r="B479" s="15"/>
      <c r="C479" s="15"/>
      <c r="D479" s="15"/>
      <c r="E479" s="20"/>
    </row>
    <row r="480" spans="1:5">
      <c r="A480" s="12"/>
      <c r="B480" s="15"/>
      <c r="C480" s="15"/>
      <c r="D480" s="15"/>
      <c r="E480" s="20"/>
    </row>
    <row r="481" spans="1:5">
      <c r="A481" s="12"/>
      <c r="B481" s="15"/>
      <c r="C481" s="15"/>
      <c r="D481" s="15"/>
      <c r="E481" s="20"/>
    </row>
    <row r="482" spans="1:5">
      <c r="A482" s="12"/>
      <c r="B482" s="15"/>
      <c r="C482" s="15"/>
      <c r="D482" s="15"/>
      <c r="E482" s="20"/>
    </row>
    <row r="483" spans="1:5">
      <c r="A483" s="12"/>
      <c r="B483" s="15"/>
      <c r="C483" s="15"/>
      <c r="D483" s="15"/>
      <c r="E483" s="20"/>
    </row>
    <row r="484" spans="1:5">
      <c r="A484" s="12"/>
      <c r="B484" s="15"/>
      <c r="C484" s="15"/>
      <c r="D484" s="15"/>
      <c r="E484" s="20"/>
    </row>
    <row r="485" spans="1:5">
      <c r="A485" s="12"/>
      <c r="B485" s="15"/>
      <c r="C485" s="15"/>
      <c r="D485" s="15"/>
      <c r="E485" s="20"/>
    </row>
    <row r="486" spans="1:5">
      <c r="A486" s="12"/>
      <c r="B486" s="15"/>
      <c r="C486" s="15"/>
      <c r="D486" s="15"/>
      <c r="E486" s="20"/>
    </row>
    <row r="487" spans="1:5">
      <c r="A487" s="12"/>
      <c r="B487" s="15"/>
      <c r="C487" s="15"/>
      <c r="D487" s="15"/>
      <c r="E487" s="20"/>
    </row>
    <row r="488" spans="1:5">
      <c r="A488" s="12"/>
      <c r="B488" s="15"/>
      <c r="C488" s="15"/>
      <c r="D488" s="15"/>
      <c r="E488" s="20"/>
    </row>
    <row r="489" spans="1:5">
      <c r="A489" s="12"/>
      <c r="B489" s="15"/>
      <c r="C489" s="15"/>
      <c r="D489" s="15"/>
      <c r="E489" s="20"/>
    </row>
    <row r="490" spans="1:5">
      <c r="A490" s="12"/>
      <c r="B490" s="15"/>
      <c r="C490" s="15"/>
      <c r="D490" s="15"/>
      <c r="E490" s="20"/>
    </row>
    <row r="491" spans="1:5">
      <c r="A491" s="12"/>
      <c r="B491" s="15"/>
      <c r="C491" s="15"/>
      <c r="D491" s="15"/>
      <c r="E491" s="20"/>
    </row>
    <row r="492" spans="1:5">
      <c r="A492" s="12"/>
      <c r="B492" s="15"/>
      <c r="C492" s="15"/>
      <c r="D492" s="15"/>
      <c r="E492" s="20"/>
    </row>
    <row r="493" spans="1:5">
      <c r="A493" s="12"/>
      <c r="B493" s="15"/>
      <c r="C493" s="15"/>
      <c r="D493" s="15"/>
      <c r="E493" s="20"/>
    </row>
    <row r="494" spans="1:5">
      <c r="A494" s="12"/>
      <c r="B494" s="15"/>
      <c r="C494" s="15"/>
      <c r="D494" s="15"/>
      <c r="E494" s="20"/>
    </row>
    <row r="495" spans="1:5">
      <c r="A495" s="12"/>
      <c r="B495" s="15"/>
      <c r="C495" s="15"/>
      <c r="D495" s="15"/>
      <c r="E495" s="20"/>
    </row>
    <row r="496" spans="1:5">
      <c r="A496" s="12"/>
      <c r="B496" s="15"/>
      <c r="C496" s="15"/>
      <c r="D496" s="15"/>
      <c r="E496" s="20"/>
    </row>
    <row r="497" spans="1:5">
      <c r="A497" s="12"/>
      <c r="B497" s="15"/>
      <c r="C497" s="15"/>
      <c r="D497" s="15"/>
      <c r="E497" s="20"/>
    </row>
    <row r="498" spans="1:5">
      <c r="A498" s="12"/>
      <c r="B498" s="15"/>
      <c r="C498" s="15"/>
      <c r="D498" s="15"/>
      <c r="E498" s="20"/>
    </row>
    <row r="499" spans="1:5">
      <c r="A499" s="12"/>
      <c r="B499" s="15"/>
      <c r="C499" s="15"/>
      <c r="D499" s="15"/>
      <c r="E499" s="20"/>
    </row>
    <row r="500" spans="1:5">
      <c r="A500" s="12"/>
      <c r="B500" s="15"/>
      <c r="C500" s="15"/>
      <c r="D500" s="15"/>
      <c r="E500" s="20"/>
    </row>
    <row r="501" spans="1:5">
      <c r="A501" s="12"/>
      <c r="B501" s="15"/>
      <c r="C501" s="15"/>
      <c r="D501" s="15"/>
      <c r="E501" s="20"/>
    </row>
    <row r="502" spans="1:5">
      <c r="A502" s="12"/>
      <c r="B502" s="15"/>
      <c r="C502" s="15"/>
      <c r="D502" s="15"/>
      <c r="E502" s="20"/>
    </row>
    <row r="503" spans="1:5">
      <c r="A503" s="12"/>
      <c r="B503" s="15"/>
      <c r="C503" s="15"/>
      <c r="D503" s="15"/>
      <c r="E503" s="20"/>
    </row>
    <row r="504" spans="1:5">
      <c r="A504" s="12"/>
      <c r="B504" s="15"/>
      <c r="C504" s="15"/>
      <c r="D504" s="15"/>
      <c r="E504" s="20"/>
    </row>
    <row r="505" spans="1:5">
      <c r="A505" s="12"/>
      <c r="B505" s="15"/>
      <c r="C505" s="15"/>
      <c r="D505" s="15"/>
      <c r="E505" s="20"/>
    </row>
    <row r="506" spans="1:5">
      <c r="A506" s="12"/>
      <c r="B506" s="15"/>
      <c r="C506" s="15"/>
      <c r="D506" s="15"/>
      <c r="E506" s="20"/>
    </row>
    <row r="507" spans="1:5">
      <c r="A507" s="12"/>
      <c r="B507" s="15"/>
      <c r="C507" s="15"/>
      <c r="D507" s="15"/>
      <c r="E507" s="20"/>
    </row>
    <row r="508" spans="1:5">
      <c r="A508" s="12"/>
      <c r="B508" s="15"/>
      <c r="C508" s="15"/>
      <c r="D508" s="15"/>
      <c r="E508" s="20"/>
    </row>
    <row r="509" spans="1:5">
      <c r="A509" s="12"/>
      <c r="B509" s="15"/>
      <c r="C509" s="15"/>
      <c r="D509" s="15"/>
      <c r="E509" s="20"/>
    </row>
    <row r="510" spans="1:5">
      <c r="A510" s="12"/>
      <c r="B510" s="15"/>
      <c r="C510" s="15"/>
      <c r="D510" s="15"/>
      <c r="E510" s="20"/>
    </row>
    <row r="511" spans="1:5">
      <c r="A511" s="12"/>
      <c r="B511" s="15"/>
      <c r="C511" s="15"/>
      <c r="D511" s="15"/>
      <c r="E511" s="20"/>
    </row>
    <row r="512" spans="1:5">
      <c r="A512" s="12"/>
      <c r="B512" s="15"/>
      <c r="C512" s="15"/>
      <c r="D512" s="15"/>
      <c r="E512" s="20"/>
    </row>
    <row r="513" spans="1:5">
      <c r="A513" s="12"/>
      <c r="B513" s="15"/>
      <c r="C513" s="15"/>
      <c r="D513" s="15"/>
      <c r="E513" s="20"/>
    </row>
    <row r="514" spans="1:5">
      <c r="A514" s="12"/>
      <c r="B514" s="15"/>
      <c r="C514" s="15"/>
      <c r="D514" s="15"/>
      <c r="E514" s="20"/>
    </row>
    <row r="515" spans="1:5">
      <c r="A515" s="12"/>
      <c r="B515" s="15"/>
      <c r="C515" s="15"/>
      <c r="D515" s="15"/>
      <c r="E515" s="20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Open 5D WRONG</vt:lpstr>
      <vt:lpstr>Open 5D</vt:lpstr>
      <vt:lpstr>3D Youth</vt:lpstr>
      <vt:lpstr>3D Adult</vt:lpstr>
      <vt:lpstr>3D Seniors</vt:lpstr>
      <vt:lpstr>Poles WRONG</vt:lpstr>
      <vt:lpstr>'3D Adult'!Print_Area</vt:lpstr>
      <vt:lpstr>'3D Seniors'!Print_Area</vt:lpstr>
      <vt:lpstr>'3D Youth'!Print_Area</vt:lpstr>
      <vt:lpstr>'Open 5D'!Print_Area</vt:lpstr>
      <vt:lpstr>'Open 5D WRONG'!Print_Area</vt:lpstr>
      <vt:lpstr>'Poles WRONG'!Print_Area</vt:lpstr>
      <vt:lpstr>'3D Adult'!Print_Titles</vt:lpstr>
      <vt:lpstr>'3D Seniors'!Print_Titles</vt:lpstr>
      <vt:lpstr>'3D Youth'!Print_Titles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Rydell, Christina</cp:lastModifiedBy>
  <cp:revision/>
  <cp:lastPrinted>2020-05-02T23:50:18Z</cp:lastPrinted>
  <dcterms:created xsi:type="dcterms:W3CDTF">2013-01-23T21:21:48Z</dcterms:created>
  <dcterms:modified xsi:type="dcterms:W3CDTF">2020-05-07T16:57:00Z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