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 - DavidMonroeCCIM\1 - Strategic Partnering\0 - Forms-Tools-Checklists-Templates\Market Analysis\"/>
    </mc:Choice>
  </mc:AlternateContent>
  <xr:revisionPtr revIDLastSave="0" documentId="13_ncr:1_{15F61F9F-51C1-4480-BC8E-49E4C7A9D81B}" xr6:coauthVersionLast="47" xr6:coauthVersionMax="47" xr10:uidLastSave="{00000000-0000-0000-0000-000000000000}"/>
  <bookViews>
    <workbookView xWindow="-120" yWindow="-120" windowWidth="29040" windowHeight="15840" xr2:uid="{B73ADD3E-4568-437C-8920-F9AC4DEF670E}"/>
  </bookViews>
  <sheets>
    <sheet name="Threshold Income" sheetId="1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 s="1"/>
  <c r="D16" i="1" s="1"/>
  <c r="D18" i="1" s="1"/>
  <c r="D7" i="1" l="1"/>
  <c r="D8" i="1" s="1"/>
  <c r="D9" i="1" s="1"/>
  <c r="D10" i="1" s="1"/>
</calcChain>
</file>

<file path=xl/sharedStrings.xml><?xml version="1.0" encoding="utf-8"?>
<sst xmlns="http://schemas.openxmlformats.org/spreadsheetml/2006/main" count="17" uniqueCount="15">
  <si>
    <t>Monthly Expenses</t>
  </si>
  <si>
    <t>Est: Monthly Rent</t>
  </si>
  <si>
    <t>Total=Monthly</t>
  </si>
  <si>
    <t>Annual Housing Expense</t>
  </si>
  <si>
    <t>Input data</t>
  </si>
  <si>
    <t>Threshold Income Calculation</t>
  </si>
  <si>
    <t>Disposable Incone - Gross up Housing Expense at 35%</t>
  </si>
  <si>
    <t>Median Household Income</t>
  </si>
  <si>
    <t xml:space="preserve"> Disposable Income </t>
  </si>
  <si>
    <t>Housing Expense at 35%</t>
  </si>
  <si>
    <t>Minimum Median Household Income</t>
  </si>
  <si>
    <t>Est: Maximum Monthly Rent</t>
  </si>
  <si>
    <t>Yellow Cells are the Inputs and Grey Cells are the Calculations</t>
  </si>
  <si>
    <t>©2025 Strategic Acquisition Workshop All Rights Reaserved</t>
  </si>
  <si>
    <t>AFFORDABILITY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</si>
</sst>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36"/>
      <color theme="1"/>
      <name val="Arial"/>
      <family val="2"/>
    </font>
    <font>
      <sz val="16"/>
      <color rgb="FFFFFF00"/>
      <name val="Calibri"/>
      <family val="2"/>
      <scheme val="minor"/>
    </font>
    <font>
      <b/>
      <sz val="20"/>
      <color rgb="FFFFFF00"/>
      <name val="Arial"/>
      <family val="2"/>
    </font>
    <font>
      <sz val="20"/>
      <color rgb="FFFFF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0" xfId="0" applyFont="1" applyFill="1"/>
    <xf numFmtId="6" fontId="4" fillId="2" borderId="0" xfId="0" applyNumberFormat="1" applyFont="1" applyFill="1"/>
    <xf numFmtId="6" fontId="5" fillId="2" borderId="0" xfId="0" applyNumberFormat="1" applyFont="1" applyFill="1"/>
    <xf numFmtId="6" fontId="6" fillId="2" borderId="0" xfId="0" applyNumberFormat="1" applyFont="1" applyFill="1"/>
    <xf numFmtId="6" fontId="3" fillId="2" borderId="0" xfId="0" applyNumberFormat="1" applyFont="1" applyFill="1"/>
    <xf numFmtId="0" fontId="2" fillId="4" borderId="0" xfId="0" applyFont="1" applyFill="1"/>
    <xf numFmtId="0" fontId="0" fillId="4" borderId="0" xfId="0" applyFill="1"/>
    <xf numFmtId="0" fontId="7" fillId="4" borderId="0" xfId="0" applyFont="1" applyFill="1"/>
    <xf numFmtId="0" fontId="9" fillId="4" borderId="0" xfId="0" applyFont="1" applyFill="1" applyAlignment="1">
      <alignment horizontal="right"/>
    </xf>
    <xf numFmtId="0" fontId="4" fillId="4" borderId="0" xfId="0" applyFont="1" applyFill="1"/>
    <xf numFmtId="0" fontId="10" fillId="4" borderId="0" xfId="0" applyFont="1" applyFill="1" applyAlignment="1">
      <alignment horizontal="right"/>
    </xf>
    <xf numFmtId="0" fontId="10" fillId="4" borderId="0" xfId="0" applyFont="1" applyFill="1"/>
    <xf numFmtId="6" fontId="4" fillId="4" borderId="0" xfId="0" applyNumberFormat="1" applyFont="1" applyFill="1"/>
    <xf numFmtId="6" fontId="4" fillId="3" borderId="0" xfId="0" applyNumberFormat="1" applyFont="1" applyFill="1" applyProtection="1">
      <protection locked="0"/>
    </xf>
    <xf numFmtId="6" fontId="6" fillId="3" borderId="0" xfId="0" applyNumberFormat="1" applyFont="1" applyFill="1" applyProtection="1">
      <protection locked="0"/>
    </xf>
    <xf numFmtId="0" fontId="7" fillId="0" borderId="0" xfId="0" applyFont="1" applyAlignment="1">
      <alignment horizontal="center"/>
    </xf>
    <xf numFmtId="0" fontId="8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D84FC69-66E8-4571-AD5B-6FE383EFF8B3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73EE-8795-49D5-B187-5D6FBA4668DA}">
  <dimension ref="A1:E20"/>
  <sheetViews>
    <sheetView tabSelected="1" workbookViewId="0">
      <selection activeCell="D17" sqref="D17"/>
    </sheetView>
  </sheetViews>
  <sheetFormatPr defaultRowHeight="15" x14ac:dyDescent="0.25"/>
  <cols>
    <col min="1" max="1" width="2.7109375" customWidth="1"/>
    <col min="2" max="2" width="103.28515625" bestFit="1" customWidth="1"/>
    <col min="3" max="3" width="2.7109375" customWidth="1"/>
    <col min="4" max="4" width="20.7109375" bestFit="1" customWidth="1"/>
    <col min="5" max="5" width="2.7109375" customWidth="1"/>
  </cols>
  <sheetData>
    <row r="1" spans="1:5" ht="9.75" customHeight="1" x14ac:dyDescent="0.4">
      <c r="A1" s="6"/>
      <c r="B1" s="6"/>
      <c r="C1" s="6"/>
      <c r="D1" s="6"/>
      <c r="E1" s="7"/>
    </row>
    <row r="2" spans="1:5" ht="39" customHeight="1" x14ac:dyDescent="0.6">
      <c r="A2" s="6"/>
      <c r="B2" s="16" t="s">
        <v>14</v>
      </c>
      <c r="C2" s="16"/>
      <c r="D2" s="16"/>
      <c r="E2" s="8"/>
    </row>
    <row r="3" spans="1:5" ht="20.25" customHeight="1" x14ac:dyDescent="0.4">
      <c r="A3" s="6"/>
      <c r="B3" s="17" t="s">
        <v>12</v>
      </c>
      <c r="C3" s="17"/>
      <c r="D3" s="17"/>
      <c r="E3" s="7"/>
    </row>
    <row r="4" spans="1:5" ht="26.25" x14ac:dyDescent="0.4">
      <c r="A4" s="6"/>
      <c r="B4" s="9" t="s">
        <v>5</v>
      </c>
      <c r="C4" s="10"/>
      <c r="D4" s="1" t="s">
        <v>4</v>
      </c>
      <c r="E4" s="7"/>
    </row>
    <row r="5" spans="1:5" ht="26.25" x14ac:dyDescent="0.4">
      <c r="A5" s="6"/>
      <c r="B5" s="11" t="s">
        <v>1</v>
      </c>
      <c r="C5" s="10"/>
      <c r="D5" s="14">
        <v>950</v>
      </c>
      <c r="E5" s="7"/>
    </row>
    <row r="6" spans="1:5" ht="26.25" x14ac:dyDescent="0.4">
      <c r="A6" s="6"/>
      <c r="B6" s="11" t="s">
        <v>0</v>
      </c>
      <c r="C6" s="10"/>
      <c r="D6" s="14">
        <v>450</v>
      </c>
      <c r="E6" s="7"/>
    </row>
    <row r="7" spans="1:5" ht="26.25" x14ac:dyDescent="0.4">
      <c r="A7" s="6"/>
      <c r="B7" s="11" t="s">
        <v>2</v>
      </c>
      <c r="C7" s="10"/>
      <c r="D7" s="2">
        <f>D5+D6</f>
        <v>1400</v>
      </c>
      <c r="E7" s="7"/>
    </row>
    <row r="8" spans="1:5" ht="26.25" x14ac:dyDescent="0.4">
      <c r="A8" s="6"/>
      <c r="B8" s="11" t="s">
        <v>3</v>
      </c>
      <c r="C8" s="10"/>
      <c r="D8" s="2">
        <f>D7*12</f>
        <v>16800</v>
      </c>
      <c r="E8" s="7"/>
    </row>
    <row r="9" spans="1:5" ht="26.25" x14ac:dyDescent="0.4">
      <c r="A9" s="6"/>
      <c r="B9" s="11" t="s">
        <v>6</v>
      </c>
      <c r="C9" s="10"/>
      <c r="D9" s="2">
        <f>D8/0.35</f>
        <v>48000</v>
      </c>
      <c r="E9" s="7"/>
    </row>
    <row r="10" spans="1:5" ht="26.25" x14ac:dyDescent="0.4">
      <c r="A10" s="6"/>
      <c r="B10" s="11" t="s">
        <v>10</v>
      </c>
      <c r="C10" s="10"/>
      <c r="D10" s="3">
        <f>D9/0.8</f>
        <v>60000</v>
      </c>
      <c r="E10" s="7"/>
    </row>
    <row r="11" spans="1:5" ht="26.25" x14ac:dyDescent="0.4">
      <c r="A11" s="6"/>
      <c r="B11" s="12"/>
      <c r="C11" s="10"/>
      <c r="D11" s="13"/>
      <c r="E11" s="7"/>
    </row>
    <row r="12" spans="1:5" ht="26.25" x14ac:dyDescent="0.4">
      <c r="A12" s="6"/>
      <c r="B12" s="12"/>
      <c r="C12" s="10"/>
      <c r="D12" s="13"/>
      <c r="E12" s="7"/>
    </row>
    <row r="13" spans="1:5" ht="26.25" x14ac:dyDescent="0.4">
      <c r="A13" s="6"/>
      <c r="B13" s="11" t="s">
        <v>7</v>
      </c>
      <c r="C13" s="10"/>
      <c r="D13" s="15">
        <v>75000</v>
      </c>
      <c r="E13" s="7"/>
    </row>
    <row r="14" spans="1:5" ht="26.25" x14ac:dyDescent="0.4">
      <c r="A14" s="6"/>
      <c r="B14" s="11" t="s">
        <v>8</v>
      </c>
      <c r="C14" s="10"/>
      <c r="D14" s="4">
        <f>D13*0.8</f>
        <v>60000</v>
      </c>
      <c r="E14" s="7"/>
    </row>
    <row r="15" spans="1:5" ht="26.25" x14ac:dyDescent="0.4">
      <c r="A15" s="6"/>
      <c r="B15" s="11" t="s">
        <v>9</v>
      </c>
      <c r="C15" s="10"/>
      <c r="D15" s="2">
        <f>D14*0.35</f>
        <v>21000</v>
      </c>
      <c r="E15" s="7"/>
    </row>
    <row r="16" spans="1:5" ht="26.25" x14ac:dyDescent="0.4">
      <c r="A16" s="6"/>
      <c r="B16" s="11" t="s">
        <v>2</v>
      </c>
      <c r="C16" s="10"/>
      <c r="D16" s="2">
        <f>D15/12</f>
        <v>1750</v>
      </c>
      <c r="E16" s="7"/>
    </row>
    <row r="17" spans="1:5" ht="26.25" x14ac:dyDescent="0.4">
      <c r="A17" s="6"/>
      <c r="B17" s="11" t="s">
        <v>0</v>
      </c>
      <c r="C17" s="10"/>
      <c r="D17" s="14">
        <v>450</v>
      </c>
      <c r="E17" s="7"/>
    </row>
    <row r="18" spans="1:5" ht="26.25" x14ac:dyDescent="0.4">
      <c r="A18" s="6"/>
      <c r="B18" s="11" t="s">
        <v>11</v>
      </c>
      <c r="C18" s="10"/>
      <c r="D18" s="5">
        <f>D16-D17</f>
        <v>1300</v>
      </c>
      <c r="E18" s="7"/>
    </row>
    <row r="19" spans="1:5" ht="9.75" customHeight="1" x14ac:dyDescent="0.4">
      <c r="A19" s="6"/>
      <c r="B19" s="6"/>
      <c r="C19" s="6"/>
      <c r="D19" s="6"/>
      <c r="E19" s="7"/>
    </row>
    <row r="20" spans="1:5" x14ac:dyDescent="0.25">
      <c r="A20" s="7"/>
      <c r="B20" s="18" t="s">
        <v>13</v>
      </c>
      <c r="C20" s="18"/>
      <c r="D20" s="18"/>
      <c r="E20" s="7"/>
    </row>
  </sheetData>
  <sheetProtection algorithmName="SHA-512" hashValue="Yk169q9ZzbYBjSCxIb2zQRAfdHTi+FcY6ATOemEe2mJ4aovSIK9w2cwQLfxojQRLxjSI3bFWVSrNRZSvM+7shw==" saltValue="8gUpOUoKbCG3H2PvA62fQA==" spinCount="100000" sheet="1" selectLockedCells="1"/>
  <mergeCells count="3">
    <mergeCell ref="B2:D2"/>
    <mergeCell ref="B3:D3"/>
    <mergeCell ref="B20:D2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D8DE-AF0E-4547-87B2-BBA5C000A31A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Threshold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A Gniazdowski</dc:creator>
  <cp:lastModifiedBy>David Monroe</cp:lastModifiedBy>
  <cp:lastPrinted>2021-11-27T16:48:45Z</cp:lastPrinted>
  <dcterms:created xsi:type="dcterms:W3CDTF">2021-11-27T16:07:17Z</dcterms:created>
  <dcterms:modified xsi:type="dcterms:W3CDTF">2025-05-15T22:24:17Z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bf32cae1ba80480fad9ea44bba8ce036</vt:lpwstr>
  </property>
</Properties>
</file>