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slaughter\Desktop\New folder\"/>
    </mc:Choice>
  </mc:AlternateContent>
  <xr:revisionPtr revIDLastSave="0" documentId="13_ncr:1_{5FD3D5B5-E344-49E2-B009-BD3D03300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ure Champs" sheetId="12" r:id="rId1"/>
    <sheet name="NOVICE" sheetId="11" r:id="rId2"/>
    <sheet name="Open 1D" sheetId="27" r:id="rId3"/>
    <sheet name="Open 2D" sheetId="26" r:id="rId4"/>
    <sheet name="Open 3D" sheetId="25" r:id="rId5"/>
    <sheet name="Open 4D" sheetId="24" r:id="rId6"/>
    <sheet name="Open 5D" sheetId="16" r:id="rId7"/>
    <sheet name="Juniors" sheetId="30" r:id="rId8"/>
    <sheet name="Youth" sheetId="28" r:id="rId9"/>
    <sheet name="Adult" sheetId="18" r:id="rId10"/>
    <sheet name="Senior" sheetId="29" r:id="rId11"/>
    <sheet name="Poles" sheetId="6" r:id="rId12"/>
    <sheet name="Sheet1" sheetId="31" state="hidden" r:id="rId13"/>
  </sheets>
  <definedNames>
    <definedName name="_xlnm._FilterDatabase" localSheetId="9" hidden="1">Adult!$B$21:$AC$30</definedName>
    <definedName name="_xlnm._FilterDatabase" localSheetId="0" hidden="1">'Future Champs'!$A$3:$AA$3</definedName>
    <definedName name="_xlnm._FilterDatabase" localSheetId="7" hidden="1">Juniors!$B$44:$AD$66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10" hidden="1">Senior!$B$25:$AC$34</definedName>
    <definedName name="_xlnm._FilterDatabase" localSheetId="8" hidden="1">Youth!$B$31:$AC$40</definedName>
    <definedName name="_xlnm.Print_Area" localSheetId="9">Adult!$A$1:$AD$54</definedName>
    <definedName name="_xlnm.Print_Area" localSheetId="0">'Future Champs'!$A$1:$AA$12</definedName>
    <definedName name="_xlnm.Print_Area" localSheetId="7">Juniors!$A$1:$AD$55</definedName>
    <definedName name="_xlnm.Print_Area" localSheetId="1">NOVICE!$A$1:$AE$32</definedName>
    <definedName name="_xlnm.Print_Area" localSheetId="2">'Open 1D'!$A$1:$AD$12</definedName>
    <definedName name="_xlnm.Print_Area" localSheetId="3">'Open 2D'!$A$1:$AD$12</definedName>
    <definedName name="_xlnm.Print_Area" localSheetId="4">'Open 3D'!$A$1:$AD$12</definedName>
    <definedName name="_xlnm.Print_Area" localSheetId="5">'Open 4D'!$A$1:$AD$12</definedName>
    <definedName name="_xlnm.Print_Area" localSheetId="6">'Open 5D'!$A$1:$AD$12</definedName>
    <definedName name="_xlnm.Print_Area" localSheetId="11">Poles!$A$1:$AD$20</definedName>
    <definedName name="_xlnm.Print_Area" localSheetId="10">Senior!$A$1:$AD$60</definedName>
    <definedName name="_xlnm.Print_Area" localSheetId="8">Youth!$A$1:$AD$86</definedName>
    <definedName name="_xlnm.Print_Titles" localSheetId="9">Adult!$B:$C</definedName>
    <definedName name="_xlnm.Print_Titles" localSheetId="0">'Future Champs'!$A:$B</definedName>
    <definedName name="_xlnm.Print_Titles" localSheetId="7">Juniors!$B:$C</definedName>
    <definedName name="_xlnm.Print_Titles" localSheetId="2">'Open 1D'!$B:$D,'Open 1D'!#REF!</definedName>
    <definedName name="_xlnm.Print_Titles" localSheetId="3">'Open 2D'!$B:$D,'Open 2D'!#REF!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10">Senior!$B:$C</definedName>
    <definedName name="_xlnm.Print_Titles" localSheetId="8">Youth!$B:$C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48" i="30" l="1"/>
  <c r="AA12" i="12"/>
  <c r="AC16" i="11"/>
  <c r="AC33" i="16"/>
  <c r="AD33" i="16"/>
  <c r="AC46" i="24"/>
  <c r="AD46" i="24"/>
  <c r="AD26" i="25"/>
  <c r="AC26" i="25"/>
  <c r="AC33" i="26"/>
  <c r="AD33" i="26"/>
  <c r="AD56" i="25"/>
  <c r="AC56" i="25"/>
  <c r="AC21" i="25"/>
  <c r="AD21" i="25"/>
  <c r="AC44" i="25"/>
  <c r="AD44" i="25"/>
  <c r="AC33" i="25"/>
  <c r="AD33" i="25"/>
  <c r="AC65" i="25"/>
  <c r="AD65" i="25"/>
  <c r="AC66" i="25"/>
  <c r="AD66" i="25"/>
  <c r="AC67" i="24"/>
  <c r="AD67" i="24"/>
  <c r="AC62" i="24"/>
  <c r="AD62" i="24"/>
  <c r="AC45" i="26"/>
  <c r="AD45" i="26"/>
  <c r="AC19" i="27"/>
  <c r="AD19" i="27"/>
  <c r="AC21" i="24"/>
  <c r="AD21" i="24"/>
  <c r="AC36" i="24"/>
  <c r="AD36" i="24"/>
  <c r="AC45" i="24"/>
  <c r="AD45" i="24"/>
  <c r="AC34" i="24"/>
  <c r="AD34" i="24"/>
  <c r="AC13" i="24"/>
  <c r="AD13" i="24"/>
  <c r="AC23" i="29"/>
  <c r="AB23" i="29"/>
  <c r="AC103" i="28"/>
  <c r="AB103" i="28"/>
  <c r="AC99" i="28"/>
  <c r="AB99" i="28"/>
  <c r="AC73" i="28"/>
  <c r="AB73" i="28"/>
  <c r="AC59" i="28"/>
  <c r="AB59" i="28"/>
  <c r="AC53" i="30"/>
  <c r="AB53" i="30"/>
  <c r="AB64" i="30" l="1"/>
  <c r="AC64" i="30"/>
  <c r="AB111" i="28"/>
  <c r="AC111" i="28"/>
  <c r="AB90" i="28"/>
  <c r="AC90" i="28"/>
  <c r="AB94" i="28"/>
  <c r="AC94" i="28"/>
  <c r="AB45" i="28"/>
  <c r="AC45" i="28"/>
  <c r="AB49" i="28"/>
  <c r="AC49" i="28"/>
  <c r="AB22" i="29"/>
  <c r="AC22" i="29"/>
  <c r="AB95" i="28" l="1"/>
  <c r="AC95" i="28"/>
  <c r="AB106" i="28"/>
  <c r="AC106" i="28"/>
  <c r="AB50" i="28"/>
  <c r="AC50" i="28"/>
  <c r="AB71" i="28"/>
  <c r="AC71" i="28"/>
  <c r="AB41" i="28"/>
  <c r="AC41" i="28"/>
  <c r="AB44" i="29"/>
  <c r="AC44" i="29"/>
  <c r="AB42" i="29"/>
  <c r="AC42" i="29"/>
  <c r="AB63" i="30" l="1"/>
  <c r="AC63" i="30"/>
  <c r="AC109" i="28"/>
  <c r="AB109" i="28"/>
  <c r="AB97" i="28"/>
  <c r="AC97" i="28"/>
  <c r="AB82" i="28"/>
  <c r="AC82" i="28"/>
  <c r="AB86" i="28"/>
  <c r="AC86" i="28"/>
  <c r="AB66" i="28"/>
  <c r="AC66" i="28"/>
  <c r="AB57" i="28"/>
  <c r="AB58" i="28"/>
  <c r="AB44" i="28"/>
  <c r="AB51" i="28"/>
  <c r="AB60" i="28"/>
  <c r="AB40" i="28"/>
  <c r="AB61" i="28"/>
  <c r="AB62" i="28"/>
  <c r="AB63" i="28"/>
  <c r="AB64" i="28"/>
  <c r="AB65" i="28"/>
  <c r="AB67" i="28"/>
  <c r="AB68" i="28"/>
  <c r="AB69" i="28"/>
  <c r="AB47" i="28"/>
  <c r="AB53" i="28"/>
  <c r="AB46" i="28"/>
  <c r="AC46" i="28"/>
  <c r="AB21" i="29"/>
  <c r="AC21" i="29"/>
  <c r="AB32" i="29"/>
  <c r="AC32" i="29"/>
  <c r="AB77" i="28"/>
  <c r="AC77" i="28"/>
  <c r="AB92" i="28"/>
  <c r="AC92" i="28"/>
  <c r="AB79" i="28"/>
  <c r="AC79" i="28"/>
  <c r="AB98" i="28"/>
  <c r="AC98" i="28"/>
  <c r="AC68" i="28"/>
  <c r="AB52" i="30"/>
  <c r="AC52" i="30"/>
  <c r="AB51" i="30"/>
  <c r="AC51" i="30"/>
  <c r="AD5" i="24"/>
  <c r="AD35" i="25"/>
  <c r="AD69" i="25"/>
  <c r="AD37" i="25"/>
  <c r="AC25" i="24" l="1"/>
  <c r="AD25" i="24"/>
  <c r="AD26" i="26"/>
  <c r="AD54" i="26"/>
  <c r="AD55" i="26"/>
  <c r="AD24" i="26"/>
  <c r="AB113" i="28"/>
  <c r="AC113" i="28"/>
  <c r="AB91" i="28"/>
  <c r="AC91" i="28"/>
  <c r="AB38" i="29" l="1"/>
  <c r="AC38" i="29"/>
  <c r="AB35" i="29"/>
  <c r="AC35" i="29"/>
  <c r="AC69" i="28" l="1"/>
  <c r="AC64" i="28"/>
  <c r="AC58" i="28"/>
  <c r="AC44" i="28"/>
  <c r="AB5" i="30"/>
  <c r="AB9" i="30"/>
  <c r="AB8" i="30"/>
  <c r="AB7" i="30"/>
  <c r="AB12" i="30"/>
  <c r="AB10" i="30"/>
  <c r="AB15" i="30"/>
  <c r="AB11" i="30"/>
  <c r="AB14" i="30"/>
  <c r="AB13" i="30"/>
  <c r="AB16" i="30"/>
  <c r="AB17" i="30"/>
  <c r="AB18" i="30"/>
  <c r="AB19" i="30"/>
  <c r="AB20" i="30"/>
  <c r="AB6" i="30"/>
  <c r="AA5" i="12" l="1"/>
  <c r="AA6" i="12"/>
  <c r="AA7" i="12"/>
  <c r="AA8" i="12"/>
  <c r="AA9" i="12"/>
  <c r="AA10" i="12"/>
  <c r="AA11" i="12"/>
  <c r="AA13" i="12"/>
  <c r="AA14" i="12"/>
  <c r="AA15" i="12"/>
  <c r="AA16" i="12"/>
  <c r="AA17" i="12"/>
  <c r="AA18" i="12"/>
  <c r="AA19" i="12"/>
  <c r="AA20" i="12"/>
  <c r="AA21" i="12"/>
  <c r="AA22" i="12"/>
  <c r="AA23" i="12"/>
  <c r="AA4" i="12"/>
  <c r="AD20" i="16"/>
  <c r="AC43" i="11"/>
  <c r="AC38" i="11" l="1"/>
  <c r="AC6" i="11"/>
  <c r="AC24" i="11"/>
  <c r="AC20" i="11"/>
  <c r="AC7" i="11"/>
  <c r="AC11" i="11"/>
  <c r="AC9" i="11"/>
  <c r="AC29" i="11"/>
  <c r="AC104" i="11"/>
  <c r="AC17" i="11"/>
  <c r="AC105" i="11"/>
  <c r="AC23" i="11"/>
  <c r="AC42" i="11"/>
  <c r="AC106" i="11"/>
  <c r="AC15" i="11"/>
  <c r="AC107" i="11"/>
  <c r="AC102" i="11"/>
  <c r="AC10" i="11"/>
  <c r="AC31" i="11"/>
  <c r="AC100" i="11"/>
  <c r="AC8" i="11"/>
  <c r="AC25" i="11"/>
  <c r="AC36" i="11"/>
  <c r="AC35" i="11"/>
  <c r="AC101" i="11"/>
  <c r="AC39" i="11"/>
  <c r="AC13" i="11"/>
  <c r="AC18" i="11"/>
  <c r="AC28" i="11"/>
  <c r="AC30" i="11"/>
  <c r="AC5" i="11"/>
  <c r="AC12" i="11"/>
  <c r="AC22" i="11"/>
  <c r="AC4" i="11"/>
  <c r="AC44" i="11"/>
  <c r="AC26" i="11"/>
  <c r="AC103" i="11"/>
  <c r="AC41" i="11"/>
  <c r="AC46" i="11"/>
  <c r="AC32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C14" i="11"/>
  <c r="AC45" i="11"/>
  <c r="AC34" i="11"/>
  <c r="AC40" i="11"/>
  <c r="AC19" i="11"/>
  <c r="AC21" i="11"/>
  <c r="AC33" i="11"/>
  <c r="AC27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D38" i="11"/>
  <c r="AD6" i="11"/>
  <c r="AD24" i="11"/>
  <c r="AD20" i="11"/>
  <c r="AD7" i="11"/>
  <c r="AD16" i="11"/>
  <c r="AD11" i="11"/>
  <c r="AD9" i="11"/>
  <c r="AD29" i="11"/>
  <c r="AD104" i="11"/>
  <c r="AD17" i="11"/>
  <c r="AD105" i="11"/>
  <c r="AD23" i="11"/>
  <c r="AD42" i="11"/>
  <c r="AD106" i="11"/>
  <c r="AD15" i="11"/>
  <c r="AD107" i="11"/>
  <c r="AD102" i="11"/>
  <c r="AD37" i="11"/>
  <c r="AD10" i="11"/>
  <c r="AD31" i="11"/>
  <c r="AD100" i="11"/>
  <c r="AD8" i="11"/>
  <c r="AD25" i="11"/>
  <c r="AD36" i="11"/>
  <c r="AD35" i="11"/>
  <c r="AD101" i="11"/>
  <c r="AD39" i="11"/>
  <c r="AD13" i="11"/>
  <c r="AD18" i="11"/>
  <c r="AD43" i="11"/>
  <c r="AD28" i="11"/>
  <c r="AD30" i="11"/>
  <c r="AD5" i="11"/>
  <c r="AD12" i="11"/>
  <c r="AD22" i="11"/>
  <c r="AD4" i="11"/>
  <c r="AD44" i="11"/>
  <c r="AD26" i="11"/>
  <c r="AD103" i="11"/>
  <c r="AD41" i="11"/>
  <c r="AD46" i="11"/>
  <c r="AD32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4" i="11"/>
  <c r="AD45" i="11"/>
  <c r="AD34" i="11"/>
  <c r="AD40" i="11"/>
  <c r="AD19" i="11"/>
  <c r="AD21" i="11"/>
  <c r="AD33" i="11"/>
  <c r="AD2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B60" i="18"/>
  <c r="AC60" i="18"/>
  <c r="AB65" i="18"/>
  <c r="AC65" i="18"/>
  <c r="AB55" i="30"/>
  <c r="AC55" i="30"/>
  <c r="AB66" i="30"/>
  <c r="AC66" i="30"/>
  <c r="AB49" i="30"/>
  <c r="AC49" i="30"/>
  <c r="AC43" i="16"/>
  <c r="AD43" i="16"/>
  <c r="AC60" i="16"/>
  <c r="AD60" i="16"/>
  <c r="AC62" i="16"/>
  <c r="AD62" i="16"/>
  <c r="AC64" i="24"/>
  <c r="AD64" i="24"/>
  <c r="AC17" i="24"/>
  <c r="AD17" i="24"/>
  <c r="AC54" i="25"/>
  <c r="AC49" i="25"/>
  <c r="AB105" i="28"/>
  <c r="AC105" i="28"/>
  <c r="AC34" i="16" l="1"/>
  <c r="AD34" i="16"/>
  <c r="AC52" i="16"/>
  <c r="AD52" i="16"/>
  <c r="AC14" i="16"/>
  <c r="AD14" i="16"/>
  <c r="AC59" i="24"/>
  <c r="AD59" i="24"/>
  <c r="AC37" i="25"/>
  <c r="AC36" i="25"/>
  <c r="AC35" i="25"/>
  <c r="AC53" i="26"/>
  <c r="AD53" i="26"/>
  <c r="AB13" i="28"/>
  <c r="AC13" i="28"/>
  <c r="AD32" i="25"/>
  <c r="AC32" i="25"/>
  <c r="AD58" i="25"/>
  <c r="AC58" i="25"/>
  <c r="AC50" i="25"/>
  <c r="AD50" i="25"/>
  <c r="AC19" i="25"/>
  <c r="AD19" i="25"/>
  <c r="AC53" i="25"/>
  <c r="AD53" i="25"/>
  <c r="AC11" i="24"/>
  <c r="AD11" i="24"/>
  <c r="AC63" i="24"/>
  <c r="AD63" i="24"/>
  <c r="AC58" i="24"/>
  <c r="AD58" i="24"/>
  <c r="AC28" i="16"/>
  <c r="AD28" i="16"/>
  <c r="AC21" i="16"/>
  <c r="AD21" i="16"/>
  <c r="AC12" i="16"/>
  <c r="AD12" i="16"/>
  <c r="AC18" i="16"/>
  <c r="AD18" i="16"/>
  <c r="AB87" i="28"/>
  <c r="AC68" i="29"/>
  <c r="AB68" i="29"/>
  <c r="AB49" i="18" l="1"/>
  <c r="AC49" i="18"/>
  <c r="AB63" i="18"/>
  <c r="AC63" i="18"/>
  <c r="AB50" i="18"/>
  <c r="AC50" i="18"/>
  <c r="AC71" i="24"/>
  <c r="AD71" i="24"/>
  <c r="AC42" i="24"/>
  <c r="AD42" i="24"/>
  <c r="AC23" i="24"/>
  <c r="AD23" i="24"/>
  <c r="AC28" i="24"/>
  <c r="AB50" i="29"/>
  <c r="AC50" i="29"/>
  <c r="AC47" i="28"/>
  <c r="AB20" i="28"/>
  <c r="AC20" i="28"/>
  <c r="AB12" i="28"/>
  <c r="AC12" i="28"/>
  <c r="AA24" i="12" l="1"/>
  <c r="AA25" i="12"/>
  <c r="AA26" i="12"/>
  <c r="AA27" i="12"/>
  <c r="AA28" i="12"/>
  <c r="AA29" i="12"/>
  <c r="AA30" i="12"/>
  <c r="AA31" i="12"/>
  <c r="AA32" i="12"/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B85" i="28"/>
  <c r="AC85" i="28"/>
  <c r="AB81" i="28"/>
  <c r="AC81" i="28"/>
  <c r="AB107" i="28"/>
  <c r="AC107" i="28"/>
  <c r="AC65" i="28"/>
  <c r="AB55" i="28"/>
  <c r="AC55" i="28"/>
  <c r="AB39" i="28"/>
  <c r="AC39" i="28"/>
  <c r="AC28" i="28"/>
  <c r="AB28" i="28"/>
  <c r="AB11" i="28"/>
  <c r="AC11" i="28"/>
  <c r="AB15" i="28"/>
  <c r="AC15" i="28"/>
  <c r="AB44" i="18"/>
  <c r="AC44" i="18"/>
  <c r="AB64" i="29"/>
  <c r="AC64" i="29"/>
  <c r="AB52" i="18" l="1"/>
  <c r="AC52" i="18"/>
  <c r="AB51" i="18"/>
  <c r="AC63" i="28"/>
  <c r="AB42" i="28"/>
  <c r="AC42" i="28"/>
  <c r="AB52" i="28"/>
  <c r="AC52" i="28"/>
  <c r="AB43" i="28"/>
  <c r="AC43" i="28"/>
  <c r="AB21" i="28"/>
  <c r="AC21" i="28"/>
  <c r="AB16" i="28"/>
  <c r="AC16" i="28"/>
  <c r="AC122" i="11"/>
  <c r="AD122" i="11"/>
  <c r="AC123" i="11"/>
  <c r="AD123" i="11"/>
  <c r="AB83" i="28"/>
  <c r="AC83" i="28"/>
  <c r="AB93" i="28"/>
  <c r="AC93" i="28"/>
  <c r="AC8" i="28"/>
  <c r="AB8" i="28"/>
  <c r="AC25" i="28"/>
  <c r="AB25" i="28"/>
  <c r="AD55" i="24"/>
  <c r="AD37" i="26" l="1"/>
  <c r="AC47" i="30" l="1"/>
  <c r="AB47" i="30"/>
  <c r="AC50" i="30"/>
  <c r="AB50" i="30"/>
  <c r="AC59" i="30"/>
  <c r="AB59" i="30"/>
  <c r="AC45" i="30"/>
  <c r="AB45" i="30"/>
  <c r="AC54" i="30"/>
  <c r="AB54" i="30"/>
  <c r="AC62" i="30"/>
  <c r="AB62" i="30"/>
  <c r="AC67" i="30"/>
  <c r="AB67" i="30"/>
  <c r="AC48" i="30"/>
  <c r="AC57" i="30"/>
  <c r="AB57" i="30"/>
  <c r="AC46" i="30"/>
  <c r="AB46" i="30"/>
  <c r="AC65" i="30"/>
  <c r="AB65" i="30"/>
  <c r="AC56" i="30"/>
  <c r="AB56" i="30"/>
  <c r="AC61" i="30"/>
  <c r="AB61" i="30"/>
  <c r="AC44" i="30"/>
  <c r="AB44" i="30"/>
  <c r="AC60" i="30"/>
  <c r="AB60" i="30"/>
  <c r="AC58" i="30"/>
  <c r="AB58" i="30"/>
  <c r="AC42" i="30"/>
  <c r="AB42" i="30"/>
  <c r="AC36" i="30"/>
  <c r="AB36" i="30"/>
  <c r="AC32" i="30"/>
  <c r="AB32" i="30"/>
  <c r="AC37" i="30"/>
  <c r="AB37" i="30"/>
  <c r="AC28" i="30"/>
  <c r="AB28" i="30"/>
  <c r="AC38" i="30"/>
  <c r="AB38" i="30"/>
  <c r="AC29" i="30"/>
  <c r="AB29" i="30"/>
  <c r="AC25" i="30"/>
  <c r="AB25" i="30"/>
  <c r="AC39" i="30"/>
  <c r="AB39" i="30"/>
  <c r="AC40" i="30"/>
  <c r="AB40" i="30"/>
  <c r="AC34" i="30"/>
  <c r="AB34" i="30"/>
  <c r="AC26" i="30"/>
  <c r="AB26" i="30"/>
  <c r="AC33" i="30"/>
  <c r="AB33" i="30"/>
  <c r="AC31" i="30"/>
  <c r="AB31" i="30"/>
  <c r="AC27" i="30"/>
  <c r="AB27" i="30"/>
  <c r="AC22" i="30"/>
  <c r="AB22" i="30"/>
  <c r="AC35" i="30"/>
  <c r="AB35" i="30"/>
  <c r="AC30" i="30"/>
  <c r="AB30" i="30"/>
  <c r="AC23" i="30"/>
  <c r="AB23" i="30"/>
  <c r="AC24" i="30"/>
  <c r="AB24" i="30"/>
  <c r="AC19" i="30"/>
  <c r="AC14" i="30"/>
  <c r="AC8" i="30"/>
  <c r="AC18" i="30"/>
  <c r="AC17" i="30"/>
  <c r="AC7" i="30"/>
  <c r="AC16" i="30"/>
  <c r="AC10" i="30"/>
  <c r="AC20" i="30"/>
  <c r="AC13" i="30"/>
  <c r="AC11" i="30"/>
  <c r="AC9" i="30"/>
  <c r="AC15" i="30"/>
  <c r="AC6" i="30"/>
  <c r="AC12" i="30"/>
  <c r="AC5" i="30"/>
  <c r="AC52" i="29"/>
  <c r="AB52" i="29"/>
  <c r="AC58" i="29"/>
  <c r="AB58" i="29"/>
  <c r="AC67" i="29"/>
  <c r="AB67" i="29"/>
  <c r="AC49" i="29"/>
  <c r="AB49" i="29"/>
  <c r="AC56" i="29"/>
  <c r="AB56" i="29"/>
  <c r="AC51" i="29"/>
  <c r="AB51" i="29"/>
  <c r="AC57" i="29"/>
  <c r="AB57" i="29"/>
  <c r="AC59" i="29"/>
  <c r="AB59" i="29"/>
  <c r="AC54" i="29"/>
  <c r="AB54" i="29"/>
  <c r="AC61" i="29"/>
  <c r="AB61" i="29"/>
  <c r="AC66" i="29"/>
  <c r="AB66" i="29"/>
  <c r="AC53" i="29"/>
  <c r="AB53" i="29"/>
  <c r="AC55" i="29"/>
  <c r="AB55" i="29"/>
  <c r="AC63" i="29"/>
  <c r="AB63" i="29"/>
  <c r="AC65" i="29"/>
  <c r="AB65" i="29"/>
  <c r="AC62" i="29"/>
  <c r="AB62" i="29"/>
  <c r="AC60" i="29"/>
  <c r="AB60" i="29"/>
  <c r="AC45" i="29"/>
  <c r="AB45" i="29"/>
  <c r="AC39" i="29"/>
  <c r="AB39" i="29"/>
  <c r="AC37" i="29"/>
  <c r="AB37" i="29"/>
  <c r="AC25" i="29"/>
  <c r="AB25" i="29"/>
  <c r="AC47" i="29"/>
  <c r="AB47" i="29"/>
  <c r="AC27" i="29"/>
  <c r="AB27" i="29"/>
  <c r="AC29" i="29"/>
  <c r="AB29" i="29"/>
  <c r="AC34" i="29"/>
  <c r="AB34" i="29"/>
  <c r="AC28" i="29"/>
  <c r="AB28" i="29"/>
  <c r="AC46" i="29"/>
  <c r="AB46" i="29"/>
  <c r="AC43" i="29"/>
  <c r="AB43" i="29"/>
  <c r="AC41" i="29"/>
  <c r="AB41" i="29"/>
  <c r="AC40" i="29"/>
  <c r="AB40" i="29"/>
  <c r="AC33" i="29"/>
  <c r="AB33" i="29"/>
  <c r="AC31" i="29"/>
  <c r="AB31" i="29"/>
  <c r="AC26" i="29"/>
  <c r="AB26" i="29"/>
  <c r="AC36" i="29"/>
  <c r="AB36" i="29"/>
  <c r="AC30" i="29"/>
  <c r="AB30" i="29"/>
  <c r="AC17" i="29"/>
  <c r="AB17" i="29"/>
  <c r="AC7" i="29"/>
  <c r="AB7" i="29"/>
  <c r="AC12" i="29"/>
  <c r="AB12" i="29"/>
  <c r="AC14" i="29"/>
  <c r="AB14" i="29"/>
  <c r="AC20" i="29"/>
  <c r="AB20" i="29"/>
  <c r="AC19" i="29"/>
  <c r="AB19" i="29"/>
  <c r="AC15" i="29"/>
  <c r="AB15" i="29"/>
  <c r="AC6" i="29"/>
  <c r="AB6" i="29"/>
  <c r="AC18" i="29"/>
  <c r="AB18" i="29"/>
  <c r="AC13" i="29"/>
  <c r="AB13" i="29"/>
  <c r="AC11" i="29"/>
  <c r="AB11" i="29"/>
  <c r="AC16" i="29"/>
  <c r="AB16" i="29"/>
  <c r="AC10" i="29"/>
  <c r="AB10" i="29"/>
  <c r="AC8" i="29"/>
  <c r="AB8" i="29"/>
  <c r="AC5" i="29"/>
  <c r="AB5" i="29"/>
  <c r="AC9" i="29"/>
  <c r="AB9" i="29"/>
  <c r="AC87" i="28"/>
  <c r="AC84" i="28"/>
  <c r="AB84" i="28"/>
  <c r="AC76" i="28"/>
  <c r="AB76" i="28"/>
  <c r="AC101" i="28"/>
  <c r="AB101" i="28"/>
  <c r="AC89" i="28"/>
  <c r="AB89" i="28"/>
  <c r="AC114" i="28"/>
  <c r="AB114" i="28"/>
  <c r="AC78" i="28"/>
  <c r="AB78" i="28"/>
  <c r="AC102" i="28"/>
  <c r="AB102" i="28"/>
  <c r="AC88" i="28"/>
  <c r="AB88" i="28"/>
  <c r="AC112" i="28"/>
  <c r="AB112" i="28"/>
  <c r="AC110" i="28"/>
  <c r="AB110" i="28"/>
  <c r="AC75" i="28"/>
  <c r="AB75" i="28"/>
  <c r="AC96" i="28"/>
  <c r="AB96" i="28"/>
  <c r="AC108" i="28"/>
  <c r="AB108" i="28"/>
  <c r="AC80" i="28"/>
  <c r="AB80" i="28"/>
  <c r="AC104" i="28"/>
  <c r="AB104" i="28"/>
  <c r="AC100" i="28"/>
  <c r="AB100" i="28"/>
  <c r="AC40" i="28"/>
  <c r="AC48" i="28"/>
  <c r="AB48" i="28"/>
  <c r="AC61" i="28"/>
  <c r="AC31" i="28"/>
  <c r="AB31" i="28"/>
  <c r="AC72" i="28"/>
  <c r="AB72" i="28"/>
  <c r="AC60" i="28"/>
  <c r="AC33" i="28"/>
  <c r="AB33" i="28"/>
  <c r="AC67" i="28"/>
  <c r="AC62" i="28"/>
  <c r="AC38" i="28"/>
  <c r="AB38" i="28"/>
  <c r="AC57" i="28"/>
  <c r="AC53" i="28"/>
  <c r="AC37" i="28"/>
  <c r="AB37" i="28"/>
  <c r="AC51" i="28"/>
  <c r="AC32" i="28"/>
  <c r="AB32" i="28"/>
  <c r="AC35" i="28"/>
  <c r="AB35" i="28"/>
  <c r="AC34" i="28"/>
  <c r="AB34" i="28"/>
  <c r="AC56" i="28"/>
  <c r="AB56" i="28"/>
  <c r="AC36" i="28"/>
  <c r="AB36" i="28"/>
  <c r="AC54" i="28"/>
  <c r="AB54" i="28"/>
  <c r="AC29" i="28"/>
  <c r="AB29" i="28"/>
  <c r="AC19" i="28"/>
  <c r="AB19" i="28"/>
  <c r="AC24" i="28"/>
  <c r="AB24" i="28"/>
  <c r="AC18" i="28"/>
  <c r="AB18" i="28"/>
  <c r="AC17" i="28"/>
  <c r="AB17" i="28"/>
  <c r="AC27" i="28"/>
  <c r="AB27" i="28"/>
  <c r="AC9" i="28"/>
  <c r="AB9" i="28"/>
  <c r="AC22" i="28"/>
  <c r="AB22" i="28"/>
  <c r="AC10" i="28"/>
  <c r="AB10" i="28"/>
  <c r="AC26" i="28"/>
  <c r="AB26" i="28"/>
  <c r="AC5" i="28"/>
  <c r="AB5" i="28"/>
  <c r="AC7" i="28"/>
  <c r="AB7" i="28"/>
  <c r="AC23" i="28"/>
  <c r="AB23" i="28"/>
  <c r="AC14" i="28"/>
  <c r="AB14" i="28"/>
  <c r="AC6" i="28"/>
  <c r="AB6" i="28"/>
  <c r="AC14" i="18"/>
  <c r="AC6" i="18"/>
  <c r="AC19" i="18"/>
  <c r="AC9" i="18"/>
  <c r="AC7" i="18"/>
  <c r="AC15" i="18"/>
  <c r="AC10" i="18"/>
  <c r="AC14" i="27"/>
  <c r="AD14" i="27"/>
  <c r="AC15" i="27"/>
  <c r="AD15" i="27"/>
  <c r="AC21" i="27"/>
  <c r="AD21" i="27"/>
  <c r="AC13" i="27"/>
  <c r="AD13" i="27"/>
  <c r="AC7" i="27"/>
  <c r="AD7" i="27"/>
  <c r="AC8" i="27"/>
  <c r="AD8" i="27"/>
  <c r="AC9" i="27"/>
  <c r="AD9" i="27"/>
  <c r="AC10" i="27"/>
  <c r="AD10" i="27"/>
  <c r="AC24" i="27"/>
  <c r="AD24" i="27"/>
  <c r="AC5" i="27"/>
  <c r="AD5" i="27"/>
  <c r="AC16" i="27"/>
  <c r="AD16" i="27"/>
  <c r="AC4" i="27"/>
  <c r="AD4" i="27"/>
  <c r="AC25" i="27"/>
  <c r="AD25" i="27"/>
  <c r="AC26" i="27"/>
  <c r="AD26" i="27"/>
  <c r="AC6" i="27"/>
  <c r="AD6" i="27"/>
  <c r="AC20" i="27"/>
  <c r="AD20" i="27"/>
  <c r="AC22" i="27"/>
  <c r="AD22" i="27"/>
  <c r="AC18" i="27"/>
  <c r="AD18" i="27"/>
  <c r="AC23" i="27"/>
  <c r="AD23" i="27"/>
  <c r="AC12" i="27"/>
  <c r="AD12" i="27"/>
  <c r="AC17" i="27"/>
  <c r="AD17" i="27"/>
  <c r="AC11" i="27"/>
  <c r="AD11" i="27"/>
  <c r="AC27" i="27"/>
  <c r="AD27" i="27"/>
  <c r="AC28" i="27"/>
  <c r="AD28" i="27"/>
  <c r="AC29" i="27"/>
  <c r="AD29" i="27"/>
  <c r="AC30" i="27"/>
  <c r="AD30" i="27"/>
  <c r="AC31" i="27"/>
  <c r="AD31" i="27"/>
  <c r="AC32" i="27"/>
  <c r="AD32" i="27"/>
  <c r="AC33" i="27"/>
  <c r="AD33" i="27"/>
  <c r="AC34" i="27"/>
  <c r="AD34" i="27"/>
  <c r="AC35" i="27"/>
  <c r="AD35" i="27"/>
  <c r="AC36" i="27"/>
  <c r="AD36" i="27"/>
  <c r="AC37" i="27"/>
  <c r="AD37" i="27"/>
  <c r="AC38" i="27"/>
  <c r="AD38" i="27"/>
  <c r="AC39" i="27"/>
  <c r="AD39" i="27"/>
  <c r="AC40" i="27"/>
  <c r="AD40" i="27"/>
  <c r="AC41" i="27"/>
  <c r="AD41" i="27"/>
  <c r="AC42" i="27"/>
  <c r="AD42" i="27"/>
  <c r="AC43" i="27"/>
  <c r="AD43" i="27"/>
  <c r="AC44" i="27"/>
  <c r="AD44" i="27"/>
  <c r="AC45" i="27"/>
  <c r="AD45" i="27"/>
  <c r="AC46" i="27"/>
  <c r="AD46" i="27"/>
  <c r="AC47" i="27"/>
  <c r="AD47" i="27"/>
  <c r="AC48" i="27"/>
  <c r="AD48" i="27"/>
  <c r="AC49" i="27"/>
  <c r="AD49" i="27"/>
  <c r="AC50" i="27"/>
  <c r="AD50" i="27"/>
  <c r="AC51" i="27"/>
  <c r="AD51" i="27"/>
  <c r="AC52" i="27"/>
  <c r="AD52" i="27"/>
  <c r="AC53" i="27"/>
  <c r="AD53" i="27"/>
  <c r="AC54" i="27"/>
  <c r="AD54" i="27"/>
  <c r="AD50" i="26"/>
  <c r="AC50" i="26"/>
  <c r="AC55" i="26"/>
  <c r="AD32" i="26"/>
  <c r="AC32" i="26"/>
  <c r="AD25" i="26"/>
  <c r="AC25" i="26"/>
  <c r="AD36" i="26"/>
  <c r="AC36" i="26"/>
  <c r="AD43" i="26"/>
  <c r="AC43" i="26"/>
  <c r="AD48" i="26"/>
  <c r="AC48" i="26"/>
  <c r="AD38" i="26"/>
  <c r="AC38" i="26"/>
  <c r="AD21" i="26"/>
  <c r="AC21" i="26"/>
  <c r="AD23" i="26"/>
  <c r="AC23" i="26"/>
  <c r="AC26" i="26"/>
  <c r="AD19" i="26"/>
  <c r="AC19" i="26"/>
  <c r="AD56" i="26"/>
  <c r="AC56" i="26"/>
  <c r="AD10" i="26"/>
  <c r="AC10" i="26"/>
  <c r="AD39" i="26"/>
  <c r="AC39" i="26"/>
  <c r="AD42" i="26"/>
  <c r="AC42" i="26"/>
  <c r="AD27" i="26"/>
  <c r="AC27" i="26"/>
  <c r="AC54" i="26"/>
  <c r="AD5" i="26"/>
  <c r="AC5" i="26"/>
  <c r="AD28" i="26"/>
  <c r="AC28" i="26"/>
  <c r="AD11" i="26"/>
  <c r="AC11" i="26"/>
  <c r="AC24" i="26"/>
  <c r="AD18" i="26"/>
  <c r="AC18" i="26"/>
  <c r="AD16" i="26"/>
  <c r="AC16" i="26"/>
  <c r="AD31" i="26"/>
  <c r="AC31" i="26"/>
  <c r="AD52" i="26"/>
  <c r="AC52" i="26"/>
  <c r="AD14" i="26"/>
  <c r="AC14" i="26"/>
  <c r="AD12" i="26"/>
  <c r="AC12" i="26"/>
  <c r="AD4" i="26"/>
  <c r="AC4" i="26"/>
  <c r="AD40" i="26"/>
  <c r="AC40" i="26"/>
  <c r="AD7" i="26"/>
  <c r="AC7" i="26"/>
  <c r="AD44" i="26"/>
  <c r="AC44" i="26"/>
  <c r="AD51" i="26"/>
  <c r="AC51" i="26"/>
  <c r="AD34" i="26"/>
  <c r="AC34" i="26"/>
  <c r="AC37" i="26"/>
  <c r="AD8" i="26"/>
  <c r="AC8" i="26"/>
  <c r="AD22" i="26"/>
  <c r="AC22" i="26"/>
  <c r="AD47" i="26"/>
  <c r="AC47" i="26"/>
  <c r="AD30" i="26"/>
  <c r="AC30" i="26"/>
  <c r="AD29" i="26"/>
  <c r="AC29" i="26"/>
  <c r="AD17" i="26"/>
  <c r="AC17" i="26"/>
  <c r="AD9" i="26"/>
  <c r="AC9" i="26"/>
  <c r="AD35" i="26"/>
  <c r="AC35" i="26"/>
  <c r="AD46" i="26"/>
  <c r="AC46" i="26"/>
  <c r="AD13" i="26"/>
  <c r="AC13" i="26"/>
  <c r="AD15" i="26"/>
  <c r="AC15" i="26"/>
  <c r="AD49" i="26"/>
  <c r="AC49" i="26"/>
  <c r="AD20" i="26"/>
  <c r="AC20" i="26"/>
  <c r="AD6" i="26"/>
  <c r="AC6" i="26"/>
  <c r="AD41" i="26"/>
  <c r="AC41" i="26"/>
  <c r="AD31" i="25"/>
  <c r="AC31" i="25"/>
  <c r="AD55" i="25"/>
  <c r="AC55" i="25"/>
  <c r="AD59" i="25"/>
  <c r="AC59" i="25"/>
  <c r="AD30" i="25"/>
  <c r="AC30" i="25"/>
  <c r="AD10" i="25"/>
  <c r="AC10" i="25"/>
  <c r="AC69" i="25"/>
  <c r="AD70" i="25"/>
  <c r="AC70" i="25"/>
  <c r="AD13" i="25"/>
  <c r="AC13" i="25"/>
  <c r="AD12" i="25"/>
  <c r="AC12" i="25"/>
  <c r="AD15" i="25"/>
  <c r="AC15" i="25"/>
  <c r="AD18" i="25"/>
  <c r="AC18" i="25"/>
  <c r="AD27" i="25"/>
  <c r="AC27" i="25"/>
  <c r="AD17" i="25"/>
  <c r="AC17" i="25"/>
  <c r="AD45" i="25"/>
  <c r="AC45" i="25"/>
  <c r="AD16" i="25"/>
  <c r="AC16" i="25"/>
  <c r="AD46" i="25"/>
  <c r="AC46" i="25"/>
  <c r="AD9" i="25"/>
  <c r="AC9" i="25"/>
  <c r="AD61" i="25"/>
  <c r="AC61" i="25"/>
  <c r="AD6" i="25"/>
  <c r="AC6" i="25"/>
  <c r="AD64" i="25"/>
  <c r="AC64" i="25"/>
  <c r="AD47" i="25"/>
  <c r="AC47" i="25"/>
  <c r="AD14" i="25"/>
  <c r="AC14" i="25"/>
  <c r="AD41" i="25"/>
  <c r="AC41" i="25"/>
  <c r="AD22" i="25"/>
  <c r="AC22" i="25"/>
  <c r="AD29" i="25"/>
  <c r="AC29" i="25"/>
  <c r="AD5" i="25"/>
  <c r="AC5" i="25"/>
  <c r="AD68" i="25"/>
  <c r="AC68" i="25"/>
  <c r="AD24" i="25"/>
  <c r="AC24" i="25"/>
  <c r="AD11" i="25"/>
  <c r="AC11" i="25"/>
  <c r="AD60" i="25"/>
  <c r="AC60" i="25"/>
  <c r="AD4" i="25"/>
  <c r="AC4" i="25"/>
  <c r="AD8" i="25"/>
  <c r="AC8" i="25"/>
  <c r="AD20" i="25"/>
  <c r="AC20" i="25"/>
  <c r="AD42" i="25"/>
  <c r="AC42" i="25"/>
  <c r="AD40" i="25"/>
  <c r="AC40" i="25"/>
  <c r="AD28" i="25"/>
  <c r="AC28" i="25"/>
  <c r="AD48" i="25"/>
  <c r="AC48" i="25"/>
  <c r="AD34" i="25"/>
  <c r="AC34" i="25"/>
  <c r="AD62" i="25"/>
  <c r="AC62" i="25"/>
  <c r="AD57" i="25"/>
  <c r="AC57" i="25"/>
  <c r="AD7" i="25"/>
  <c r="AC7" i="25"/>
  <c r="AD63" i="25"/>
  <c r="AC63" i="25"/>
  <c r="AD52" i="25"/>
  <c r="AC52" i="25"/>
  <c r="AD23" i="25"/>
  <c r="AC23" i="25"/>
  <c r="AD39" i="25"/>
  <c r="AC39" i="25"/>
  <c r="AD25" i="25"/>
  <c r="AC25" i="25"/>
  <c r="AD43" i="25"/>
  <c r="AC43" i="25"/>
  <c r="AD67" i="25"/>
  <c r="AC67" i="25"/>
  <c r="AD38" i="25"/>
  <c r="AC38" i="25"/>
  <c r="AD51" i="25"/>
  <c r="AC51" i="25"/>
  <c r="AD7" i="24"/>
  <c r="AC7" i="24"/>
  <c r="AD19" i="24"/>
  <c r="AC19" i="24"/>
  <c r="AD24" i="24"/>
  <c r="AC24" i="24"/>
  <c r="AD57" i="24"/>
  <c r="AC57" i="24"/>
  <c r="AD26" i="24"/>
  <c r="AC26" i="24"/>
  <c r="AD28" i="24"/>
  <c r="AC5" i="24"/>
  <c r="AD70" i="24"/>
  <c r="AC70" i="24"/>
  <c r="AD12" i="24"/>
  <c r="AC12" i="24"/>
  <c r="AD30" i="24"/>
  <c r="AC30" i="24"/>
  <c r="AD65" i="24"/>
  <c r="AC65" i="24"/>
  <c r="AD38" i="24"/>
  <c r="AC38" i="24"/>
  <c r="AD50" i="24"/>
  <c r="AC50" i="24"/>
  <c r="AD72" i="24"/>
  <c r="AC72" i="24"/>
  <c r="AD56" i="24"/>
  <c r="AC56" i="24"/>
  <c r="AD32" i="24"/>
  <c r="AC32" i="24"/>
  <c r="AD37" i="24"/>
  <c r="AC37" i="24"/>
  <c r="AD16" i="24"/>
  <c r="AC16" i="24"/>
  <c r="AD40" i="24"/>
  <c r="AC40" i="24"/>
  <c r="AD14" i="24"/>
  <c r="AC14" i="24"/>
  <c r="AD54" i="24"/>
  <c r="AC54" i="24"/>
  <c r="AC22" i="24"/>
  <c r="AD44" i="24"/>
  <c r="AC44" i="24"/>
  <c r="AD48" i="24"/>
  <c r="AC48" i="24"/>
  <c r="AD18" i="24"/>
  <c r="AC18" i="24"/>
  <c r="AD10" i="24"/>
  <c r="AC10" i="24"/>
  <c r="AD41" i="24"/>
  <c r="AC41" i="24"/>
  <c r="AD66" i="24"/>
  <c r="AC66" i="24"/>
  <c r="AD15" i="24"/>
  <c r="AC15" i="24"/>
  <c r="AC55" i="24"/>
  <c r="AD6" i="24"/>
  <c r="AC6" i="24"/>
  <c r="AD49" i="24"/>
  <c r="AC49" i="24"/>
  <c r="AD20" i="24"/>
  <c r="AC20" i="24"/>
  <c r="AD60" i="24"/>
  <c r="AC60" i="24"/>
  <c r="AD68" i="24"/>
  <c r="AC68" i="24"/>
  <c r="AD33" i="24"/>
  <c r="AC33" i="24"/>
  <c r="AD29" i="24"/>
  <c r="AC29" i="24"/>
  <c r="AD35" i="24"/>
  <c r="AC35" i="24"/>
  <c r="AD39" i="24"/>
  <c r="AC39" i="24"/>
  <c r="AD53" i="24"/>
  <c r="AC53" i="24"/>
  <c r="AD61" i="24"/>
  <c r="AC61" i="24"/>
  <c r="AD27" i="24"/>
  <c r="AC27" i="24"/>
  <c r="AD51" i="24"/>
  <c r="AC51" i="24"/>
  <c r="AD8" i="24"/>
  <c r="AC8" i="24"/>
  <c r="AD4" i="24"/>
  <c r="AC4" i="24"/>
  <c r="AD9" i="24"/>
  <c r="AC9" i="24"/>
  <c r="AD43" i="24"/>
  <c r="AC43" i="24"/>
  <c r="AD69" i="24"/>
  <c r="AC69" i="24"/>
  <c r="AD31" i="24"/>
  <c r="AC31" i="24"/>
  <c r="AD58" i="16"/>
  <c r="AC58" i="16"/>
  <c r="AD15" i="16"/>
  <c r="AC15" i="16"/>
  <c r="AC30" i="6" l="1"/>
  <c r="AB30" i="6"/>
  <c r="AC71" i="6" l="1"/>
  <c r="AB71" i="6"/>
  <c r="AC27" i="6"/>
  <c r="AB27" i="6"/>
  <c r="AC67" i="6"/>
  <c r="AB67" i="6"/>
  <c r="AC61" i="18"/>
  <c r="AB61" i="18"/>
  <c r="AD22" i="16"/>
  <c r="AC22" i="16"/>
  <c r="AD40" i="16"/>
  <c r="AC40" i="16"/>
  <c r="AD24" i="16"/>
  <c r="AC24" i="16"/>
  <c r="AD36" i="16"/>
  <c r="AC36" i="16"/>
  <c r="AD47" i="16"/>
  <c r="AC47" i="16"/>
  <c r="AD64" i="16"/>
  <c r="AC64" i="16"/>
  <c r="AC72" i="6" l="1"/>
  <c r="AB72" i="6"/>
  <c r="AC18" i="6"/>
  <c r="AB18" i="6"/>
  <c r="AC21" i="6"/>
  <c r="AB21" i="6"/>
  <c r="AC36" i="6"/>
  <c r="AB36" i="6"/>
  <c r="AD63" i="16" l="1"/>
  <c r="AC63" i="16"/>
  <c r="AD23" i="16"/>
  <c r="AC23" i="16"/>
  <c r="AD26" i="16"/>
  <c r="AC26" i="16"/>
  <c r="AD7" i="16"/>
  <c r="AC7" i="16"/>
  <c r="AD37" i="16"/>
  <c r="AC37" i="16"/>
  <c r="AC46" i="6"/>
  <c r="AB46" i="6"/>
  <c r="AC6" i="6"/>
  <c r="AB6" i="6"/>
  <c r="AC43" i="6"/>
  <c r="AB43" i="6"/>
  <c r="AC37" i="6"/>
  <c r="AB37" i="6"/>
  <c r="AC59" i="18"/>
  <c r="AB59" i="18"/>
  <c r="AC66" i="6" l="1"/>
  <c r="AB66" i="6"/>
  <c r="AC65" i="6"/>
  <c r="AB65" i="6"/>
  <c r="AC64" i="6"/>
  <c r="AB64" i="6"/>
  <c r="AC42" i="6"/>
  <c r="AB42" i="6"/>
  <c r="AC33" i="6"/>
  <c r="AB33" i="6"/>
  <c r="AC63" i="6"/>
  <c r="AB63" i="6"/>
  <c r="AC40" i="6"/>
  <c r="AB40" i="6"/>
  <c r="AC4" i="6"/>
  <c r="AB4" i="6"/>
  <c r="AC13" i="6"/>
  <c r="AB13" i="6"/>
  <c r="AC35" i="6"/>
  <c r="AB35" i="6"/>
  <c r="AC41" i="6"/>
  <c r="AB41" i="6"/>
  <c r="AC20" i="6"/>
  <c r="AB20" i="6"/>
  <c r="AC45" i="18" l="1"/>
  <c r="AB45" i="18"/>
  <c r="AC7" i="6" l="1"/>
  <c r="AB7" i="6"/>
  <c r="AC23" i="6"/>
  <c r="AB23" i="6"/>
  <c r="AC29" i="6"/>
  <c r="AB29" i="6"/>
  <c r="AC62" i="6"/>
  <c r="AB62" i="6"/>
  <c r="AC14" i="6"/>
  <c r="AB14" i="6"/>
  <c r="AC12" i="6"/>
  <c r="AB12" i="6"/>
  <c r="AC61" i="6"/>
  <c r="AB61" i="6"/>
  <c r="AC60" i="6"/>
  <c r="AB60" i="6"/>
  <c r="AC16" i="6"/>
  <c r="AB16" i="6"/>
  <c r="AC69" i="6"/>
  <c r="AB69" i="6"/>
  <c r="AC59" i="6"/>
  <c r="AB59" i="6"/>
  <c r="AC58" i="6"/>
  <c r="AB58" i="6"/>
  <c r="AC68" i="6"/>
  <c r="AB68" i="6"/>
  <c r="AC45" i="6"/>
  <c r="AB45" i="6"/>
  <c r="AC24" i="6"/>
  <c r="AB24" i="6"/>
  <c r="AC32" i="6"/>
  <c r="AB32" i="6"/>
  <c r="AC19" i="6"/>
  <c r="AB19" i="6"/>
  <c r="AC39" i="6"/>
  <c r="AB39" i="6"/>
  <c r="AB56" i="18"/>
  <c r="AC56" i="18"/>
  <c r="AD29" i="16"/>
  <c r="AC29" i="16"/>
  <c r="AD32" i="16"/>
  <c r="AC32" i="16"/>
  <c r="AD42" i="16"/>
  <c r="AC42" i="16"/>
  <c r="AD13" i="16"/>
  <c r="AC13" i="16"/>
  <c r="AD4" i="16"/>
  <c r="AC4" i="16"/>
  <c r="AD46" i="16"/>
  <c r="AC46" i="16"/>
  <c r="AC9" i="16"/>
  <c r="AD9" i="16"/>
  <c r="AC39" i="16"/>
  <c r="AD39" i="16"/>
  <c r="AC22" i="6"/>
  <c r="AB22" i="6"/>
  <c r="AC27" i="18"/>
  <c r="AB27" i="18"/>
  <c r="AB7" i="18"/>
  <c r="AC11" i="16"/>
  <c r="AD11" i="16"/>
  <c r="AC5" i="16"/>
  <c r="AD5" i="16"/>
  <c r="AC31" i="16"/>
  <c r="AD31" i="16"/>
  <c r="AC45" i="16"/>
  <c r="AD45" i="16"/>
  <c r="AC19" i="16"/>
  <c r="AD19" i="16"/>
  <c r="AC20" i="16"/>
  <c r="AC59" i="16"/>
  <c r="AD59" i="16"/>
  <c r="AC16" i="16"/>
  <c r="AD16" i="16"/>
  <c r="AC51" i="16"/>
  <c r="AD51" i="16"/>
  <c r="AC30" i="16"/>
  <c r="AD30" i="16"/>
  <c r="AC61" i="16"/>
  <c r="AD61" i="16"/>
  <c r="AC56" i="16"/>
  <c r="AD56" i="16"/>
  <c r="AC53" i="16"/>
  <c r="AD53" i="16"/>
  <c r="AC27" i="16"/>
  <c r="AD27" i="16"/>
  <c r="AC44" i="16"/>
  <c r="AD44" i="16"/>
  <c r="AC41" i="16"/>
  <c r="AD41" i="16"/>
  <c r="AC8" i="16"/>
  <c r="AD8" i="16"/>
  <c r="AC55" i="16"/>
  <c r="AD55" i="16"/>
  <c r="AC49" i="16"/>
  <c r="AD49" i="16"/>
  <c r="AC17" i="16"/>
  <c r="AD17" i="16"/>
  <c r="AC35" i="16"/>
  <c r="AD35" i="16"/>
  <c r="AC54" i="16"/>
  <c r="AD54" i="16"/>
  <c r="AC6" i="16"/>
  <c r="AD6" i="16"/>
  <c r="AC48" i="16"/>
  <c r="AD48" i="16"/>
  <c r="AC38" i="16"/>
  <c r="AD38" i="16"/>
  <c r="AC50" i="16"/>
  <c r="AD50" i="16"/>
  <c r="AC25" i="16"/>
  <c r="AD25" i="16"/>
  <c r="AC10" i="16"/>
  <c r="AD10" i="16"/>
  <c r="AC57" i="16"/>
  <c r="AD57" i="16"/>
  <c r="AB9" i="18"/>
  <c r="AB6" i="18"/>
  <c r="AB14" i="18"/>
  <c r="AB5" i="18"/>
  <c r="AC5" i="18"/>
  <c r="AB10" i="18"/>
  <c r="AB19" i="18"/>
  <c r="AB30" i="18"/>
  <c r="AC30" i="18"/>
  <c r="AB23" i="18"/>
  <c r="AC23" i="18"/>
  <c r="AB38" i="18"/>
  <c r="AC38" i="18"/>
  <c r="AB40" i="18"/>
  <c r="AC40" i="18"/>
  <c r="AB32" i="18"/>
  <c r="AC32" i="18"/>
  <c r="AB34" i="18"/>
  <c r="AC34" i="18"/>
  <c r="AB36" i="18"/>
  <c r="AC36" i="18"/>
  <c r="AB37" i="18"/>
  <c r="AC37" i="18"/>
  <c r="AB31" i="18"/>
  <c r="AC31" i="18"/>
  <c r="AC47" i="6"/>
  <c r="AB47" i="6"/>
  <c r="AC5" i="6"/>
  <c r="AB5" i="6"/>
  <c r="AC26" i="6"/>
  <c r="AB26" i="6"/>
  <c r="AC49" i="6"/>
  <c r="AB49" i="6"/>
  <c r="AC15" i="6"/>
  <c r="AB15" i="6"/>
  <c r="AC44" i="6"/>
  <c r="AB44" i="6"/>
  <c r="AC31" i="6"/>
  <c r="AB31" i="6"/>
  <c r="AC34" i="6"/>
  <c r="AB34" i="6"/>
  <c r="AC38" i="6"/>
  <c r="AB38" i="6"/>
  <c r="AC28" i="6"/>
  <c r="AB28" i="6"/>
  <c r="AC17" i="6"/>
  <c r="AB17" i="6"/>
  <c r="AC8" i="6"/>
  <c r="AB8" i="6"/>
  <c r="AC25" i="6"/>
  <c r="AB25" i="6"/>
  <c r="AC10" i="6"/>
  <c r="AB10" i="6"/>
  <c r="AC9" i="6"/>
  <c r="AB9" i="6"/>
  <c r="AC11" i="6"/>
  <c r="AB11" i="6"/>
  <c r="AB46" i="18"/>
  <c r="AC43" i="18"/>
  <c r="AB43" i="18"/>
  <c r="AC53" i="18"/>
  <c r="AB53" i="18"/>
  <c r="AC28" i="18"/>
  <c r="AB28" i="18"/>
  <c r="AC24" i="18"/>
  <c r="AB24" i="18"/>
  <c r="AC22" i="18"/>
  <c r="AB22" i="18"/>
  <c r="AC48" i="6"/>
  <c r="AB48" i="6"/>
  <c r="AC54" i="6"/>
  <c r="AB54" i="6"/>
  <c r="AC50" i="6"/>
  <c r="AB50" i="6"/>
  <c r="AC55" i="6"/>
  <c r="AB55" i="6"/>
  <c r="AC57" i="6"/>
  <c r="AB57" i="6"/>
  <c r="AC70" i="6"/>
  <c r="AB70" i="6"/>
  <c r="AC52" i="6"/>
  <c r="AB52" i="6"/>
  <c r="AC56" i="6"/>
  <c r="AB56" i="6"/>
  <c r="AC53" i="6"/>
  <c r="AB53" i="6"/>
  <c r="AC51" i="6"/>
  <c r="AB51" i="6"/>
  <c r="AC46" i="18"/>
  <c r="AC55" i="18"/>
  <c r="AB55" i="18"/>
  <c r="AC51" i="18"/>
  <c r="AC47" i="18"/>
  <c r="AB47" i="18"/>
  <c r="AC64" i="18"/>
  <c r="AB64" i="18"/>
  <c r="AC57" i="18"/>
  <c r="AB57" i="18"/>
  <c r="AC48" i="18"/>
  <c r="AB48" i="18"/>
  <c r="AC54" i="18"/>
  <c r="AB54" i="18"/>
  <c r="AC62" i="18"/>
  <c r="AB62" i="18"/>
  <c r="AC58" i="18"/>
  <c r="AB58" i="18"/>
  <c r="AC33" i="18"/>
  <c r="AB33" i="18"/>
  <c r="AC25" i="18"/>
  <c r="AB25" i="18"/>
  <c r="AC29" i="18"/>
  <c r="AB29" i="18"/>
  <c r="AC26" i="18"/>
  <c r="AB26" i="18"/>
  <c r="AC41" i="18"/>
  <c r="AB41" i="18"/>
  <c r="AC35" i="18"/>
  <c r="AB35" i="18"/>
  <c r="AC21" i="18"/>
  <c r="AB21" i="18"/>
  <c r="AC39" i="18"/>
  <c r="AB39" i="18"/>
  <c r="AC13" i="18"/>
  <c r="AB13" i="18"/>
  <c r="AC8" i="18"/>
  <c r="AB8" i="18"/>
  <c r="AC16" i="18"/>
  <c r="AB16" i="18"/>
  <c r="AC18" i="18"/>
  <c r="AB18" i="18"/>
  <c r="AC17" i="18"/>
  <c r="AB17" i="18"/>
  <c r="AC12" i="18"/>
  <c r="AB12" i="18"/>
  <c r="AB15" i="18"/>
  <c r="AC11" i="18"/>
  <c r="AB11" i="18"/>
</calcChain>
</file>

<file path=xl/sharedStrings.xml><?xml version="1.0" encoding="utf-8"?>
<sst xmlns="http://schemas.openxmlformats.org/spreadsheetml/2006/main" count="1934" uniqueCount="664">
  <si>
    <t>Non-Competitive Class</t>
  </si>
  <si>
    <t>Rider</t>
  </si>
  <si>
    <t>AWARDS</t>
  </si>
  <si>
    <t>Points will be kept on the HORSE</t>
  </si>
  <si>
    <t>Places</t>
  </si>
  <si>
    <t>First</t>
  </si>
  <si>
    <t>Last</t>
  </si>
  <si>
    <t>Horse</t>
  </si>
  <si>
    <t>Money Earned</t>
  </si>
  <si>
    <t>Points</t>
  </si>
  <si>
    <t>Race Count</t>
  </si>
  <si>
    <t>Points are accumulated on the HORSE</t>
  </si>
  <si>
    <t>1D SENIOR</t>
  </si>
  <si>
    <t>2D SENIOR</t>
  </si>
  <si>
    <t>3D SENIOR</t>
  </si>
  <si>
    <t>1D ADULT</t>
  </si>
  <si>
    <t>2D ADULT</t>
  </si>
  <si>
    <t>3D ADULT</t>
  </si>
  <si>
    <t>1D YOUTH</t>
  </si>
  <si>
    <t>2D YOUTH</t>
  </si>
  <si>
    <t>3D YOUTH</t>
  </si>
  <si>
    <t>1D JUNIOR</t>
  </si>
  <si>
    <t>2D JUNIOR</t>
  </si>
  <si>
    <t>3D JUNIOR</t>
  </si>
  <si>
    <t xml:space="preserve">Shows Attended </t>
  </si>
  <si>
    <t>10 point scale</t>
  </si>
  <si>
    <t>6 point scale</t>
  </si>
  <si>
    <t>Name</t>
  </si>
  <si>
    <t>March 30</t>
  </si>
  <si>
    <t>Sept. 14</t>
  </si>
  <si>
    <t>Nov. 2</t>
  </si>
  <si>
    <t xml:space="preserve"> highest placing horse in the D gets points.</t>
  </si>
  <si>
    <t>10 Point Scale</t>
  </si>
  <si>
    <t>Awards</t>
  </si>
  <si>
    <t>Charlotte</t>
  </si>
  <si>
    <t>Slaughter</t>
  </si>
  <si>
    <t>Richter</t>
  </si>
  <si>
    <t>Wright</t>
  </si>
  <si>
    <t>Juarez</t>
  </si>
  <si>
    <t>Raelynn</t>
  </si>
  <si>
    <t>Cowan</t>
  </si>
  <si>
    <t>Amanda</t>
  </si>
  <si>
    <t>Tiffany</t>
  </si>
  <si>
    <t>Convey</t>
  </si>
  <si>
    <t>Tammy</t>
  </si>
  <si>
    <t>Zaiontz</t>
  </si>
  <si>
    <t>Naomi</t>
  </si>
  <si>
    <t>Brander</t>
  </si>
  <si>
    <t>Seidel</t>
  </si>
  <si>
    <t>Payton</t>
  </si>
  <si>
    <t>Mandy</t>
  </si>
  <si>
    <t>Shanda</t>
  </si>
  <si>
    <t>Haley</t>
  </si>
  <si>
    <t>Gilliland</t>
  </si>
  <si>
    <t>Morris</t>
  </si>
  <si>
    <t>Liz</t>
  </si>
  <si>
    <t>Rusty Dun It Smart</t>
  </si>
  <si>
    <t>Rose</t>
  </si>
  <si>
    <t>Sylvester</t>
  </si>
  <si>
    <t>Hayley</t>
  </si>
  <si>
    <t>Gordon</t>
  </si>
  <si>
    <t>Mary Rachel Talley</t>
  </si>
  <si>
    <t>Dusty Brander</t>
  </si>
  <si>
    <t>Susan</t>
  </si>
  <si>
    <t>Hayden</t>
  </si>
  <si>
    <t>Shockley</t>
  </si>
  <si>
    <t>Emerson</t>
  </si>
  <si>
    <t>Saunders</t>
  </si>
  <si>
    <t>Halbardier</t>
  </si>
  <si>
    <t>Skyleigh</t>
  </si>
  <si>
    <t>Miller</t>
  </si>
  <si>
    <t>Brielle</t>
  </si>
  <si>
    <t>Ervin</t>
  </si>
  <si>
    <t>McManus</t>
  </si>
  <si>
    <t>Taylor</t>
  </si>
  <si>
    <t>Milikien</t>
  </si>
  <si>
    <t>Emma</t>
  </si>
  <si>
    <t>Watson</t>
  </si>
  <si>
    <t xml:space="preserve">Amy </t>
  </si>
  <si>
    <t>Jessica</t>
  </si>
  <si>
    <t>Devon</t>
  </si>
  <si>
    <t>Idrene</t>
  </si>
  <si>
    <t>Maspero</t>
  </si>
  <si>
    <t>Erica</t>
  </si>
  <si>
    <t>Jean</t>
  </si>
  <si>
    <t>Clute</t>
  </si>
  <si>
    <t>Katina</t>
  </si>
  <si>
    <t>Dustie</t>
  </si>
  <si>
    <t>Valdez</t>
  </si>
  <si>
    <t>David</t>
  </si>
  <si>
    <t>Leist</t>
  </si>
  <si>
    <t>Brenda</t>
  </si>
  <si>
    <t>Bryan</t>
  </si>
  <si>
    <t>Lorena</t>
  </si>
  <si>
    <t>Smart</t>
  </si>
  <si>
    <t>Amanda Slaughter</t>
  </si>
  <si>
    <t>Skyleigh Murphy</t>
  </si>
  <si>
    <t>Hez Good N Famous</t>
  </si>
  <si>
    <t>T An T Stanley</t>
  </si>
  <si>
    <t>Silver Re Boon</t>
  </si>
  <si>
    <t>Murphy</t>
  </si>
  <si>
    <t>Phoenix Murphy</t>
  </si>
  <si>
    <t xml:space="preserve">Ashley </t>
  </si>
  <si>
    <t>Peyton</t>
  </si>
  <si>
    <t>LD Bartender N Vegas</t>
  </si>
  <si>
    <t>Amy</t>
  </si>
  <si>
    <t>Blaschke</t>
  </si>
  <si>
    <t>Jaden</t>
  </si>
  <si>
    <t>Hill</t>
  </si>
  <si>
    <t>Fame Us Rolex</t>
  </si>
  <si>
    <t xml:space="preserve">Liz </t>
  </si>
  <si>
    <t>Adilynn</t>
  </si>
  <si>
    <t>Caraway</t>
  </si>
  <si>
    <t>Yolo Sylvester</t>
  </si>
  <si>
    <t>Matthews</t>
  </si>
  <si>
    <t>Patron Matthews</t>
  </si>
  <si>
    <t xml:space="preserve">Hailey </t>
  </si>
  <si>
    <t>Hannah</t>
  </si>
  <si>
    <t xml:space="preserve">Amanda </t>
  </si>
  <si>
    <t>Skyliegh</t>
  </si>
  <si>
    <t>A Special Fiesta</t>
  </si>
  <si>
    <t>Riley Brander</t>
  </si>
  <si>
    <t xml:space="preserve">Jana </t>
  </si>
  <si>
    <t>Dekay</t>
  </si>
  <si>
    <t>Dawn</t>
  </si>
  <si>
    <t>Bendele</t>
  </si>
  <si>
    <t>Chasingthegreenfairy</t>
  </si>
  <si>
    <t>Annie</t>
  </si>
  <si>
    <t>Picken</t>
  </si>
  <si>
    <t>Lela</t>
  </si>
  <si>
    <t>Janie</t>
  </si>
  <si>
    <t>Jana Sylvester</t>
  </si>
  <si>
    <t>Savvy Sylvester</t>
  </si>
  <si>
    <t>Madison</t>
  </si>
  <si>
    <t>DeAnda</t>
  </si>
  <si>
    <t xml:space="preserve">Tammy </t>
  </si>
  <si>
    <t>Stan The Man</t>
  </si>
  <si>
    <t xml:space="preserve">Rose </t>
  </si>
  <si>
    <t>Lilly</t>
  </si>
  <si>
    <t>Pinder</t>
  </si>
  <si>
    <t>NW Otoes Destiny</t>
  </si>
  <si>
    <t>Emberly</t>
  </si>
  <si>
    <t>Jes A Dash Of Cash</t>
  </si>
  <si>
    <t xml:space="preserve">Erica </t>
  </si>
  <si>
    <t>CY Shez Smokin</t>
  </si>
  <si>
    <t>Bettis</t>
  </si>
  <si>
    <t xml:space="preserve">Hayden </t>
  </si>
  <si>
    <t>Heza Freight Train</t>
  </si>
  <si>
    <t>Dharmas Blue Pistol</t>
  </si>
  <si>
    <t>Smash Miller</t>
  </si>
  <si>
    <t>Millikien</t>
  </si>
  <si>
    <t>Workpoints  +1 Finals</t>
  </si>
  <si>
    <t>Quailfied For Awards</t>
  </si>
  <si>
    <t>AND 10 WORK POINTS +1 Finals Point</t>
  </si>
  <si>
    <t>Qualified For Awards</t>
  </si>
  <si>
    <t>MUST HAVE COMPETED IN 6 SHOWS OR MORE</t>
  </si>
  <si>
    <t>Have 15 WORK POINTS / Unless</t>
  </si>
  <si>
    <t>Family Membership 10 Points +1 Finals Point</t>
  </si>
  <si>
    <t>January 25</t>
  </si>
  <si>
    <t>March 29</t>
  </si>
  <si>
    <t>April 19</t>
  </si>
  <si>
    <t>May 17</t>
  </si>
  <si>
    <t>June 21</t>
  </si>
  <si>
    <t>Aug. 23</t>
  </si>
  <si>
    <t>Sept. 13</t>
  </si>
  <si>
    <t>Oct. 4</t>
  </si>
  <si>
    <t>Nov. 1</t>
  </si>
  <si>
    <t>A Boonsful Of Butter</t>
  </si>
  <si>
    <t>A Wagonful Of Coronas</t>
  </si>
  <si>
    <t>Benjamin</t>
  </si>
  <si>
    <t>I'm Jes Toasted</t>
  </si>
  <si>
    <t>Darryl</t>
  </si>
  <si>
    <t>Dugosh</t>
  </si>
  <si>
    <t>Gaylyn</t>
  </si>
  <si>
    <t>Penlerick</t>
  </si>
  <si>
    <t>Archie Penlerick</t>
  </si>
  <si>
    <t>Leila</t>
  </si>
  <si>
    <t>Mokrane</t>
  </si>
  <si>
    <t>Mambo Mokrane</t>
  </si>
  <si>
    <t>Hotline Blings</t>
  </si>
  <si>
    <t>Amorette</t>
  </si>
  <si>
    <t>Dove</t>
  </si>
  <si>
    <t>Faith</t>
  </si>
  <si>
    <t>Edwards</t>
  </si>
  <si>
    <t>Frenchmans Train</t>
  </si>
  <si>
    <t>Shiloh</t>
  </si>
  <si>
    <t>Riddle</t>
  </si>
  <si>
    <t>Ridemecauseustoleme</t>
  </si>
  <si>
    <t>Preston</t>
  </si>
  <si>
    <t>T An T Wesley</t>
  </si>
  <si>
    <t>Brittani</t>
  </si>
  <si>
    <t>Johnny Reb Jack</t>
  </si>
  <si>
    <t>Fast Lane Zane</t>
  </si>
  <si>
    <t>Terri</t>
  </si>
  <si>
    <t>GEH Frenchguys First</t>
  </si>
  <si>
    <t>Hesa Smart Hoot</t>
  </si>
  <si>
    <t xml:space="preserve">Devon </t>
  </si>
  <si>
    <t>Zigmond</t>
  </si>
  <si>
    <t>Wexford Perosnality</t>
  </si>
  <si>
    <t>Amarillo Fire Cash</t>
  </si>
  <si>
    <t>Corona Ali</t>
  </si>
  <si>
    <t>Maggie</t>
  </si>
  <si>
    <t>Netardus</t>
  </si>
  <si>
    <t>Pistol Netardus</t>
  </si>
  <si>
    <t xml:space="preserve">Julie </t>
  </si>
  <si>
    <t>Hoysradt</t>
  </si>
  <si>
    <t>Stetson Hoysradt</t>
  </si>
  <si>
    <t>Annabelle</t>
  </si>
  <si>
    <t>Ramon</t>
  </si>
  <si>
    <t>Tobi Ramon</t>
  </si>
  <si>
    <t>HT Remnic</t>
  </si>
  <si>
    <t>Freckles Ojo On Boon</t>
  </si>
  <si>
    <t xml:space="preserve">Olivia </t>
  </si>
  <si>
    <t>Nix</t>
  </si>
  <si>
    <t>Bayb Nix</t>
  </si>
  <si>
    <t>Rachell</t>
  </si>
  <si>
    <t>Streetmen</t>
  </si>
  <si>
    <t>Jimbos Nove Of Raffter77</t>
  </si>
  <si>
    <t xml:space="preserve">Tiffany </t>
  </si>
  <si>
    <t>Shake Ur Money Mako</t>
  </si>
  <si>
    <t>Connie</t>
  </si>
  <si>
    <t>Whatley</t>
  </si>
  <si>
    <t>Power Ta Be Famous</t>
  </si>
  <si>
    <t>Brooke</t>
  </si>
  <si>
    <t>Catalani</t>
  </si>
  <si>
    <t>SC Hats Off Ta Sheza</t>
  </si>
  <si>
    <t xml:space="preserve"> Matthews</t>
  </si>
  <si>
    <t>Shana</t>
  </si>
  <si>
    <t>RR Speed Bomb</t>
  </si>
  <si>
    <t>Arena</t>
  </si>
  <si>
    <t>Garza</t>
  </si>
  <si>
    <t>Blackjack Bay</t>
  </si>
  <si>
    <t>TAMU Nu Rey Dedoble</t>
  </si>
  <si>
    <t>Bugs In My Firewater</t>
  </si>
  <si>
    <t>Dalli</t>
  </si>
  <si>
    <t>Aguirre</t>
  </si>
  <si>
    <t>Rip Aguirre</t>
  </si>
  <si>
    <t>June 22</t>
  </si>
  <si>
    <t>Aug 23</t>
  </si>
  <si>
    <t>Tammi</t>
  </si>
  <si>
    <t>Neely</t>
  </si>
  <si>
    <t>Fairleas Bellamour</t>
  </si>
  <si>
    <t>Ortamond</t>
  </si>
  <si>
    <t>CrownRoyal Sky Jet</t>
  </si>
  <si>
    <t>Miss Corona Express</t>
  </si>
  <si>
    <t>Glory Jaynes</t>
  </si>
  <si>
    <t>Loyanna</t>
  </si>
  <si>
    <t>Pollok</t>
  </si>
  <si>
    <t>Captain Aguirre</t>
  </si>
  <si>
    <t>Jake Murphy</t>
  </si>
  <si>
    <t>Bella Jo</t>
  </si>
  <si>
    <t>Rocko Seidel</t>
  </si>
  <si>
    <t>Kelsi</t>
  </si>
  <si>
    <t>Wood</t>
  </si>
  <si>
    <t>Frenchmans Monuey Guy</t>
  </si>
  <si>
    <t>Patty</t>
  </si>
  <si>
    <t xml:space="preserve">Brenda </t>
  </si>
  <si>
    <t>Owens</t>
  </si>
  <si>
    <t>Chevy Owens</t>
  </si>
  <si>
    <t>Brynlee</t>
  </si>
  <si>
    <t>Fogle</t>
  </si>
  <si>
    <t>Miomacho Fogle</t>
  </si>
  <si>
    <t>April Brander</t>
  </si>
  <si>
    <t>I'm Just Remi</t>
  </si>
  <si>
    <t xml:space="preserve">March 30 </t>
  </si>
  <si>
    <t xml:space="preserve">Gaylyn </t>
  </si>
  <si>
    <t>Jacksonalena Penlerick</t>
  </si>
  <si>
    <t>Pure Carmel</t>
  </si>
  <si>
    <t>Chloe</t>
  </si>
  <si>
    <t>Fitzharris</t>
  </si>
  <si>
    <t>Legacy Fitzharris</t>
  </si>
  <si>
    <t>Beth</t>
  </si>
  <si>
    <t>Coolest Guy</t>
  </si>
  <si>
    <t>Mayleigh</t>
  </si>
  <si>
    <t>Burnette</t>
  </si>
  <si>
    <t>Prada Burnette</t>
  </si>
  <si>
    <t>Josie</t>
  </si>
  <si>
    <t>Herman</t>
  </si>
  <si>
    <t>Mr B</t>
  </si>
  <si>
    <t>Sept.13</t>
  </si>
  <si>
    <t>Schultze-Osborne</t>
  </si>
  <si>
    <t xml:space="preserve">Emerson </t>
  </si>
  <si>
    <t>Vivienne</t>
  </si>
  <si>
    <t>Pilkilton</t>
  </si>
  <si>
    <t>Kinsley</t>
  </si>
  <si>
    <t>Kasey</t>
  </si>
  <si>
    <t>Swaim</t>
  </si>
  <si>
    <t>Areceli</t>
  </si>
  <si>
    <t>Ferrer</t>
  </si>
  <si>
    <t>Karlee</t>
  </si>
  <si>
    <t>Opiela</t>
  </si>
  <si>
    <t>Kaydence</t>
  </si>
  <si>
    <t>Haseloff</t>
  </si>
  <si>
    <t>Molly</t>
  </si>
  <si>
    <t>Heil</t>
  </si>
  <si>
    <t xml:space="preserve">Riley </t>
  </si>
  <si>
    <t>Moss</t>
  </si>
  <si>
    <t xml:space="preserve">Jaden </t>
  </si>
  <si>
    <t xml:space="preserve">Ruby </t>
  </si>
  <si>
    <t>Almeida</t>
  </si>
  <si>
    <t>Ella</t>
  </si>
  <si>
    <t>Woodchick</t>
  </si>
  <si>
    <t>Alyssa</t>
  </si>
  <si>
    <t>Flores</t>
  </si>
  <si>
    <t>Ashely</t>
  </si>
  <si>
    <t>Doreck</t>
  </si>
  <si>
    <t xml:space="preserve">Shana </t>
  </si>
  <si>
    <t xml:space="preserve">Janie </t>
  </si>
  <si>
    <t>Loyana</t>
  </si>
  <si>
    <t>Sharon</t>
  </si>
  <si>
    <t>Holcomb</t>
  </si>
  <si>
    <t>Johnny</t>
  </si>
  <si>
    <t>Halberdier</t>
  </si>
  <si>
    <t>Caroline</t>
  </si>
  <si>
    <t>Ruby Bettis</t>
  </si>
  <si>
    <t>Naomi Brander</t>
  </si>
  <si>
    <t>Ashley Ortamond</t>
  </si>
  <si>
    <t>Jasmin Medina</t>
  </si>
  <si>
    <t>Kensi Swaim</t>
  </si>
  <si>
    <t>Kasey Swaim</t>
  </si>
  <si>
    <t xml:space="preserve">Keeley Cooper </t>
  </si>
  <si>
    <t>Chloe Fitzharris</t>
  </si>
  <si>
    <t>Adrianna Tovar</t>
  </si>
  <si>
    <t>Shanda Seidel</t>
  </si>
  <si>
    <t>Peyton Taylor</t>
  </si>
  <si>
    <t>Taylor Preston</t>
  </si>
  <si>
    <t>Miss Chexy Chico</t>
  </si>
  <si>
    <t>A Boons ful of Butter</t>
  </si>
  <si>
    <t>Apache Sylvester</t>
  </si>
  <si>
    <t>Fireball Slaughter</t>
  </si>
  <si>
    <t>Fabuliously Me</t>
  </si>
  <si>
    <t>Ms Caddys Fast Jet</t>
  </si>
  <si>
    <t>Gato Olena</t>
  </si>
  <si>
    <t>Streaking Moon Beams</t>
  </si>
  <si>
    <t>Phoenix</t>
  </si>
  <si>
    <t>Jacks Short Promise</t>
  </si>
  <si>
    <t>Freckles Cooper</t>
  </si>
  <si>
    <t>Lainey</t>
  </si>
  <si>
    <t>Nicky</t>
  </si>
  <si>
    <t xml:space="preserve">Demi </t>
  </si>
  <si>
    <t>Brinley</t>
  </si>
  <si>
    <t>Braxton</t>
  </si>
  <si>
    <t xml:space="preserve">Karah </t>
  </si>
  <si>
    <t>Kaiya</t>
  </si>
  <si>
    <t xml:space="preserve">Reagan </t>
  </si>
  <si>
    <t>Bryndal</t>
  </si>
  <si>
    <t>Kamery</t>
  </si>
  <si>
    <t>Ember</t>
  </si>
  <si>
    <t>Trevino</t>
  </si>
  <si>
    <t>Tovar Alaniz</t>
  </si>
  <si>
    <t>Speer</t>
  </si>
  <si>
    <t>2025 FUTURE CHAMPIONS STANDINGS</t>
  </si>
  <si>
    <t>2025 Novice Horse Standings</t>
  </si>
  <si>
    <t>2025 OPEN 1D STANDINGS</t>
  </si>
  <si>
    <t>2025 OPEN 2D STANDINGS</t>
  </si>
  <si>
    <t>2025 OPEN 3D STANDINGS</t>
  </si>
  <si>
    <t>2025 OPEN 4D STANDINGS</t>
  </si>
  <si>
    <t>2025 OPEN 5D STANDINGS</t>
  </si>
  <si>
    <t>2025 3D JUNIOR STANDINGS</t>
  </si>
  <si>
    <t>2025 3D YOUTH STANDINGS</t>
  </si>
  <si>
    <t>2025 3D ADULT STANDINGS</t>
  </si>
  <si>
    <t>2025 3D SENIOR STANDINGS</t>
  </si>
  <si>
    <t>2025 Pole Standings</t>
  </si>
  <si>
    <t>Lyndsey</t>
  </si>
  <si>
    <t>Phillips</t>
  </si>
  <si>
    <t xml:space="preserve">Kasey </t>
  </si>
  <si>
    <t>Johnnie</t>
  </si>
  <si>
    <t>Adrianna</t>
  </si>
  <si>
    <t>Tovar</t>
  </si>
  <si>
    <t>Cora</t>
  </si>
  <si>
    <t xml:space="preserve">Holly </t>
  </si>
  <si>
    <t>Dame</t>
  </si>
  <si>
    <t>NW Lil Ole Flame</t>
  </si>
  <si>
    <t>Southwick</t>
  </si>
  <si>
    <t>Titans Tully</t>
  </si>
  <si>
    <t xml:space="preserve">Jackie </t>
  </si>
  <si>
    <t>V V R Come Out Swingin</t>
  </si>
  <si>
    <t>Pam</t>
  </si>
  <si>
    <t>Hapney</t>
  </si>
  <si>
    <t>Prison Break Pilsner</t>
  </si>
  <si>
    <t>Mary's Packin Sixes</t>
  </si>
  <si>
    <t xml:space="preserve">Skyleigh </t>
  </si>
  <si>
    <t>Sinn Murphy</t>
  </si>
  <si>
    <t xml:space="preserve">Idrene </t>
  </si>
  <si>
    <t>Cooper Maspero</t>
  </si>
  <si>
    <t>Diesel Slaughter</t>
  </si>
  <si>
    <t>Ruby</t>
  </si>
  <si>
    <t>Tahoe Miller</t>
  </si>
  <si>
    <t>Scarlette</t>
  </si>
  <si>
    <t>Salazar</t>
  </si>
  <si>
    <t>Ford Famous</t>
  </si>
  <si>
    <t>Fiebe</t>
  </si>
  <si>
    <t>Underdown</t>
  </si>
  <si>
    <t>Hoss N Command</t>
  </si>
  <si>
    <t>Katy Does</t>
  </si>
  <si>
    <t xml:space="preserve">Lilly </t>
  </si>
  <si>
    <t>Lucky Pinder</t>
  </si>
  <si>
    <t xml:space="preserve">Hayley </t>
  </si>
  <si>
    <t>CTR Pepolena Patent</t>
  </si>
  <si>
    <t>Miomacho</t>
  </si>
  <si>
    <t>Jackie</t>
  </si>
  <si>
    <t>Williams</t>
  </si>
  <si>
    <t>FC Strait Bandera</t>
  </si>
  <si>
    <t>Karen</t>
  </si>
  <si>
    <t>Sheeran</t>
  </si>
  <si>
    <t>Mucho Polka</t>
  </si>
  <si>
    <t>Lady Wood</t>
  </si>
  <si>
    <t>Lindboe</t>
  </si>
  <si>
    <t>DM Hashtag Hands Off</t>
  </si>
  <si>
    <t xml:space="preserve">Emma </t>
  </si>
  <si>
    <t>Bar W Whatta Fire</t>
  </si>
  <si>
    <t>Da Who Dat</t>
  </si>
  <si>
    <t>DK's Raining Paychecks</t>
  </si>
  <si>
    <t>Elainas First Snow</t>
  </si>
  <si>
    <t xml:space="preserve">Raelynn </t>
  </si>
  <si>
    <t>Wenske</t>
  </si>
  <si>
    <t>Casino Wenske</t>
  </si>
  <si>
    <t>Joker Smart</t>
  </si>
  <si>
    <t>Arin</t>
  </si>
  <si>
    <t>Okie Sugar Doc</t>
  </si>
  <si>
    <t>Hawk Bendele</t>
  </si>
  <si>
    <t>Beggar Miller</t>
  </si>
  <si>
    <t>Frenchman's Money Guy</t>
  </si>
  <si>
    <t>King DeAnda</t>
  </si>
  <si>
    <t>Go Smart Roo Star</t>
  </si>
  <si>
    <t>Gonzalez</t>
  </si>
  <si>
    <t>Dashin For Gold Dust</t>
  </si>
  <si>
    <t>Rachel</t>
  </si>
  <si>
    <t>Bug Winner</t>
  </si>
  <si>
    <t>DiMarco</t>
  </si>
  <si>
    <t>She's A Hot Frenchie</t>
  </si>
  <si>
    <t>Cash N Dinero</t>
  </si>
  <si>
    <t>Abigail</t>
  </si>
  <si>
    <t>Kendall</t>
  </si>
  <si>
    <t>Herring</t>
  </si>
  <si>
    <t>Olivia</t>
  </si>
  <si>
    <t>Katheryne</t>
  </si>
  <si>
    <t>Stegemeyer</t>
  </si>
  <si>
    <t>Holly</t>
  </si>
  <si>
    <t>Gabriella</t>
  </si>
  <si>
    <t>Carreon</t>
  </si>
  <si>
    <t>Macie</t>
  </si>
  <si>
    <t>Goff</t>
  </si>
  <si>
    <t>Sofia</t>
  </si>
  <si>
    <t xml:space="preserve">Kayla </t>
  </si>
  <si>
    <t>Schroeder</t>
  </si>
  <si>
    <t>Amelia</t>
  </si>
  <si>
    <t>Klaire</t>
  </si>
  <si>
    <t>Avah</t>
  </si>
  <si>
    <t>Weidner</t>
  </si>
  <si>
    <t>Angelina</t>
  </si>
  <si>
    <t>Prewitt</t>
  </si>
  <si>
    <t>Brandi</t>
  </si>
  <si>
    <t>John</t>
  </si>
  <si>
    <t>Crosby</t>
  </si>
  <si>
    <t>Streetman</t>
  </si>
  <si>
    <t>John Crosby</t>
  </si>
  <si>
    <t>Serenity Crosby</t>
  </si>
  <si>
    <t>Klaire Williams</t>
  </si>
  <si>
    <t>Gomer Williams</t>
  </si>
  <si>
    <t>Maggie Netardus</t>
  </si>
  <si>
    <t>A Classic HotRod</t>
  </si>
  <si>
    <t>Fame In The Canyon</t>
  </si>
  <si>
    <t>Whiz N Flame</t>
  </si>
  <si>
    <t>Patti</t>
  </si>
  <si>
    <t>Lee</t>
  </si>
  <si>
    <t>Firewater Belle</t>
  </si>
  <si>
    <t xml:space="preserve">Arena </t>
  </si>
  <si>
    <t>Award Winning Native</t>
  </si>
  <si>
    <t>Drifting On A High</t>
  </si>
  <si>
    <t>Harley Goff</t>
  </si>
  <si>
    <t>FC Classic Oak Tree</t>
  </si>
  <si>
    <t>Fame N Pass You</t>
  </si>
  <si>
    <t>Katalina</t>
  </si>
  <si>
    <t>Edwina Leist</t>
  </si>
  <si>
    <t>Purdy In Pink</t>
  </si>
  <si>
    <t xml:space="preserve">Adrianna </t>
  </si>
  <si>
    <t>Gabriela</t>
  </si>
  <si>
    <t>Kevin Carreon</t>
  </si>
  <si>
    <t>Buck Brander</t>
  </si>
  <si>
    <t>Coronas Lil Effort</t>
  </si>
  <si>
    <t>Sunni</t>
  </si>
  <si>
    <t>McCormick</t>
  </si>
  <si>
    <t>Royalechichasnolimit</t>
  </si>
  <si>
    <t>Star Miller</t>
  </si>
  <si>
    <t>Amaretto's Echo</t>
  </si>
  <si>
    <t>Java</t>
  </si>
  <si>
    <t>Prichett</t>
  </si>
  <si>
    <t xml:space="preserve">Elana </t>
  </si>
  <si>
    <t>Araceli</t>
  </si>
  <si>
    <t>Polasek</t>
  </si>
  <si>
    <t>Huizar</t>
  </si>
  <si>
    <t>Elena</t>
  </si>
  <si>
    <t>Jasmin</t>
  </si>
  <si>
    <t>Medina</t>
  </si>
  <si>
    <t>Alexandra</t>
  </si>
  <si>
    <t>Bagley</t>
  </si>
  <si>
    <t xml:space="preserve">Patti </t>
  </si>
  <si>
    <t xml:space="preserve">Pam </t>
  </si>
  <si>
    <t>Nena Medina</t>
  </si>
  <si>
    <t>Lakota Hamilton</t>
  </si>
  <si>
    <t>Karma Hamilton</t>
  </si>
  <si>
    <t>Lyndsey Phillips</t>
  </si>
  <si>
    <t>Reno Phillips</t>
  </si>
  <si>
    <t>Ryder</t>
  </si>
  <si>
    <t>Willow</t>
  </si>
  <si>
    <t>Kolesar</t>
  </si>
  <si>
    <t>Vada</t>
  </si>
  <si>
    <t>King</t>
  </si>
  <si>
    <t>Cambrie</t>
  </si>
  <si>
    <t>Center</t>
  </si>
  <si>
    <t>Taylon</t>
  </si>
  <si>
    <t>Streakin Nude</t>
  </si>
  <si>
    <t>Elaina's First Snow</t>
  </si>
  <si>
    <t>Alice</t>
  </si>
  <si>
    <t>Campbell</t>
  </si>
  <si>
    <t>Lightning Campbell</t>
  </si>
  <si>
    <t>Geronimo Bendele</t>
  </si>
  <si>
    <t>Gretchan</t>
  </si>
  <si>
    <t>Whiskey Netardus</t>
  </si>
  <si>
    <t>Wipff</t>
  </si>
  <si>
    <t>Streakin Tres Dino</t>
  </si>
  <si>
    <t>Hunn</t>
  </si>
  <si>
    <t>Juno Corona</t>
  </si>
  <si>
    <t>TAMU Nu Rey DEEDOBLE</t>
  </si>
  <si>
    <t>Clutch Seidel</t>
  </si>
  <si>
    <t>JL Redwood</t>
  </si>
  <si>
    <t>Finna Take Ur Money</t>
  </si>
  <si>
    <t>Kold Blow N Air</t>
  </si>
  <si>
    <t>Kay Lynn</t>
  </si>
  <si>
    <t>Schulz</t>
  </si>
  <si>
    <t>Asher Schulz</t>
  </si>
  <si>
    <t>Oakie Sugar Doc</t>
  </si>
  <si>
    <t>Jax Maspero</t>
  </si>
  <si>
    <t>Bailey</t>
  </si>
  <si>
    <t>O'Keefe</t>
  </si>
  <si>
    <t>Daffy O'Keffe</t>
  </si>
  <si>
    <t xml:space="preserve">Taylor </t>
  </si>
  <si>
    <t>It's Time To Chime</t>
  </si>
  <si>
    <t>KCL Ima  Tuff Peppy</t>
  </si>
  <si>
    <t>Jacksonalena</t>
  </si>
  <si>
    <t>Really T Bugged</t>
  </si>
  <si>
    <t xml:space="preserve">Brandi </t>
  </si>
  <si>
    <t>Treakin Tres Dino</t>
  </si>
  <si>
    <t>Maddison</t>
  </si>
  <si>
    <t>Fowler</t>
  </si>
  <si>
    <t>Fabulously Me</t>
  </si>
  <si>
    <t>Serentiy Crosby</t>
  </si>
  <si>
    <t>Kelcey</t>
  </si>
  <si>
    <t>Nolan</t>
  </si>
  <si>
    <t>Jne 21</t>
  </si>
  <si>
    <t>Benitez</t>
  </si>
  <si>
    <t>Jennifer</t>
  </si>
  <si>
    <t>New</t>
  </si>
  <si>
    <t>King Preston</t>
  </si>
  <si>
    <t>Olivia Heil</t>
  </si>
  <si>
    <t>Okey Dokey Yo</t>
  </si>
  <si>
    <t>Sofia Gonzalez</t>
  </si>
  <si>
    <t>Stone Slaughter</t>
  </si>
  <si>
    <t>KayLynn</t>
  </si>
  <si>
    <t>Hooch New</t>
  </si>
  <si>
    <t>SO Rock Solid</t>
  </si>
  <si>
    <t>Sierra Star</t>
  </si>
  <si>
    <t>Emmie's First Frost</t>
  </si>
  <si>
    <t>Flame N Pass You</t>
  </si>
  <si>
    <t>Daffodile O'Keefe</t>
  </si>
  <si>
    <t>Miss Blue Abillaty</t>
  </si>
  <si>
    <t>Mayleigh Burnette</t>
  </si>
  <si>
    <t>Maybelle Burnette</t>
  </si>
  <si>
    <t>Ava</t>
  </si>
  <si>
    <t>Budell</t>
  </si>
  <si>
    <t>Popo Budell</t>
  </si>
  <si>
    <t>Lauren</t>
  </si>
  <si>
    <t>Sigman</t>
  </si>
  <si>
    <t>Biggie Sigman</t>
  </si>
  <si>
    <t>Ricki Chick</t>
  </si>
  <si>
    <t>Sunni Cate</t>
  </si>
  <si>
    <t>HNH RummingAtTheMoon</t>
  </si>
  <si>
    <t>Dharma's Blue Pitstol</t>
  </si>
  <si>
    <t>CTR Peptolena Patent</t>
  </si>
  <si>
    <t>Bar W Watta Fire</t>
  </si>
  <si>
    <t xml:space="preserve">Sofia </t>
  </si>
  <si>
    <t>Lakota</t>
  </si>
  <si>
    <t>Hamilton</t>
  </si>
  <si>
    <t>Phiilips</t>
  </si>
  <si>
    <t xml:space="preserve">John </t>
  </si>
  <si>
    <t>Keeley</t>
  </si>
  <si>
    <t>Cooper</t>
  </si>
  <si>
    <t>Annebelle</t>
  </si>
  <si>
    <t>KCL Ima Tuff Peppy</t>
  </si>
  <si>
    <t>Byran</t>
  </si>
  <si>
    <t>Mattie</t>
  </si>
  <si>
    <t>Ava Budell</t>
  </si>
  <si>
    <t>Thischicksgottagun</t>
  </si>
  <si>
    <t>Adilynn Caraway</t>
  </si>
  <si>
    <t>Panama Caraway</t>
  </si>
  <si>
    <t>Fish Stix</t>
  </si>
  <si>
    <t>Avah Weidner</t>
  </si>
  <si>
    <t>Emmies First Snow</t>
  </si>
  <si>
    <t xml:space="preserve">Maddison </t>
  </si>
  <si>
    <t xml:space="preserve">David </t>
  </si>
  <si>
    <t>Poco Watch Bar Gold</t>
  </si>
  <si>
    <t xml:space="preserve">Gabriella </t>
  </si>
  <si>
    <t>Katarina</t>
  </si>
  <si>
    <t>Edwina</t>
  </si>
  <si>
    <t>Sundance Richter</t>
  </si>
  <si>
    <t>Frenchman's Train</t>
  </si>
  <si>
    <t>Schultz-Osborne</t>
  </si>
  <si>
    <t>JL High Five Ta Fame</t>
  </si>
  <si>
    <t>Doubleshot Of Heaven</t>
  </si>
  <si>
    <t>Boudreaux</t>
  </si>
  <si>
    <t>Bug On My Frosty  / Later</t>
  </si>
  <si>
    <t>Trumps Royal Chick</t>
  </si>
  <si>
    <t xml:space="preserve">Christina </t>
  </si>
  <si>
    <t>Rydell</t>
  </si>
  <si>
    <t xml:space="preserve">Abigail </t>
  </si>
  <si>
    <t xml:space="preserve">Bella Jo </t>
  </si>
  <si>
    <t>Par D Girl</t>
  </si>
  <si>
    <t xml:space="preserve">Adriana </t>
  </si>
  <si>
    <t xml:space="preserve">Alyssa </t>
  </si>
  <si>
    <t>Dashinchick</t>
  </si>
  <si>
    <t>Daffy O'Keefe</t>
  </si>
  <si>
    <t>Im Jes Toasted</t>
  </si>
  <si>
    <t>BB S Angel From Above</t>
  </si>
  <si>
    <t xml:space="preserve">Haley </t>
  </si>
  <si>
    <t>Cashin In Dinero</t>
  </si>
  <si>
    <t>New Leeder</t>
  </si>
  <si>
    <t>TAMU Reno Rey Jay</t>
  </si>
  <si>
    <t>Wagons Ful Of Coronas</t>
  </si>
  <si>
    <t>Maddison Fowler</t>
  </si>
  <si>
    <t>Bailey O'Keefe</t>
  </si>
  <si>
    <t>Brynlee Fogle</t>
  </si>
  <si>
    <t>Mio Macho</t>
  </si>
  <si>
    <t>Holly Dame</t>
  </si>
  <si>
    <t>Sanora Rose</t>
  </si>
  <si>
    <t xml:space="preserve">Bailey </t>
  </si>
  <si>
    <t>O'keefe</t>
  </si>
  <si>
    <t>Spur Lindboe</t>
  </si>
  <si>
    <t>Willow Polasek</t>
  </si>
  <si>
    <t>TAMU Nu Rey Deedoble</t>
  </si>
  <si>
    <t>Biggie</t>
  </si>
  <si>
    <t>Arin / Kay Lynn</t>
  </si>
  <si>
    <t>Southwick / Schulz</t>
  </si>
  <si>
    <t>Rachel / Erica</t>
  </si>
  <si>
    <t>JTS Classic Wagon</t>
  </si>
  <si>
    <t>Darryl /Brielle</t>
  </si>
  <si>
    <t>Dugosh/Ervin</t>
  </si>
  <si>
    <t>Bailey Edwards</t>
  </si>
  <si>
    <t>Poquito Slaughter</t>
  </si>
  <si>
    <t>Stan Tha Man</t>
  </si>
  <si>
    <t>Pickens</t>
  </si>
  <si>
    <t>FC Classic Oaktree</t>
  </si>
  <si>
    <t>Who Dat</t>
  </si>
  <si>
    <t xml:space="preserve">Peyton </t>
  </si>
  <si>
    <t>LD Bartenders N Vegas</t>
  </si>
  <si>
    <t>Biggie / KB Packin Iron</t>
  </si>
  <si>
    <t>Shultze-Osborne</t>
  </si>
  <si>
    <t>Benjiman</t>
  </si>
  <si>
    <t>Gretchen Netardus</t>
  </si>
  <si>
    <t>Whiskey</t>
  </si>
  <si>
    <t>Dharma's Blue Pistol</t>
  </si>
  <si>
    <t>Drifting In A High</t>
  </si>
  <si>
    <t xml:space="preserve">Sunni </t>
  </si>
  <si>
    <t>HNH RunninAtTheMoon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</si>
</sst>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</numFmts>
  <fonts count="63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sz val="18"/>
      <color theme="1"/>
      <name val="Andalus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ndalus"/>
      <family val="1"/>
    </font>
    <font>
      <b/>
      <sz val="12"/>
      <name val="Andalus"/>
      <family val="1"/>
    </font>
    <font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0"/>
      <name val="Arial"/>
      <family val="2"/>
    </font>
    <font>
      <sz val="10"/>
      <color theme="1"/>
      <name val="Andalus"/>
      <family val="1"/>
    </font>
    <font>
      <sz val="28"/>
      <color theme="1"/>
      <name val="Andalus"/>
      <family val="1"/>
    </font>
    <font>
      <b/>
      <sz val="10"/>
      <name val="Andalus"/>
      <family val="1"/>
    </font>
    <font>
      <b/>
      <sz val="12"/>
      <color theme="1"/>
      <name val="Georgia"/>
      <family val="1"/>
    </font>
    <font>
      <sz val="12"/>
      <color theme="1"/>
      <name val="Georgia"/>
      <family val="2"/>
    </font>
    <font>
      <b/>
      <sz val="10"/>
      <color theme="1"/>
      <name val="Andalus"/>
    </font>
    <font>
      <b/>
      <sz val="14"/>
      <color theme="1"/>
      <name val="Andalus"/>
    </font>
    <font>
      <b/>
      <sz val="10"/>
      <color theme="1"/>
      <name val="Arial"/>
      <family val="2"/>
    </font>
    <font>
      <b/>
      <sz val="10"/>
      <name val="Andalus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202428"/>
      <name val="Arial"/>
      <family val="2"/>
    </font>
    <font>
      <b/>
      <sz val="11"/>
      <color rgb="FF000000"/>
      <name val="Arial"/>
      <family val="2"/>
    </font>
    <font>
      <sz val="11"/>
      <color rgb="FF20242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2"/>
      <name val="Andalus"/>
      <family val="1"/>
    </font>
    <font>
      <sz val="11"/>
      <color theme="1"/>
      <name val="Andalus"/>
      <family val="1"/>
    </font>
    <font>
      <sz val="12"/>
      <name val="Andalus"/>
      <family val="1"/>
    </font>
    <font>
      <sz val="14"/>
      <color theme="1"/>
      <name val="Andalus"/>
    </font>
    <font>
      <b/>
      <sz val="24"/>
      <color theme="1"/>
      <name val="Andalus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03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165" fontId="19" fillId="0" borderId="1" xfId="0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10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" fontId="10" fillId="0" borderId="1" xfId="470" applyNumberFormat="1" applyFont="1" applyBorder="1" applyAlignment="1">
      <alignment horizontal="center" vertical="center"/>
    </xf>
    <xf numFmtId="1" fontId="16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7" fillId="0" borderId="0" xfId="0" applyNumberFormat="1" applyFont="1"/>
    <xf numFmtId="1" fontId="9" fillId="0" borderId="0" xfId="0" applyNumberFormat="1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165" fontId="2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40" fillId="12" borderId="0" xfId="0" applyFont="1" applyFill="1" applyAlignment="1">
      <alignment vertical="center"/>
    </xf>
    <xf numFmtId="0" fontId="10" fillId="14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3" borderId="0" xfId="0" applyFont="1" applyFill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7" fillId="15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5" fillId="16" borderId="1" xfId="0" applyFont="1" applyFill="1" applyBorder="1"/>
    <xf numFmtId="0" fontId="5" fillId="16" borderId="1" xfId="0" applyFont="1" applyFill="1" applyBorder="1" applyAlignment="1">
      <alignment vertical="center"/>
    </xf>
    <xf numFmtId="0" fontId="46" fillId="12" borderId="0" xfId="0" applyFont="1" applyFill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3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7" fillId="12" borderId="0" xfId="0" applyFont="1" applyFill="1"/>
    <xf numFmtId="165" fontId="45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0" borderId="0" xfId="0" applyFont="1"/>
    <xf numFmtId="166" fontId="13" fillId="0" borderId="0" xfId="0" applyNumberFormat="1" applyFont="1"/>
    <xf numFmtId="1" fontId="13" fillId="0" borderId="0" xfId="0" applyNumberFormat="1" applyFont="1"/>
    <xf numFmtId="0" fontId="50" fillId="0" borderId="1" xfId="471" applyFont="1" applyBorder="1"/>
    <xf numFmtId="0" fontId="50" fillId="5" borderId="3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0" fontId="50" fillId="6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1" fontId="50" fillId="0" borderId="1" xfId="0" quotePrefix="1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/>
    <xf numFmtId="0" fontId="51" fillId="0" borderId="1" xfId="0" applyFont="1" applyBorder="1" applyAlignment="1">
      <alignment horizontal="left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2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6" fillId="2" borderId="1" xfId="0" applyFont="1" applyFill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/>
    </xf>
    <xf numFmtId="0" fontId="56" fillId="2" borderId="3" xfId="0" applyFont="1" applyFill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6" fillId="0" borderId="1" xfId="471" applyFont="1" applyBorder="1" applyAlignment="1">
      <alignment horizontal="left" vertical="center"/>
    </xf>
    <xf numFmtId="0" fontId="55" fillId="0" borderId="3" xfId="471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50" fillId="0" borderId="1" xfId="0" applyFont="1" applyBorder="1"/>
    <xf numFmtId="0" fontId="52" fillId="0" borderId="1" xfId="0" applyFont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/>
    <xf numFmtId="0" fontId="51" fillId="2" borderId="1" xfId="0" applyFont="1" applyFill="1" applyBorder="1" applyAlignment="1">
      <alignment horizontal="left" vertical="center"/>
    </xf>
    <xf numFmtId="0" fontId="53" fillId="0" borderId="3" xfId="0" applyFont="1" applyBorder="1"/>
    <xf numFmtId="0" fontId="51" fillId="0" borderId="1" xfId="0" applyFont="1" applyBorder="1"/>
    <xf numFmtId="0" fontId="51" fillId="0" borderId="3" xfId="0" applyFont="1" applyBorder="1" applyAlignment="1">
      <alignment horizontal="left" vertical="center"/>
    </xf>
    <xf numFmtId="0" fontId="50" fillId="0" borderId="3" xfId="0" applyFont="1" applyBorder="1" applyAlignment="1">
      <alignment horizontal="left"/>
    </xf>
    <xf numFmtId="0" fontId="50" fillId="0" borderId="9" xfId="0" applyFont="1" applyBorder="1"/>
    <xf numFmtId="0" fontId="50" fillId="0" borderId="10" xfId="0" applyFont="1" applyBorder="1"/>
    <xf numFmtId="0" fontId="50" fillId="2" borderId="3" xfId="0" applyFont="1" applyFill="1" applyBorder="1"/>
    <xf numFmtId="0" fontId="50" fillId="0" borderId="2" xfId="471" applyFont="1" applyBorder="1"/>
    <xf numFmtId="44" fontId="50" fillId="0" borderId="1" xfId="1" applyFont="1" applyBorder="1" applyAlignment="1">
      <alignment vertical="center"/>
    </xf>
    <xf numFmtId="44" fontId="7" fillId="0" borderId="0" xfId="1" applyFont="1"/>
    <xf numFmtId="44" fontId="9" fillId="0" borderId="0" xfId="1" applyFont="1"/>
    <xf numFmtId="44" fontId="50" fillId="0" borderId="1" xfId="1" applyFont="1" applyBorder="1" applyAlignment="1">
      <alignment horizontal="center" vertical="center"/>
    </xf>
    <xf numFmtId="44" fontId="13" fillId="0" borderId="0" xfId="1" applyFont="1"/>
    <xf numFmtId="44" fontId="35" fillId="0" borderId="1" xfId="1" applyFont="1" applyBorder="1" applyAlignment="1">
      <alignment horizontal="center" vertical="center" wrapText="1"/>
    </xf>
    <xf numFmtId="44" fontId="55" fillId="0" borderId="1" xfId="1" applyFont="1" applyBorder="1" applyAlignment="1">
      <alignment horizontal="center" vertical="center"/>
    </xf>
    <xf numFmtId="44" fontId="38" fillId="0" borderId="1" xfId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12" fillId="2" borderId="2" xfId="0" applyFont="1" applyFill="1" applyBorder="1"/>
    <xf numFmtId="0" fontId="12" fillId="2" borderId="1" xfId="0" applyFont="1" applyFill="1" applyBorder="1"/>
    <xf numFmtId="0" fontId="5" fillId="2" borderId="1" xfId="0" applyFont="1" applyFill="1" applyBorder="1"/>
    <xf numFmtId="0" fontId="5" fillId="0" borderId="2" xfId="0" applyFont="1" applyBorder="1"/>
    <xf numFmtId="0" fontId="25" fillId="0" borderId="1" xfId="0" applyFont="1" applyBorder="1"/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2" borderId="1" xfId="0" applyFont="1" applyFill="1" applyBorder="1"/>
    <xf numFmtId="0" fontId="17" fillId="0" borderId="1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7" fillId="0" borderId="1" xfId="0" applyFont="1" applyBorder="1"/>
    <xf numFmtId="14" fontId="7" fillId="0" borderId="0" xfId="0" applyNumberFormat="1" applyFont="1"/>
    <xf numFmtId="0" fontId="53" fillId="0" borderId="9" xfId="0" applyFont="1" applyBorder="1" applyAlignment="1">
      <alignment horizontal="left"/>
    </xf>
    <xf numFmtId="0" fontId="53" fillId="0" borderId="10" xfId="0" applyFont="1" applyBorder="1" applyAlignment="1">
      <alignment horizontal="left"/>
    </xf>
    <xf numFmtId="0" fontId="50" fillId="0" borderId="3" xfId="471" applyFont="1" applyBorder="1"/>
    <xf numFmtId="0" fontId="50" fillId="0" borderId="9" xfId="0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2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3" fillId="0" borderId="9" xfId="0" applyFont="1" applyBorder="1"/>
    <xf numFmtId="0" fontId="53" fillId="0" borderId="10" xfId="0" applyFont="1" applyBorder="1"/>
    <xf numFmtId="0" fontId="50" fillId="0" borderId="0" xfId="0" applyFont="1"/>
    <xf numFmtId="0" fontId="55" fillId="0" borderId="1" xfId="0" applyFont="1" applyBorder="1" applyAlignment="1">
      <alignment horizontal="center" vertical="center"/>
    </xf>
    <xf numFmtId="44" fontId="50" fillId="0" borderId="1" xfId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50" fillId="0" borderId="2" xfId="0" applyFont="1" applyBorder="1"/>
    <xf numFmtId="44" fontId="12" fillId="0" borderId="1" xfId="1" applyFont="1" applyBorder="1" applyAlignment="1">
      <alignment horizontal="right" vertical="center"/>
    </xf>
    <xf numFmtId="44" fontId="12" fillId="0" borderId="1" xfId="1" applyFont="1" applyFill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44" fontId="9" fillId="0" borderId="0" xfId="1" applyFont="1" applyFill="1" applyAlignment="1">
      <alignment horizontal="right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0" xfId="1" applyFont="1" applyFill="1" applyAlignment="1">
      <alignment vertical="center"/>
    </xf>
    <xf numFmtId="0" fontId="51" fillId="0" borderId="3" xfId="0" applyFont="1" applyBorder="1" applyAlignment="1">
      <alignment horizontal="left" wrapText="1"/>
    </xf>
    <xf numFmtId="0" fontId="3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32" fillId="10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vertical="center"/>
    </xf>
    <xf numFmtId="44" fontId="50" fillId="0" borderId="1" xfId="1" applyFont="1" applyBorder="1" applyAlignment="1"/>
    <xf numFmtId="0" fontId="50" fillId="5" borderId="3" xfId="0" applyFont="1" applyFill="1" applyBorder="1" applyAlignment="1">
      <alignment horizontal="center"/>
    </xf>
    <xf numFmtId="44" fontId="50" fillId="0" borderId="1" xfId="1" applyFont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50" fillId="8" borderId="1" xfId="0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1" fontId="50" fillId="0" borderId="1" xfId="0" quotePrefix="1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50" fillId="0" borderId="1" xfId="0" applyNumberFormat="1" applyFont="1" applyBorder="1"/>
    <xf numFmtId="0" fontId="50" fillId="0" borderId="1" xfId="471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44" fontId="50" fillId="0" borderId="1" xfId="1" applyFont="1" applyFill="1" applyBorder="1" applyAlignment="1">
      <alignment horizontal="center"/>
    </xf>
    <xf numFmtId="1" fontId="50" fillId="0" borderId="2" xfId="0" quotePrefix="1" applyNumberFormat="1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43" fillId="3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4" fontId="35" fillId="0" borderId="1" xfId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51" fillId="0" borderId="2" xfId="0" applyFont="1" applyBorder="1" applyAlignment="1">
      <alignment horizontal="left" wrapText="1"/>
    </xf>
    <xf numFmtId="44" fontId="55" fillId="0" borderId="1" xfId="1" applyFont="1" applyBorder="1" applyAlignment="1">
      <alignment horizontal="center"/>
    </xf>
    <xf numFmtId="0" fontId="41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50" fillId="0" borderId="9" xfId="471" applyFont="1" applyBorder="1"/>
    <xf numFmtId="0" fontId="50" fillId="0" borderId="10" xfId="471" applyFont="1" applyBorder="1"/>
    <xf numFmtId="0" fontId="53" fillId="0" borderId="2" xfId="0" applyFont="1" applyBorder="1"/>
    <xf numFmtId="0" fontId="51" fillId="0" borderId="2" xfId="0" applyFont="1" applyBorder="1"/>
    <xf numFmtId="0" fontId="33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/>
    </xf>
    <xf numFmtId="0" fontId="52" fillId="0" borderId="2" xfId="0" applyFont="1" applyBorder="1" applyAlignment="1">
      <alignment horizontal="left" wrapText="1"/>
    </xf>
    <xf numFmtId="165" fontId="9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6" fillId="20" borderId="0" xfId="0" applyFont="1" applyFill="1"/>
    <xf numFmtId="0" fontId="58" fillId="20" borderId="0" xfId="0" applyFont="1" applyFill="1" applyAlignment="1">
      <alignment horizontal="center"/>
    </xf>
    <xf numFmtId="0" fontId="38" fillId="1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9" fillId="0" borderId="0" xfId="0" applyFont="1"/>
    <xf numFmtId="0" fontId="51" fillId="0" borderId="0" xfId="0" applyFont="1" applyAlignment="1">
      <alignment horizontal="center"/>
    </xf>
    <xf numFmtId="0" fontId="46" fillId="20" borderId="0" xfId="0" applyFont="1" applyFill="1" applyAlignment="1">
      <alignment horizontal="center"/>
    </xf>
    <xf numFmtId="0" fontId="51" fillId="0" borderId="10" xfId="0" applyFont="1" applyBorder="1"/>
    <xf numFmtId="0" fontId="50" fillId="0" borderId="3" xfId="0" applyFont="1" applyBorder="1"/>
    <xf numFmtId="0" fontId="51" fillId="0" borderId="1" xfId="471" applyFont="1" applyBorder="1" applyAlignment="1">
      <alignment horizontal="left" vertical="center"/>
    </xf>
    <xf numFmtId="3" fontId="12" fillId="5" borderId="8" xfId="0" applyNumberFormat="1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21" fillId="20" borderId="0" xfId="0" applyFont="1" applyFill="1" applyAlignment="1">
      <alignment horizontal="center"/>
    </xf>
    <xf numFmtId="0" fontId="18" fillId="20" borderId="0" xfId="0" applyFont="1" applyFill="1" applyAlignment="1">
      <alignment horizontal="center"/>
    </xf>
    <xf numFmtId="0" fontId="48" fillId="20" borderId="0" xfId="0" applyFont="1" applyFill="1" applyAlignment="1">
      <alignment horizontal="center"/>
    </xf>
    <xf numFmtId="0" fontId="45" fillId="20" borderId="0" xfId="0" applyFont="1" applyFill="1"/>
    <xf numFmtId="0" fontId="45" fillId="20" borderId="0" xfId="0" applyFont="1" applyFill="1" applyAlignment="1">
      <alignment horizontal="center"/>
    </xf>
    <xf numFmtId="0" fontId="61" fillId="0" borderId="0" xfId="0" applyFont="1"/>
    <xf numFmtId="0" fontId="60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48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1" fillId="0" borderId="1" xfId="471" applyFont="1" applyBorder="1" applyAlignment="1">
      <alignment horizontal="left"/>
    </xf>
    <xf numFmtId="44" fontId="50" fillId="0" borderId="1" xfId="1" applyFont="1" applyFill="1" applyBorder="1" applyAlignment="1">
      <alignment vertical="center"/>
    </xf>
    <xf numFmtId="0" fontId="32" fillId="21" borderId="12" xfId="0" applyFont="1" applyFill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2" fillId="21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6" fillId="0" borderId="4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50" fillId="0" borderId="1" xfId="0" quotePrefix="1" applyFont="1" applyBorder="1" applyAlignment="1">
      <alignment horizontal="center"/>
    </xf>
    <xf numFmtId="0" fontId="50" fillId="0" borderId="2" xfId="0" quotePrefix="1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12" fillId="2" borderId="12" xfId="0" applyFont="1" applyFill="1" applyBorder="1"/>
    <xf numFmtId="0" fontId="32" fillId="21" borderId="2" xfId="0" applyFont="1" applyFill="1" applyBorder="1" applyAlignment="1">
      <alignment horizontal="left"/>
    </xf>
    <xf numFmtId="0" fontId="12" fillId="0" borderId="12" xfId="0" applyFont="1" applyBorder="1"/>
    <xf numFmtId="44" fontId="32" fillId="0" borderId="1" xfId="1" applyFont="1" applyBorder="1" applyAlignment="1">
      <alignment horizontal="center"/>
    </xf>
    <xf numFmtId="44" fontId="33" fillId="0" borderId="1" xfId="1" applyFont="1" applyBorder="1" applyAlignment="1">
      <alignment horizontal="center" shrinkToFit="1"/>
    </xf>
    <xf numFmtId="44" fontId="12" fillId="0" borderId="1" xfId="1" applyFont="1" applyBorder="1" applyAlignment="1">
      <alignment horizontal="center"/>
    </xf>
    <xf numFmtId="44" fontId="5" fillId="0" borderId="1" xfId="1" applyFont="1" applyBorder="1" applyAlignment="1">
      <alignment horizontal="center" vertical="center"/>
    </xf>
    <xf numFmtId="44" fontId="9" fillId="0" borderId="0" xfId="1" applyFont="1" applyFill="1" applyAlignment="1">
      <alignment horizontal="center"/>
    </xf>
    <xf numFmtId="0" fontId="51" fillId="0" borderId="3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16" fillId="0" borderId="12" xfId="0" applyFont="1" applyBorder="1" applyAlignment="1">
      <alignment wrapText="1"/>
    </xf>
    <xf numFmtId="0" fontId="12" fillId="0" borderId="13" xfId="0" applyFont="1" applyBorder="1"/>
    <xf numFmtId="44" fontId="33" fillId="0" borderId="9" xfId="1" applyFont="1" applyBorder="1" applyAlignment="1">
      <alignment horizontal="center" shrinkToFit="1"/>
    </xf>
    <xf numFmtId="164" fontId="12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wrapText="1"/>
    </xf>
    <xf numFmtId="164" fontId="16" fillId="0" borderId="3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32" fillId="0" borderId="9" xfId="0" applyFont="1" applyBorder="1" applyAlignment="1">
      <alignment horizontal="left"/>
    </xf>
    <xf numFmtId="44" fontId="12" fillId="0" borderId="8" xfId="1" applyFont="1" applyFill="1" applyBorder="1" applyAlignment="1">
      <alignment horizontal="right" vertical="center"/>
    </xf>
    <xf numFmtId="44" fontId="12" fillId="0" borderId="8" xfId="1" applyFont="1" applyFill="1" applyBorder="1" applyAlignment="1">
      <alignment horizontal="center" vertical="center"/>
    </xf>
    <xf numFmtId="166" fontId="12" fillId="0" borderId="8" xfId="1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wrapText="1"/>
    </xf>
    <xf numFmtId="3" fontId="12" fillId="16" borderId="1" xfId="0" applyNumberFormat="1" applyFont="1" applyFill="1" applyBorder="1" applyAlignment="1">
      <alignment horizontal="center" vertical="center"/>
    </xf>
    <xf numFmtId="3" fontId="5" fillId="16" borderId="1" xfId="0" applyNumberFormat="1" applyFont="1" applyFill="1" applyBorder="1" applyAlignment="1">
      <alignment horizontal="center" vertical="center"/>
    </xf>
    <xf numFmtId="3" fontId="12" fillId="16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/>
    </xf>
    <xf numFmtId="165" fontId="12" fillId="0" borderId="8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2" fillId="10" borderId="10" xfId="0" applyFont="1" applyFill="1" applyBorder="1" applyAlignment="1">
      <alignment horizontal="left"/>
    </xf>
    <xf numFmtId="0" fontId="33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51" fillId="0" borderId="3" xfId="0" applyFont="1" applyBorder="1"/>
    <xf numFmtId="0" fontId="9" fillId="0" borderId="3" xfId="0" applyFont="1" applyBorder="1" applyAlignment="1">
      <alignment horizontal="center"/>
    </xf>
    <xf numFmtId="0" fontId="4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44" fontId="12" fillId="0" borderId="8" xfId="1" applyFont="1" applyFill="1" applyBorder="1" applyAlignment="1">
      <alignment vertical="center"/>
    </xf>
    <xf numFmtId="0" fontId="51" fillId="2" borderId="1" xfId="0" applyFont="1" applyFill="1" applyBorder="1"/>
    <xf numFmtId="0" fontId="12" fillId="21" borderId="2" xfId="0" applyFont="1" applyFill="1" applyBorder="1" applyAlignment="1">
      <alignment horizontal="left"/>
    </xf>
    <xf numFmtId="0" fontId="32" fillId="0" borderId="13" xfId="0" applyFont="1" applyBorder="1"/>
    <xf numFmtId="165" fontId="9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32" fillId="21" borderId="1" xfId="0" applyFont="1" applyFill="1" applyBorder="1" applyAlignment="1">
      <alignment horizontal="left"/>
    </xf>
    <xf numFmtId="0" fontId="16" fillId="0" borderId="2" xfId="0" applyFont="1" applyBorder="1" applyAlignment="1">
      <alignment wrapText="1"/>
    </xf>
    <xf numFmtId="0" fontId="52" fillId="0" borderId="3" xfId="0" applyFont="1" applyBorder="1" applyAlignment="1">
      <alignment horizontal="left" wrapText="1"/>
    </xf>
    <xf numFmtId="0" fontId="53" fillId="0" borderId="3" xfId="0" applyFont="1" applyBorder="1" applyAlignment="1">
      <alignment horizontal="left" vertical="center"/>
    </xf>
    <xf numFmtId="3" fontId="12" fillId="22" borderId="1" xfId="0" applyNumberFormat="1" applyFont="1" applyFill="1" applyBorder="1" applyAlignment="1">
      <alignment horizontal="center" vertical="center"/>
    </xf>
    <xf numFmtId="3" fontId="12" fillId="9" borderId="8" xfId="0" applyNumberFormat="1" applyFont="1" applyFill="1" applyBorder="1" applyAlignment="1">
      <alignment horizontal="center" vertical="center"/>
    </xf>
    <xf numFmtId="3" fontId="12" fillId="23" borderId="1" xfId="0" applyNumberFormat="1" applyFont="1" applyFill="1" applyBorder="1" applyAlignment="1">
      <alignment horizontal="center" vertical="center"/>
    </xf>
    <xf numFmtId="3" fontId="5" fillId="23" borderId="1" xfId="0" applyNumberFormat="1" applyFont="1" applyFill="1" applyBorder="1" applyAlignment="1">
      <alignment horizontal="center" vertical="center"/>
    </xf>
    <xf numFmtId="3" fontId="12" fillId="23" borderId="8" xfId="0" applyNumberFormat="1" applyFont="1" applyFill="1" applyBorder="1" applyAlignment="1">
      <alignment horizontal="center" vertical="center"/>
    </xf>
    <xf numFmtId="0" fontId="52" fillId="0" borderId="10" xfId="0" applyFont="1" applyBorder="1" applyAlignment="1">
      <alignment horizontal="left" wrapText="1"/>
    </xf>
    <xf numFmtId="0" fontId="51" fillId="2" borderId="1" xfId="0" applyFont="1" applyFill="1" applyBorder="1" applyAlignment="1">
      <alignment horizontal="left"/>
    </xf>
    <xf numFmtId="0" fontId="50" fillId="0" borderId="2" xfId="0" quotePrefix="1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0" fontId="32" fillId="21" borderId="13" xfId="0" applyFont="1" applyFill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51" fillId="0" borderId="9" xfId="0" applyFont="1" applyBorder="1"/>
    <xf numFmtId="0" fontId="50" fillId="0" borderId="1" xfId="471" applyFont="1" applyBorder="1" applyAlignment="1">
      <alignment horizontal="left" vertical="center"/>
    </xf>
    <xf numFmtId="0" fontId="50" fillId="0" borderId="10" xfId="0" applyFont="1" applyBorder="1" applyAlignment="1">
      <alignment horizontal="left" wrapText="1"/>
    </xf>
    <xf numFmtId="0" fontId="33" fillId="0" borderId="13" xfId="0" applyFont="1" applyBorder="1" applyAlignment="1">
      <alignment wrapText="1"/>
    </xf>
    <xf numFmtId="0" fontId="32" fillId="0" borderId="1" xfId="0" applyFont="1" applyBorder="1"/>
    <xf numFmtId="0" fontId="16" fillId="0" borderId="13" xfId="0" applyFont="1" applyBorder="1" applyAlignment="1">
      <alignment wrapText="1"/>
    </xf>
    <xf numFmtId="0" fontId="50" fillId="0" borderId="3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 wrapText="1"/>
    </xf>
    <xf numFmtId="0" fontId="32" fillId="24" borderId="12" xfId="0" applyFont="1" applyFill="1" applyBorder="1" applyAlignment="1">
      <alignment horizontal="center"/>
    </xf>
    <xf numFmtId="0" fontId="12" fillId="20" borderId="12" xfId="0" applyFont="1" applyFill="1" applyBorder="1" applyAlignment="1">
      <alignment horizontal="center"/>
    </xf>
    <xf numFmtId="0" fontId="32" fillId="24" borderId="13" xfId="0" applyFont="1" applyFill="1" applyBorder="1" applyAlignment="1">
      <alignment horizontal="center"/>
    </xf>
    <xf numFmtId="0" fontId="12" fillId="20" borderId="13" xfId="0" applyFont="1" applyFill="1" applyBorder="1" applyAlignment="1">
      <alignment horizontal="center"/>
    </xf>
    <xf numFmtId="0" fontId="12" fillId="20" borderId="1" xfId="0" applyFont="1" applyFill="1" applyBorder="1" applyAlignment="1">
      <alignment horizontal="center"/>
    </xf>
    <xf numFmtId="0" fontId="33" fillId="20" borderId="1" xfId="0" applyFont="1" applyFill="1" applyBorder="1" applyAlignment="1">
      <alignment horizontal="center" wrapText="1"/>
    </xf>
    <xf numFmtId="0" fontId="16" fillId="20" borderId="1" xfId="0" applyFont="1" applyFill="1" applyBorder="1" applyAlignment="1">
      <alignment horizontal="center" wrapText="1"/>
    </xf>
    <xf numFmtId="0" fontId="6" fillId="20" borderId="1" xfId="0" applyFont="1" applyFill="1" applyBorder="1" applyAlignment="1">
      <alignment horizontal="center" vertical="center"/>
    </xf>
    <xf numFmtId="0" fontId="16" fillId="20" borderId="2" xfId="0" applyFont="1" applyFill="1" applyBorder="1" applyAlignment="1">
      <alignment horizontal="left" vertical="center"/>
    </xf>
    <xf numFmtId="0" fontId="16" fillId="20" borderId="3" xfId="0" applyFont="1" applyFill="1" applyBorder="1" applyAlignment="1">
      <alignment horizontal="left" vertical="center"/>
    </xf>
    <xf numFmtId="0" fontId="12" fillId="20" borderId="1" xfId="0" applyFont="1" applyFill="1" applyBorder="1" applyAlignment="1">
      <alignment horizontal="left" wrapText="1"/>
    </xf>
    <xf numFmtId="0" fontId="16" fillId="20" borderId="2" xfId="0" applyFont="1" applyFill="1" applyBorder="1" applyAlignment="1">
      <alignment horizontal="left"/>
    </xf>
    <xf numFmtId="0" fontId="16" fillId="20" borderId="3" xfId="0" applyFont="1" applyFill="1" applyBorder="1" applyAlignment="1">
      <alignment horizontal="left"/>
    </xf>
    <xf numFmtId="0" fontId="16" fillId="20" borderId="1" xfId="0" applyFont="1" applyFill="1" applyBorder="1" applyAlignment="1">
      <alignment horizontal="left"/>
    </xf>
    <xf numFmtId="0" fontId="53" fillId="20" borderId="1" xfId="0" applyFont="1" applyFill="1" applyBorder="1" applyAlignment="1">
      <alignment horizontal="left"/>
    </xf>
    <xf numFmtId="0" fontId="53" fillId="20" borderId="2" xfId="0" applyFont="1" applyFill="1" applyBorder="1" applyAlignment="1">
      <alignment horizontal="left"/>
    </xf>
    <xf numFmtId="0" fontId="50" fillId="20" borderId="1" xfId="0" applyFont="1" applyFill="1" applyBorder="1"/>
    <xf numFmtId="0" fontId="50" fillId="20" borderId="2" xfId="0" applyFont="1" applyFill="1" applyBorder="1"/>
    <xf numFmtId="0" fontId="50" fillId="20" borderId="1" xfId="0" applyFont="1" applyFill="1" applyBorder="1" applyAlignment="1">
      <alignment horizontal="left"/>
    </xf>
    <xf numFmtId="0" fontId="51" fillId="20" borderId="1" xfId="0" applyFont="1" applyFill="1" applyBorder="1" applyAlignment="1">
      <alignment horizontal="left"/>
    </xf>
    <xf numFmtId="0" fontId="52" fillId="20" borderId="1" xfId="0" applyFont="1" applyFill="1" applyBorder="1" applyAlignment="1">
      <alignment horizontal="left" wrapText="1"/>
    </xf>
    <xf numFmtId="0" fontId="51" fillId="20" borderId="1" xfId="0" applyFont="1" applyFill="1" applyBorder="1" applyAlignment="1">
      <alignment horizontal="left" wrapText="1"/>
    </xf>
    <xf numFmtId="0" fontId="53" fillId="20" borderId="1" xfId="0" applyFont="1" applyFill="1" applyBorder="1"/>
    <xf numFmtId="0" fontId="51" fillId="20" borderId="2" xfId="0" applyFont="1" applyFill="1" applyBorder="1" applyAlignment="1">
      <alignment horizontal="left" vertical="center"/>
    </xf>
    <xf numFmtId="0" fontId="50" fillId="20" borderId="1" xfId="0" applyFont="1" applyFill="1" applyBorder="1" applyAlignment="1">
      <alignment horizontal="left" vertical="center"/>
    </xf>
    <xf numFmtId="0" fontId="53" fillId="20" borderId="1" xfId="0" applyFont="1" applyFill="1" applyBorder="1" applyAlignment="1">
      <alignment horizontal="left" vertical="center"/>
    </xf>
    <xf numFmtId="0" fontId="51" fillId="20" borderId="1" xfId="0" applyFont="1" applyFill="1" applyBorder="1" applyAlignment="1">
      <alignment horizontal="left" vertical="center"/>
    </xf>
    <xf numFmtId="0" fontId="50" fillId="20" borderId="1" xfId="471" applyFont="1" applyFill="1" applyBorder="1"/>
    <xf numFmtId="0" fontId="50" fillId="20" borderId="2" xfId="471" applyFont="1" applyFill="1" applyBorder="1"/>
    <xf numFmtId="0" fontId="51" fillId="20" borderId="2" xfId="0" applyFont="1" applyFill="1" applyBorder="1" applyAlignment="1">
      <alignment horizontal="left" wrapText="1"/>
    </xf>
    <xf numFmtId="0" fontId="12" fillId="20" borderId="1" xfId="0" applyFont="1" applyFill="1" applyBorder="1" applyAlignment="1">
      <alignment horizontal="left"/>
    </xf>
    <xf numFmtId="0" fontId="33" fillId="20" borderId="1" xfId="0" applyFont="1" applyFill="1" applyBorder="1" applyAlignment="1">
      <alignment horizontal="left" vertical="top" wrapText="1"/>
    </xf>
    <xf numFmtId="0" fontId="16" fillId="20" borderId="1" xfId="0" applyFont="1" applyFill="1" applyBorder="1" applyAlignment="1">
      <alignment horizontal="left" vertical="top" wrapText="1"/>
    </xf>
    <xf numFmtId="0" fontId="32" fillId="20" borderId="1" xfId="0" applyFont="1" applyFill="1" applyBorder="1" applyAlignment="1">
      <alignment horizontal="left"/>
    </xf>
    <xf numFmtId="0" fontId="32" fillId="25" borderId="1" xfId="0" applyFont="1" applyFill="1" applyBorder="1" applyAlignment="1">
      <alignment horizontal="left"/>
    </xf>
    <xf numFmtId="0" fontId="32" fillId="24" borderId="12" xfId="0" applyFont="1" applyFill="1" applyBorder="1" applyAlignment="1">
      <alignment horizontal="left"/>
    </xf>
    <xf numFmtId="0" fontId="12" fillId="20" borderId="12" xfId="0" applyFont="1" applyFill="1" applyBorder="1" applyAlignment="1">
      <alignment horizontal="left"/>
    </xf>
    <xf numFmtId="0" fontId="16" fillId="20" borderId="12" xfId="0" applyFont="1" applyFill="1" applyBorder="1" applyAlignment="1">
      <alignment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62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3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4" fillId="18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5" fillId="5" borderId="2" xfId="0" applyNumberFormat="1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>
      <alignment horizontal="center" vertical="center" wrapText="1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49" fontId="35" fillId="4" borderId="2" xfId="0" applyNumberFormat="1" applyFont="1" applyFill="1" applyBorder="1" applyAlignment="1">
      <alignment horizontal="center" vertical="center" wrapText="1"/>
    </xf>
    <xf numFmtId="49" fontId="35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49" fontId="36" fillId="7" borderId="2" xfId="0" applyNumberFormat="1" applyFont="1" applyFill="1" applyBorder="1" applyAlignment="1">
      <alignment horizontal="center" vertical="center" wrapText="1"/>
    </xf>
    <xf numFmtId="49" fontId="36" fillId="7" borderId="3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49" fontId="36" fillId="9" borderId="2" xfId="0" applyNumberFormat="1" applyFont="1" applyFill="1" applyBorder="1" applyAlignment="1">
      <alignment horizontal="center" vertical="center" wrapText="1"/>
    </xf>
    <xf numFmtId="49" fontId="36" fillId="9" borderId="3" xfId="0" applyNumberFormat="1" applyFont="1" applyFill="1" applyBorder="1" applyAlignment="1">
      <alignment horizontal="center" vertical="center" wrapText="1"/>
    </xf>
    <xf numFmtId="49" fontId="35" fillId="8" borderId="2" xfId="0" applyNumberFormat="1" applyFont="1" applyFill="1" applyBorder="1" applyAlignment="1">
      <alignment horizontal="center" vertical="center" wrapText="1"/>
    </xf>
    <xf numFmtId="49" fontId="35" fillId="8" borderId="3" xfId="0" applyNumberFormat="1" applyFont="1" applyFill="1" applyBorder="1" applyAlignment="1">
      <alignment horizontal="center" vertical="center" wrapText="1"/>
    </xf>
    <xf numFmtId="49" fontId="35" fillId="9" borderId="2" xfId="0" applyNumberFormat="1" applyFont="1" applyFill="1" applyBorder="1" applyAlignment="1">
      <alignment horizontal="center" vertical="center" wrapText="1"/>
    </xf>
    <xf numFmtId="49" fontId="35" fillId="9" borderId="3" xfId="0" applyNumberFormat="1" applyFont="1" applyFill="1" applyBorder="1" applyAlignment="1">
      <alignment horizontal="center" vertical="center" wrapText="1"/>
    </xf>
    <xf numFmtId="49" fontId="36" fillId="5" borderId="2" xfId="0" applyNumberFormat="1" applyFont="1" applyFill="1" applyBorder="1" applyAlignment="1">
      <alignment horizontal="center" vertical="center" wrapText="1"/>
    </xf>
    <xf numFmtId="49" fontId="36" fillId="5" borderId="3" xfId="0" applyNumberFormat="1" applyFont="1" applyFill="1" applyBorder="1" applyAlignment="1">
      <alignment horizontal="center" vertical="center" wrapText="1"/>
    </xf>
    <xf numFmtId="49" fontId="36" fillId="6" borderId="2" xfId="0" applyNumberFormat="1" applyFont="1" applyFill="1" applyBorder="1" applyAlignment="1">
      <alignment horizontal="center" vertical="center" wrapText="1"/>
    </xf>
    <xf numFmtId="49" fontId="36" fillId="6" borderId="3" xfId="0" applyNumberFormat="1" applyFont="1" applyFill="1" applyBorder="1" applyAlignment="1">
      <alignment horizontal="center" vertical="center" wrapText="1"/>
    </xf>
    <xf numFmtId="49" fontId="36" fillId="11" borderId="2" xfId="0" applyNumberFormat="1" applyFont="1" applyFill="1" applyBorder="1" applyAlignment="1">
      <alignment horizontal="center" vertical="center" wrapText="1"/>
    </xf>
    <xf numFmtId="49" fontId="36" fillId="11" borderId="3" xfId="0" applyNumberFormat="1" applyFont="1" applyFill="1" applyBorder="1" applyAlignment="1">
      <alignment horizontal="center" vertical="center" wrapText="1"/>
    </xf>
    <xf numFmtId="49" fontId="36" fillId="8" borderId="2" xfId="0" applyNumberFormat="1" applyFont="1" applyFill="1" applyBorder="1" applyAlignment="1">
      <alignment horizontal="center" vertical="center" wrapText="1"/>
    </xf>
    <xf numFmtId="49" fontId="36" fillId="8" borderId="3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4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36" fillId="4" borderId="2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0" fontId="36" fillId="7" borderId="2" xfId="0" applyFont="1" applyFill="1" applyBorder="1" applyAlignment="1">
      <alignment horizontal="center" wrapText="1"/>
    </xf>
    <xf numFmtId="0" fontId="36" fillId="7" borderId="3" xfId="0" applyFont="1" applyFill="1" applyBorder="1" applyAlignment="1">
      <alignment horizontal="center" wrapText="1"/>
    </xf>
    <xf numFmtId="0" fontId="36" fillId="8" borderId="2" xfId="0" applyFont="1" applyFill="1" applyBorder="1" applyAlignment="1">
      <alignment horizontal="center" wrapText="1"/>
    </xf>
    <xf numFmtId="0" fontId="36" fillId="8" borderId="3" xfId="0" applyFont="1" applyFill="1" applyBorder="1" applyAlignment="1">
      <alignment horizontal="center" wrapText="1"/>
    </xf>
    <xf numFmtId="0" fontId="36" fillId="9" borderId="2" xfId="0" applyFont="1" applyFill="1" applyBorder="1" applyAlignment="1">
      <alignment horizontal="center" wrapText="1"/>
    </xf>
    <xf numFmtId="0" fontId="36" fillId="9" borderId="3" xfId="0" applyFont="1" applyFill="1" applyBorder="1" applyAlignment="1">
      <alignment horizontal="center" wrapText="1"/>
    </xf>
    <xf numFmtId="49" fontId="36" fillId="7" borderId="2" xfId="0" applyNumberFormat="1" applyFont="1" applyFill="1" applyBorder="1" applyAlignment="1">
      <alignment horizontal="center" wrapText="1"/>
    </xf>
    <xf numFmtId="49" fontId="36" fillId="7" borderId="3" xfId="0" applyNumberFormat="1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49" fontId="36" fillId="9" borderId="2" xfId="0" applyNumberFormat="1" applyFont="1" applyFill="1" applyBorder="1" applyAlignment="1">
      <alignment horizontal="center" wrapText="1"/>
    </xf>
    <xf numFmtId="49" fontId="36" fillId="9" borderId="3" xfId="0" applyNumberFormat="1" applyFont="1" applyFill="1" applyBorder="1" applyAlignment="1">
      <alignment horizontal="center" wrapText="1"/>
    </xf>
    <xf numFmtId="49" fontId="35" fillId="8" borderId="2" xfId="0" applyNumberFormat="1" applyFont="1" applyFill="1" applyBorder="1" applyAlignment="1">
      <alignment horizontal="center" wrapText="1"/>
    </xf>
    <xf numFmtId="49" fontId="35" fillId="8" borderId="3" xfId="0" applyNumberFormat="1" applyFont="1" applyFill="1" applyBorder="1" applyAlignment="1">
      <alignment horizontal="center" wrapText="1"/>
    </xf>
    <xf numFmtId="49" fontId="35" fillId="9" borderId="2" xfId="0" applyNumberFormat="1" applyFont="1" applyFill="1" applyBorder="1" applyAlignment="1">
      <alignment horizontal="center" wrapText="1"/>
    </xf>
    <xf numFmtId="49" fontId="35" fillId="9" borderId="3" xfId="0" applyNumberFormat="1" applyFont="1" applyFill="1" applyBorder="1" applyAlignment="1">
      <alignment horizontal="center" wrapText="1"/>
    </xf>
    <xf numFmtId="49" fontId="36" fillId="5" borderId="2" xfId="0" applyNumberFormat="1" applyFont="1" applyFill="1" applyBorder="1" applyAlignment="1">
      <alignment horizontal="center" wrapText="1"/>
    </xf>
    <xf numFmtId="49" fontId="36" fillId="5" borderId="3" xfId="0" applyNumberFormat="1" applyFont="1" applyFill="1" applyBorder="1" applyAlignment="1">
      <alignment horizontal="center" wrapText="1"/>
    </xf>
    <xf numFmtId="49" fontId="36" fillId="6" borderId="2" xfId="0" applyNumberFormat="1" applyFont="1" applyFill="1" applyBorder="1" applyAlignment="1">
      <alignment horizontal="center" wrapText="1"/>
    </xf>
    <xf numFmtId="49" fontId="36" fillId="6" borderId="3" xfId="0" applyNumberFormat="1" applyFont="1" applyFill="1" applyBorder="1" applyAlignment="1">
      <alignment horizontal="center" wrapText="1"/>
    </xf>
    <xf numFmtId="49" fontId="35" fillId="4" borderId="2" xfId="0" applyNumberFormat="1" applyFont="1" applyFill="1" applyBorder="1" applyAlignment="1">
      <alignment horizontal="center" wrapText="1"/>
    </xf>
    <xf numFmtId="49" fontId="35" fillId="4" borderId="3" xfId="0" applyNumberFormat="1" applyFont="1" applyFill="1" applyBorder="1" applyAlignment="1">
      <alignment horizontal="center" wrapText="1"/>
    </xf>
    <xf numFmtId="49" fontId="36" fillId="11" borderId="2" xfId="0" applyNumberFormat="1" applyFont="1" applyFill="1" applyBorder="1" applyAlignment="1">
      <alignment horizontal="center" wrapText="1"/>
    </xf>
    <xf numFmtId="49" fontId="36" fillId="11" borderId="3" xfId="0" applyNumberFormat="1" applyFont="1" applyFill="1" applyBorder="1" applyAlignment="1">
      <alignment horizontal="center" wrapText="1"/>
    </xf>
    <xf numFmtId="49" fontId="36" fillId="8" borderId="2" xfId="0" applyNumberFormat="1" applyFont="1" applyFill="1" applyBorder="1" applyAlignment="1">
      <alignment horizontal="center" wrapText="1"/>
    </xf>
    <xf numFmtId="49" fontId="36" fillId="8" borderId="3" xfId="0" applyNumberFormat="1" applyFont="1" applyFill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4" fillId="19" borderId="0" xfId="0" applyFont="1" applyFill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wrapText="1"/>
    </xf>
    <xf numFmtId="49" fontId="36" fillId="13" borderId="3" xfId="0" applyNumberFormat="1" applyFont="1" applyFill="1" applyBorder="1" applyAlignment="1">
      <alignment horizontal="center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CC"/>
      <color rgb="FFFFFF99"/>
      <color rgb="FFFF66FF"/>
      <color rgb="FF00CC99"/>
      <color rgb="FF3399FF"/>
      <color rgb="FFFF9999"/>
      <color rgb="FF66FFCC"/>
      <color rgb="FFFF5050"/>
      <color rgb="FF9900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E33"/>
  <sheetViews>
    <sheetView tabSelected="1" zoomScale="70" zoomScaleNormal="70" zoomScalePageLayoutView="90" workbookViewId="0">
      <selection activeCell="AE17" sqref="AE17"/>
    </sheetView>
  </sheetViews>
  <sheetFormatPr defaultColWidth="8.77734375" defaultRowHeight="18.75"/>
  <cols>
    <col min="1" max="1" width="18.21875" style="23" customWidth="1"/>
    <col min="2" max="2" width="20.6640625" style="23" customWidth="1"/>
    <col min="3" max="3" width="6.21875" style="5" customWidth="1"/>
    <col min="4" max="4" width="4.44140625" style="4" customWidth="1"/>
    <col min="5" max="5" width="6.21875" style="6" customWidth="1"/>
    <col min="6" max="6" width="4.44140625" style="4" customWidth="1"/>
    <col min="7" max="7" width="6.21875" style="6" customWidth="1"/>
    <col min="8" max="8" width="4.44140625" style="4" customWidth="1"/>
    <col min="9" max="9" width="6.21875" style="6" customWidth="1"/>
    <col min="10" max="10" width="4.44140625" style="4" customWidth="1"/>
    <col min="11" max="11" width="6.21875" style="6" customWidth="1"/>
    <col min="12" max="12" width="4.44140625" style="4" customWidth="1"/>
    <col min="13" max="13" width="6.21875" style="6" customWidth="1"/>
    <col min="14" max="14" width="4.44140625" style="4" customWidth="1"/>
    <col min="15" max="15" width="6.21875" style="4" customWidth="1"/>
    <col min="16" max="16" width="4.44140625" style="4" customWidth="1"/>
    <col min="17" max="17" width="6.21875" style="7" customWidth="1"/>
    <col min="18" max="18" width="4.44140625" style="8" customWidth="1"/>
    <col min="19" max="19" width="6.21875" style="4" customWidth="1"/>
    <col min="20" max="20" width="4.44140625" style="4" customWidth="1"/>
    <col min="21" max="21" width="6.21875" style="4" customWidth="1"/>
    <col min="22" max="22" width="4.44140625" style="4" customWidth="1"/>
    <col min="23" max="23" width="6.21875" style="4" customWidth="1"/>
    <col min="24" max="24" width="4.44140625" style="4" customWidth="1"/>
    <col min="25" max="25" width="6.21875" style="4" customWidth="1"/>
    <col min="26" max="26" width="4.44140625" style="4" customWidth="1"/>
    <col min="27" max="27" width="11.5546875" style="4" customWidth="1"/>
    <col min="28" max="28" width="17.44140625" style="4" customWidth="1"/>
    <col min="29" max="29" width="0" style="1" hidden="1" customWidth="1"/>
    <col min="30" max="30" width="8.77734375" style="1" hidden="1" customWidth="1"/>
    <col min="31" max="31" width="51" style="1" customWidth="1"/>
    <col min="32" max="16384" width="8.77734375" style="1"/>
  </cols>
  <sheetData>
    <row r="1" spans="1:31" ht="67.900000000000006" customHeight="1">
      <c r="A1" s="554" t="s">
        <v>351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176" t="s">
        <v>33</v>
      </c>
    </row>
    <row r="2" spans="1:31" s="2" customFormat="1" ht="45" customHeight="1">
      <c r="A2" s="571" t="s">
        <v>0</v>
      </c>
      <c r="B2" s="572"/>
      <c r="C2" s="550">
        <v>1</v>
      </c>
      <c r="D2" s="551"/>
      <c r="E2" s="552">
        <v>2</v>
      </c>
      <c r="F2" s="553"/>
      <c r="G2" s="573">
        <v>3</v>
      </c>
      <c r="H2" s="574"/>
      <c r="I2" s="548">
        <v>4</v>
      </c>
      <c r="J2" s="549"/>
      <c r="K2" s="540">
        <v>5</v>
      </c>
      <c r="L2" s="541"/>
      <c r="M2" s="544">
        <v>6</v>
      </c>
      <c r="N2" s="545"/>
      <c r="O2" s="550">
        <v>7</v>
      </c>
      <c r="P2" s="551"/>
      <c r="Q2" s="552">
        <v>8</v>
      </c>
      <c r="R2" s="553"/>
      <c r="S2" s="573">
        <v>9</v>
      </c>
      <c r="T2" s="574"/>
      <c r="U2" s="548">
        <v>10</v>
      </c>
      <c r="V2" s="549"/>
      <c r="W2" s="540">
        <v>11</v>
      </c>
      <c r="X2" s="541"/>
      <c r="Y2" s="544">
        <v>12</v>
      </c>
      <c r="Z2" s="545"/>
      <c r="AA2" s="575"/>
      <c r="AB2" s="576"/>
      <c r="AC2" s="33"/>
      <c r="AD2" s="33"/>
    </row>
    <row r="3" spans="1:31" s="2" customFormat="1" ht="48.4" customHeight="1">
      <c r="A3" s="556" t="s">
        <v>1</v>
      </c>
      <c r="B3" s="557"/>
      <c r="C3" s="558" t="s">
        <v>158</v>
      </c>
      <c r="D3" s="558"/>
      <c r="E3" s="559" t="s">
        <v>159</v>
      </c>
      <c r="F3" s="559"/>
      <c r="G3" s="568" t="s">
        <v>28</v>
      </c>
      <c r="H3" s="568"/>
      <c r="I3" s="560" t="s">
        <v>160</v>
      </c>
      <c r="J3" s="561"/>
      <c r="K3" s="562" t="s">
        <v>161</v>
      </c>
      <c r="L3" s="563"/>
      <c r="M3" s="564" t="s">
        <v>550</v>
      </c>
      <c r="N3" s="565"/>
      <c r="O3" s="566" t="s">
        <v>163</v>
      </c>
      <c r="P3" s="567"/>
      <c r="Q3" s="569" t="s">
        <v>164</v>
      </c>
      <c r="R3" s="570"/>
      <c r="S3" s="536" t="s">
        <v>29</v>
      </c>
      <c r="T3" s="537"/>
      <c r="U3" s="538" t="s">
        <v>165</v>
      </c>
      <c r="V3" s="539"/>
      <c r="W3" s="542" t="s">
        <v>166</v>
      </c>
      <c r="X3" s="543"/>
      <c r="Y3" s="546" t="s">
        <v>30</v>
      </c>
      <c r="Z3" s="547"/>
      <c r="AA3" s="149" t="s">
        <v>24</v>
      </c>
      <c r="AB3" s="123" t="s">
        <v>151</v>
      </c>
      <c r="AC3" s="33"/>
      <c r="AD3" s="33"/>
      <c r="AE3" s="360" t="s">
        <v>2</v>
      </c>
    </row>
    <row r="4" spans="1:31" ht="25.15" customHeight="1">
      <c r="A4" s="403" t="s">
        <v>337</v>
      </c>
      <c r="B4" s="404" t="s">
        <v>348</v>
      </c>
      <c r="C4" s="311"/>
      <c r="D4" s="107">
        <v>1</v>
      </c>
      <c r="E4" s="108"/>
      <c r="F4" s="109"/>
      <c r="G4" s="108"/>
      <c r="H4" s="110"/>
      <c r="I4" s="108"/>
      <c r="J4" s="111"/>
      <c r="K4" s="108"/>
      <c r="L4" s="112"/>
      <c r="M4" s="108"/>
      <c r="N4" s="113"/>
      <c r="O4" s="94"/>
      <c r="P4" s="107"/>
      <c r="Q4" s="115"/>
      <c r="R4" s="116"/>
      <c r="S4" s="114"/>
      <c r="T4" s="110"/>
      <c r="U4" s="114"/>
      <c r="V4" s="111"/>
      <c r="W4" s="114"/>
      <c r="X4" s="112"/>
      <c r="Y4" s="114"/>
      <c r="Z4" s="113"/>
      <c r="AA4" s="94">
        <f>D4+F4+H4+J4+L4+N4+P4+R4+T4+V4+X4+Z4</f>
        <v>1</v>
      </c>
      <c r="AB4" s="94"/>
      <c r="AC4" s="37"/>
      <c r="AD4" s="37"/>
      <c r="AE4" s="359" t="s">
        <v>155</v>
      </c>
    </row>
    <row r="5" spans="1:31" ht="25.15" customHeight="1">
      <c r="A5" s="403" t="s">
        <v>338</v>
      </c>
      <c r="B5" s="404" t="s">
        <v>92</v>
      </c>
      <c r="C5" s="141"/>
      <c r="D5" s="107">
        <v>1</v>
      </c>
      <c r="E5" s="108"/>
      <c r="F5" s="109">
        <v>1</v>
      </c>
      <c r="G5" s="108"/>
      <c r="H5" s="110">
        <v>1</v>
      </c>
      <c r="I5" s="108"/>
      <c r="J5" s="111">
        <v>1</v>
      </c>
      <c r="K5" s="108"/>
      <c r="L5" s="112">
        <v>1</v>
      </c>
      <c r="M5" s="108"/>
      <c r="N5" s="113"/>
      <c r="O5" s="94"/>
      <c r="P5" s="107"/>
      <c r="Q5" s="115"/>
      <c r="R5" s="116"/>
      <c r="S5" s="94"/>
      <c r="T5" s="110"/>
      <c r="U5" s="94"/>
      <c r="V5" s="111"/>
      <c r="W5" s="94"/>
      <c r="X5" s="112"/>
      <c r="Y5" s="94"/>
      <c r="Z5" s="113"/>
      <c r="AA5" s="94">
        <f t="shared" ref="AA5:AA23" si="0">D5+F5+H5+J5+L5+N5+P5+R5+T5+V5+X5+Z5</f>
        <v>5</v>
      </c>
      <c r="AB5" s="94"/>
      <c r="AC5" s="37"/>
      <c r="AD5" s="37"/>
      <c r="AE5" s="370" t="s">
        <v>153</v>
      </c>
    </row>
    <row r="6" spans="1:31" ht="25.15" customHeight="1">
      <c r="A6" s="498" t="s">
        <v>339</v>
      </c>
      <c r="B6" s="499" t="s">
        <v>36</v>
      </c>
      <c r="C6" s="141"/>
      <c r="D6" s="107">
        <v>1</v>
      </c>
      <c r="E6" s="108"/>
      <c r="F6" s="109"/>
      <c r="G6" s="108"/>
      <c r="H6" s="110"/>
      <c r="I6" s="108"/>
      <c r="J6" s="111">
        <v>1</v>
      </c>
      <c r="K6" s="108"/>
      <c r="L6" s="112">
        <v>1</v>
      </c>
      <c r="M6" s="108"/>
      <c r="N6" s="113">
        <v>1</v>
      </c>
      <c r="O6" s="94"/>
      <c r="P6" s="107"/>
      <c r="Q6" s="115"/>
      <c r="R6" s="116"/>
      <c r="S6" s="94"/>
      <c r="T6" s="110"/>
      <c r="U6" s="94"/>
      <c r="V6" s="111"/>
      <c r="W6" s="94"/>
      <c r="X6" s="112">
        <v>1</v>
      </c>
      <c r="Y6" s="94"/>
      <c r="Z6" s="113">
        <v>1</v>
      </c>
      <c r="AA6" s="94">
        <f t="shared" si="0"/>
        <v>6</v>
      </c>
      <c r="AB6" s="94">
        <v>11</v>
      </c>
      <c r="AC6" s="37"/>
      <c r="AD6" s="37"/>
      <c r="AE6" s="378" t="s">
        <v>154</v>
      </c>
    </row>
    <row r="7" spans="1:31" ht="25.15" customHeight="1">
      <c r="A7" s="403" t="s">
        <v>340</v>
      </c>
      <c r="B7" s="404" t="s">
        <v>134</v>
      </c>
      <c r="C7" s="141"/>
      <c r="D7" s="107">
        <v>1</v>
      </c>
      <c r="E7" s="108"/>
      <c r="F7" s="109">
        <v>1</v>
      </c>
      <c r="G7" s="108"/>
      <c r="H7" s="110">
        <v>1</v>
      </c>
      <c r="I7" s="108"/>
      <c r="J7" s="111"/>
      <c r="K7" s="108"/>
      <c r="L7" s="112">
        <v>1</v>
      </c>
      <c r="M7" s="108"/>
      <c r="N7" s="113"/>
      <c r="O7" s="94"/>
      <c r="P7" s="107"/>
      <c r="Q7" s="115"/>
      <c r="R7" s="116"/>
      <c r="S7" s="94"/>
      <c r="T7" s="110"/>
      <c r="U7" s="94"/>
      <c r="V7" s="111"/>
      <c r="W7" s="94"/>
      <c r="X7" s="112"/>
      <c r="Y7" s="94"/>
      <c r="Z7" s="113"/>
      <c r="AA7" s="94">
        <f t="shared" si="0"/>
        <v>4</v>
      </c>
      <c r="AB7" s="94"/>
      <c r="AC7" s="37"/>
      <c r="AD7" s="37"/>
    </row>
    <row r="8" spans="1:31" ht="25.15" customHeight="1">
      <c r="A8" s="403" t="s">
        <v>341</v>
      </c>
      <c r="B8" s="404" t="s">
        <v>290</v>
      </c>
      <c r="C8" s="139"/>
      <c r="D8" s="107">
        <v>1</v>
      </c>
      <c r="E8" s="108"/>
      <c r="F8" s="109">
        <v>1</v>
      </c>
      <c r="G8" s="108"/>
      <c r="H8" s="110">
        <v>1</v>
      </c>
      <c r="I8" s="108"/>
      <c r="J8" s="111"/>
      <c r="K8" s="108"/>
      <c r="L8" s="112">
        <v>1</v>
      </c>
      <c r="M8" s="108"/>
      <c r="N8" s="113"/>
      <c r="O8" s="94"/>
      <c r="P8" s="107"/>
      <c r="Q8" s="115"/>
      <c r="R8" s="116"/>
      <c r="S8" s="94"/>
      <c r="T8" s="110"/>
      <c r="U8" s="94"/>
      <c r="V8" s="111"/>
      <c r="W8" s="94"/>
      <c r="X8" s="112"/>
      <c r="Y8" s="94"/>
      <c r="Z8" s="113"/>
      <c r="AA8" s="94">
        <f t="shared" si="0"/>
        <v>4</v>
      </c>
      <c r="AB8" s="94"/>
      <c r="AC8" s="37"/>
      <c r="AD8" s="37"/>
    </row>
    <row r="9" spans="1:31" ht="25.15" customHeight="1">
      <c r="A9" s="403" t="s">
        <v>342</v>
      </c>
      <c r="B9" s="404" t="s">
        <v>286</v>
      </c>
      <c r="C9" s="139"/>
      <c r="D9" s="107">
        <v>1</v>
      </c>
      <c r="E9" s="108"/>
      <c r="F9" s="109"/>
      <c r="G9" s="108"/>
      <c r="H9" s="110"/>
      <c r="I9" s="108"/>
      <c r="J9" s="111"/>
      <c r="K9" s="108"/>
      <c r="L9" s="112"/>
      <c r="M9" s="108"/>
      <c r="N9" s="113"/>
      <c r="O9" s="94"/>
      <c r="P9" s="107"/>
      <c r="Q9" s="115"/>
      <c r="R9" s="116"/>
      <c r="S9" s="114"/>
      <c r="T9" s="110"/>
      <c r="U9" s="114"/>
      <c r="V9" s="111"/>
      <c r="W9" s="114"/>
      <c r="X9" s="112"/>
      <c r="Y9" s="114"/>
      <c r="Z9" s="113"/>
      <c r="AA9" s="94">
        <f t="shared" si="0"/>
        <v>1</v>
      </c>
      <c r="AB9" s="94"/>
      <c r="AC9" s="37"/>
      <c r="AD9" s="37"/>
    </row>
    <row r="10" spans="1:31" ht="25.15" customHeight="1">
      <c r="A10" s="498" t="s">
        <v>343</v>
      </c>
      <c r="B10" s="499" t="s">
        <v>349</v>
      </c>
      <c r="C10" s="141"/>
      <c r="D10" s="107">
        <v>1</v>
      </c>
      <c r="E10" s="108"/>
      <c r="F10" s="109">
        <v>1</v>
      </c>
      <c r="G10" s="108"/>
      <c r="H10" s="110">
        <v>1</v>
      </c>
      <c r="I10" s="108"/>
      <c r="J10" s="111">
        <v>1</v>
      </c>
      <c r="K10" s="108"/>
      <c r="L10" s="112">
        <v>1</v>
      </c>
      <c r="M10" s="108"/>
      <c r="N10" s="113">
        <v>1</v>
      </c>
      <c r="O10" s="94"/>
      <c r="P10" s="107"/>
      <c r="Q10" s="115"/>
      <c r="R10" s="116">
        <v>1</v>
      </c>
      <c r="S10" s="94"/>
      <c r="T10" s="110">
        <v>1</v>
      </c>
      <c r="U10" s="94"/>
      <c r="V10" s="111">
        <v>1</v>
      </c>
      <c r="W10" s="94"/>
      <c r="X10" s="112">
        <v>1</v>
      </c>
      <c r="Y10" s="94"/>
      <c r="Z10" s="113">
        <v>1</v>
      </c>
      <c r="AA10" s="94">
        <f t="shared" si="0"/>
        <v>11</v>
      </c>
      <c r="AB10" s="94">
        <v>11</v>
      </c>
      <c r="AC10" s="37"/>
      <c r="AD10" s="37"/>
    </row>
    <row r="11" spans="1:31" ht="25.15" customHeight="1">
      <c r="A11" s="403" t="s">
        <v>341</v>
      </c>
      <c r="B11" s="404" t="s">
        <v>197</v>
      </c>
      <c r="C11" s="141"/>
      <c r="D11" s="107">
        <v>1</v>
      </c>
      <c r="E11" s="108"/>
      <c r="F11" s="109"/>
      <c r="G11" s="108"/>
      <c r="H11" s="110"/>
      <c r="I11" s="108"/>
      <c r="J11" s="111"/>
      <c r="K11" s="108"/>
      <c r="L11" s="112"/>
      <c r="M11" s="108"/>
      <c r="N11" s="113">
        <v>1</v>
      </c>
      <c r="O11" s="94"/>
      <c r="P11" s="107"/>
      <c r="Q11" s="115"/>
      <c r="R11" s="116"/>
      <c r="S11" s="94"/>
      <c r="T11" s="110"/>
      <c r="U11" s="94"/>
      <c r="V11" s="111"/>
      <c r="W11" s="94"/>
      <c r="X11" s="112"/>
      <c r="Y11" s="94"/>
      <c r="Z11" s="113"/>
      <c r="AA11" s="94">
        <f t="shared" si="0"/>
        <v>2</v>
      </c>
      <c r="AB11" s="94"/>
      <c r="AC11" s="41"/>
      <c r="AD11" s="37"/>
    </row>
    <row r="12" spans="1:31" ht="25.15" customHeight="1">
      <c r="A12" s="498" t="s">
        <v>34</v>
      </c>
      <c r="B12" s="499" t="s">
        <v>35</v>
      </c>
      <c r="C12" s="139"/>
      <c r="D12" s="107">
        <v>1</v>
      </c>
      <c r="E12" s="108"/>
      <c r="F12" s="109">
        <v>1</v>
      </c>
      <c r="G12" s="108"/>
      <c r="H12" s="110">
        <v>1</v>
      </c>
      <c r="I12" s="108"/>
      <c r="J12" s="111">
        <v>1</v>
      </c>
      <c r="K12" s="108"/>
      <c r="L12" s="112"/>
      <c r="M12" s="108"/>
      <c r="N12" s="113">
        <v>1</v>
      </c>
      <c r="O12" s="94"/>
      <c r="P12" s="107">
        <v>1</v>
      </c>
      <c r="Q12" s="115"/>
      <c r="R12" s="116">
        <v>1</v>
      </c>
      <c r="S12" s="94"/>
      <c r="T12" s="110">
        <v>1</v>
      </c>
      <c r="U12" s="94"/>
      <c r="V12" s="111">
        <v>1</v>
      </c>
      <c r="W12" s="114"/>
      <c r="X12" s="112">
        <v>1</v>
      </c>
      <c r="Y12" s="94"/>
      <c r="Z12" s="113">
        <v>1</v>
      </c>
      <c r="AA12" s="94">
        <f t="shared" si="0"/>
        <v>11</v>
      </c>
      <c r="AB12" s="94">
        <v>11</v>
      </c>
      <c r="AC12" s="37"/>
      <c r="AD12" s="37"/>
    </row>
    <row r="13" spans="1:31" ht="25.15" customHeight="1">
      <c r="A13" s="498" t="s">
        <v>344</v>
      </c>
      <c r="B13" s="499" t="s">
        <v>38</v>
      </c>
      <c r="C13" s="139"/>
      <c r="D13" s="107">
        <v>1</v>
      </c>
      <c r="E13" s="108"/>
      <c r="F13" s="109">
        <v>1</v>
      </c>
      <c r="G13" s="108"/>
      <c r="H13" s="110">
        <v>1</v>
      </c>
      <c r="I13" s="108"/>
      <c r="J13" s="111"/>
      <c r="K13" s="108"/>
      <c r="L13" s="112"/>
      <c r="M13" s="108"/>
      <c r="N13" s="113">
        <v>1</v>
      </c>
      <c r="O13" s="94"/>
      <c r="P13" s="107"/>
      <c r="Q13" s="115"/>
      <c r="R13" s="116"/>
      <c r="S13" s="94"/>
      <c r="T13" s="110"/>
      <c r="U13" s="94"/>
      <c r="V13" s="111">
        <v>1</v>
      </c>
      <c r="W13" s="94"/>
      <c r="X13" s="112">
        <v>1</v>
      </c>
      <c r="Y13" s="94"/>
      <c r="Z13" s="113">
        <v>1</v>
      </c>
      <c r="AA13" s="94">
        <f t="shared" si="0"/>
        <v>7</v>
      </c>
      <c r="AB13" s="94">
        <v>16</v>
      </c>
      <c r="AC13" s="37"/>
      <c r="AD13" s="37"/>
    </row>
    <row r="14" spans="1:31" ht="25.15" customHeight="1">
      <c r="A14" s="403" t="s">
        <v>345</v>
      </c>
      <c r="B14" s="404" t="s">
        <v>197</v>
      </c>
      <c r="C14" s="138"/>
      <c r="D14" s="107">
        <v>1</v>
      </c>
      <c r="E14" s="108"/>
      <c r="F14" s="109"/>
      <c r="G14" s="108"/>
      <c r="H14" s="110"/>
      <c r="I14" s="108"/>
      <c r="J14" s="111"/>
      <c r="K14" s="108"/>
      <c r="L14" s="112"/>
      <c r="M14" s="108"/>
      <c r="N14" s="113">
        <v>1</v>
      </c>
      <c r="O14" s="94"/>
      <c r="P14" s="107"/>
      <c r="Q14" s="115"/>
      <c r="R14" s="116"/>
      <c r="S14" s="94"/>
      <c r="T14" s="110"/>
      <c r="U14" s="94"/>
      <c r="V14" s="111"/>
      <c r="W14" s="94"/>
      <c r="X14" s="112"/>
      <c r="Y14" s="94"/>
      <c r="Z14" s="113"/>
      <c r="AA14" s="94">
        <f t="shared" si="0"/>
        <v>2</v>
      </c>
      <c r="AB14" s="94"/>
      <c r="AC14" s="37"/>
      <c r="AD14" s="37"/>
    </row>
    <row r="15" spans="1:31" ht="25.15" customHeight="1">
      <c r="A15" s="498" t="s">
        <v>39</v>
      </c>
      <c r="B15" s="499" t="s">
        <v>40</v>
      </c>
      <c r="C15" s="139"/>
      <c r="D15" s="107">
        <v>1</v>
      </c>
      <c r="E15" s="108"/>
      <c r="F15" s="109">
        <v>1</v>
      </c>
      <c r="G15" s="108"/>
      <c r="H15" s="110">
        <v>1</v>
      </c>
      <c r="I15" s="108"/>
      <c r="J15" s="111">
        <v>1</v>
      </c>
      <c r="K15" s="108"/>
      <c r="L15" s="112">
        <v>1</v>
      </c>
      <c r="M15" s="108"/>
      <c r="N15" s="113">
        <v>1</v>
      </c>
      <c r="O15" s="94"/>
      <c r="P15" s="107">
        <v>1</v>
      </c>
      <c r="Q15" s="115"/>
      <c r="R15" s="116">
        <v>1</v>
      </c>
      <c r="S15" s="94"/>
      <c r="T15" s="110">
        <v>1</v>
      </c>
      <c r="U15" s="94"/>
      <c r="V15" s="111">
        <v>1</v>
      </c>
      <c r="W15" s="94"/>
      <c r="X15" s="112">
        <v>1</v>
      </c>
      <c r="Y15" s="94"/>
      <c r="Z15" s="113">
        <v>1</v>
      </c>
      <c r="AA15" s="94">
        <f t="shared" si="0"/>
        <v>12</v>
      </c>
      <c r="AB15" s="94">
        <v>11</v>
      </c>
    </row>
    <row r="16" spans="1:31" ht="25.15" customHeight="1">
      <c r="A16" s="498" t="s">
        <v>346</v>
      </c>
      <c r="B16" s="499" t="s">
        <v>45</v>
      </c>
      <c r="C16" s="139"/>
      <c r="D16" s="107">
        <v>1</v>
      </c>
      <c r="E16" s="108"/>
      <c r="F16" s="109">
        <v>1</v>
      </c>
      <c r="G16" s="108"/>
      <c r="H16" s="110">
        <v>1</v>
      </c>
      <c r="I16" s="108"/>
      <c r="J16" s="111">
        <v>1</v>
      </c>
      <c r="K16" s="108"/>
      <c r="L16" s="112">
        <v>1</v>
      </c>
      <c r="M16" s="108"/>
      <c r="N16" s="113">
        <v>1</v>
      </c>
      <c r="O16" s="94"/>
      <c r="P16" s="107">
        <v>1</v>
      </c>
      <c r="Q16" s="115"/>
      <c r="R16" s="116">
        <v>1</v>
      </c>
      <c r="S16" s="114"/>
      <c r="T16" s="110">
        <v>1</v>
      </c>
      <c r="U16" s="114"/>
      <c r="V16" s="111">
        <v>1</v>
      </c>
      <c r="W16" s="114"/>
      <c r="X16" s="112">
        <v>1</v>
      </c>
      <c r="Y16" s="114"/>
      <c r="Z16" s="113">
        <v>1</v>
      </c>
      <c r="AA16" s="94">
        <f t="shared" si="0"/>
        <v>12</v>
      </c>
      <c r="AB16" s="94">
        <v>11</v>
      </c>
    </row>
    <row r="17" spans="1:30" ht="25.15" customHeight="1">
      <c r="A17" s="500" t="s">
        <v>347</v>
      </c>
      <c r="B17" s="501" t="s">
        <v>350</v>
      </c>
      <c r="C17" s="139"/>
      <c r="D17" s="107">
        <v>1</v>
      </c>
      <c r="E17" s="117"/>
      <c r="F17" s="109">
        <v>1</v>
      </c>
      <c r="G17" s="117"/>
      <c r="H17" s="110">
        <v>1</v>
      </c>
      <c r="I17" s="117"/>
      <c r="J17" s="111"/>
      <c r="K17" s="117"/>
      <c r="L17" s="112">
        <v>1</v>
      </c>
      <c r="M17" s="117"/>
      <c r="N17" s="113">
        <v>1</v>
      </c>
      <c r="O17" s="94"/>
      <c r="P17" s="107">
        <v>1</v>
      </c>
      <c r="Q17" s="115"/>
      <c r="R17" s="116">
        <v>1</v>
      </c>
      <c r="S17" s="114"/>
      <c r="T17" s="110">
        <v>1</v>
      </c>
      <c r="U17" s="114"/>
      <c r="V17" s="111"/>
      <c r="W17" s="114"/>
      <c r="X17" s="112">
        <v>1</v>
      </c>
      <c r="Y17" s="114"/>
      <c r="Z17" s="113">
        <v>1</v>
      </c>
      <c r="AA17" s="94">
        <f t="shared" si="0"/>
        <v>10</v>
      </c>
      <c r="AB17" s="94">
        <v>11</v>
      </c>
    </row>
    <row r="18" spans="1:30" ht="25.15" customHeight="1">
      <c r="A18" s="502" t="s">
        <v>504</v>
      </c>
      <c r="B18" s="502" t="s">
        <v>257</v>
      </c>
      <c r="C18" s="141"/>
      <c r="D18" s="107"/>
      <c r="E18" s="108"/>
      <c r="F18" s="109">
        <v>1</v>
      </c>
      <c r="G18" s="108"/>
      <c r="H18" s="110">
        <v>1</v>
      </c>
      <c r="I18" s="108"/>
      <c r="J18" s="111">
        <v>1</v>
      </c>
      <c r="K18" s="108"/>
      <c r="L18" s="112">
        <v>1</v>
      </c>
      <c r="M18" s="108"/>
      <c r="N18" s="113"/>
      <c r="O18" s="94"/>
      <c r="P18" s="107"/>
      <c r="Q18" s="115"/>
      <c r="R18" s="116">
        <v>1</v>
      </c>
      <c r="S18" s="94"/>
      <c r="T18" s="110">
        <v>1</v>
      </c>
      <c r="U18" s="94"/>
      <c r="V18" s="111"/>
      <c r="W18" s="94"/>
      <c r="X18" s="112">
        <v>1</v>
      </c>
      <c r="Y18" s="94"/>
      <c r="Z18" s="113">
        <v>1</v>
      </c>
      <c r="AA18" s="94">
        <f t="shared" si="0"/>
        <v>8</v>
      </c>
      <c r="AB18" s="94">
        <v>11</v>
      </c>
    </row>
    <row r="19" spans="1:30" ht="25.15" customHeight="1">
      <c r="A19" s="503" t="s">
        <v>505</v>
      </c>
      <c r="B19" s="504" t="s">
        <v>506</v>
      </c>
      <c r="C19" s="141"/>
      <c r="D19" s="107"/>
      <c r="E19" s="117"/>
      <c r="F19" s="109">
        <v>1</v>
      </c>
      <c r="G19" s="117"/>
      <c r="H19" s="110">
        <v>1</v>
      </c>
      <c r="I19" s="117"/>
      <c r="J19" s="111">
        <v>1</v>
      </c>
      <c r="K19" s="117"/>
      <c r="L19" s="112">
        <v>1</v>
      </c>
      <c r="M19" s="117"/>
      <c r="N19" s="113"/>
      <c r="O19" s="94"/>
      <c r="P19" s="107"/>
      <c r="Q19" s="115"/>
      <c r="R19" s="116">
        <v>1</v>
      </c>
      <c r="S19" s="94"/>
      <c r="T19" s="110">
        <v>1</v>
      </c>
      <c r="U19" s="94"/>
      <c r="V19" s="111"/>
      <c r="W19" s="94"/>
      <c r="X19" s="112">
        <v>1</v>
      </c>
      <c r="Y19" s="94"/>
      <c r="Z19" s="113">
        <v>1</v>
      </c>
      <c r="AA19" s="94">
        <f t="shared" si="0"/>
        <v>8</v>
      </c>
      <c r="AB19" s="94">
        <v>11</v>
      </c>
    </row>
    <row r="20" spans="1:30" ht="25.15" customHeight="1">
      <c r="A20" s="503" t="s">
        <v>507</v>
      </c>
      <c r="B20" s="504" t="s">
        <v>508</v>
      </c>
      <c r="C20" s="141"/>
      <c r="D20" s="107"/>
      <c r="E20" s="108"/>
      <c r="F20" s="109">
        <v>1</v>
      </c>
      <c r="G20" s="108"/>
      <c r="H20" s="110">
        <v>1</v>
      </c>
      <c r="I20" s="108"/>
      <c r="J20" s="111">
        <v>1</v>
      </c>
      <c r="K20" s="108"/>
      <c r="L20" s="112"/>
      <c r="M20" s="108"/>
      <c r="N20" s="113"/>
      <c r="O20" s="94"/>
      <c r="P20" s="107">
        <v>1</v>
      </c>
      <c r="Q20" s="115"/>
      <c r="R20" s="116">
        <v>1</v>
      </c>
      <c r="S20" s="94"/>
      <c r="T20" s="110">
        <v>1</v>
      </c>
      <c r="U20" s="94"/>
      <c r="V20" s="111"/>
      <c r="W20" s="94"/>
      <c r="X20" s="112">
        <v>1</v>
      </c>
      <c r="Y20" s="94"/>
      <c r="Z20" s="113">
        <v>1</v>
      </c>
      <c r="AA20" s="94">
        <f t="shared" si="0"/>
        <v>8</v>
      </c>
      <c r="AB20" s="94">
        <v>16</v>
      </c>
    </row>
    <row r="21" spans="1:30" ht="25.15" customHeight="1">
      <c r="A21" s="147" t="s">
        <v>509</v>
      </c>
      <c r="B21" s="148" t="s">
        <v>510</v>
      </c>
      <c r="C21" s="138"/>
      <c r="D21" s="107"/>
      <c r="E21" s="108"/>
      <c r="F21" s="109">
        <v>1</v>
      </c>
      <c r="G21" s="108"/>
      <c r="H21" s="110"/>
      <c r="I21" s="108"/>
      <c r="J21" s="111"/>
      <c r="K21" s="108"/>
      <c r="L21" s="112"/>
      <c r="M21" s="108"/>
      <c r="N21" s="113">
        <v>1</v>
      </c>
      <c r="O21" s="94"/>
      <c r="P21" s="107"/>
      <c r="Q21" s="115"/>
      <c r="R21" s="116"/>
      <c r="S21" s="94"/>
      <c r="T21" s="110"/>
      <c r="U21" s="94"/>
      <c r="V21" s="111">
        <v>1</v>
      </c>
      <c r="W21" s="94"/>
      <c r="X21" s="112">
        <v>1</v>
      </c>
      <c r="Y21" s="94"/>
      <c r="Z21" s="113">
        <v>1</v>
      </c>
      <c r="AA21" s="94">
        <f t="shared" si="0"/>
        <v>5</v>
      </c>
      <c r="AB21" s="94"/>
    </row>
    <row r="22" spans="1:30" ht="25.15" customHeight="1">
      <c r="A22" s="503" t="s">
        <v>511</v>
      </c>
      <c r="B22" s="504" t="s">
        <v>434</v>
      </c>
      <c r="C22" s="139"/>
      <c r="D22" s="107"/>
      <c r="E22" s="108"/>
      <c r="F22" s="109">
        <v>1</v>
      </c>
      <c r="G22" s="108"/>
      <c r="H22" s="110">
        <v>1</v>
      </c>
      <c r="I22" s="108"/>
      <c r="J22" s="111">
        <v>1</v>
      </c>
      <c r="K22" s="108"/>
      <c r="L22" s="112">
        <v>1</v>
      </c>
      <c r="M22" s="108"/>
      <c r="N22" s="113">
        <v>1</v>
      </c>
      <c r="O22" s="94"/>
      <c r="P22" s="107">
        <v>1</v>
      </c>
      <c r="Q22" s="115"/>
      <c r="R22" s="116">
        <v>1</v>
      </c>
      <c r="S22" s="94"/>
      <c r="T22" s="110">
        <v>1</v>
      </c>
      <c r="U22" s="94"/>
      <c r="V22" s="111">
        <v>1</v>
      </c>
      <c r="W22" s="94"/>
      <c r="X22" s="112">
        <v>1</v>
      </c>
      <c r="Y22" s="94"/>
      <c r="Z22" s="113">
        <v>1</v>
      </c>
      <c r="AA22" s="94">
        <f t="shared" si="0"/>
        <v>11</v>
      </c>
      <c r="AB22" s="94">
        <v>11</v>
      </c>
    </row>
    <row r="23" spans="1:30" ht="23.25">
      <c r="A23" s="502" t="s">
        <v>549</v>
      </c>
      <c r="B23" s="502" t="s">
        <v>114</v>
      </c>
      <c r="C23" s="141"/>
      <c r="D23" s="107"/>
      <c r="E23" s="108"/>
      <c r="F23" s="109"/>
      <c r="G23" s="108"/>
      <c r="H23" s="110"/>
      <c r="I23" s="108"/>
      <c r="J23" s="111">
        <v>1</v>
      </c>
      <c r="K23" s="108"/>
      <c r="L23" s="112">
        <v>1</v>
      </c>
      <c r="M23" s="108"/>
      <c r="N23" s="113">
        <v>1</v>
      </c>
      <c r="O23" s="94"/>
      <c r="P23" s="107">
        <v>1</v>
      </c>
      <c r="Q23" s="115"/>
      <c r="R23" s="116">
        <v>1</v>
      </c>
      <c r="S23" s="94"/>
      <c r="T23" s="110">
        <v>1</v>
      </c>
      <c r="U23" s="94"/>
      <c r="V23" s="111">
        <v>1</v>
      </c>
      <c r="W23" s="94"/>
      <c r="X23" s="112">
        <v>1</v>
      </c>
      <c r="Y23" s="94"/>
      <c r="Z23" s="113">
        <v>1</v>
      </c>
      <c r="AA23" s="94">
        <f t="shared" si="0"/>
        <v>9</v>
      </c>
      <c r="AB23" s="94">
        <v>22</v>
      </c>
    </row>
    <row r="24" spans="1:30" ht="23.25" hidden="1">
      <c r="A24" s="147"/>
      <c r="B24" s="148"/>
      <c r="C24" s="141"/>
      <c r="D24" s="107"/>
      <c r="E24" s="108"/>
      <c r="F24" s="109"/>
      <c r="G24" s="108"/>
      <c r="H24" s="110"/>
      <c r="I24" s="108"/>
      <c r="J24" s="111"/>
      <c r="K24" s="108"/>
      <c r="L24" s="112"/>
      <c r="M24" s="108"/>
      <c r="N24" s="113"/>
      <c r="O24" s="94"/>
      <c r="P24" s="107"/>
      <c r="Q24" s="115"/>
      <c r="R24" s="116"/>
      <c r="S24" s="94"/>
      <c r="T24" s="110"/>
      <c r="U24" s="94"/>
      <c r="V24" s="111"/>
      <c r="W24" s="94"/>
      <c r="X24" s="112"/>
      <c r="Y24" s="94"/>
      <c r="Z24" s="113"/>
      <c r="AA24" s="94">
        <f t="shared" ref="AA24:AA32" si="1">D24+F24+H24+J24+L24+N24+P24+R24+T24+V24+X24+Z24</f>
        <v>0</v>
      </c>
      <c r="AB24" s="94"/>
    </row>
    <row r="25" spans="1:30" ht="23.25" hidden="1">
      <c r="A25" s="147"/>
      <c r="B25" s="148"/>
      <c r="C25" s="141"/>
      <c r="D25" s="107"/>
      <c r="E25" s="108"/>
      <c r="F25" s="109"/>
      <c r="G25" s="108"/>
      <c r="H25" s="110"/>
      <c r="I25" s="108"/>
      <c r="J25" s="111"/>
      <c r="K25" s="108"/>
      <c r="L25" s="112"/>
      <c r="M25" s="108"/>
      <c r="N25" s="113"/>
      <c r="O25" s="94"/>
      <c r="P25" s="107"/>
      <c r="Q25" s="115"/>
      <c r="R25" s="116"/>
      <c r="S25" s="94"/>
      <c r="T25" s="110"/>
      <c r="U25" s="94"/>
      <c r="V25" s="111"/>
      <c r="W25" s="94"/>
      <c r="X25" s="112"/>
      <c r="Y25" s="94"/>
      <c r="Z25" s="113"/>
      <c r="AA25" s="94">
        <f t="shared" si="1"/>
        <v>0</v>
      </c>
      <c r="AB25" s="94"/>
    </row>
    <row r="26" spans="1:30" ht="23.25" hidden="1">
      <c r="A26" s="188"/>
      <c r="B26" s="188"/>
      <c r="C26" s="141"/>
      <c r="D26" s="107"/>
      <c r="E26" s="108"/>
      <c r="F26" s="109"/>
      <c r="G26" s="108"/>
      <c r="H26" s="110"/>
      <c r="I26" s="108"/>
      <c r="J26" s="111"/>
      <c r="K26" s="108"/>
      <c r="L26" s="112"/>
      <c r="M26" s="108"/>
      <c r="N26" s="113"/>
      <c r="O26" s="94"/>
      <c r="P26" s="107"/>
      <c r="Q26" s="115"/>
      <c r="R26" s="116"/>
      <c r="S26" s="114"/>
      <c r="T26" s="110"/>
      <c r="U26" s="114"/>
      <c r="V26" s="111"/>
      <c r="W26" s="114"/>
      <c r="X26" s="112"/>
      <c r="Y26" s="114"/>
      <c r="Z26" s="113"/>
      <c r="AA26" s="94">
        <f t="shared" si="1"/>
        <v>0</v>
      </c>
      <c r="AB26" s="94"/>
    </row>
    <row r="27" spans="1:30" ht="23.25" hidden="1">
      <c r="A27" s="188"/>
      <c r="B27" s="188"/>
      <c r="C27" s="38"/>
      <c r="D27" s="45"/>
      <c r="E27" s="35"/>
      <c r="F27" s="46"/>
      <c r="G27" s="35"/>
      <c r="H27" s="47"/>
      <c r="I27" s="35"/>
      <c r="J27" s="50"/>
      <c r="K27" s="35"/>
      <c r="L27" s="48"/>
      <c r="M27" s="35"/>
      <c r="N27" s="70"/>
      <c r="O27" s="34"/>
      <c r="P27" s="45"/>
      <c r="Q27" s="36"/>
      <c r="R27" s="49"/>
      <c r="S27" s="40"/>
      <c r="T27" s="47"/>
      <c r="U27" s="40"/>
      <c r="V27" s="50"/>
      <c r="W27" s="40"/>
      <c r="X27" s="48"/>
      <c r="Y27" s="40"/>
      <c r="Z27" s="70"/>
      <c r="AA27" s="94">
        <f t="shared" si="1"/>
        <v>0</v>
      </c>
      <c r="AB27" s="81"/>
      <c r="AC27" s="37"/>
      <c r="AD27" s="37"/>
    </row>
    <row r="28" spans="1:30" ht="23.25" hidden="1">
      <c r="A28" s="188"/>
      <c r="B28" s="188"/>
      <c r="C28" s="34"/>
      <c r="D28" s="45"/>
      <c r="E28" s="35"/>
      <c r="F28" s="46"/>
      <c r="G28" s="35"/>
      <c r="H28" s="47"/>
      <c r="I28" s="35"/>
      <c r="J28" s="50"/>
      <c r="K28" s="35"/>
      <c r="L28" s="48"/>
      <c r="M28" s="35"/>
      <c r="N28" s="70"/>
      <c r="O28" s="34"/>
      <c r="P28" s="45"/>
      <c r="Q28" s="36"/>
      <c r="R28" s="49"/>
      <c r="S28" s="40"/>
      <c r="T28" s="47"/>
      <c r="U28" s="40"/>
      <c r="V28" s="50"/>
      <c r="W28" s="40"/>
      <c r="X28" s="48"/>
      <c r="Y28" s="40"/>
      <c r="Z28" s="70"/>
      <c r="AA28" s="94">
        <f t="shared" si="1"/>
        <v>0</v>
      </c>
      <c r="AB28" s="81"/>
    </row>
    <row r="29" spans="1:30" ht="23.25" hidden="1">
      <c r="A29" s="188"/>
      <c r="B29" s="188"/>
      <c r="C29" s="38"/>
      <c r="D29" s="45"/>
      <c r="E29" s="39"/>
      <c r="F29" s="46"/>
      <c r="G29" s="39"/>
      <c r="H29" s="47"/>
      <c r="I29" s="39"/>
      <c r="J29" s="50"/>
      <c r="K29" s="39"/>
      <c r="L29" s="48"/>
      <c r="M29" s="39"/>
      <c r="N29" s="70"/>
      <c r="O29" s="40"/>
      <c r="P29" s="45"/>
      <c r="Q29" s="36"/>
      <c r="R29" s="49"/>
      <c r="S29" s="40"/>
      <c r="T29" s="47"/>
      <c r="U29" s="40"/>
      <c r="V29" s="50"/>
      <c r="W29" s="40"/>
      <c r="X29" s="48"/>
      <c r="Y29" s="40"/>
      <c r="Z29" s="70"/>
      <c r="AA29" s="94">
        <f t="shared" si="1"/>
        <v>0</v>
      </c>
      <c r="AB29" s="81"/>
    </row>
    <row r="30" spans="1:30" ht="23.25" hidden="1">
      <c r="A30" s="188"/>
      <c r="B30" s="188"/>
      <c r="C30" s="38"/>
      <c r="D30" s="45"/>
      <c r="E30" s="39"/>
      <c r="F30" s="46"/>
      <c r="G30" s="39"/>
      <c r="H30" s="47"/>
      <c r="I30" s="39"/>
      <c r="J30" s="50"/>
      <c r="K30" s="39"/>
      <c r="L30" s="48"/>
      <c r="M30" s="39"/>
      <c r="N30" s="70"/>
      <c r="O30" s="40"/>
      <c r="P30" s="45"/>
      <c r="Q30" s="36"/>
      <c r="R30" s="49"/>
      <c r="S30" s="40"/>
      <c r="T30" s="47"/>
      <c r="U30" s="40"/>
      <c r="V30" s="50"/>
      <c r="W30" s="40"/>
      <c r="X30" s="48"/>
      <c r="Y30" s="40"/>
      <c r="Z30" s="70"/>
      <c r="AA30" s="94">
        <f t="shared" si="1"/>
        <v>0</v>
      </c>
      <c r="AB30" s="81"/>
    </row>
    <row r="31" spans="1:30" ht="23.25" hidden="1">
      <c r="AA31" s="94">
        <f t="shared" si="1"/>
        <v>0</v>
      </c>
    </row>
    <row r="32" spans="1:30" ht="23.25" hidden="1">
      <c r="AA32" s="94">
        <f t="shared" si="1"/>
        <v>0</v>
      </c>
    </row>
    <row r="33" hidden="1"/>
  </sheetData>
  <sortState xmlns:xlrd2="http://schemas.microsoft.com/office/spreadsheetml/2017/richdata2" ref="A4:AB23">
    <sortCondition descending="1" ref="AB4:AB23"/>
  </sortState>
  <mergeCells count="28"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  <mergeCell ref="I2:J2"/>
    <mergeCell ref="K2:L2"/>
    <mergeCell ref="M2:N2"/>
    <mergeCell ref="O2:P2"/>
    <mergeCell ref="Q2:R2"/>
    <mergeCell ref="S3:T3"/>
    <mergeCell ref="U3:V3"/>
    <mergeCell ref="W2:X2"/>
    <mergeCell ref="W3:X3"/>
    <mergeCell ref="Y2:Z2"/>
    <mergeCell ref="Y3:Z3"/>
    <mergeCell ref="U2:V2"/>
  </mergeCells>
  <conditionalFormatting sqref="A4">
    <cfRule type="expression" dxfId="21" priority="1">
      <formula>#REF!="1"</formula>
    </cfRule>
  </conditionalFormatting>
  <pageMargins left="0" right="0" top="0" bottom="0" header="0" footer="0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  <pageSetUpPr fitToPage="1"/>
  </sheetPr>
  <dimension ref="A1:DG91"/>
  <sheetViews>
    <sheetView topLeftCell="A18" zoomScale="91" zoomScaleNormal="90" zoomScalePageLayoutView="70" workbookViewId="0">
      <selection activeCell="AF17" sqref="AF17"/>
    </sheetView>
  </sheetViews>
  <sheetFormatPr defaultColWidth="8.77734375" defaultRowHeight="18.75"/>
  <cols>
    <col min="1" max="1" width="7" style="22" bestFit="1" customWidth="1"/>
    <col min="2" max="2" width="12.44140625" style="308" customWidth="1"/>
    <col min="3" max="3" width="14.21875" style="308" bestFit="1" customWidth="1"/>
    <col min="4" max="4" width="10.88671875" style="406" hidden="1" customWidth="1"/>
    <col min="5" max="5" width="4.44140625" style="63" hidden="1" customWidth="1"/>
    <col min="6" max="6" width="9.77734375" style="406" hidden="1" customWidth="1"/>
    <col min="7" max="7" width="4.44140625" style="63" hidden="1" customWidth="1"/>
    <col min="8" max="8" width="10.5546875" style="406" hidden="1" customWidth="1"/>
    <col min="9" max="9" width="4.44140625" style="63" hidden="1" customWidth="1"/>
    <col min="10" max="10" width="7.44140625" style="84" hidden="1" customWidth="1"/>
    <col min="11" max="11" width="4.77734375" style="63" hidden="1" customWidth="1"/>
    <col min="12" max="12" width="7.44140625" style="84" hidden="1" customWidth="1"/>
    <col min="13" max="13" width="4.44140625" style="63" hidden="1" customWidth="1"/>
    <col min="14" max="14" width="7.44140625" style="77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customWidth="1"/>
    <col min="25" max="25" width="4.44140625" style="63" customWidth="1"/>
    <col min="26" max="26" width="7.44140625" style="78" customWidth="1"/>
    <col min="27" max="27" width="4.44140625" style="63" customWidth="1"/>
    <col min="28" max="28" width="11.21875" style="5" customWidth="1"/>
    <col min="29" max="29" width="7" style="65" customWidth="1"/>
    <col min="30" max="30" width="9.5546875" style="4" customWidth="1"/>
    <col min="31" max="31" width="8.77734375" style="1" customWidth="1"/>
    <col min="32" max="32" width="9.77734375" style="1" customWidth="1"/>
    <col min="33" max="33" width="36.3320312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90" t="s">
        <v>360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154" t="s">
        <v>2</v>
      </c>
    </row>
    <row r="2" spans="1:111" ht="25.5">
      <c r="A2" s="691" t="s">
        <v>15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155"/>
    </row>
    <row r="3" spans="1:111" s="14" customFormat="1" ht="51.6" customHeight="1">
      <c r="A3" s="671"/>
      <c r="B3" s="672"/>
      <c r="C3" s="673"/>
      <c r="D3" s="550">
        <v>1</v>
      </c>
      <c r="E3" s="551"/>
      <c r="F3" s="552">
        <v>2</v>
      </c>
      <c r="G3" s="553"/>
      <c r="H3" s="573">
        <v>3</v>
      </c>
      <c r="I3" s="574"/>
      <c r="J3" s="548">
        <v>4</v>
      </c>
      <c r="K3" s="549"/>
      <c r="L3" s="540">
        <v>5</v>
      </c>
      <c r="M3" s="541"/>
      <c r="N3" s="544">
        <v>6</v>
      </c>
      <c r="O3" s="545"/>
      <c r="P3" s="550">
        <v>7</v>
      </c>
      <c r="Q3" s="551"/>
      <c r="R3" s="552">
        <v>8</v>
      </c>
      <c r="S3" s="553"/>
      <c r="T3" s="573">
        <v>9</v>
      </c>
      <c r="U3" s="574"/>
      <c r="V3" s="548">
        <v>10</v>
      </c>
      <c r="W3" s="549"/>
      <c r="X3" s="540">
        <v>11</v>
      </c>
      <c r="Y3" s="541"/>
      <c r="Z3" s="544">
        <v>12</v>
      </c>
      <c r="AA3" s="545"/>
      <c r="AB3" s="666" t="s">
        <v>31</v>
      </c>
      <c r="AC3" s="667"/>
      <c r="AD3" s="667"/>
      <c r="AE3" s="66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74" t="s">
        <v>27</v>
      </c>
      <c r="C4" s="675"/>
      <c r="D4" s="558" t="s">
        <v>158</v>
      </c>
      <c r="E4" s="558"/>
      <c r="F4" s="559" t="s">
        <v>159</v>
      </c>
      <c r="G4" s="559"/>
      <c r="H4" s="568" t="s">
        <v>28</v>
      </c>
      <c r="I4" s="568"/>
      <c r="J4" s="560" t="s">
        <v>160</v>
      </c>
      <c r="K4" s="561"/>
      <c r="L4" s="562" t="s">
        <v>161</v>
      </c>
      <c r="M4" s="563"/>
      <c r="N4" s="564" t="s">
        <v>162</v>
      </c>
      <c r="O4" s="565"/>
      <c r="P4" s="566" t="s">
        <v>238</v>
      </c>
      <c r="Q4" s="567"/>
      <c r="R4" s="569" t="s">
        <v>164</v>
      </c>
      <c r="S4" s="570"/>
      <c r="T4" s="536" t="s">
        <v>29</v>
      </c>
      <c r="U4" s="537"/>
      <c r="V4" s="560" t="s">
        <v>165</v>
      </c>
      <c r="W4" s="561"/>
      <c r="X4" s="542" t="s">
        <v>166</v>
      </c>
      <c r="Y4" s="543"/>
      <c r="Z4" s="546" t="s">
        <v>30</v>
      </c>
      <c r="AA4" s="547"/>
      <c r="AB4" s="150" t="s">
        <v>8</v>
      </c>
      <c r="AC4" s="151" t="s">
        <v>9</v>
      </c>
      <c r="AD4" s="152"/>
      <c r="AE4" s="153" t="s">
        <v>151</v>
      </c>
      <c r="AF4" s="688"/>
      <c r="AG4" s="689"/>
      <c r="AH4" s="678"/>
      <c r="AI4" s="678"/>
      <c r="AJ4" s="678"/>
      <c r="AK4" s="678"/>
      <c r="AL4" s="678"/>
      <c r="AM4" s="678"/>
      <c r="AN4" s="678"/>
      <c r="AO4" s="678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25"/>
      <c r="BC4" s="69"/>
      <c r="BD4" s="678"/>
      <c r="BE4" s="678"/>
      <c r="BF4" s="677"/>
      <c r="BG4" s="678"/>
      <c r="BH4" s="677"/>
      <c r="BI4" s="678"/>
      <c r="BJ4" s="678"/>
      <c r="BK4" s="678"/>
      <c r="BL4" s="678"/>
      <c r="BM4" s="678"/>
      <c r="BN4" s="678"/>
      <c r="BO4" s="678"/>
      <c r="BP4" s="678"/>
      <c r="BQ4" s="678"/>
      <c r="BR4" s="676"/>
      <c r="BS4" s="676"/>
      <c r="BT4" s="676"/>
      <c r="BU4" s="676"/>
      <c r="BV4" s="676"/>
      <c r="BW4" s="676"/>
      <c r="BX4" s="676"/>
      <c r="BY4" s="676"/>
      <c r="BZ4" s="676"/>
      <c r="CA4" s="676"/>
      <c r="CB4" s="676"/>
      <c r="CC4" s="676"/>
      <c r="CD4" s="25"/>
      <c r="CE4" s="69"/>
      <c r="CF4" s="678"/>
      <c r="CG4" s="678"/>
      <c r="CH4" s="677"/>
      <c r="CI4" s="678"/>
      <c r="CJ4" s="677"/>
      <c r="CK4" s="678"/>
      <c r="CL4" s="678"/>
      <c r="CM4" s="678"/>
      <c r="CN4" s="678"/>
      <c r="CO4" s="678"/>
      <c r="CP4" s="678"/>
      <c r="CQ4" s="678"/>
      <c r="CR4" s="678"/>
      <c r="CS4" s="678"/>
      <c r="CT4" s="676"/>
      <c r="CU4" s="676"/>
      <c r="CV4" s="676"/>
      <c r="CW4" s="676"/>
      <c r="CX4" s="676"/>
      <c r="CY4" s="676"/>
      <c r="CZ4" s="676"/>
      <c r="DA4" s="676"/>
      <c r="DB4" s="676"/>
      <c r="DC4" s="676"/>
      <c r="DD4" s="676"/>
      <c r="DE4" s="676"/>
      <c r="DF4" s="25"/>
      <c r="DG4" s="69"/>
    </row>
    <row r="5" spans="1:111" s="99" customFormat="1" ht="18.75" customHeight="1">
      <c r="A5" s="10">
        <v>1</v>
      </c>
      <c r="B5" s="528" t="s">
        <v>118</v>
      </c>
      <c r="C5" s="528" t="s">
        <v>35</v>
      </c>
      <c r="D5" s="407"/>
      <c r="E5" s="51">
        <v>8</v>
      </c>
      <c r="F5" s="405">
        <v>0</v>
      </c>
      <c r="G5" s="52">
        <v>8</v>
      </c>
      <c r="H5" s="405">
        <v>0</v>
      </c>
      <c r="I5" s="53">
        <v>7</v>
      </c>
      <c r="J5" s="43">
        <v>48</v>
      </c>
      <c r="K5" s="54">
        <v>9</v>
      </c>
      <c r="L5" s="43">
        <v>83</v>
      </c>
      <c r="M5" s="55">
        <v>10</v>
      </c>
      <c r="N5" s="43"/>
      <c r="O5" s="72"/>
      <c r="P5" s="43"/>
      <c r="Q5" s="51"/>
      <c r="R5" s="67">
        <v>67</v>
      </c>
      <c r="S5" s="56">
        <v>9</v>
      </c>
      <c r="T5" s="43"/>
      <c r="U5" s="53"/>
      <c r="V5" s="43">
        <v>0</v>
      </c>
      <c r="W5" s="54">
        <v>8</v>
      </c>
      <c r="X5" s="43">
        <v>0</v>
      </c>
      <c r="Y5" s="55">
        <v>7</v>
      </c>
      <c r="Z5" s="43">
        <v>36</v>
      </c>
      <c r="AA5" s="72">
        <v>9</v>
      </c>
      <c r="AB5" s="42">
        <f t="shared" ref="AB5:AB19" si="0">D5+F5+H5+J5+L5+N5+P5+R5+T5+V5+X5+Z5</f>
        <v>234</v>
      </c>
      <c r="AC5" s="98">
        <f t="shared" ref="AC5:AC19" si="1">E5+G5+I5+K5+M5+O5+Q5+S5+U5+W5+Y5+AA5</f>
        <v>75</v>
      </c>
      <c r="AD5" s="124">
        <v>12</v>
      </c>
      <c r="AE5" s="124">
        <v>17</v>
      </c>
      <c r="AF5" s="100"/>
      <c r="AG5" s="380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529" t="s">
        <v>110</v>
      </c>
      <c r="C6" s="530" t="s">
        <v>73</v>
      </c>
      <c r="D6" s="407">
        <v>132</v>
      </c>
      <c r="E6" s="51">
        <v>10</v>
      </c>
      <c r="F6" s="405"/>
      <c r="G6" s="52"/>
      <c r="H6" s="405">
        <v>150</v>
      </c>
      <c r="I6" s="53">
        <v>10</v>
      </c>
      <c r="J6" s="43"/>
      <c r="K6" s="54"/>
      <c r="L6" s="43"/>
      <c r="M6" s="55"/>
      <c r="N6" s="43"/>
      <c r="O6" s="72"/>
      <c r="P6" s="43">
        <v>110</v>
      </c>
      <c r="Q6" s="51">
        <v>10</v>
      </c>
      <c r="R6" s="67">
        <v>0</v>
      </c>
      <c r="S6" s="56">
        <v>8</v>
      </c>
      <c r="T6" s="43"/>
      <c r="U6" s="53"/>
      <c r="V6" s="43">
        <v>161</v>
      </c>
      <c r="W6" s="54">
        <v>10</v>
      </c>
      <c r="X6" s="43">
        <v>100</v>
      </c>
      <c r="Y6" s="55">
        <v>9</v>
      </c>
      <c r="Z6" s="43">
        <v>143</v>
      </c>
      <c r="AA6" s="72">
        <v>10</v>
      </c>
      <c r="AB6" s="42">
        <f t="shared" si="0"/>
        <v>796</v>
      </c>
      <c r="AC6" s="98">
        <f t="shared" si="1"/>
        <v>67</v>
      </c>
      <c r="AD6" s="124">
        <v>7</v>
      </c>
      <c r="AE6" s="124">
        <v>17</v>
      </c>
      <c r="AF6" s="103"/>
      <c r="AG6" s="381" t="s">
        <v>155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529" t="s">
        <v>59</v>
      </c>
      <c r="C7" s="530" t="s">
        <v>60</v>
      </c>
      <c r="D7" s="407"/>
      <c r="E7" s="51">
        <v>6</v>
      </c>
      <c r="F7" s="405">
        <v>0</v>
      </c>
      <c r="G7" s="52">
        <v>7</v>
      </c>
      <c r="H7" s="405"/>
      <c r="I7" s="53"/>
      <c r="J7" s="43">
        <v>0</v>
      </c>
      <c r="K7" s="54">
        <v>5</v>
      </c>
      <c r="L7" s="43"/>
      <c r="M7" s="55"/>
      <c r="N7" s="43">
        <v>66</v>
      </c>
      <c r="O7" s="72">
        <v>9</v>
      </c>
      <c r="P7" s="43"/>
      <c r="Q7" s="51"/>
      <c r="R7" s="67">
        <v>0</v>
      </c>
      <c r="S7" s="56">
        <v>6</v>
      </c>
      <c r="T7" s="43">
        <v>0</v>
      </c>
      <c r="U7" s="53">
        <v>9</v>
      </c>
      <c r="V7" s="43"/>
      <c r="W7" s="54"/>
      <c r="X7" s="43">
        <v>0</v>
      </c>
      <c r="Y7" s="55">
        <v>6</v>
      </c>
      <c r="Z7" s="43"/>
      <c r="AA7" s="72"/>
      <c r="AB7" s="42">
        <f t="shared" si="0"/>
        <v>66</v>
      </c>
      <c r="AC7" s="98">
        <f t="shared" si="1"/>
        <v>48</v>
      </c>
      <c r="AD7" s="124">
        <v>12</v>
      </c>
      <c r="AE7" s="124">
        <v>17</v>
      </c>
      <c r="AF7" s="384"/>
      <c r="AG7" s="382" t="s">
        <v>156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528" t="s">
        <v>552</v>
      </c>
      <c r="C8" s="528" t="s">
        <v>553</v>
      </c>
      <c r="D8" s="407"/>
      <c r="E8" s="51"/>
      <c r="F8" s="405"/>
      <c r="G8" s="52"/>
      <c r="H8" s="405"/>
      <c r="I8" s="53"/>
      <c r="J8" s="132"/>
      <c r="K8" s="54"/>
      <c r="L8" s="132">
        <v>55</v>
      </c>
      <c r="M8" s="55">
        <v>9</v>
      </c>
      <c r="N8" s="43">
        <v>0</v>
      </c>
      <c r="O8" s="72">
        <v>6</v>
      </c>
      <c r="P8" s="43">
        <v>0</v>
      </c>
      <c r="Q8" s="51">
        <v>8</v>
      </c>
      <c r="R8" s="67">
        <v>100</v>
      </c>
      <c r="S8" s="56">
        <v>10</v>
      </c>
      <c r="T8" s="43">
        <v>46</v>
      </c>
      <c r="U8" s="53">
        <v>10</v>
      </c>
      <c r="V8" s="43"/>
      <c r="W8" s="54"/>
      <c r="X8" s="43"/>
      <c r="Y8" s="55"/>
      <c r="Z8" s="43"/>
      <c r="AA8" s="72"/>
      <c r="AB8" s="42">
        <f t="shared" si="0"/>
        <v>201</v>
      </c>
      <c r="AC8" s="98">
        <f t="shared" si="1"/>
        <v>43</v>
      </c>
      <c r="AD8" s="126">
        <v>7</v>
      </c>
      <c r="AE8" s="124">
        <v>16</v>
      </c>
      <c r="AF8" s="103"/>
      <c r="AG8" s="382" t="s">
        <v>157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529" t="s">
        <v>400</v>
      </c>
      <c r="C9" s="530" t="s">
        <v>401</v>
      </c>
      <c r="D9" s="407"/>
      <c r="E9" s="51"/>
      <c r="F9" s="405">
        <v>0</v>
      </c>
      <c r="G9" s="52">
        <v>6</v>
      </c>
      <c r="H9" s="405">
        <v>0</v>
      </c>
      <c r="I9" s="53">
        <v>6</v>
      </c>
      <c r="J9" s="43">
        <v>0</v>
      </c>
      <c r="K9" s="54">
        <v>4</v>
      </c>
      <c r="L9" s="43"/>
      <c r="M9" s="55"/>
      <c r="N9" s="43"/>
      <c r="O9" s="72"/>
      <c r="P9" s="43">
        <v>0</v>
      </c>
      <c r="Q9" s="51">
        <v>7</v>
      </c>
      <c r="R9" s="67">
        <v>0</v>
      </c>
      <c r="S9" s="56">
        <v>5</v>
      </c>
      <c r="T9" s="43"/>
      <c r="U9" s="53"/>
      <c r="V9" s="43"/>
      <c r="W9" s="54"/>
      <c r="X9" s="43">
        <v>0</v>
      </c>
      <c r="Y9" s="55">
        <v>8</v>
      </c>
      <c r="Z9" s="43"/>
      <c r="AA9" s="72"/>
      <c r="AB9" s="42">
        <f t="shared" si="0"/>
        <v>0</v>
      </c>
      <c r="AC9" s="98">
        <f t="shared" si="1"/>
        <v>36</v>
      </c>
      <c r="AD9" s="124">
        <v>10</v>
      </c>
      <c r="AE9" s="124">
        <v>22</v>
      </c>
      <c r="AG9" s="387" t="s">
        <v>152</v>
      </c>
    </row>
    <row r="10" spans="1:111" s="11" customFormat="1" ht="18" customHeight="1">
      <c r="A10" s="10">
        <v>6</v>
      </c>
      <c r="B10" s="303" t="s">
        <v>76</v>
      </c>
      <c r="C10" s="304" t="s">
        <v>77</v>
      </c>
      <c r="D10" s="407"/>
      <c r="E10" s="51">
        <v>7</v>
      </c>
      <c r="F10" s="405">
        <v>0</v>
      </c>
      <c r="G10" s="52">
        <v>5</v>
      </c>
      <c r="H10" s="405">
        <v>90</v>
      </c>
      <c r="I10" s="53">
        <v>9</v>
      </c>
      <c r="J10" s="43"/>
      <c r="K10" s="54"/>
      <c r="L10" s="132"/>
      <c r="M10" s="55"/>
      <c r="N10" s="43">
        <v>44</v>
      </c>
      <c r="O10" s="72">
        <v>8</v>
      </c>
      <c r="P10" s="43"/>
      <c r="Q10" s="51"/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134</v>
      </c>
      <c r="AC10" s="98">
        <f t="shared" si="1"/>
        <v>29</v>
      </c>
      <c r="AD10" s="126">
        <v>7</v>
      </c>
      <c r="AE10" s="126"/>
    </row>
    <row r="11" spans="1:111" s="11" customFormat="1" ht="18.75" customHeight="1">
      <c r="A11" s="10">
        <v>7</v>
      </c>
      <c r="B11" s="305" t="s">
        <v>182</v>
      </c>
      <c r="C11" s="305" t="s">
        <v>183</v>
      </c>
      <c r="D11" s="407"/>
      <c r="E11" s="51"/>
      <c r="F11" s="405"/>
      <c r="G11" s="52"/>
      <c r="H11" s="405">
        <v>60</v>
      </c>
      <c r="I11" s="53">
        <v>8</v>
      </c>
      <c r="J11" s="43"/>
      <c r="K11" s="54"/>
      <c r="L11" s="132"/>
      <c r="M11" s="55"/>
      <c r="N11" s="43"/>
      <c r="O11" s="72"/>
      <c r="P11" s="43">
        <v>74</v>
      </c>
      <c r="Q11" s="51">
        <v>9</v>
      </c>
      <c r="R11" s="67"/>
      <c r="S11" s="56"/>
      <c r="T11" s="43"/>
      <c r="U11" s="53"/>
      <c r="V11" s="43">
        <v>97</v>
      </c>
      <c r="W11" s="54">
        <v>9</v>
      </c>
      <c r="X11" s="43"/>
      <c r="Y11" s="55"/>
      <c r="Z11" s="43"/>
      <c r="AA11" s="72"/>
      <c r="AB11" s="42">
        <f t="shared" si="0"/>
        <v>231</v>
      </c>
      <c r="AC11" s="98">
        <f t="shared" si="1"/>
        <v>26</v>
      </c>
      <c r="AD11" s="124">
        <v>4</v>
      </c>
      <c r="AE11" s="126"/>
    </row>
    <row r="12" spans="1:111" s="11" customFormat="1" ht="18.75" customHeight="1">
      <c r="A12" s="10">
        <v>8</v>
      </c>
      <c r="B12" s="531" t="s">
        <v>74</v>
      </c>
      <c r="C12" s="531" t="s">
        <v>188</v>
      </c>
      <c r="D12" s="407"/>
      <c r="E12" s="51"/>
      <c r="F12" s="405">
        <v>0</v>
      </c>
      <c r="G12" s="52">
        <v>4</v>
      </c>
      <c r="H12" s="405">
        <v>0</v>
      </c>
      <c r="I12" s="53">
        <v>5</v>
      </c>
      <c r="J12" s="43">
        <v>0</v>
      </c>
      <c r="K12" s="54">
        <v>6</v>
      </c>
      <c r="L12" s="132"/>
      <c r="M12" s="55"/>
      <c r="N12" s="43">
        <v>0</v>
      </c>
      <c r="O12" s="72">
        <v>7</v>
      </c>
      <c r="P12" s="43"/>
      <c r="Q12" s="51"/>
      <c r="R12" s="67">
        <v>0</v>
      </c>
      <c r="S12" s="56">
        <v>3</v>
      </c>
      <c r="T12" s="43"/>
      <c r="U12" s="53"/>
      <c r="V12" s="43"/>
      <c r="W12" s="54"/>
      <c r="X12" s="43"/>
      <c r="Y12" s="55"/>
      <c r="Z12" s="43"/>
      <c r="AA12" s="72"/>
      <c r="AB12" s="42">
        <f t="shared" si="0"/>
        <v>0</v>
      </c>
      <c r="AC12" s="98">
        <f t="shared" si="1"/>
        <v>25</v>
      </c>
      <c r="AD12" s="126">
        <v>12</v>
      </c>
      <c r="AE12" s="126">
        <v>17</v>
      </c>
    </row>
    <row r="13" spans="1:111" s="11" customFormat="1" ht="18.75" customHeight="1">
      <c r="A13" s="10">
        <v>9</v>
      </c>
      <c r="B13" s="142" t="s">
        <v>576</v>
      </c>
      <c r="C13" s="142" t="s">
        <v>482</v>
      </c>
      <c r="D13" s="407"/>
      <c r="E13" s="51"/>
      <c r="F13" s="405"/>
      <c r="G13" s="52"/>
      <c r="H13" s="405"/>
      <c r="I13" s="53"/>
      <c r="J13" s="132"/>
      <c r="K13" s="54"/>
      <c r="L13" s="132"/>
      <c r="M13" s="55"/>
      <c r="N13" s="43">
        <v>109</v>
      </c>
      <c r="O13" s="72">
        <v>10</v>
      </c>
      <c r="P13" s="43"/>
      <c r="Q13" s="51"/>
      <c r="R13" s="67"/>
      <c r="S13" s="56"/>
      <c r="T13" s="43"/>
      <c r="U13" s="53"/>
      <c r="V13" s="43"/>
      <c r="W13" s="54"/>
      <c r="X13" s="43">
        <v>167</v>
      </c>
      <c r="Y13" s="55">
        <v>10</v>
      </c>
      <c r="Z13" s="43"/>
      <c r="AA13" s="72"/>
      <c r="AB13" s="42">
        <f t="shared" si="0"/>
        <v>276</v>
      </c>
      <c r="AC13" s="98">
        <f t="shared" si="1"/>
        <v>20</v>
      </c>
      <c r="AD13" s="126">
        <v>5</v>
      </c>
      <c r="AE13" s="126"/>
    </row>
    <row r="14" spans="1:111" s="11" customFormat="1" ht="18.75" customHeight="1">
      <c r="A14" s="10">
        <v>10</v>
      </c>
      <c r="B14" s="303" t="s">
        <v>223</v>
      </c>
      <c r="C14" s="304" t="s">
        <v>224</v>
      </c>
      <c r="D14" s="407">
        <v>79</v>
      </c>
      <c r="E14" s="51">
        <v>9</v>
      </c>
      <c r="F14" s="405">
        <v>53</v>
      </c>
      <c r="G14" s="52">
        <v>10</v>
      </c>
      <c r="H14" s="405"/>
      <c r="I14" s="53"/>
      <c r="J14" s="43"/>
      <c r="K14" s="54"/>
      <c r="L14" s="132"/>
      <c r="M14" s="55"/>
      <c r="N14" s="43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132</v>
      </c>
      <c r="AC14" s="98">
        <f t="shared" si="1"/>
        <v>19</v>
      </c>
      <c r="AD14" s="134">
        <v>3</v>
      </c>
      <c r="AE14" s="126"/>
    </row>
    <row r="15" spans="1:111" s="11" customFormat="1" ht="18.75" customHeight="1">
      <c r="A15" s="10">
        <v>11</v>
      </c>
      <c r="B15" s="303" t="s">
        <v>52</v>
      </c>
      <c r="C15" s="304" t="s">
        <v>53</v>
      </c>
      <c r="D15" s="407"/>
      <c r="E15" s="51"/>
      <c r="F15" s="405">
        <v>0</v>
      </c>
      <c r="G15" s="52">
        <v>9</v>
      </c>
      <c r="H15" s="405"/>
      <c r="I15" s="53"/>
      <c r="J15" s="43"/>
      <c r="K15" s="54"/>
      <c r="L15" s="132"/>
      <c r="M15" s="55"/>
      <c r="N15" s="43">
        <v>0</v>
      </c>
      <c r="O15" s="72">
        <v>5</v>
      </c>
      <c r="P15" s="43"/>
      <c r="Q15" s="51"/>
      <c r="R15" s="67">
        <v>0</v>
      </c>
      <c r="S15" s="56">
        <v>4</v>
      </c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18</v>
      </c>
      <c r="AD15" s="134">
        <v>12</v>
      </c>
      <c r="AE15" s="124"/>
    </row>
    <row r="16" spans="1:111" s="11" customFormat="1" ht="18.75" customHeight="1">
      <c r="A16" s="10">
        <v>12</v>
      </c>
      <c r="B16" s="303" t="s">
        <v>271</v>
      </c>
      <c r="C16" s="305" t="s">
        <v>37</v>
      </c>
      <c r="D16" s="407"/>
      <c r="E16" s="51"/>
      <c r="F16" s="405"/>
      <c r="G16" s="52"/>
      <c r="H16" s="405"/>
      <c r="I16" s="53"/>
      <c r="J16" s="132">
        <v>0</v>
      </c>
      <c r="K16" s="54">
        <v>8</v>
      </c>
      <c r="L16" s="132"/>
      <c r="M16" s="55"/>
      <c r="N16" s="43"/>
      <c r="O16" s="72"/>
      <c r="P16" s="43"/>
      <c r="Q16" s="51"/>
      <c r="R16" s="67">
        <v>0</v>
      </c>
      <c r="S16" s="56">
        <v>7</v>
      </c>
      <c r="T16" s="43"/>
      <c r="U16" s="53"/>
      <c r="V16" s="43"/>
      <c r="W16" s="54"/>
      <c r="X16" s="43"/>
      <c r="Y16" s="55"/>
      <c r="Z16" s="43"/>
      <c r="AA16" s="72"/>
      <c r="AB16" s="42">
        <f t="shared" si="0"/>
        <v>0</v>
      </c>
      <c r="AC16" s="98">
        <f t="shared" si="1"/>
        <v>15</v>
      </c>
      <c r="AD16" s="134">
        <v>10</v>
      </c>
      <c r="AE16" s="126"/>
    </row>
    <row r="17" spans="1:111" s="11" customFormat="1" ht="18.75" customHeight="1">
      <c r="A17" s="10">
        <v>13</v>
      </c>
      <c r="B17" s="305" t="s">
        <v>51</v>
      </c>
      <c r="C17" s="305" t="s">
        <v>48</v>
      </c>
      <c r="D17" s="407"/>
      <c r="E17" s="51"/>
      <c r="F17" s="405"/>
      <c r="G17" s="52"/>
      <c r="H17" s="405"/>
      <c r="I17" s="53"/>
      <c r="J17" s="43">
        <v>72</v>
      </c>
      <c r="K17" s="54">
        <v>10</v>
      </c>
      <c r="L17" s="43"/>
      <c r="M17" s="55"/>
      <c r="N17" s="43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0"/>
        <v>72</v>
      </c>
      <c r="AC17" s="98">
        <f t="shared" si="1"/>
        <v>10</v>
      </c>
      <c r="AD17" s="135">
        <v>1</v>
      </c>
      <c r="AE17" s="124"/>
    </row>
    <row r="18" spans="1:111" s="11" customFormat="1" ht="18.75" customHeight="1">
      <c r="A18" s="10">
        <v>14</v>
      </c>
      <c r="B18" s="306" t="s">
        <v>79</v>
      </c>
      <c r="C18" s="142" t="s">
        <v>106</v>
      </c>
      <c r="D18" s="408"/>
      <c r="E18" s="51"/>
      <c r="F18" s="405"/>
      <c r="G18" s="52"/>
      <c r="H18" s="405"/>
      <c r="I18" s="53"/>
      <c r="J18" s="43">
        <v>0</v>
      </c>
      <c r="K18" s="54">
        <v>7</v>
      </c>
      <c r="L18" s="132"/>
      <c r="M18" s="55"/>
      <c r="N18" s="43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0"/>
        <v>0</v>
      </c>
      <c r="AC18" s="98">
        <f t="shared" si="1"/>
        <v>7</v>
      </c>
      <c r="AD18" s="135">
        <v>11</v>
      </c>
      <c r="AE18" s="126"/>
    </row>
    <row r="19" spans="1:111" s="11" customFormat="1" ht="18.75" customHeight="1">
      <c r="A19" s="10">
        <v>15</v>
      </c>
      <c r="B19" s="303" t="s">
        <v>452</v>
      </c>
      <c r="C19" s="304" t="s">
        <v>134</v>
      </c>
      <c r="D19" s="408"/>
      <c r="E19" s="51"/>
      <c r="F19" s="405">
        <v>0</v>
      </c>
      <c r="G19" s="52">
        <v>3</v>
      </c>
      <c r="H19" s="405"/>
      <c r="I19" s="53"/>
      <c r="J19" s="43"/>
      <c r="K19" s="54"/>
      <c r="L19" s="43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3</v>
      </c>
      <c r="AD19" s="134">
        <v>2</v>
      </c>
      <c r="AE19" s="125"/>
    </row>
    <row r="20" spans="1:111" ht="25.5">
      <c r="A20" s="3" t="s">
        <v>4</v>
      </c>
      <c r="B20" s="686" t="s">
        <v>16</v>
      </c>
      <c r="C20" s="687"/>
      <c r="D20" s="687"/>
      <c r="E20" s="687"/>
      <c r="F20" s="687"/>
      <c r="G20" s="687"/>
      <c r="H20" s="687"/>
      <c r="I20" s="687"/>
      <c r="J20" s="687"/>
      <c r="K20" s="687"/>
      <c r="L20" s="687"/>
      <c r="M20" s="687"/>
      <c r="N20" s="687"/>
      <c r="O20" s="687"/>
      <c r="P20" s="687"/>
      <c r="Q20" s="687"/>
      <c r="R20" s="687"/>
      <c r="S20" s="687"/>
      <c r="T20" s="687"/>
      <c r="U20" s="687"/>
      <c r="V20" s="687"/>
      <c r="W20" s="687"/>
      <c r="X20" s="687"/>
      <c r="Y20" s="687"/>
      <c r="Z20" s="687"/>
      <c r="AA20" s="687"/>
      <c r="AB20" s="687"/>
      <c r="AC20" s="687"/>
      <c r="AD20" s="687"/>
      <c r="AE20" s="156"/>
    </row>
    <row r="21" spans="1:111" s="99" customFormat="1" ht="18.75" customHeight="1">
      <c r="A21" s="10">
        <v>1</v>
      </c>
      <c r="B21" s="529" t="s">
        <v>59</v>
      </c>
      <c r="C21" s="530" t="s">
        <v>60</v>
      </c>
      <c r="D21" s="407"/>
      <c r="E21" s="58">
        <v>7</v>
      </c>
      <c r="F21" s="299"/>
      <c r="G21" s="59"/>
      <c r="H21" s="299">
        <v>90</v>
      </c>
      <c r="I21" s="60">
        <v>10</v>
      </c>
      <c r="J21" s="66"/>
      <c r="K21" s="61"/>
      <c r="L21" s="64">
        <v>50</v>
      </c>
      <c r="M21" s="62">
        <v>9</v>
      </c>
      <c r="N21" s="64"/>
      <c r="O21" s="73"/>
      <c r="P21" s="68">
        <v>88</v>
      </c>
      <c r="Q21" s="58">
        <v>10</v>
      </c>
      <c r="R21" s="64"/>
      <c r="S21" s="59"/>
      <c r="T21" s="43">
        <v>0</v>
      </c>
      <c r="U21" s="60">
        <v>7</v>
      </c>
      <c r="V21" s="43">
        <v>0</v>
      </c>
      <c r="W21" s="61">
        <v>5</v>
      </c>
      <c r="X21" s="64">
        <v>60</v>
      </c>
      <c r="Y21" s="62">
        <v>10</v>
      </c>
      <c r="Z21" s="64">
        <v>43</v>
      </c>
      <c r="AA21" s="73">
        <v>8</v>
      </c>
      <c r="AB21" s="42">
        <f t="shared" ref="AB21:AB41" si="2">D21+F21+H21+J21+L21+N21+P21+R21+T21+V21+X21+Z21</f>
        <v>331</v>
      </c>
      <c r="AC21" s="98">
        <f t="shared" ref="AC21:AC41" si="3">E21+G21+I21+K21+M21+O21+Q21+S21+U21+W21+Y21+AA21</f>
        <v>66</v>
      </c>
      <c r="AD21" s="124">
        <v>12</v>
      </c>
      <c r="AE21" s="126">
        <v>17</v>
      </c>
    </row>
    <row r="22" spans="1:111" s="99" customFormat="1" ht="18.75" customHeight="1">
      <c r="A22" s="10">
        <v>2</v>
      </c>
      <c r="B22" s="528" t="s">
        <v>271</v>
      </c>
      <c r="C22" s="528" t="s">
        <v>37</v>
      </c>
      <c r="D22" s="407"/>
      <c r="E22" s="58"/>
      <c r="F22" s="299">
        <v>0</v>
      </c>
      <c r="G22" s="59">
        <v>8</v>
      </c>
      <c r="H22" s="299">
        <v>0</v>
      </c>
      <c r="I22" s="60">
        <v>6</v>
      </c>
      <c r="J22" s="66"/>
      <c r="K22" s="61"/>
      <c r="L22" s="64">
        <v>83</v>
      </c>
      <c r="M22" s="62">
        <v>10</v>
      </c>
      <c r="N22" s="64"/>
      <c r="O22" s="73"/>
      <c r="P22" s="68">
        <v>44</v>
      </c>
      <c r="Q22" s="58">
        <v>8</v>
      </c>
      <c r="R22" s="64"/>
      <c r="S22" s="59"/>
      <c r="T22" s="43">
        <v>69</v>
      </c>
      <c r="U22" s="60">
        <v>10</v>
      </c>
      <c r="V22" s="43">
        <v>58</v>
      </c>
      <c r="W22" s="61">
        <v>9</v>
      </c>
      <c r="X22" s="64">
        <v>0</v>
      </c>
      <c r="Y22" s="62">
        <v>6</v>
      </c>
      <c r="Z22" s="64"/>
      <c r="AA22" s="73"/>
      <c r="AB22" s="42">
        <f t="shared" si="2"/>
        <v>254</v>
      </c>
      <c r="AC22" s="98">
        <f t="shared" si="3"/>
        <v>57</v>
      </c>
      <c r="AD22" s="124">
        <v>10</v>
      </c>
      <c r="AE22" s="126">
        <v>16</v>
      </c>
      <c r="AF22" s="384"/>
    </row>
    <row r="23" spans="1:111" s="99" customFormat="1" ht="18.75" customHeight="1">
      <c r="A23" s="10">
        <v>3</v>
      </c>
      <c r="B23" s="529" t="s">
        <v>52</v>
      </c>
      <c r="C23" s="530" t="s">
        <v>53</v>
      </c>
      <c r="D23" s="407">
        <v>48</v>
      </c>
      <c r="E23" s="58">
        <v>9</v>
      </c>
      <c r="F23" s="299"/>
      <c r="G23" s="59"/>
      <c r="H23" s="299">
        <v>0</v>
      </c>
      <c r="I23" s="60">
        <v>8</v>
      </c>
      <c r="J23" s="64">
        <v>72</v>
      </c>
      <c r="K23" s="61">
        <v>10</v>
      </c>
      <c r="L23" s="64">
        <v>0</v>
      </c>
      <c r="M23" s="62">
        <v>7</v>
      </c>
      <c r="N23" s="64"/>
      <c r="O23" s="73"/>
      <c r="P23" s="68">
        <v>22</v>
      </c>
      <c r="Q23" s="58">
        <v>7</v>
      </c>
      <c r="R23" s="64"/>
      <c r="S23" s="59"/>
      <c r="T23" s="43">
        <v>0</v>
      </c>
      <c r="U23" s="60">
        <v>4</v>
      </c>
      <c r="V23" s="43"/>
      <c r="W23" s="61"/>
      <c r="X23" s="64"/>
      <c r="Y23" s="62"/>
      <c r="Z23" s="64">
        <v>0</v>
      </c>
      <c r="AA23" s="73">
        <v>5</v>
      </c>
      <c r="AB23" s="42">
        <f t="shared" si="2"/>
        <v>142</v>
      </c>
      <c r="AC23" s="98">
        <f t="shared" si="3"/>
        <v>50</v>
      </c>
      <c r="AD23" s="124">
        <v>12</v>
      </c>
      <c r="AE23" s="126">
        <v>16</v>
      </c>
    </row>
    <row r="24" spans="1:111" s="99" customFormat="1" ht="18.75" customHeight="1">
      <c r="A24" s="10">
        <v>4</v>
      </c>
      <c r="B24" s="531" t="s">
        <v>252</v>
      </c>
      <c r="C24" s="531" t="s">
        <v>253</v>
      </c>
      <c r="D24" s="409"/>
      <c r="E24" s="58"/>
      <c r="F24" s="299"/>
      <c r="G24" s="59"/>
      <c r="H24" s="299"/>
      <c r="I24" s="60"/>
      <c r="J24" s="64"/>
      <c r="K24" s="61"/>
      <c r="L24" s="64"/>
      <c r="M24" s="62"/>
      <c r="N24" s="64"/>
      <c r="O24" s="73"/>
      <c r="P24" s="64">
        <v>66</v>
      </c>
      <c r="Q24" s="58">
        <v>9</v>
      </c>
      <c r="R24" s="64">
        <v>40</v>
      </c>
      <c r="S24" s="59">
        <v>9</v>
      </c>
      <c r="T24" s="43">
        <v>0</v>
      </c>
      <c r="U24" s="60">
        <v>3</v>
      </c>
      <c r="V24" s="43">
        <v>0</v>
      </c>
      <c r="W24" s="61">
        <v>6</v>
      </c>
      <c r="X24" s="64">
        <v>0</v>
      </c>
      <c r="Y24" s="62">
        <v>7</v>
      </c>
      <c r="Z24" s="64">
        <v>0</v>
      </c>
      <c r="AA24" s="73">
        <v>4</v>
      </c>
      <c r="AB24" s="42">
        <f t="shared" si="2"/>
        <v>106</v>
      </c>
      <c r="AC24" s="98">
        <f t="shared" si="3"/>
        <v>38</v>
      </c>
      <c r="AD24" s="124">
        <v>10</v>
      </c>
      <c r="AE24" s="126">
        <v>16</v>
      </c>
    </row>
    <row r="25" spans="1:111" s="99" customFormat="1" ht="18.75" customHeight="1">
      <c r="A25" s="10">
        <v>5</v>
      </c>
      <c r="B25" s="529" t="s">
        <v>79</v>
      </c>
      <c r="C25" s="530" t="s">
        <v>106</v>
      </c>
      <c r="D25" s="409">
        <v>32</v>
      </c>
      <c r="E25" s="58">
        <v>8</v>
      </c>
      <c r="F25" s="299">
        <v>79</v>
      </c>
      <c r="G25" s="59">
        <v>10</v>
      </c>
      <c r="H25" s="299">
        <v>0</v>
      </c>
      <c r="I25" s="60">
        <v>4</v>
      </c>
      <c r="J25" s="64"/>
      <c r="K25" s="61"/>
      <c r="L25" s="64"/>
      <c r="M25" s="62"/>
      <c r="N25" s="64">
        <v>29</v>
      </c>
      <c r="O25" s="73">
        <v>10</v>
      </c>
      <c r="P25" s="68"/>
      <c r="Q25" s="58"/>
      <c r="R25" s="64"/>
      <c r="S25" s="59"/>
      <c r="T25" s="43">
        <v>0</v>
      </c>
      <c r="U25" s="60">
        <v>5</v>
      </c>
      <c r="V25" s="43"/>
      <c r="W25" s="61"/>
      <c r="X25" s="64"/>
      <c r="Y25" s="62"/>
      <c r="Z25" s="64"/>
      <c r="AA25" s="73"/>
      <c r="AB25" s="42">
        <f t="shared" si="2"/>
        <v>140</v>
      </c>
      <c r="AC25" s="98">
        <f t="shared" si="3"/>
        <v>37</v>
      </c>
      <c r="AD25" s="126">
        <v>11</v>
      </c>
      <c r="AE25" s="126">
        <v>16</v>
      </c>
    </row>
    <row r="26" spans="1:111" s="11" customFormat="1" ht="18.75" customHeight="1">
      <c r="A26" s="10">
        <v>6</v>
      </c>
      <c r="B26" s="529" t="s">
        <v>400</v>
      </c>
      <c r="C26" s="530" t="s">
        <v>401</v>
      </c>
      <c r="D26" s="409"/>
      <c r="E26" s="58"/>
      <c r="F26" s="299"/>
      <c r="G26" s="59"/>
      <c r="H26" s="299">
        <v>54</v>
      </c>
      <c r="I26" s="60">
        <v>9</v>
      </c>
      <c r="J26" s="66"/>
      <c r="K26" s="61"/>
      <c r="L26" s="64">
        <v>33</v>
      </c>
      <c r="M26" s="62">
        <v>8</v>
      </c>
      <c r="N26" s="64"/>
      <c r="O26" s="73"/>
      <c r="P26" s="64"/>
      <c r="Q26" s="58"/>
      <c r="R26" s="64"/>
      <c r="S26" s="59"/>
      <c r="T26" s="43"/>
      <c r="U26" s="60"/>
      <c r="V26" s="43"/>
      <c r="W26" s="61"/>
      <c r="X26" s="64">
        <v>0</v>
      </c>
      <c r="Y26" s="62">
        <v>8</v>
      </c>
      <c r="Z26" s="64">
        <v>64</v>
      </c>
      <c r="AA26" s="73">
        <v>9</v>
      </c>
      <c r="AB26" s="42">
        <f t="shared" si="2"/>
        <v>151</v>
      </c>
      <c r="AC26" s="98">
        <f t="shared" si="3"/>
        <v>34</v>
      </c>
      <c r="AD26" s="124">
        <v>10</v>
      </c>
      <c r="AE26" s="126">
        <v>22</v>
      </c>
    </row>
    <row r="27" spans="1:111" s="11" customFormat="1" ht="18.75" customHeight="1">
      <c r="A27" s="10">
        <v>7</v>
      </c>
      <c r="B27" s="303" t="s">
        <v>118</v>
      </c>
      <c r="C27" s="304" t="s">
        <v>35</v>
      </c>
      <c r="D27" s="409">
        <v>79</v>
      </c>
      <c r="E27" s="58">
        <v>10</v>
      </c>
      <c r="F27" s="299"/>
      <c r="G27" s="59"/>
      <c r="H27" s="299"/>
      <c r="I27" s="60"/>
      <c r="J27" s="64"/>
      <c r="K27" s="61"/>
      <c r="L27" s="64"/>
      <c r="M27" s="62"/>
      <c r="N27" s="64"/>
      <c r="O27" s="73"/>
      <c r="P27" s="64"/>
      <c r="Q27" s="58"/>
      <c r="R27" s="64"/>
      <c r="S27" s="59"/>
      <c r="T27" s="43">
        <v>28</v>
      </c>
      <c r="U27" s="60">
        <v>8</v>
      </c>
      <c r="V27" s="43"/>
      <c r="W27" s="61"/>
      <c r="X27" s="64">
        <v>40</v>
      </c>
      <c r="Y27" s="62">
        <v>9</v>
      </c>
      <c r="Z27" s="64">
        <v>0</v>
      </c>
      <c r="AA27" s="73">
        <v>7</v>
      </c>
      <c r="AB27" s="42">
        <f t="shared" si="2"/>
        <v>147</v>
      </c>
      <c r="AC27" s="98">
        <f t="shared" si="3"/>
        <v>34</v>
      </c>
      <c r="AD27" s="124">
        <v>12</v>
      </c>
      <c r="AE27" s="118"/>
      <c r="AF27" s="17"/>
      <c r="AH27" s="17"/>
      <c r="AI27" s="13"/>
      <c r="AJ27" s="15"/>
      <c r="AK27" s="13"/>
      <c r="AL27" s="15"/>
      <c r="AM27" s="13"/>
      <c r="AN27" s="15"/>
      <c r="AO27" s="13"/>
      <c r="AP27" s="15"/>
      <c r="AQ27" s="13"/>
      <c r="AR27" s="26"/>
      <c r="AS27" s="13"/>
      <c r="AT27" s="26"/>
      <c r="AU27" s="13"/>
      <c r="AV27" s="15"/>
      <c r="AW27" s="13"/>
      <c r="AX27" s="15"/>
      <c r="AY27" s="13"/>
      <c r="AZ27" s="15"/>
      <c r="BA27" s="13"/>
      <c r="BB27" s="17"/>
      <c r="BC27" s="13"/>
      <c r="BD27" s="27"/>
      <c r="BE27" s="27"/>
      <c r="BF27" s="17"/>
      <c r="BH27" s="26"/>
      <c r="BI27" s="13"/>
      <c r="BJ27" s="26"/>
      <c r="BK27" s="13"/>
      <c r="BL27" s="15"/>
      <c r="BM27" s="13"/>
      <c r="BN27" s="15"/>
      <c r="BO27" s="13"/>
      <c r="BP27" s="15"/>
      <c r="BQ27" s="13"/>
      <c r="BR27" s="15"/>
      <c r="BS27" s="13"/>
      <c r="BT27" s="26"/>
      <c r="BU27" s="13"/>
      <c r="BV27" s="26"/>
      <c r="BW27" s="13"/>
      <c r="BX27" s="15"/>
      <c r="BY27" s="13"/>
      <c r="BZ27" s="15"/>
      <c r="CA27" s="13"/>
      <c r="CB27" s="13"/>
      <c r="CC27" s="13"/>
      <c r="CD27" s="17"/>
      <c r="CE27" s="13"/>
      <c r="CH27" s="17"/>
      <c r="CJ27" s="17"/>
      <c r="CL27" s="17"/>
      <c r="CM27" s="13"/>
      <c r="CN27" s="15"/>
      <c r="CO27" s="13"/>
      <c r="CP27" s="15"/>
      <c r="CQ27" s="13"/>
      <c r="CR27" s="15"/>
      <c r="CS27" s="13"/>
      <c r="CT27" s="15"/>
      <c r="CU27" s="13"/>
      <c r="CV27" s="13"/>
      <c r="CW27" s="13"/>
      <c r="CX27" s="26"/>
      <c r="CY27" s="13"/>
      <c r="CZ27" s="15"/>
      <c r="DA27" s="13"/>
      <c r="DB27" s="15"/>
      <c r="DC27" s="13"/>
      <c r="DD27" s="13"/>
      <c r="DE27" s="13"/>
      <c r="DF27" s="17"/>
      <c r="DG27" s="13"/>
    </row>
    <row r="28" spans="1:111" s="11" customFormat="1" ht="18.75" customHeight="1">
      <c r="A28" s="10">
        <v>8</v>
      </c>
      <c r="B28" s="305" t="s">
        <v>141</v>
      </c>
      <c r="C28" s="305" t="s">
        <v>257</v>
      </c>
      <c r="D28" s="409"/>
      <c r="E28" s="58">
        <v>6</v>
      </c>
      <c r="F28" s="299">
        <v>32</v>
      </c>
      <c r="G28" s="59">
        <v>9</v>
      </c>
      <c r="H28" s="299">
        <v>0</v>
      </c>
      <c r="I28" s="60">
        <v>5</v>
      </c>
      <c r="J28" s="66">
        <v>29</v>
      </c>
      <c r="K28" s="61">
        <v>8</v>
      </c>
      <c r="L28" s="64"/>
      <c r="M28" s="62"/>
      <c r="N28" s="64">
        <v>0</v>
      </c>
      <c r="O28" s="73">
        <v>6</v>
      </c>
      <c r="P28" s="68"/>
      <c r="Q28" s="58"/>
      <c r="R28" s="64"/>
      <c r="S28" s="59"/>
      <c r="T28" s="43"/>
      <c r="U28" s="60"/>
      <c r="V28" s="43"/>
      <c r="W28" s="61"/>
      <c r="X28" s="64"/>
      <c r="Y28" s="62"/>
      <c r="Z28" s="64"/>
      <c r="AA28" s="73"/>
      <c r="AB28" s="42">
        <f t="shared" si="2"/>
        <v>61</v>
      </c>
      <c r="AC28" s="98">
        <f t="shared" si="3"/>
        <v>34</v>
      </c>
      <c r="AD28" s="124">
        <v>12</v>
      </c>
      <c r="AE28" s="126"/>
      <c r="AF28" s="26"/>
      <c r="AG28" s="13"/>
      <c r="AH28" s="26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26"/>
      <c r="BG28" s="13"/>
      <c r="BH28" s="17"/>
      <c r="BJ28" s="17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F28" s="27"/>
      <c r="CG28" s="27"/>
      <c r="CH28" s="17"/>
      <c r="CJ28" s="26"/>
      <c r="CK28" s="13"/>
      <c r="CL28" s="26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9</v>
      </c>
      <c r="B29" s="305" t="s">
        <v>302</v>
      </c>
      <c r="C29" s="305" t="s">
        <v>303</v>
      </c>
      <c r="D29" s="409"/>
      <c r="E29" s="58">
        <v>5</v>
      </c>
      <c r="F29" s="299"/>
      <c r="G29" s="59"/>
      <c r="H29" s="299"/>
      <c r="I29" s="60"/>
      <c r="J29" s="66"/>
      <c r="K29" s="61"/>
      <c r="L29" s="64"/>
      <c r="M29" s="62"/>
      <c r="N29" s="64">
        <v>26</v>
      </c>
      <c r="O29" s="73">
        <v>9</v>
      </c>
      <c r="P29" s="68">
        <v>0</v>
      </c>
      <c r="Q29" s="58">
        <v>6</v>
      </c>
      <c r="R29" s="64">
        <v>60</v>
      </c>
      <c r="S29" s="59">
        <v>10</v>
      </c>
      <c r="T29" s="43">
        <v>0</v>
      </c>
      <c r="U29" s="60">
        <v>2</v>
      </c>
      <c r="V29" s="43"/>
      <c r="W29" s="61"/>
      <c r="X29" s="64"/>
      <c r="Y29" s="62"/>
      <c r="Z29" s="64"/>
      <c r="AA29" s="73"/>
      <c r="AB29" s="42">
        <f t="shared" si="2"/>
        <v>86</v>
      </c>
      <c r="AC29" s="98">
        <f t="shared" si="3"/>
        <v>32</v>
      </c>
      <c r="AD29" s="124">
        <v>5</v>
      </c>
      <c r="AE29" s="118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10</v>
      </c>
      <c r="B30" s="303" t="s">
        <v>105</v>
      </c>
      <c r="C30" s="304" t="s">
        <v>35</v>
      </c>
      <c r="D30" s="409"/>
      <c r="E30" s="58"/>
      <c r="F30" s="299">
        <v>0</v>
      </c>
      <c r="G30" s="59">
        <v>7</v>
      </c>
      <c r="H30" s="299"/>
      <c r="I30" s="60"/>
      <c r="J30" s="64"/>
      <c r="K30" s="61"/>
      <c r="L30" s="64"/>
      <c r="M30" s="62"/>
      <c r="N30" s="64"/>
      <c r="O30" s="73"/>
      <c r="P30" s="64"/>
      <c r="Q30" s="58"/>
      <c r="R30" s="64"/>
      <c r="S30" s="59"/>
      <c r="T30" s="43">
        <v>0</v>
      </c>
      <c r="U30" s="60">
        <v>6</v>
      </c>
      <c r="V30" s="43">
        <v>0</v>
      </c>
      <c r="W30" s="61">
        <v>4</v>
      </c>
      <c r="X30" s="64">
        <v>0</v>
      </c>
      <c r="Y30" s="62">
        <v>5</v>
      </c>
      <c r="Z30" s="64">
        <v>0</v>
      </c>
      <c r="AA30" s="73">
        <v>3</v>
      </c>
      <c r="AB30" s="42">
        <f t="shared" si="2"/>
        <v>0</v>
      </c>
      <c r="AC30" s="98">
        <f t="shared" si="3"/>
        <v>25</v>
      </c>
      <c r="AD30" s="124">
        <v>12</v>
      </c>
      <c r="AE30" s="118"/>
    </row>
    <row r="31" spans="1:111" s="11" customFormat="1" ht="18.75" customHeight="1">
      <c r="A31" s="10">
        <v>11</v>
      </c>
      <c r="B31" s="305" t="s">
        <v>552</v>
      </c>
      <c r="C31" s="305" t="s">
        <v>553</v>
      </c>
      <c r="D31" s="409"/>
      <c r="E31" s="58"/>
      <c r="F31" s="405"/>
      <c r="G31" s="59"/>
      <c r="H31" s="299"/>
      <c r="I31" s="60"/>
      <c r="J31" s="64"/>
      <c r="K31" s="61"/>
      <c r="L31" s="64"/>
      <c r="M31" s="62"/>
      <c r="N31" s="64"/>
      <c r="O31" s="73"/>
      <c r="P31" s="64"/>
      <c r="Q31" s="58"/>
      <c r="R31" s="64"/>
      <c r="S31" s="59"/>
      <c r="T31" s="43"/>
      <c r="U31" s="60"/>
      <c r="V31" s="43">
        <v>97</v>
      </c>
      <c r="W31" s="61">
        <v>10</v>
      </c>
      <c r="X31" s="64"/>
      <c r="Y31" s="62"/>
      <c r="Z31" s="64">
        <v>0</v>
      </c>
      <c r="AA31" s="73">
        <v>6</v>
      </c>
      <c r="AB31" s="42">
        <f t="shared" si="2"/>
        <v>97</v>
      </c>
      <c r="AC31" s="98">
        <f t="shared" si="3"/>
        <v>16</v>
      </c>
      <c r="AD31" s="124">
        <v>7</v>
      </c>
      <c r="AE31" s="118"/>
    </row>
    <row r="32" spans="1:111" s="11" customFormat="1" ht="18.75" customHeight="1">
      <c r="A32" s="10">
        <v>12</v>
      </c>
      <c r="B32" s="305" t="s">
        <v>74</v>
      </c>
      <c r="C32" s="305" t="s">
        <v>188</v>
      </c>
      <c r="D32" s="409"/>
      <c r="E32" s="58"/>
      <c r="F32" s="405"/>
      <c r="G32" s="59"/>
      <c r="H32" s="299"/>
      <c r="I32" s="60"/>
      <c r="J32" s="64"/>
      <c r="K32" s="61"/>
      <c r="L32" s="64"/>
      <c r="M32" s="62"/>
      <c r="N32" s="64"/>
      <c r="O32" s="73"/>
      <c r="P32" s="68">
        <v>0</v>
      </c>
      <c r="Q32" s="58">
        <v>5</v>
      </c>
      <c r="R32" s="64"/>
      <c r="S32" s="59"/>
      <c r="T32" s="43">
        <v>41</v>
      </c>
      <c r="U32" s="60">
        <v>9</v>
      </c>
      <c r="V32" s="43"/>
      <c r="W32" s="61"/>
      <c r="X32" s="64"/>
      <c r="Y32" s="62"/>
      <c r="Z32" s="64"/>
      <c r="AA32" s="73"/>
      <c r="AB32" s="42">
        <f t="shared" si="2"/>
        <v>41</v>
      </c>
      <c r="AC32" s="98">
        <f t="shared" si="3"/>
        <v>14</v>
      </c>
      <c r="AD32" s="124">
        <v>12</v>
      </c>
      <c r="AE32" s="118"/>
    </row>
    <row r="33" spans="1:32" s="11" customFormat="1" ht="18.75" customHeight="1">
      <c r="A33" s="10">
        <v>13</v>
      </c>
      <c r="B33" s="142" t="s">
        <v>576</v>
      </c>
      <c r="C33" s="142" t="s">
        <v>482</v>
      </c>
      <c r="D33" s="409"/>
      <c r="E33" s="58"/>
      <c r="F33" s="299"/>
      <c r="G33" s="59"/>
      <c r="H33" s="299"/>
      <c r="I33" s="60"/>
      <c r="J33" s="66"/>
      <c r="K33" s="61"/>
      <c r="L33" s="66"/>
      <c r="M33" s="62"/>
      <c r="N33" s="64"/>
      <c r="O33" s="73"/>
      <c r="P33" s="68"/>
      <c r="Q33" s="58"/>
      <c r="R33" s="68"/>
      <c r="S33" s="59"/>
      <c r="T33" s="43"/>
      <c r="U33" s="60"/>
      <c r="V33" s="43"/>
      <c r="W33" s="61"/>
      <c r="X33" s="64"/>
      <c r="Y33" s="62"/>
      <c r="Z33" s="64">
        <v>86</v>
      </c>
      <c r="AA33" s="73">
        <v>10</v>
      </c>
      <c r="AB33" s="42">
        <f t="shared" si="2"/>
        <v>86</v>
      </c>
      <c r="AC33" s="98">
        <f t="shared" si="3"/>
        <v>10</v>
      </c>
      <c r="AD33" s="126">
        <v>5</v>
      </c>
      <c r="AE33" s="118"/>
    </row>
    <row r="34" spans="1:32" s="11" customFormat="1" ht="18.75" customHeight="1">
      <c r="A34" s="10">
        <v>17</v>
      </c>
      <c r="B34" s="305" t="s">
        <v>452</v>
      </c>
      <c r="C34" s="305" t="s">
        <v>520</v>
      </c>
      <c r="D34" s="409"/>
      <c r="E34" s="58"/>
      <c r="F34" s="299"/>
      <c r="G34" s="59"/>
      <c r="H34" s="299"/>
      <c r="I34" s="60"/>
      <c r="J34" s="64">
        <v>43</v>
      </c>
      <c r="K34" s="61">
        <v>9</v>
      </c>
      <c r="L34" s="64"/>
      <c r="M34" s="62"/>
      <c r="N34" s="64"/>
      <c r="O34" s="73"/>
      <c r="P34" s="68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2"/>
        <v>43</v>
      </c>
      <c r="AC34" s="98">
        <f t="shared" si="3"/>
        <v>9</v>
      </c>
      <c r="AD34" s="124">
        <v>1</v>
      </c>
      <c r="AE34" s="118"/>
    </row>
    <row r="35" spans="1:32" s="11" customFormat="1" ht="18.75" customHeight="1">
      <c r="A35" s="10">
        <v>18</v>
      </c>
      <c r="B35" s="142" t="s">
        <v>182</v>
      </c>
      <c r="C35" s="142" t="s">
        <v>183</v>
      </c>
      <c r="D35" s="409"/>
      <c r="E35" s="58"/>
      <c r="F35" s="299"/>
      <c r="G35" s="59"/>
      <c r="H35" s="299"/>
      <c r="I35" s="60"/>
      <c r="J35" s="66"/>
      <c r="K35" s="61"/>
      <c r="L35" s="66"/>
      <c r="M35" s="62"/>
      <c r="N35" s="64"/>
      <c r="O35" s="73"/>
      <c r="P35" s="68"/>
      <c r="Q35" s="58"/>
      <c r="R35" s="64"/>
      <c r="S35" s="59"/>
      <c r="T35" s="43"/>
      <c r="U35" s="60"/>
      <c r="V35" s="43">
        <v>39</v>
      </c>
      <c r="W35" s="61">
        <v>8</v>
      </c>
      <c r="X35" s="64"/>
      <c r="Y35" s="62"/>
      <c r="Z35" s="64"/>
      <c r="AA35" s="73"/>
      <c r="AB35" s="42">
        <f t="shared" si="2"/>
        <v>39</v>
      </c>
      <c r="AC35" s="98">
        <f t="shared" si="3"/>
        <v>8</v>
      </c>
      <c r="AD35" s="124">
        <v>4</v>
      </c>
      <c r="AE35" s="118"/>
    </row>
    <row r="36" spans="1:32" s="11" customFormat="1" ht="18.75" customHeight="1">
      <c r="A36" s="10">
        <v>19</v>
      </c>
      <c r="B36" s="307" t="s">
        <v>453</v>
      </c>
      <c r="C36" s="305" t="s">
        <v>454</v>
      </c>
      <c r="D36" s="409"/>
      <c r="E36" s="58"/>
      <c r="F36" s="299"/>
      <c r="G36" s="59"/>
      <c r="H36" s="299"/>
      <c r="I36" s="60"/>
      <c r="J36" s="66"/>
      <c r="K36" s="61"/>
      <c r="L36" s="64"/>
      <c r="M36" s="62"/>
      <c r="N36" s="64">
        <v>0</v>
      </c>
      <c r="O36" s="73">
        <v>8</v>
      </c>
      <c r="P36" s="68"/>
      <c r="Q36" s="58"/>
      <c r="R36" s="64"/>
      <c r="S36" s="59"/>
      <c r="T36" s="43"/>
      <c r="U36" s="60"/>
      <c r="V36" s="43"/>
      <c r="W36" s="61"/>
      <c r="X36" s="64"/>
      <c r="Y36" s="62"/>
      <c r="Z36" s="64"/>
      <c r="AA36" s="73"/>
      <c r="AB36" s="42">
        <f t="shared" si="2"/>
        <v>0</v>
      </c>
      <c r="AC36" s="98">
        <f t="shared" si="3"/>
        <v>8</v>
      </c>
      <c r="AD36" s="124">
        <v>10</v>
      </c>
      <c r="AE36" s="118"/>
    </row>
    <row r="37" spans="1:32" s="11" customFormat="1" ht="18.75" customHeight="1">
      <c r="A37" s="10">
        <v>20</v>
      </c>
      <c r="B37" s="303" t="s">
        <v>110</v>
      </c>
      <c r="C37" s="305" t="s">
        <v>73</v>
      </c>
      <c r="D37" s="410"/>
      <c r="E37" s="58"/>
      <c r="F37" s="299"/>
      <c r="G37" s="59"/>
      <c r="H37" s="299">
        <v>0</v>
      </c>
      <c r="I37" s="60">
        <v>7</v>
      </c>
      <c r="J37" s="64"/>
      <c r="K37" s="61"/>
      <c r="L37" s="64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/>
      <c r="Y37" s="62"/>
      <c r="Z37" s="64"/>
      <c r="AA37" s="73"/>
      <c r="AB37" s="42">
        <f t="shared" si="2"/>
        <v>0</v>
      </c>
      <c r="AC37" s="98">
        <f t="shared" si="3"/>
        <v>7</v>
      </c>
      <c r="AD37" s="134">
        <v>7</v>
      </c>
      <c r="AE37" s="118"/>
    </row>
    <row r="38" spans="1:32" s="11" customFormat="1" ht="18.75" customHeight="1">
      <c r="A38" s="10">
        <v>21</v>
      </c>
      <c r="B38" s="303" t="s">
        <v>427</v>
      </c>
      <c r="C38" s="304" t="s">
        <v>455</v>
      </c>
      <c r="D38" s="409"/>
      <c r="E38" s="58"/>
      <c r="F38" s="405"/>
      <c r="G38" s="59"/>
      <c r="H38" s="299"/>
      <c r="I38" s="60"/>
      <c r="J38" s="66">
        <v>0</v>
      </c>
      <c r="K38" s="61">
        <v>7</v>
      </c>
      <c r="L38" s="64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2"/>
        <v>0</v>
      </c>
      <c r="AC38" s="98">
        <f t="shared" si="3"/>
        <v>7</v>
      </c>
      <c r="AD38" s="134">
        <v>12</v>
      </c>
      <c r="AE38" s="118"/>
    </row>
    <row r="39" spans="1:32" s="11" customFormat="1" ht="18.600000000000001" customHeight="1">
      <c r="A39" s="10">
        <v>22</v>
      </c>
      <c r="B39" s="303" t="s">
        <v>80</v>
      </c>
      <c r="C39" s="304" t="s">
        <v>108</v>
      </c>
      <c r="D39" s="409"/>
      <c r="E39" s="58"/>
      <c r="F39" s="299"/>
      <c r="G39" s="59"/>
      <c r="H39" s="299"/>
      <c r="I39" s="60"/>
      <c r="J39" s="66"/>
      <c r="K39" s="61"/>
      <c r="L39" s="64"/>
      <c r="M39" s="62"/>
      <c r="N39" s="64">
        <v>0</v>
      </c>
      <c r="O39" s="73">
        <v>7</v>
      </c>
      <c r="P39" s="68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2"/>
        <v>0</v>
      </c>
      <c r="AC39" s="98">
        <f t="shared" si="3"/>
        <v>7</v>
      </c>
      <c r="AD39" s="134">
        <v>4</v>
      </c>
      <c r="AE39" s="118"/>
    </row>
    <row r="40" spans="1:32" s="11" customFormat="1" ht="18.600000000000001" customHeight="1">
      <c r="A40" s="10">
        <v>23</v>
      </c>
      <c r="B40" s="303" t="s">
        <v>185</v>
      </c>
      <c r="C40" s="304" t="s">
        <v>186</v>
      </c>
      <c r="D40" s="409"/>
      <c r="E40" s="58"/>
      <c r="F40" s="405"/>
      <c r="G40" s="59"/>
      <c r="H40" s="299"/>
      <c r="I40" s="60"/>
      <c r="J40" s="66"/>
      <c r="K40" s="61"/>
      <c r="L40" s="64"/>
      <c r="M40" s="62"/>
      <c r="N40" s="64"/>
      <c r="O40" s="73"/>
      <c r="P40" s="68"/>
      <c r="Q40" s="58"/>
      <c r="R40" s="64"/>
      <c r="S40" s="59"/>
      <c r="T40" s="43"/>
      <c r="U40" s="60"/>
      <c r="V40" s="43">
        <v>0</v>
      </c>
      <c r="W40" s="61">
        <v>7</v>
      </c>
      <c r="X40" s="64"/>
      <c r="Y40" s="62"/>
      <c r="Z40" s="64"/>
      <c r="AA40" s="73"/>
      <c r="AB40" s="42">
        <f t="shared" si="2"/>
        <v>0</v>
      </c>
      <c r="AC40" s="98">
        <f t="shared" si="3"/>
        <v>7</v>
      </c>
      <c r="AD40" s="134">
        <v>3</v>
      </c>
      <c r="AE40" s="118"/>
    </row>
    <row r="41" spans="1:32" s="28" customFormat="1" ht="18" customHeight="1">
      <c r="A41" s="10">
        <v>24</v>
      </c>
      <c r="B41" s="305" t="s">
        <v>133</v>
      </c>
      <c r="C41" s="305" t="s">
        <v>114</v>
      </c>
      <c r="D41" s="299"/>
      <c r="E41" s="58"/>
      <c r="F41" s="299"/>
      <c r="G41" s="59"/>
      <c r="H41" s="299"/>
      <c r="I41" s="60"/>
      <c r="J41" s="64"/>
      <c r="K41" s="61"/>
      <c r="L41" s="64"/>
      <c r="M41" s="62"/>
      <c r="N41" s="64"/>
      <c r="O41" s="73"/>
      <c r="P41" s="68"/>
      <c r="Q41" s="58"/>
      <c r="R41" s="64"/>
      <c r="S41" s="59"/>
      <c r="T41" s="43">
        <v>0</v>
      </c>
      <c r="U41" s="60">
        <v>1</v>
      </c>
      <c r="V41" s="43"/>
      <c r="W41" s="61"/>
      <c r="X41" s="64"/>
      <c r="Y41" s="62"/>
      <c r="Z41" s="64"/>
      <c r="AA41" s="73"/>
      <c r="AB41" s="42">
        <f t="shared" si="2"/>
        <v>0</v>
      </c>
      <c r="AC41" s="98">
        <f t="shared" si="3"/>
        <v>1</v>
      </c>
      <c r="AD41" s="134">
        <v>12</v>
      </c>
      <c r="AE41" s="139"/>
    </row>
    <row r="42" spans="1:32" ht="25.5">
      <c r="A42" s="3" t="s">
        <v>4</v>
      </c>
      <c r="B42" s="686" t="s">
        <v>17</v>
      </c>
      <c r="C42" s="687"/>
      <c r="D42" s="687"/>
      <c r="E42" s="687"/>
      <c r="F42" s="687"/>
      <c r="G42" s="687"/>
      <c r="H42" s="687"/>
      <c r="I42" s="687"/>
      <c r="J42" s="687"/>
      <c r="K42" s="687"/>
      <c r="L42" s="687"/>
      <c r="M42" s="687"/>
      <c r="N42" s="687"/>
      <c r="O42" s="687"/>
      <c r="P42" s="687"/>
      <c r="Q42" s="687"/>
      <c r="R42" s="687"/>
      <c r="S42" s="687"/>
      <c r="T42" s="687"/>
      <c r="U42" s="687"/>
      <c r="V42" s="687"/>
      <c r="W42" s="687"/>
      <c r="X42" s="687"/>
      <c r="Y42" s="687"/>
      <c r="Z42" s="687"/>
      <c r="AA42" s="687"/>
      <c r="AB42" s="687"/>
      <c r="AC42" s="687"/>
      <c r="AD42" s="687"/>
      <c r="AE42" s="157"/>
    </row>
    <row r="43" spans="1:32" s="99" customFormat="1" ht="18.75" customHeight="1">
      <c r="A43" s="10">
        <v>1</v>
      </c>
      <c r="B43" s="531" t="s">
        <v>141</v>
      </c>
      <c r="C43" s="531" t="s">
        <v>257</v>
      </c>
      <c r="D43" s="299"/>
      <c r="E43" s="58"/>
      <c r="F43" s="299">
        <v>21</v>
      </c>
      <c r="G43" s="59">
        <v>8</v>
      </c>
      <c r="H43" s="299">
        <v>0</v>
      </c>
      <c r="I43" s="60">
        <v>8</v>
      </c>
      <c r="J43" s="66">
        <v>19</v>
      </c>
      <c r="K43" s="61">
        <v>8</v>
      </c>
      <c r="L43" s="66">
        <v>0</v>
      </c>
      <c r="M43" s="62">
        <v>5</v>
      </c>
      <c r="N43" s="57">
        <v>26</v>
      </c>
      <c r="O43" s="73">
        <v>9</v>
      </c>
      <c r="P43" s="64">
        <v>29</v>
      </c>
      <c r="Q43" s="58">
        <v>8</v>
      </c>
      <c r="R43" s="64">
        <v>40</v>
      </c>
      <c r="S43" s="59">
        <v>9</v>
      </c>
      <c r="T43" s="43">
        <v>46</v>
      </c>
      <c r="U43" s="60">
        <v>10</v>
      </c>
      <c r="V43" s="43">
        <v>0</v>
      </c>
      <c r="W43" s="61">
        <v>5</v>
      </c>
      <c r="X43" s="64">
        <v>0</v>
      </c>
      <c r="Y43" s="62">
        <v>6</v>
      </c>
      <c r="Z43" s="64">
        <v>0</v>
      </c>
      <c r="AA43" s="73">
        <v>5</v>
      </c>
      <c r="AB43" s="42">
        <f t="shared" ref="AB43:AB58" si="4">D43+F43+H43+J43+L43+N43+P43+R43+T43+V43+X43+Z43</f>
        <v>181</v>
      </c>
      <c r="AC43" s="98">
        <f t="shared" ref="AC43:AC58" si="5">E43+G43+I43+K43+M43+O43+Q43+S43+U43+W43+Y43+AA43</f>
        <v>81</v>
      </c>
      <c r="AD43" s="124">
        <v>12</v>
      </c>
      <c r="AE43" s="118">
        <v>17</v>
      </c>
    </row>
    <row r="44" spans="1:32" s="99" customFormat="1" ht="18.75" customHeight="1">
      <c r="A44" s="10">
        <v>2</v>
      </c>
      <c r="B44" s="529" t="s">
        <v>133</v>
      </c>
      <c r="C44" s="530" t="s">
        <v>114</v>
      </c>
      <c r="D44" s="411"/>
      <c r="E44" s="58">
        <v>4</v>
      </c>
      <c r="F44" s="299">
        <v>32</v>
      </c>
      <c r="G44" s="59">
        <v>9</v>
      </c>
      <c r="H44" s="299">
        <v>60</v>
      </c>
      <c r="I44" s="60">
        <v>10</v>
      </c>
      <c r="J44" s="66">
        <v>48</v>
      </c>
      <c r="K44" s="61">
        <v>10</v>
      </c>
      <c r="L44" s="66"/>
      <c r="M44" s="62"/>
      <c r="N44" s="57">
        <v>17</v>
      </c>
      <c r="O44" s="73">
        <v>8</v>
      </c>
      <c r="P44" s="64">
        <v>0</v>
      </c>
      <c r="Q44" s="58">
        <v>3</v>
      </c>
      <c r="R44" s="64">
        <v>0</v>
      </c>
      <c r="S44" s="59">
        <v>7</v>
      </c>
      <c r="T44" s="43"/>
      <c r="U44" s="60"/>
      <c r="V44" s="43">
        <v>0</v>
      </c>
      <c r="W44" s="61">
        <v>6</v>
      </c>
      <c r="X44" s="64">
        <v>40</v>
      </c>
      <c r="Y44" s="62">
        <v>9</v>
      </c>
      <c r="Z44" s="64"/>
      <c r="AA44" s="73"/>
      <c r="AB44" s="42">
        <f t="shared" si="4"/>
        <v>197</v>
      </c>
      <c r="AC44" s="98">
        <f t="shared" si="5"/>
        <v>66</v>
      </c>
      <c r="AD44" s="124">
        <v>12</v>
      </c>
      <c r="AE44" s="118">
        <v>16</v>
      </c>
    </row>
    <row r="45" spans="1:32" s="99" customFormat="1" ht="18.75" customHeight="1">
      <c r="A45" s="10">
        <v>3</v>
      </c>
      <c r="B45" s="531" t="s">
        <v>453</v>
      </c>
      <c r="C45" s="531" t="s">
        <v>454</v>
      </c>
      <c r="D45" s="299"/>
      <c r="E45" s="58"/>
      <c r="F45" s="299">
        <v>53</v>
      </c>
      <c r="G45" s="59">
        <v>10</v>
      </c>
      <c r="H45" s="299">
        <v>24</v>
      </c>
      <c r="I45" s="60">
        <v>9</v>
      </c>
      <c r="J45" s="66"/>
      <c r="K45" s="61"/>
      <c r="L45" s="66">
        <v>55</v>
      </c>
      <c r="M45" s="62">
        <v>10</v>
      </c>
      <c r="N45" s="57"/>
      <c r="O45" s="73"/>
      <c r="P45" s="64">
        <v>44</v>
      </c>
      <c r="Q45" s="58">
        <v>9</v>
      </c>
      <c r="R45" s="64">
        <v>0</v>
      </c>
      <c r="S45" s="59">
        <v>6</v>
      </c>
      <c r="T45" s="43"/>
      <c r="U45" s="60"/>
      <c r="V45" s="43">
        <v>26</v>
      </c>
      <c r="W45" s="61">
        <v>8</v>
      </c>
      <c r="X45" s="64">
        <v>0</v>
      </c>
      <c r="Y45" s="62">
        <v>5</v>
      </c>
      <c r="Z45" s="64">
        <v>14</v>
      </c>
      <c r="AA45" s="73">
        <v>7</v>
      </c>
      <c r="AB45" s="42">
        <f t="shared" si="4"/>
        <v>216</v>
      </c>
      <c r="AC45" s="98">
        <f t="shared" si="5"/>
        <v>64</v>
      </c>
      <c r="AD45" s="126">
        <v>10</v>
      </c>
      <c r="AE45" s="118">
        <v>16</v>
      </c>
      <c r="AF45" s="384"/>
    </row>
    <row r="46" spans="1:32" s="99" customFormat="1" ht="18.75" customHeight="1">
      <c r="A46" s="10">
        <v>4</v>
      </c>
      <c r="B46" s="529" t="s">
        <v>548</v>
      </c>
      <c r="C46" s="530" t="s">
        <v>45</v>
      </c>
      <c r="D46" s="299"/>
      <c r="E46" s="58"/>
      <c r="F46" s="299"/>
      <c r="G46" s="59"/>
      <c r="H46" s="299"/>
      <c r="I46" s="60"/>
      <c r="J46" s="66">
        <v>29</v>
      </c>
      <c r="K46" s="61">
        <v>9</v>
      </c>
      <c r="L46" s="64">
        <v>0</v>
      </c>
      <c r="M46" s="62">
        <v>4</v>
      </c>
      <c r="N46" s="57">
        <v>44</v>
      </c>
      <c r="O46" s="73">
        <v>10</v>
      </c>
      <c r="P46" s="64">
        <v>0</v>
      </c>
      <c r="Q46" s="58">
        <v>6</v>
      </c>
      <c r="R46" s="64">
        <v>0</v>
      </c>
      <c r="S46" s="59">
        <v>8</v>
      </c>
      <c r="T46" s="43">
        <v>28</v>
      </c>
      <c r="U46" s="60">
        <v>9</v>
      </c>
      <c r="V46" s="43">
        <v>0</v>
      </c>
      <c r="W46" s="61">
        <v>7</v>
      </c>
      <c r="X46" s="64">
        <v>0</v>
      </c>
      <c r="Y46" s="62">
        <v>4</v>
      </c>
      <c r="Z46" s="64">
        <v>0</v>
      </c>
      <c r="AA46" s="73">
        <v>4</v>
      </c>
      <c r="AB46" s="42">
        <f t="shared" si="4"/>
        <v>101</v>
      </c>
      <c r="AC46" s="98">
        <f t="shared" si="5"/>
        <v>61</v>
      </c>
      <c r="AD46" s="124">
        <v>12</v>
      </c>
      <c r="AE46" s="118">
        <v>16</v>
      </c>
    </row>
    <row r="47" spans="1:32" s="99" customFormat="1" ht="18.75" customHeight="1">
      <c r="A47" s="10">
        <v>5</v>
      </c>
      <c r="B47" s="529" t="s">
        <v>79</v>
      </c>
      <c r="C47" s="530" t="s">
        <v>106</v>
      </c>
      <c r="D47" s="412"/>
      <c r="E47" s="58"/>
      <c r="F47" s="299"/>
      <c r="G47" s="59"/>
      <c r="H47" s="299"/>
      <c r="I47" s="60"/>
      <c r="J47" s="64"/>
      <c r="K47" s="61"/>
      <c r="L47" s="64">
        <v>0</v>
      </c>
      <c r="M47" s="62">
        <v>6</v>
      </c>
      <c r="N47" s="64"/>
      <c r="O47" s="73"/>
      <c r="P47" s="64">
        <v>59</v>
      </c>
      <c r="Q47" s="58">
        <v>10</v>
      </c>
      <c r="R47" s="64"/>
      <c r="S47" s="59"/>
      <c r="T47" s="43"/>
      <c r="U47" s="60"/>
      <c r="V47" s="43">
        <v>64</v>
      </c>
      <c r="W47" s="61">
        <v>10</v>
      </c>
      <c r="X47" s="64">
        <v>67</v>
      </c>
      <c r="Y47" s="62">
        <v>10</v>
      </c>
      <c r="Z47" s="64">
        <v>29</v>
      </c>
      <c r="AA47" s="73">
        <v>8</v>
      </c>
      <c r="AB47" s="42">
        <f t="shared" si="4"/>
        <v>219</v>
      </c>
      <c r="AC47" s="98">
        <f t="shared" si="5"/>
        <v>44</v>
      </c>
      <c r="AD47" s="124">
        <v>11</v>
      </c>
      <c r="AE47" s="118">
        <v>16</v>
      </c>
    </row>
    <row r="48" spans="1:32" s="99" customFormat="1" ht="18.75" customHeight="1">
      <c r="A48" s="10">
        <v>6</v>
      </c>
      <c r="B48" s="531" t="s">
        <v>427</v>
      </c>
      <c r="C48" s="531" t="s">
        <v>455</v>
      </c>
      <c r="D48" s="299"/>
      <c r="E48" s="58"/>
      <c r="F48" s="299">
        <v>0</v>
      </c>
      <c r="G48" s="59">
        <v>7</v>
      </c>
      <c r="H48" s="299">
        <v>0</v>
      </c>
      <c r="I48" s="60">
        <v>7</v>
      </c>
      <c r="J48" s="64">
        <v>0</v>
      </c>
      <c r="K48" s="61">
        <v>7</v>
      </c>
      <c r="L48" s="64">
        <v>0</v>
      </c>
      <c r="M48" s="62">
        <v>3</v>
      </c>
      <c r="N48" s="64"/>
      <c r="O48" s="73"/>
      <c r="P48" s="64">
        <v>0</v>
      </c>
      <c r="Q48" s="58">
        <v>4</v>
      </c>
      <c r="R48" s="64"/>
      <c r="S48" s="59"/>
      <c r="T48" s="43">
        <v>0</v>
      </c>
      <c r="U48" s="60">
        <v>8</v>
      </c>
      <c r="V48" s="43">
        <v>0</v>
      </c>
      <c r="W48" s="61">
        <v>4</v>
      </c>
      <c r="X48" s="64"/>
      <c r="Y48" s="62"/>
      <c r="Z48" s="64">
        <v>0</v>
      </c>
      <c r="AA48" s="73">
        <v>2</v>
      </c>
      <c r="AB48" s="42">
        <f t="shared" si="4"/>
        <v>0</v>
      </c>
      <c r="AC48" s="98">
        <f t="shared" si="5"/>
        <v>42</v>
      </c>
      <c r="AD48" s="124">
        <v>12</v>
      </c>
      <c r="AE48" s="3">
        <v>16</v>
      </c>
    </row>
    <row r="49" spans="1:31" s="99" customFormat="1" ht="18.75" customHeight="1">
      <c r="A49" s="10">
        <v>7</v>
      </c>
      <c r="B49" s="303" t="s">
        <v>400</v>
      </c>
      <c r="C49" s="304" t="s">
        <v>401</v>
      </c>
      <c r="D49" s="299"/>
      <c r="E49" s="58"/>
      <c r="F49" s="299"/>
      <c r="G49" s="59"/>
      <c r="H49" s="299"/>
      <c r="I49" s="60"/>
      <c r="J49" s="64"/>
      <c r="K49" s="61"/>
      <c r="L49" s="64"/>
      <c r="M49" s="62"/>
      <c r="N49" s="64"/>
      <c r="O49" s="73"/>
      <c r="P49" s="64">
        <v>0</v>
      </c>
      <c r="Q49" s="58">
        <v>7</v>
      </c>
      <c r="R49" s="64">
        <v>67</v>
      </c>
      <c r="S49" s="59">
        <v>10</v>
      </c>
      <c r="T49" s="43"/>
      <c r="U49" s="60"/>
      <c r="V49" s="43"/>
      <c r="W49" s="61"/>
      <c r="X49" s="64">
        <v>27</v>
      </c>
      <c r="Y49" s="62">
        <v>8</v>
      </c>
      <c r="Z49" s="64">
        <v>43</v>
      </c>
      <c r="AA49" s="73">
        <v>9</v>
      </c>
      <c r="AB49" s="42">
        <f t="shared" si="4"/>
        <v>137</v>
      </c>
      <c r="AC49" s="98">
        <f t="shared" si="5"/>
        <v>34</v>
      </c>
      <c r="AD49" s="124">
        <v>10</v>
      </c>
      <c r="AE49" s="118"/>
    </row>
    <row r="50" spans="1:31" s="99" customFormat="1" ht="18.75" customHeight="1">
      <c r="A50" s="10">
        <v>8</v>
      </c>
      <c r="B50" s="303" t="s">
        <v>74</v>
      </c>
      <c r="C50" s="304" t="s">
        <v>554</v>
      </c>
      <c r="D50" s="411"/>
      <c r="E50" s="58"/>
      <c r="F50" s="299"/>
      <c r="G50" s="59"/>
      <c r="H50" s="300"/>
      <c r="I50" s="60"/>
      <c r="J50" s="86"/>
      <c r="K50" s="88"/>
      <c r="L50" s="86">
        <v>0</v>
      </c>
      <c r="M50" s="62">
        <v>7</v>
      </c>
      <c r="N50" s="459"/>
      <c r="O50" s="90"/>
      <c r="P50" s="82"/>
      <c r="Q50" s="91"/>
      <c r="R50" s="64"/>
      <c r="S50" s="59"/>
      <c r="T50" s="80"/>
      <c r="U50" s="87"/>
      <c r="V50" s="43">
        <v>39</v>
      </c>
      <c r="W50" s="61">
        <v>9</v>
      </c>
      <c r="X50" s="64">
        <v>0</v>
      </c>
      <c r="Y50" s="62">
        <v>7</v>
      </c>
      <c r="Z50" s="64">
        <v>0</v>
      </c>
      <c r="AA50" s="73">
        <v>3</v>
      </c>
      <c r="AB50" s="42">
        <f t="shared" si="4"/>
        <v>39</v>
      </c>
      <c r="AC50" s="98">
        <f t="shared" si="5"/>
        <v>26</v>
      </c>
      <c r="AD50" s="124">
        <v>12</v>
      </c>
      <c r="AE50" s="3"/>
    </row>
    <row r="51" spans="1:31" s="99" customFormat="1" ht="18.75" customHeight="1">
      <c r="A51" s="10">
        <v>9</v>
      </c>
      <c r="B51" s="303" t="s">
        <v>80</v>
      </c>
      <c r="C51" s="304" t="s">
        <v>108</v>
      </c>
      <c r="D51" s="299">
        <v>53</v>
      </c>
      <c r="E51" s="58">
        <v>10</v>
      </c>
      <c r="F51" s="299"/>
      <c r="G51" s="59"/>
      <c r="H51" s="299"/>
      <c r="I51" s="60"/>
      <c r="J51" s="64"/>
      <c r="K51" s="61"/>
      <c r="L51" s="64">
        <v>33</v>
      </c>
      <c r="M51" s="62">
        <v>9</v>
      </c>
      <c r="N51" s="64"/>
      <c r="O51" s="73"/>
      <c r="P51" s="64"/>
      <c r="Q51" s="58"/>
      <c r="R51" s="64"/>
      <c r="S51" s="59"/>
      <c r="T51" s="43"/>
      <c r="U51" s="60"/>
      <c r="V51" s="43"/>
      <c r="W51" s="61"/>
      <c r="X51" s="64"/>
      <c r="Y51" s="62"/>
      <c r="Z51" s="64"/>
      <c r="AA51" s="73"/>
      <c r="AB51" s="42">
        <f t="shared" si="4"/>
        <v>86</v>
      </c>
      <c r="AC51" s="98">
        <f t="shared" si="5"/>
        <v>19</v>
      </c>
      <c r="AD51" s="124">
        <v>4</v>
      </c>
      <c r="AE51" s="3"/>
    </row>
    <row r="52" spans="1:31" s="99" customFormat="1" ht="18.75" customHeight="1">
      <c r="A52" s="10">
        <v>10</v>
      </c>
      <c r="B52" s="303" t="s">
        <v>271</v>
      </c>
      <c r="C52" s="304" t="s">
        <v>37</v>
      </c>
      <c r="D52" s="299">
        <v>21</v>
      </c>
      <c r="E52" s="58">
        <v>8</v>
      </c>
      <c r="F52" s="299"/>
      <c r="G52" s="59"/>
      <c r="H52" s="299"/>
      <c r="I52" s="60"/>
      <c r="J52" s="66"/>
      <c r="K52" s="61"/>
      <c r="L52" s="66"/>
      <c r="M52" s="62"/>
      <c r="N52" s="57"/>
      <c r="O52" s="73"/>
      <c r="P52" s="64"/>
      <c r="Q52" s="58"/>
      <c r="R52" s="64"/>
      <c r="S52" s="59"/>
      <c r="T52" s="43"/>
      <c r="U52" s="60"/>
      <c r="V52" s="43"/>
      <c r="W52" s="61"/>
      <c r="X52" s="64"/>
      <c r="Y52" s="62"/>
      <c r="Z52" s="64">
        <v>57</v>
      </c>
      <c r="AA52" s="73">
        <v>10</v>
      </c>
      <c r="AB52" s="42">
        <f t="shared" si="4"/>
        <v>78</v>
      </c>
      <c r="AC52" s="98">
        <f t="shared" si="5"/>
        <v>18</v>
      </c>
      <c r="AD52" s="126">
        <v>10</v>
      </c>
      <c r="AE52" s="118"/>
    </row>
    <row r="53" spans="1:31" s="99" customFormat="1" ht="18.75" customHeight="1">
      <c r="A53" s="10">
        <v>11</v>
      </c>
      <c r="B53" s="303" t="s">
        <v>105</v>
      </c>
      <c r="C53" s="304" t="s">
        <v>35</v>
      </c>
      <c r="D53" s="299">
        <v>32</v>
      </c>
      <c r="E53" s="58">
        <v>9</v>
      </c>
      <c r="F53" s="299"/>
      <c r="G53" s="59"/>
      <c r="H53" s="299"/>
      <c r="I53" s="60"/>
      <c r="J53" s="64"/>
      <c r="K53" s="61"/>
      <c r="L53" s="64">
        <v>22</v>
      </c>
      <c r="M53" s="62">
        <v>8</v>
      </c>
      <c r="N53" s="64"/>
      <c r="O53" s="73"/>
      <c r="P53" s="64"/>
      <c r="Q53" s="58"/>
      <c r="R53" s="64"/>
      <c r="S53" s="59"/>
      <c r="T53" s="43"/>
      <c r="U53" s="60"/>
      <c r="V53" s="43"/>
      <c r="W53" s="61"/>
      <c r="X53" s="64"/>
      <c r="Y53" s="62"/>
      <c r="Z53" s="64"/>
      <c r="AA53" s="73"/>
      <c r="AB53" s="42">
        <f t="shared" si="4"/>
        <v>54</v>
      </c>
      <c r="AC53" s="98">
        <f t="shared" si="5"/>
        <v>17</v>
      </c>
      <c r="AD53" s="124">
        <v>12</v>
      </c>
      <c r="AE53" s="3"/>
    </row>
    <row r="54" spans="1:31" s="99" customFormat="1" ht="18.75" customHeight="1">
      <c r="A54" s="10">
        <v>12</v>
      </c>
      <c r="B54" s="303" t="s">
        <v>252</v>
      </c>
      <c r="C54" s="304" t="s">
        <v>253</v>
      </c>
      <c r="D54" s="299"/>
      <c r="E54" s="58"/>
      <c r="F54" s="299"/>
      <c r="G54" s="59"/>
      <c r="H54" s="299"/>
      <c r="I54" s="60"/>
      <c r="J54" s="66"/>
      <c r="K54" s="61"/>
      <c r="L54" s="64"/>
      <c r="M54" s="62"/>
      <c r="N54" s="64"/>
      <c r="O54" s="73"/>
      <c r="P54" s="64">
        <v>0</v>
      </c>
      <c r="Q54" s="58">
        <v>5</v>
      </c>
      <c r="R54" s="64"/>
      <c r="S54" s="59"/>
      <c r="T54" s="43"/>
      <c r="U54" s="60"/>
      <c r="V54" s="43"/>
      <c r="W54" s="61"/>
      <c r="X54" s="64"/>
      <c r="Y54" s="62"/>
      <c r="Z54" s="64">
        <v>0</v>
      </c>
      <c r="AA54" s="73">
        <v>6</v>
      </c>
      <c r="AB54" s="42">
        <f t="shared" si="4"/>
        <v>0</v>
      </c>
      <c r="AC54" s="98">
        <f t="shared" si="5"/>
        <v>11</v>
      </c>
      <c r="AD54" s="124">
        <v>10</v>
      </c>
      <c r="AE54" s="3"/>
    </row>
    <row r="55" spans="1:31" s="99" customFormat="1" ht="18.75" customHeight="1">
      <c r="A55" s="10">
        <v>13</v>
      </c>
      <c r="B55" s="303" t="s">
        <v>80</v>
      </c>
      <c r="C55" s="304" t="s">
        <v>197</v>
      </c>
      <c r="D55" s="299"/>
      <c r="E55" s="58">
        <v>7</v>
      </c>
      <c r="F55" s="299"/>
      <c r="G55" s="59"/>
      <c r="H55" s="299"/>
      <c r="I55" s="60"/>
      <c r="J55" s="66"/>
      <c r="K55" s="61"/>
      <c r="L55" s="66"/>
      <c r="M55" s="62"/>
      <c r="N55" s="57"/>
      <c r="O55" s="73"/>
      <c r="P55" s="64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4"/>
        <v>0</v>
      </c>
      <c r="AC55" s="98">
        <f t="shared" si="5"/>
        <v>7</v>
      </c>
      <c r="AD55" s="124">
        <v>2</v>
      </c>
      <c r="AE55" s="118"/>
    </row>
    <row r="56" spans="1:31" s="99" customFormat="1" ht="18.75" customHeight="1">
      <c r="A56" s="10">
        <v>14</v>
      </c>
      <c r="B56" s="305" t="s">
        <v>304</v>
      </c>
      <c r="C56" s="305" t="s">
        <v>49</v>
      </c>
      <c r="D56" s="299"/>
      <c r="E56" s="58">
        <v>6</v>
      </c>
      <c r="F56" s="299"/>
      <c r="G56" s="59"/>
      <c r="H56" s="299"/>
      <c r="I56" s="60"/>
      <c r="J56" s="66"/>
      <c r="K56" s="61"/>
      <c r="L56" s="64"/>
      <c r="M56" s="62"/>
      <c r="N56" s="64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4"/>
        <v>0</v>
      </c>
      <c r="AC56" s="98">
        <f t="shared" si="5"/>
        <v>6</v>
      </c>
      <c r="AD56" s="126">
        <v>1</v>
      </c>
      <c r="AE56" s="3"/>
    </row>
    <row r="57" spans="1:31" s="11" customFormat="1" ht="18.75" customHeight="1">
      <c r="A57" s="10">
        <v>15</v>
      </c>
      <c r="B57" s="305" t="s">
        <v>50</v>
      </c>
      <c r="C57" s="305" t="s">
        <v>305</v>
      </c>
      <c r="D57" s="299"/>
      <c r="E57" s="58">
        <v>5</v>
      </c>
      <c r="F57" s="299"/>
      <c r="G57" s="59"/>
      <c r="H57" s="299"/>
      <c r="I57" s="60"/>
      <c r="J57" s="66"/>
      <c r="K57" s="61"/>
      <c r="L57" s="64"/>
      <c r="M57" s="62"/>
      <c r="N57" s="57"/>
      <c r="O57" s="73"/>
      <c r="P57" s="64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4"/>
        <v>0</v>
      </c>
      <c r="AC57" s="98">
        <f t="shared" si="5"/>
        <v>5</v>
      </c>
      <c r="AD57" s="126">
        <v>1</v>
      </c>
      <c r="AE57" s="3"/>
    </row>
    <row r="58" spans="1:31" s="11" customFormat="1" ht="18.75" customHeight="1">
      <c r="A58" s="10">
        <v>16</v>
      </c>
      <c r="B58" s="447" t="s">
        <v>110</v>
      </c>
      <c r="C58" s="460" t="s">
        <v>73</v>
      </c>
      <c r="D58" s="299"/>
      <c r="E58" s="58"/>
      <c r="F58" s="299"/>
      <c r="G58" s="59"/>
      <c r="H58" s="299"/>
      <c r="I58" s="60"/>
      <c r="J58" s="66"/>
      <c r="K58" s="61"/>
      <c r="L58" s="64">
        <v>0</v>
      </c>
      <c r="M58" s="62">
        <v>2</v>
      </c>
      <c r="N58" s="57"/>
      <c r="O58" s="73"/>
      <c r="P58" s="64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4"/>
        <v>0</v>
      </c>
      <c r="AC58" s="98">
        <f t="shared" si="5"/>
        <v>2</v>
      </c>
      <c r="AD58" s="124">
        <v>7</v>
      </c>
      <c r="AE58" s="3"/>
    </row>
    <row r="59" spans="1:31" s="11" customFormat="1" ht="18.75" hidden="1" customHeight="1">
      <c r="A59" s="10">
        <v>17</v>
      </c>
      <c r="B59" s="307"/>
      <c r="C59" s="305"/>
      <c r="D59" s="299"/>
      <c r="E59" s="58"/>
      <c r="F59" s="299"/>
      <c r="G59" s="59"/>
      <c r="H59" s="299"/>
      <c r="I59" s="60"/>
      <c r="J59" s="66"/>
      <c r="K59" s="61"/>
      <c r="L59" s="66"/>
      <c r="M59" s="62"/>
      <c r="N59" s="57"/>
      <c r="O59" s="73"/>
      <c r="P59" s="64"/>
      <c r="Q59" s="58"/>
      <c r="R59" s="64"/>
      <c r="S59" s="59"/>
      <c r="T59" s="43"/>
      <c r="U59" s="60"/>
      <c r="V59" s="43"/>
      <c r="W59" s="61"/>
      <c r="X59" s="64"/>
      <c r="Y59" s="62"/>
      <c r="Z59" s="64"/>
      <c r="AA59" s="73"/>
      <c r="AB59" s="42">
        <f t="shared" ref="AB59" si="6">D59+F59+H59+J59+L59+N59+P59+R59+T59+V59+X59+Z59</f>
        <v>0</v>
      </c>
      <c r="AC59" s="98">
        <f t="shared" ref="AC59" si="7">E59+G59+I59+K59+M59+O59+Q59+S59+U59+W59+Y59+AA59</f>
        <v>0</v>
      </c>
      <c r="AD59" s="134"/>
      <c r="AE59" s="3"/>
    </row>
    <row r="60" spans="1:31" s="11" customFormat="1" ht="18.75" hidden="1" customHeight="1">
      <c r="A60" s="10">
        <v>18</v>
      </c>
      <c r="B60" s="303"/>
      <c r="C60" s="304"/>
      <c r="D60" s="299"/>
      <c r="E60" s="58"/>
      <c r="F60" s="405"/>
      <c r="G60" s="59"/>
      <c r="H60" s="299"/>
      <c r="I60" s="60"/>
      <c r="J60" s="66"/>
      <c r="K60" s="61"/>
      <c r="L60" s="64"/>
      <c r="M60" s="62"/>
      <c r="N60" s="57"/>
      <c r="O60" s="73"/>
      <c r="P60" s="64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ref="AB60:AB65" si="8">D60+F60+H60+J60+L60+N60+P60+R60+T60+V60+X60+Z60</f>
        <v>0</v>
      </c>
      <c r="AC60" s="98">
        <f t="shared" ref="AC60:AC65" si="9">E60+G60+I60+K60+M60+O60+Q60+S60+U60+W60+Y60+AA60</f>
        <v>0</v>
      </c>
      <c r="AD60" s="134"/>
      <c r="AE60" s="364"/>
    </row>
    <row r="61" spans="1:31" s="11" customFormat="1" ht="18.75" hidden="1" customHeight="1">
      <c r="A61" s="10">
        <v>19</v>
      </c>
      <c r="B61" s="305"/>
      <c r="C61" s="305"/>
      <c r="D61" s="299"/>
      <c r="E61" s="58"/>
      <c r="F61" s="299"/>
      <c r="G61" s="59"/>
      <c r="H61" s="299"/>
      <c r="I61" s="60"/>
      <c r="J61" s="66"/>
      <c r="K61" s="61"/>
      <c r="L61" s="66"/>
      <c r="M61" s="62"/>
      <c r="N61" s="57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8"/>
        <v>0</v>
      </c>
      <c r="AC61" s="98">
        <f t="shared" si="9"/>
        <v>0</v>
      </c>
      <c r="AD61" s="134"/>
      <c r="AE61" s="364"/>
    </row>
    <row r="62" spans="1:31" s="11" customFormat="1" ht="18.75" hidden="1" customHeight="1">
      <c r="A62" s="10">
        <v>20</v>
      </c>
      <c r="B62" s="303"/>
      <c r="C62" s="304"/>
      <c r="D62" s="299"/>
      <c r="E62" s="58"/>
      <c r="F62" s="405"/>
      <c r="G62" s="59"/>
      <c r="H62" s="299"/>
      <c r="I62" s="60"/>
      <c r="J62" s="66"/>
      <c r="K62" s="61"/>
      <c r="L62" s="64"/>
      <c r="M62" s="62"/>
      <c r="N62" s="57"/>
      <c r="O62" s="73"/>
      <c r="P62" s="64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8"/>
        <v>0</v>
      </c>
      <c r="AC62" s="98">
        <f t="shared" si="9"/>
        <v>0</v>
      </c>
      <c r="AD62" s="134"/>
      <c r="AE62" s="364"/>
    </row>
    <row r="63" spans="1:31" s="11" customFormat="1" ht="18.75" hidden="1" customHeight="1">
      <c r="A63" s="10">
        <v>21</v>
      </c>
      <c r="B63" s="303"/>
      <c r="C63" s="304"/>
      <c r="D63" s="299"/>
      <c r="E63" s="58"/>
      <c r="F63" s="299"/>
      <c r="G63" s="59"/>
      <c r="H63" s="299"/>
      <c r="I63" s="60"/>
      <c r="J63" s="64"/>
      <c r="K63" s="61"/>
      <c r="L63" s="64"/>
      <c r="M63" s="62"/>
      <c r="N63" s="64"/>
      <c r="O63" s="73"/>
      <c r="P63" s="64"/>
      <c r="Q63" s="58"/>
      <c r="R63" s="64"/>
      <c r="S63" s="59"/>
      <c r="T63" s="43"/>
      <c r="U63" s="60"/>
      <c r="V63" s="136"/>
      <c r="W63" s="61"/>
      <c r="X63" s="64"/>
      <c r="Y63" s="62"/>
      <c r="Z63" s="64"/>
      <c r="AA63" s="73"/>
      <c r="AB63" s="42">
        <f t="shared" si="8"/>
        <v>0</v>
      </c>
      <c r="AC63" s="98">
        <f t="shared" si="9"/>
        <v>0</v>
      </c>
      <c r="AD63" s="134"/>
      <c r="AE63" s="364"/>
    </row>
    <row r="64" spans="1:31" s="11" customFormat="1" ht="18.75" hidden="1" customHeight="1">
      <c r="A64" s="10">
        <v>21</v>
      </c>
      <c r="B64" s="303"/>
      <c r="C64" s="304"/>
      <c r="D64" s="299"/>
      <c r="E64" s="58"/>
      <c r="F64" s="405"/>
      <c r="G64" s="59"/>
      <c r="H64" s="299"/>
      <c r="I64" s="60"/>
      <c r="J64" s="66"/>
      <c r="K64" s="61"/>
      <c r="L64" s="64"/>
      <c r="M64" s="62"/>
      <c r="N64" s="57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8"/>
        <v>0</v>
      </c>
      <c r="AC64" s="98">
        <f t="shared" si="9"/>
        <v>0</v>
      </c>
      <c r="AD64" s="134"/>
      <c r="AE64" s="364"/>
    </row>
    <row r="65" spans="1:31" ht="16.899999999999999" hidden="1" customHeight="1">
      <c r="A65" s="10">
        <v>22</v>
      </c>
      <c r="B65" s="303"/>
      <c r="C65" s="304"/>
      <c r="D65" s="299"/>
      <c r="E65" s="58"/>
      <c r="F65" s="299"/>
      <c r="G65" s="59"/>
      <c r="H65" s="299"/>
      <c r="I65" s="60"/>
      <c r="J65" s="64"/>
      <c r="K65" s="61"/>
      <c r="L65" s="64"/>
      <c r="M65" s="62"/>
      <c r="N65" s="64"/>
      <c r="O65" s="73"/>
      <c r="P65" s="64"/>
      <c r="Q65" s="58"/>
      <c r="R65" s="64"/>
      <c r="S65" s="59"/>
      <c r="T65" s="43"/>
      <c r="U65" s="60"/>
      <c r="V65" s="136"/>
      <c r="W65" s="61"/>
      <c r="X65" s="64"/>
      <c r="Y65" s="62"/>
      <c r="Z65" s="64"/>
      <c r="AA65" s="73"/>
      <c r="AB65" s="42">
        <f t="shared" si="8"/>
        <v>0</v>
      </c>
      <c r="AC65" s="98">
        <f t="shared" si="9"/>
        <v>0</v>
      </c>
      <c r="AD65" s="30"/>
      <c r="AE65" s="364"/>
    </row>
    <row r="66" spans="1:31" ht="16.899999999999999" hidden="1" customHeight="1"/>
    <row r="67" spans="1:31" ht="16.899999999999999" customHeight="1"/>
    <row r="68" spans="1:31" ht="16.899999999999999" customHeight="1"/>
    <row r="69" spans="1:31" ht="16.899999999999999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A21:A41">
    <sortCondition ref="A21:A41"/>
  </sortState>
  <mergeCells count="68">
    <mergeCell ref="AB3:AE3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0:AD20"/>
    <mergeCell ref="B42:AD42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17">
    <cfRule type="expression" dxfId="4" priority="2">
      <formula>#REF!="1"</formula>
    </cfRule>
  </conditionalFormatting>
  <conditionalFormatting sqref="D21:D23">
    <cfRule type="expression" dxfId="3" priority="1">
      <formula>#REF!="1"</formula>
    </cfRule>
  </conditionalFormatting>
  <conditionalFormatting sqref="D43">
    <cfRule type="expression" dxfId="2" priority="6">
      <formula>#REF!="1"</formula>
    </cfRule>
  </conditionalFormatting>
  <pageMargins left="0" right="0" top="0" bottom="0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4A36-DDE4-41CA-AD2D-221B64259842}">
  <sheetPr>
    <tabColor rgb="FF92D050"/>
    <pageSetUpPr fitToPage="1"/>
  </sheetPr>
  <dimension ref="A1:DG94"/>
  <sheetViews>
    <sheetView topLeftCell="A2" zoomScale="82" zoomScaleNormal="90" zoomScalePageLayoutView="70" workbookViewId="0">
      <selection activeCell="AG14" sqref="AG14"/>
    </sheetView>
  </sheetViews>
  <sheetFormatPr defaultColWidth="8.77734375" defaultRowHeight="18.75"/>
  <cols>
    <col min="1" max="1" width="7" style="22" bestFit="1" customWidth="1"/>
    <col min="2" max="2" width="14.88671875" style="308" customWidth="1"/>
    <col min="3" max="3" width="21.44140625" style="308" customWidth="1"/>
    <col min="4" max="4" width="11" style="406" hidden="1" customWidth="1"/>
    <col min="5" max="5" width="4.44140625" style="63" hidden="1" customWidth="1"/>
    <col min="6" max="6" width="11.109375" style="301" hidden="1" customWidth="1"/>
    <col min="7" max="7" width="4.5546875" style="63" hidden="1" customWidth="1"/>
    <col min="8" max="8" width="10.77734375" style="406" hidden="1" customWidth="1"/>
    <col min="9" max="9" width="4.44140625" style="63" hidden="1" customWidth="1"/>
    <col min="10" max="10" width="10.6640625" style="301" hidden="1" customWidth="1"/>
    <col min="11" max="11" width="4.44140625" style="63" hidden="1" customWidth="1"/>
    <col min="12" max="12" width="10.5546875" style="301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customWidth="1"/>
    <col min="25" max="25" width="4.44140625" style="63" customWidth="1"/>
    <col min="26" max="26" width="7.44140625" style="78" customWidth="1"/>
    <col min="27" max="27" width="4.44140625" style="63" customWidth="1"/>
    <col min="28" max="28" width="11.21875" style="5" customWidth="1"/>
    <col min="29" max="29" width="7" style="65" customWidth="1"/>
    <col min="30" max="30" width="9.88671875" style="4" customWidth="1"/>
    <col min="31" max="31" width="12.77734375" style="1" customWidth="1"/>
    <col min="32" max="32" width="9.1093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93" t="s">
        <v>361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154" t="s">
        <v>2</v>
      </c>
    </row>
    <row r="2" spans="1:111" ht="25.5">
      <c r="A2" s="694" t="s">
        <v>12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161"/>
    </row>
    <row r="3" spans="1:111" s="14" customFormat="1" ht="50.45" customHeight="1">
      <c r="A3" s="671"/>
      <c r="B3" s="672"/>
      <c r="C3" s="673"/>
      <c r="D3" s="550">
        <v>1</v>
      </c>
      <c r="E3" s="551"/>
      <c r="F3" s="552">
        <v>2</v>
      </c>
      <c r="G3" s="553"/>
      <c r="H3" s="573">
        <v>3</v>
      </c>
      <c r="I3" s="574"/>
      <c r="J3" s="548">
        <v>4</v>
      </c>
      <c r="K3" s="549"/>
      <c r="L3" s="540">
        <v>5</v>
      </c>
      <c r="M3" s="541"/>
      <c r="N3" s="544">
        <v>6</v>
      </c>
      <c r="O3" s="545"/>
      <c r="P3" s="550">
        <v>7</v>
      </c>
      <c r="Q3" s="551"/>
      <c r="R3" s="552">
        <v>8</v>
      </c>
      <c r="S3" s="553"/>
      <c r="T3" s="573">
        <v>9</v>
      </c>
      <c r="U3" s="574"/>
      <c r="V3" s="548">
        <v>10</v>
      </c>
      <c r="W3" s="549"/>
      <c r="X3" s="540">
        <v>11</v>
      </c>
      <c r="Y3" s="541"/>
      <c r="Z3" s="544">
        <v>12</v>
      </c>
      <c r="AA3" s="545"/>
      <c r="AB3" s="666" t="s">
        <v>31</v>
      </c>
      <c r="AC3" s="667"/>
      <c r="AD3" s="667"/>
      <c r="AE3" s="667"/>
      <c r="AF3" s="165"/>
      <c r="AG3" s="166"/>
      <c r="AH3" s="32"/>
      <c r="AI3" s="32"/>
      <c r="AJ3" s="31"/>
    </row>
    <row r="4" spans="1:111" s="28" customFormat="1" ht="20.100000000000001" customHeight="1">
      <c r="A4" s="21" t="s">
        <v>4</v>
      </c>
      <c r="B4" s="674" t="s">
        <v>27</v>
      </c>
      <c r="C4" s="675"/>
      <c r="D4" s="558" t="s">
        <v>158</v>
      </c>
      <c r="E4" s="558"/>
      <c r="F4" s="559" t="s">
        <v>159</v>
      </c>
      <c r="G4" s="559"/>
      <c r="H4" s="568" t="s">
        <v>28</v>
      </c>
      <c r="I4" s="568"/>
      <c r="J4" s="560" t="s">
        <v>160</v>
      </c>
      <c r="K4" s="561"/>
      <c r="L4" s="562" t="s">
        <v>161</v>
      </c>
      <c r="M4" s="563"/>
      <c r="N4" s="564" t="s">
        <v>237</v>
      </c>
      <c r="O4" s="565"/>
      <c r="P4" s="566" t="s">
        <v>238</v>
      </c>
      <c r="Q4" s="567"/>
      <c r="R4" s="569" t="s">
        <v>164</v>
      </c>
      <c r="S4" s="570"/>
      <c r="T4" s="536" t="s">
        <v>29</v>
      </c>
      <c r="U4" s="537"/>
      <c r="V4" s="560" t="s">
        <v>165</v>
      </c>
      <c r="W4" s="561"/>
      <c r="X4" s="542" t="s">
        <v>166</v>
      </c>
      <c r="Y4" s="543"/>
      <c r="Z4" s="546" t="s">
        <v>30</v>
      </c>
      <c r="AA4" s="547"/>
      <c r="AB4" s="471" t="s">
        <v>8</v>
      </c>
      <c r="AC4" s="472" t="s">
        <v>9</v>
      </c>
      <c r="AD4" s="473"/>
      <c r="AE4" s="153" t="s">
        <v>151</v>
      </c>
      <c r="AF4" s="677"/>
      <c r="AG4" s="678"/>
      <c r="AH4" s="678"/>
      <c r="AI4" s="678"/>
      <c r="AJ4" s="678"/>
      <c r="AK4" s="678"/>
      <c r="AL4" s="678"/>
      <c r="AM4" s="678"/>
      <c r="AN4" s="678"/>
      <c r="AO4" s="678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25"/>
      <c r="BC4" s="69"/>
      <c r="BD4" s="678"/>
      <c r="BE4" s="678"/>
      <c r="BF4" s="677"/>
      <c r="BG4" s="678"/>
      <c r="BH4" s="677"/>
      <c r="BI4" s="678"/>
      <c r="BJ4" s="678"/>
      <c r="BK4" s="678"/>
      <c r="BL4" s="678"/>
      <c r="BM4" s="678"/>
      <c r="BN4" s="678"/>
      <c r="BO4" s="678"/>
      <c r="BP4" s="678"/>
      <c r="BQ4" s="678"/>
      <c r="BR4" s="676"/>
      <c r="BS4" s="676"/>
      <c r="BT4" s="676"/>
      <c r="BU4" s="676"/>
      <c r="BV4" s="676"/>
      <c r="BW4" s="676"/>
      <c r="BX4" s="676"/>
      <c r="BY4" s="676"/>
      <c r="BZ4" s="676"/>
      <c r="CA4" s="676"/>
      <c r="CB4" s="676"/>
      <c r="CC4" s="676"/>
      <c r="CD4" s="25"/>
      <c r="CE4" s="69"/>
      <c r="CF4" s="678"/>
      <c r="CG4" s="678"/>
      <c r="CH4" s="677"/>
      <c r="CI4" s="678"/>
      <c r="CJ4" s="677"/>
      <c r="CK4" s="678"/>
      <c r="CL4" s="678"/>
      <c r="CM4" s="678"/>
      <c r="CN4" s="678"/>
      <c r="CO4" s="678"/>
      <c r="CP4" s="678"/>
      <c r="CQ4" s="678"/>
      <c r="CR4" s="678"/>
      <c r="CS4" s="678"/>
      <c r="CT4" s="676"/>
      <c r="CU4" s="676"/>
      <c r="CV4" s="676"/>
      <c r="CW4" s="676"/>
      <c r="CX4" s="676"/>
      <c r="CY4" s="676"/>
      <c r="CZ4" s="676"/>
      <c r="DA4" s="676"/>
      <c r="DB4" s="676"/>
      <c r="DC4" s="676"/>
      <c r="DD4" s="676"/>
      <c r="DE4" s="676"/>
      <c r="DF4" s="25"/>
      <c r="DG4" s="69"/>
    </row>
    <row r="5" spans="1:111" s="99" customFormat="1" ht="20.100000000000001" customHeight="1">
      <c r="A5" s="10">
        <v>1</v>
      </c>
      <c r="B5" s="529" t="s">
        <v>81</v>
      </c>
      <c r="C5" s="530" t="s">
        <v>82</v>
      </c>
      <c r="D5" s="299">
        <v>166</v>
      </c>
      <c r="E5" s="137">
        <v>10</v>
      </c>
      <c r="F5" s="405">
        <v>120</v>
      </c>
      <c r="G5" s="52">
        <v>10</v>
      </c>
      <c r="H5" s="405">
        <v>39</v>
      </c>
      <c r="I5" s="53">
        <v>8</v>
      </c>
      <c r="J5" s="297">
        <v>104</v>
      </c>
      <c r="K5" s="54">
        <v>9</v>
      </c>
      <c r="L5" s="445">
        <v>0</v>
      </c>
      <c r="M5" s="55">
        <v>8</v>
      </c>
      <c r="N5" s="132"/>
      <c r="O5" s="72"/>
      <c r="P5" s="43">
        <v>69</v>
      </c>
      <c r="Q5" s="51">
        <v>8</v>
      </c>
      <c r="R5" s="67">
        <v>0</v>
      </c>
      <c r="S5" s="56">
        <v>8</v>
      </c>
      <c r="T5" s="43">
        <v>90</v>
      </c>
      <c r="U5" s="53">
        <v>8</v>
      </c>
      <c r="V5" s="43">
        <v>0</v>
      </c>
      <c r="W5" s="54">
        <v>8</v>
      </c>
      <c r="X5" s="43">
        <v>36</v>
      </c>
      <c r="Y5" s="55">
        <v>8</v>
      </c>
      <c r="Z5" s="43">
        <v>69</v>
      </c>
      <c r="AA5" s="72">
        <v>8</v>
      </c>
      <c r="AB5" s="42">
        <f t="shared" ref="AB5:AB23" si="0">D5+F5+H5+J5+L5+N5+P5+R5+T5+V5+X5+Z5</f>
        <v>693</v>
      </c>
      <c r="AC5" s="98">
        <f t="shared" ref="AC5:AC23" si="1">E5+G5+I5+K5+M5+O5+Q5+S5+U5+W5+Y5+AA5</f>
        <v>93</v>
      </c>
      <c r="AD5" s="124">
        <v>11</v>
      </c>
      <c r="AE5" s="124">
        <v>16</v>
      </c>
      <c r="AF5" s="100"/>
      <c r="AG5" s="380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20.100000000000001" customHeight="1">
      <c r="A6" s="10">
        <v>2</v>
      </c>
      <c r="B6" s="529" t="s">
        <v>497</v>
      </c>
      <c r="C6" s="530" t="s">
        <v>465</v>
      </c>
      <c r="D6" s="299"/>
      <c r="E6" s="137"/>
      <c r="F6" s="413"/>
      <c r="G6" s="52"/>
      <c r="H6" s="405">
        <v>156</v>
      </c>
      <c r="I6" s="53">
        <v>10</v>
      </c>
      <c r="J6" s="297"/>
      <c r="K6" s="54"/>
      <c r="L6" s="445">
        <v>121</v>
      </c>
      <c r="M6" s="55">
        <v>10</v>
      </c>
      <c r="N6" s="132">
        <v>167</v>
      </c>
      <c r="O6" s="72">
        <v>10</v>
      </c>
      <c r="P6" s="43">
        <v>104</v>
      </c>
      <c r="Q6" s="51">
        <v>9</v>
      </c>
      <c r="R6" s="67">
        <v>0</v>
      </c>
      <c r="S6" s="56">
        <v>9</v>
      </c>
      <c r="T6" s="43">
        <v>179</v>
      </c>
      <c r="U6" s="53">
        <v>10</v>
      </c>
      <c r="V6" s="43">
        <v>104</v>
      </c>
      <c r="W6" s="54">
        <v>9</v>
      </c>
      <c r="X6" s="43">
        <v>107</v>
      </c>
      <c r="Y6" s="55">
        <v>10</v>
      </c>
      <c r="Z6" s="43">
        <v>173</v>
      </c>
      <c r="AA6" s="72">
        <v>10</v>
      </c>
      <c r="AB6" s="42">
        <f t="shared" si="0"/>
        <v>1111</v>
      </c>
      <c r="AC6" s="98">
        <f t="shared" si="1"/>
        <v>87</v>
      </c>
      <c r="AD6" s="124">
        <v>10</v>
      </c>
      <c r="AE6" s="124">
        <v>18</v>
      </c>
      <c r="AF6" s="103"/>
      <c r="AG6" s="381" t="s">
        <v>155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20.100000000000001" customHeight="1">
      <c r="A7" s="10">
        <v>3</v>
      </c>
      <c r="B7" s="528" t="s">
        <v>529</v>
      </c>
      <c r="C7" s="528" t="s">
        <v>530</v>
      </c>
      <c r="D7" s="299"/>
      <c r="E7" s="51"/>
      <c r="F7" s="413"/>
      <c r="G7" s="52"/>
      <c r="H7" s="405"/>
      <c r="I7" s="53"/>
      <c r="J7" s="445">
        <v>0</v>
      </c>
      <c r="K7" s="54">
        <v>7</v>
      </c>
      <c r="L7" s="445">
        <v>81</v>
      </c>
      <c r="M7" s="55">
        <v>9</v>
      </c>
      <c r="N7" s="132">
        <v>0</v>
      </c>
      <c r="O7" s="72">
        <v>8</v>
      </c>
      <c r="P7" s="43">
        <v>173</v>
      </c>
      <c r="Q7" s="51">
        <v>10</v>
      </c>
      <c r="R7" s="67">
        <v>49</v>
      </c>
      <c r="S7" s="56">
        <v>10</v>
      </c>
      <c r="T7" s="43">
        <v>135</v>
      </c>
      <c r="U7" s="53">
        <v>9</v>
      </c>
      <c r="V7" s="43">
        <v>173</v>
      </c>
      <c r="W7" s="54">
        <v>10</v>
      </c>
      <c r="X7" s="43">
        <v>0</v>
      </c>
      <c r="Y7" s="55">
        <v>7</v>
      </c>
      <c r="Z7" s="43"/>
      <c r="AA7" s="72"/>
      <c r="AB7" s="42">
        <f t="shared" si="0"/>
        <v>611</v>
      </c>
      <c r="AC7" s="98">
        <f t="shared" si="1"/>
        <v>70</v>
      </c>
      <c r="AD7" s="126">
        <v>9</v>
      </c>
      <c r="AE7" s="124">
        <v>26</v>
      </c>
      <c r="AF7" s="384"/>
      <c r="AG7" s="382" t="s">
        <v>156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20.100000000000001" customHeight="1">
      <c r="A8" s="10">
        <v>4</v>
      </c>
      <c r="B8" s="529" t="s">
        <v>44</v>
      </c>
      <c r="C8" s="530" t="s">
        <v>114</v>
      </c>
      <c r="D8" s="299">
        <v>124</v>
      </c>
      <c r="E8" s="51">
        <v>9</v>
      </c>
      <c r="F8" s="405">
        <v>10</v>
      </c>
      <c r="G8" s="52">
        <v>9</v>
      </c>
      <c r="H8" s="405">
        <v>0</v>
      </c>
      <c r="I8" s="53">
        <v>7</v>
      </c>
      <c r="J8" s="297">
        <v>0</v>
      </c>
      <c r="K8" s="54">
        <v>5</v>
      </c>
      <c r="L8" s="297">
        <v>0</v>
      </c>
      <c r="M8" s="55">
        <v>7</v>
      </c>
      <c r="N8" s="43"/>
      <c r="O8" s="72"/>
      <c r="P8" s="43">
        <v>0</v>
      </c>
      <c r="Q8" s="51">
        <v>7</v>
      </c>
      <c r="R8" s="67"/>
      <c r="S8" s="56"/>
      <c r="T8" s="43">
        <v>0</v>
      </c>
      <c r="U8" s="53">
        <v>6</v>
      </c>
      <c r="V8" s="43">
        <v>0</v>
      </c>
      <c r="W8" s="54">
        <v>7</v>
      </c>
      <c r="X8" s="43"/>
      <c r="Y8" s="55"/>
      <c r="Z8" s="43"/>
      <c r="AA8" s="72"/>
      <c r="AB8" s="42">
        <f t="shared" si="0"/>
        <v>134</v>
      </c>
      <c r="AC8" s="98">
        <f t="shared" si="1"/>
        <v>57</v>
      </c>
      <c r="AD8" s="124">
        <v>12</v>
      </c>
      <c r="AE8" s="124">
        <v>22</v>
      </c>
      <c r="AF8" s="103"/>
      <c r="AG8" s="382" t="s">
        <v>157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20.100000000000001" customHeight="1">
      <c r="A9" s="10">
        <v>5</v>
      </c>
      <c r="B9" s="528" t="s">
        <v>308</v>
      </c>
      <c r="C9" s="528" t="s">
        <v>247</v>
      </c>
      <c r="D9" s="299"/>
      <c r="E9" s="51">
        <v>5</v>
      </c>
      <c r="F9" s="405">
        <v>0</v>
      </c>
      <c r="G9" s="52">
        <v>5</v>
      </c>
      <c r="H9" s="405"/>
      <c r="I9" s="53"/>
      <c r="J9" s="297">
        <v>0</v>
      </c>
      <c r="K9" s="54">
        <v>6</v>
      </c>
      <c r="L9" s="297">
        <v>0</v>
      </c>
      <c r="M9" s="55">
        <v>5</v>
      </c>
      <c r="N9" s="43">
        <v>0</v>
      </c>
      <c r="O9" s="72">
        <v>7</v>
      </c>
      <c r="P9" s="43"/>
      <c r="Q9" s="51"/>
      <c r="R9" s="67"/>
      <c r="S9" s="56"/>
      <c r="T9" s="43"/>
      <c r="U9" s="53"/>
      <c r="V9" s="43">
        <v>0</v>
      </c>
      <c r="W9" s="54">
        <v>6</v>
      </c>
      <c r="X9" s="43"/>
      <c r="Y9" s="55"/>
      <c r="Z9" s="43"/>
      <c r="AA9" s="72"/>
      <c r="AB9" s="42">
        <f t="shared" si="0"/>
        <v>0</v>
      </c>
      <c r="AC9" s="98">
        <f t="shared" si="1"/>
        <v>34</v>
      </c>
      <c r="AD9" s="124">
        <v>11</v>
      </c>
      <c r="AE9" s="126">
        <v>16</v>
      </c>
      <c r="AG9" s="387" t="s">
        <v>152</v>
      </c>
    </row>
    <row r="10" spans="1:111" s="11" customFormat="1" ht="20.100000000000001" customHeight="1">
      <c r="A10" s="10">
        <v>6</v>
      </c>
      <c r="B10" s="529" t="s">
        <v>309</v>
      </c>
      <c r="C10" s="530" t="s">
        <v>310</v>
      </c>
      <c r="D10" s="299"/>
      <c r="E10" s="51">
        <v>4</v>
      </c>
      <c r="F10" s="405">
        <v>0</v>
      </c>
      <c r="G10" s="52">
        <v>6</v>
      </c>
      <c r="H10" s="405"/>
      <c r="I10" s="53"/>
      <c r="J10" s="297"/>
      <c r="K10" s="54"/>
      <c r="L10" s="297"/>
      <c r="M10" s="55"/>
      <c r="N10" s="43"/>
      <c r="O10" s="72"/>
      <c r="P10" s="43"/>
      <c r="Q10" s="51"/>
      <c r="R10" s="67"/>
      <c r="S10" s="56"/>
      <c r="T10" s="43"/>
      <c r="U10" s="53"/>
      <c r="V10" s="43"/>
      <c r="W10" s="54"/>
      <c r="X10" s="43">
        <v>71</v>
      </c>
      <c r="Y10" s="55">
        <v>9</v>
      </c>
      <c r="Z10" s="43">
        <v>104</v>
      </c>
      <c r="AA10" s="72">
        <v>9</v>
      </c>
      <c r="AB10" s="42">
        <f t="shared" si="0"/>
        <v>175</v>
      </c>
      <c r="AC10" s="98">
        <f t="shared" si="1"/>
        <v>28</v>
      </c>
      <c r="AD10" s="124">
        <v>7</v>
      </c>
      <c r="AE10" s="126">
        <v>16</v>
      </c>
    </row>
    <row r="11" spans="1:111" s="11" customFormat="1" ht="20.100000000000001" customHeight="1">
      <c r="A11" s="10">
        <v>7</v>
      </c>
      <c r="B11" s="303" t="s">
        <v>307</v>
      </c>
      <c r="C11" s="304" t="s">
        <v>150</v>
      </c>
      <c r="D11" s="299"/>
      <c r="E11" s="51">
        <v>6</v>
      </c>
      <c r="F11" s="405"/>
      <c r="G11" s="52"/>
      <c r="H11" s="405"/>
      <c r="I11" s="53"/>
      <c r="J11" s="297">
        <v>69</v>
      </c>
      <c r="K11" s="54">
        <v>8</v>
      </c>
      <c r="L11" s="297">
        <v>0</v>
      </c>
      <c r="M11" s="55">
        <v>6</v>
      </c>
      <c r="N11" s="43"/>
      <c r="O11" s="72"/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69</v>
      </c>
      <c r="AC11" s="98">
        <f t="shared" si="1"/>
        <v>20</v>
      </c>
      <c r="AD11" s="124">
        <v>12</v>
      </c>
      <c r="AE11" s="124"/>
    </row>
    <row r="12" spans="1:111" s="11" customFormat="1" ht="20.100000000000001" customHeight="1">
      <c r="A12" s="10">
        <v>8</v>
      </c>
      <c r="B12" s="303" t="s">
        <v>498</v>
      </c>
      <c r="C12" s="304" t="s">
        <v>378</v>
      </c>
      <c r="D12" s="299"/>
      <c r="E12" s="51"/>
      <c r="F12" s="413"/>
      <c r="G12" s="52"/>
      <c r="H12" s="405">
        <v>78</v>
      </c>
      <c r="I12" s="53">
        <v>9</v>
      </c>
      <c r="J12" s="445">
        <v>173</v>
      </c>
      <c r="K12" s="54">
        <v>10</v>
      </c>
      <c r="L12" s="445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251</v>
      </c>
      <c r="AC12" s="98">
        <f t="shared" si="1"/>
        <v>19</v>
      </c>
      <c r="AD12" s="126">
        <v>3</v>
      </c>
      <c r="AE12" s="126"/>
    </row>
    <row r="13" spans="1:111" s="11" customFormat="1" ht="20.100000000000001" customHeight="1">
      <c r="A13" s="10">
        <v>9</v>
      </c>
      <c r="B13" s="303" t="s">
        <v>306</v>
      </c>
      <c r="C13" s="304" t="s">
        <v>221</v>
      </c>
      <c r="D13" s="299">
        <v>41</v>
      </c>
      <c r="E13" s="51">
        <v>7</v>
      </c>
      <c r="F13" s="413"/>
      <c r="G13" s="52"/>
      <c r="H13" s="405"/>
      <c r="I13" s="53"/>
      <c r="J13" s="297"/>
      <c r="K13" s="54"/>
      <c r="L13" s="445"/>
      <c r="M13" s="55"/>
      <c r="N13" s="132"/>
      <c r="O13" s="72"/>
      <c r="P13" s="43">
        <v>0</v>
      </c>
      <c r="Q13" s="51">
        <v>5</v>
      </c>
      <c r="R13" s="67"/>
      <c r="S13" s="56"/>
      <c r="T13" s="43"/>
      <c r="U13" s="53"/>
      <c r="V13" s="43">
        <v>0</v>
      </c>
      <c r="W13" s="54">
        <v>5</v>
      </c>
      <c r="X13" s="43"/>
      <c r="Y13" s="55"/>
      <c r="Z13" s="43"/>
      <c r="AA13" s="72"/>
      <c r="AB13" s="42">
        <f t="shared" si="0"/>
        <v>41</v>
      </c>
      <c r="AC13" s="98">
        <f t="shared" si="1"/>
        <v>17</v>
      </c>
      <c r="AD13" s="126">
        <v>12</v>
      </c>
      <c r="AE13" s="126"/>
    </row>
    <row r="14" spans="1:111" s="11" customFormat="1" ht="20.100000000000001" customHeight="1">
      <c r="A14" s="10">
        <v>10</v>
      </c>
      <c r="B14" s="303" t="s">
        <v>87</v>
      </c>
      <c r="C14" s="304" t="s">
        <v>88</v>
      </c>
      <c r="D14" s="299"/>
      <c r="E14" s="51">
        <v>3</v>
      </c>
      <c r="F14" s="413">
        <v>0</v>
      </c>
      <c r="G14" s="52">
        <v>8</v>
      </c>
      <c r="H14" s="405"/>
      <c r="I14" s="53"/>
      <c r="J14" s="297"/>
      <c r="K14" s="54"/>
      <c r="L14" s="445"/>
      <c r="M14" s="55"/>
      <c r="N14" s="132"/>
      <c r="O14" s="72"/>
      <c r="P14" s="43"/>
      <c r="Q14" s="51"/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11</v>
      </c>
      <c r="AD14" s="135">
        <v>4</v>
      </c>
      <c r="AE14" s="124"/>
    </row>
    <row r="15" spans="1:111" s="11" customFormat="1" ht="20.100000000000001" customHeight="1">
      <c r="A15" s="10">
        <v>11</v>
      </c>
      <c r="B15" s="303" t="s">
        <v>256</v>
      </c>
      <c r="C15" s="304" t="s">
        <v>35</v>
      </c>
      <c r="D15" s="299"/>
      <c r="E15" s="51">
        <v>1</v>
      </c>
      <c r="F15" s="413"/>
      <c r="G15" s="52"/>
      <c r="H15" s="405"/>
      <c r="I15" s="53"/>
      <c r="J15" s="297"/>
      <c r="K15" s="54"/>
      <c r="L15" s="445"/>
      <c r="M15" s="55"/>
      <c r="N15" s="132"/>
      <c r="O15" s="72"/>
      <c r="P15" s="43">
        <v>0</v>
      </c>
      <c r="Q15" s="51">
        <v>3</v>
      </c>
      <c r="R15" s="67"/>
      <c r="S15" s="56"/>
      <c r="T15" s="43">
        <v>0</v>
      </c>
      <c r="U15" s="53">
        <v>5</v>
      </c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9</v>
      </c>
      <c r="AD15" s="135">
        <v>12</v>
      </c>
      <c r="AE15" s="126"/>
    </row>
    <row r="16" spans="1:111" s="11" customFormat="1" ht="20.100000000000001" customHeight="1">
      <c r="A16" s="10">
        <v>12</v>
      </c>
      <c r="B16" s="303" t="s">
        <v>255</v>
      </c>
      <c r="C16" s="304" t="s">
        <v>47</v>
      </c>
      <c r="D16" s="299"/>
      <c r="E16" s="51">
        <v>2</v>
      </c>
      <c r="F16" s="405"/>
      <c r="G16" s="52"/>
      <c r="H16" s="405"/>
      <c r="I16" s="53"/>
      <c r="J16" s="297"/>
      <c r="K16" s="54"/>
      <c r="L16" s="297"/>
      <c r="M16" s="55"/>
      <c r="N16" s="43"/>
      <c r="O16" s="72"/>
      <c r="P16" s="43"/>
      <c r="Q16" s="51"/>
      <c r="R16" s="67"/>
      <c r="S16" s="56"/>
      <c r="T16" s="43">
        <v>0</v>
      </c>
      <c r="U16" s="53">
        <v>7</v>
      </c>
      <c r="V16" s="43"/>
      <c r="W16" s="54"/>
      <c r="X16" s="43"/>
      <c r="Y16" s="55"/>
      <c r="Z16" s="43"/>
      <c r="AA16" s="72"/>
      <c r="AB16" s="42">
        <f t="shared" si="0"/>
        <v>0</v>
      </c>
      <c r="AC16" s="98">
        <f t="shared" si="1"/>
        <v>9</v>
      </c>
      <c r="AD16" s="134">
        <v>12</v>
      </c>
      <c r="AE16" s="126"/>
    </row>
    <row r="17" spans="1:111" s="11" customFormat="1" ht="20.100000000000001" customHeight="1">
      <c r="A17" s="10">
        <v>13</v>
      </c>
      <c r="B17" s="142" t="s">
        <v>173</v>
      </c>
      <c r="C17" s="142" t="s">
        <v>174</v>
      </c>
      <c r="D17" s="299"/>
      <c r="E17" s="51"/>
      <c r="F17" s="413"/>
      <c r="G17" s="52"/>
      <c r="H17" s="405"/>
      <c r="I17" s="53"/>
      <c r="J17" s="445"/>
      <c r="K17" s="54"/>
      <c r="L17" s="445"/>
      <c r="M17" s="55"/>
      <c r="N17" s="132"/>
      <c r="O17" s="72"/>
      <c r="P17" s="43">
        <v>0</v>
      </c>
      <c r="Q17" s="51">
        <v>6</v>
      </c>
      <c r="R17" s="67"/>
      <c r="S17" s="56"/>
      <c r="T17" s="43"/>
      <c r="U17" s="53"/>
      <c r="V17" s="43">
        <v>0</v>
      </c>
      <c r="W17" s="54">
        <v>3</v>
      </c>
      <c r="X17" s="43"/>
      <c r="Y17" s="55"/>
      <c r="Z17" s="43"/>
      <c r="AA17" s="72"/>
      <c r="AB17" s="42">
        <f t="shared" si="0"/>
        <v>0</v>
      </c>
      <c r="AC17" s="98">
        <f t="shared" si="1"/>
        <v>9</v>
      </c>
      <c r="AD17" s="135">
        <v>12</v>
      </c>
      <c r="AE17" s="124"/>
    </row>
    <row r="18" spans="1:111" s="11" customFormat="1" ht="20.100000000000001" customHeight="1">
      <c r="A18" s="10">
        <v>14</v>
      </c>
      <c r="B18" s="303" t="s">
        <v>239</v>
      </c>
      <c r="C18" s="304" t="s">
        <v>240</v>
      </c>
      <c r="D18" s="299">
        <v>83</v>
      </c>
      <c r="E18" s="51">
        <v>8</v>
      </c>
      <c r="F18" s="405"/>
      <c r="G18" s="52"/>
      <c r="H18" s="405"/>
      <c r="I18" s="53"/>
      <c r="J18" s="297"/>
      <c r="K18" s="54"/>
      <c r="L18" s="445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0"/>
        <v>83</v>
      </c>
      <c r="AC18" s="98">
        <f t="shared" si="1"/>
        <v>8</v>
      </c>
      <c r="AD18" s="134">
        <v>2</v>
      </c>
      <c r="AE18" s="126"/>
    </row>
    <row r="19" spans="1:111" s="11" customFormat="1" ht="20.100000000000001" customHeight="1">
      <c r="A19" s="10">
        <v>14</v>
      </c>
      <c r="B19" s="303" t="s">
        <v>403</v>
      </c>
      <c r="C19" s="304" t="s">
        <v>404</v>
      </c>
      <c r="D19" s="408"/>
      <c r="E19" s="51"/>
      <c r="F19" s="405">
        <v>0</v>
      </c>
      <c r="G19" s="52">
        <v>7</v>
      </c>
      <c r="H19" s="405"/>
      <c r="I19" s="53"/>
      <c r="J19" s="297"/>
      <c r="K19" s="54"/>
      <c r="L19" s="297"/>
      <c r="M19" s="55"/>
      <c r="N19" s="43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7</v>
      </c>
      <c r="AD19" s="135">
        <v>3</v>
      </c>
      <c r="AE19" s="126"/>
    </row>
    <row r="20" spans="1:111" s="11" customFormat="1" ht="20.100000000000001" customHeight="1">
      <c r="A20" s="10">
        <v>15</v>
      </c>
      <c r="B20" s="303" t="s">
        <v>89</v>
      </c>
      <c r="C20" s="304" t="s">
        <v>90</v>
      </c>
      <c r="D20" s="408"/>
      <c r="E20" s="51"/>
      <c r="F20" s="413">
        <v>0</v>
      </c>
      <c r="G20" s="52">
        <v>4</v>
      </c>
      <c r="H20" s="405"/>
      <c r="I20" s="53"/>
      <c r="J20" s="445"/>
      <c r="K20" s="54"/>
      <c r="L20" s="445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0"/>
        <v>0</v>
      </c>
      <c r="AC20" s="98">
        <f t="shared" si="1"/>
        <v>4</v>
      </c>
      <c r="AD20" s="134">
        <v>12</v>
      </c>
      <c r="AE20" s="125"/>
    </row>
    <row r="21" spans="1:111" s="11" customFormat="1" ht="20.100000000000001" customHeight="1">
      <c r="A21" s="10">
        <v>16</v>
      </c>
      <c r="B21" s="303" t="s">
        <v>84</v>
      </c>
      <c r="C21" s="304" t="s">
        <v>85</v>
      </c>
      <c r="D21" s="408"/>
      <c r="E21" s="51"/>
      <c r="F21" s="405"/>
      <c r="G21" s="52"/>
      <c r="H21" s="405"/>
      <c r="I21" s="53"/>
      <c r="J21" s="297"/>
      <c r="K21" s="54"/>
      <c r="L21" s="297"/>
      <c r="M21" s="55"/>
      <c r="N21" s="43"/>
      <c r="O21" s="72"/>
      <c r="P21" s="43">
        <v>0</v>
      </c>
      <c r="Q21" s="51">
        <v>4</v>
      </c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0</v>
      </c>
      <c r="AC21" s="98">
        <f t="shared" si="1"/>
        <v>4</v>
      </c>
      <c r="AD21" s="134">
        <v>12</v>
      </c>
      <c r="AE21" s="125"/>
    </row>
    <row r="22" spans="1:111" s="11" customFormat="1" ht="20.100000000000001" customHeight="1">
      <c r="A22" s="10">
        <v>17</v>
      </c>
      <c r="B22" s="303" t="s">
        <v>171</v>
      </c>
      <c r="C22" s="304" t="s">
        <v>172</v>
      </c>
      <c r="D22" s="299"/>
      <c r="E22" s="51"/>
      <c r="F22" s="405"/>
      <c r="G22" s="52"/>
      <c r="H22" s="405"/>
      <c r="I22" s="53"/>
      <c r="J22" s="297"/>
      <c r="K22" s="54"/>
      <c r="L22" s="297"/>
      <c r="M22" s="55"/>
      <c r="N22" s="43"/>
      <c r="O22" s="72"/>
      <c r="P22" s="43"/>
      <c r="Q22" s="51"/>
      <c r="R22" s="67"/>
      <c r="S22" s="56"/>
      <c r="T22" s="43">
        <v>0</v>
      </c>
      <c r="U22" s="53">
        <v>4</v>
      </c>
      <c r="V22" s="43"/>
      <c r="W22" s="54"/>
      <c r="X22" s="43"/>
      <c r="Y22" s="55"/>
      <c r="Z22" s="43"/>
      <c r="AA22" s="72"/>
      <c r="AB22" s="42">
        <f t="shared" si="0"/>
        <v>0</v>
      </c>
      <c r="AC22" s="98">
        <f t="shared" si="1"/>
        <v>4</v>
      </c>
      <c r="AD22" s="124">
        <v>2</v>
      </c>
      <c r="AE22" s="125"/>
    </row>
    <row r="23" spans="1:111" s="11" customFormat="1" ht="20.100000000000001" customHeight="1">
      <c r="A23" s="10">
        <v>18</v>
      </c>
      <c r="B23" s="303" t="s">
        <v>83</v>
      </c>
      <c r="C23" s="304" t="s">
        <v>312</v>
      </c>
      <c r="D23" s="299"/>
      <c r="E23" s="51"/>
      <c r="F23" s="405"/>
      <c r="G23" s="52"/>
      <c r="H23" s="405"/>
      <c r="I23" s="53"/>
      <c r="J23" s="297"/>
      <c r="K23" s="54"/>
      <c r="L23" s="297"/>
      <c r="M23" s="55"/>
      <c r="N23" s="43"/>
      <c r="O23" s="72"/>
      <c r="P23" s="43"/>
      <c r="Q23" s="51"/>
      <c r="R23" s="67"/>
      <c r="S23" s="56"/>
      <c r="T23" s="43"/>
      <c r="U23" s="53"/>
      <c r="V23" s="43">
        <v>0</v>
      </c>
      <c r="W23" s="54">
        <v>4</v>
      </c>
      <c r="X23" s="43"/>
      <c r="Y23" s="55"/>
      <c r="Z23" s="43"/>
      <c r="AA23" s="72"/>
      <c r="AB23" s="42">
        <f t="shared" si="0"/>
        <v>0</v>
      </c>
      <c r="AC23" s="98">
        <f t="shared" si="1"/>
        <v>4</v>
      </c>
      <c r="AD23" s="124">
        <v>12</v>
      </c>
      <c r="AE23" s="125"/>
    </row>
    <row r="24" spans="1:111" ht="20.100000000000001" customHeight="1">
      <c r="A24" s="3" t="s">
        <v>4</v>
      </c>
      <c r="B24" s="696" t="s">
        <v>13</v>
      </c>
      <c r="C24" s="697"/>
      <c r="D24" s="697"/>
      <c r="E24" s="697"/>
      <c r="F24" s="697"/>
      <c r="G24" s="697"/>
      <c r="H24" s="697"/>
      <c r="I24" s="697"/>
      <c r="J24" s="697"/>
      <c r="K24" s="697"/>
      <c r="L24" s="697"/>
      <c r="M24" s="697"/>
      <c r="N24" s="697"/>
      <c r="O24" s="697"/>
      <c r="P24" s="697"/>
      <c r="Q24" s="697"/>
      <c r="R24" s="697"/>
      <c r="S24" s="697"/>
      <c r="T24" s="697"/>
      <c r="U24" s="697"/>
      <c r="V24" s="697"/>
      <c r="W24" s="697"/>
      <c r="X24" s="697"/>
      <c r="Y24" s="697"/>
      <c r="Z24" s="697"/>
      <c r="AA24" s="697"/>
      <c r="AB24" s="697"/>
      <c r="AC24" s="697"/>
      <c r="AD24" s="697"/>
      <c r="AE24" s="160"/>
    </row>
    <row r="25" spans="1:111" s="99" customFormat="1" ht="20.100000000000001" customHeight="1">
      <c r="A25" s="10">
        <v>1</v>
      </c>
      <c r="B25" s="529" t="s">
        <v>89</v>
      </c>
      <c r="C25" s="530" t="s">
        <v>90</v>
      </c>
      <c r="D25" s="407">
        <v>50</v>
      </c>
      <c r="E25" s="58">
        <v>8</v>
      </c>
      <c r="F25" s="405">
        <v>96</v>
      </c>
      <c r="G25" s="59">
        <v>10</v>
      </c>
      <c r="H25" s="299">
        <v>0</v>
      </c>
      <c r="I25" s="60">
        <v>3</v>
      </c>
      <c r="J25" s="298">
        <v>0</v>
      </c>
      <c r="K25" s="61">
        <v>7</v>
      </c>
      <c r="L25" s="299">
        <v>0</v>
      </c>
      <c r="M25" s="62">
        <v>7</v>
      </c>
      <c r="N25" s="64">
        <v>40</v>
      </c>
      <c r="O25" s="73">
        <v>8</v>
      </c>
      <c r="P25" s="68">
        <v>0</v>
      </c>
      <c r="Q25" s="58">
        <v>7</v>
      </c>
      <c r="R25" s="64">
        <v>0</v>
      </c>
      <c r="S25" s="59">
        <v>5</v>
      </c>
      <c r="T25" s="43">
        <v>0</v>
      </c>
      <c r="U25" s="60">
        <v>5</v>
      </c>
      <c r="V25" s="43">
        <v>104</v>
      </c>
      <c r="W25" s="61">
        <v>10</v>
      </c>
      <c r="X25" s="64">
        <v>43</v>
      </c>
      <c r="Y25" s="62">
        <v>8</v>
      </c>
      <c r="Z25" s="64"/>
      <c r="AA25" s="73"/>
      <c r="AB25" s="42">
        <f t="shared" ref="AB25:AB47" si="2">D25+F25+H25+J25+L25+N25+P25+R25+T25+V25+X25+Z25</f>
        <v>333</v>
      </c>
      <c r="AC25" s="98">
        <f t="shared" ref="AC25:AC47" si="3">E25+G25+I25+K25+M25+O25+Q25+S25+U25+W25+Y25+AA25</f>
        <v>78</v>
      </c>
      <c r="AD25" s="124">
        <v>12</v>
      </c>
      <c r="AE25" s="126">
        <v>17</v>
      </c>
    </row>
    <row r="26" spans="1:111" s="99" customFormat="1" ht="20.100000000000001" customHeight="1">
      <c r="A26" s="10">
        <v>2</v>
      </c>
      <c r="B26" s="531" t="s">
        <v>57</v>
      </c>
      <c r="C26" s="531" t="s">
        <v>169</v>
      </c>
      <c r="D26" s="407">
        <v>99</v>
      </c>
      <c r="E26" s="58">
        <v>10</v>
      </c>
      <c r="F26" s="299"/>
      <c r="G26" s="59"/>
      <c r="H26" s="299"/>
      <c r="I26" s="60"/>
      <c r="J26" s="299">
        <v>0</v>
      </c>
      <c r="K26" s="61">
        <v>2</v>
      </c>
      <c r="L26" s="299"/>
      <c r="M26" s="62"/>
      <c r="N26" s="64">
        <v>0</v>
      </c>
      <c r="O26" s="73">
        <v>7</v>
      </c>
      <c r="P26" s="64">
        <v>104</v>
      </c>
      <c r="Q26" s="58">
        <v>10</v>
      </c>
      <c r="R26" s="64">
        <v>89</v>
      </c>
      <c r="S26" s="59">
        <v>10</v>
      </c>
      <c r="T26" s="43">
        <v>0</v>
      </c>
      <c r="U26" s="60">
        <v>7</v>
      </c>
      <c r="V26" s="43"/>
      <c r="W26" s="61"/>
      <c r="X26" s="64">
        <v>0</v>
      </c>
      <c r="Y26" s="62">
        <v>5</v>
      </c>
      <c r="Z26" s="64">
        <v>0</v>
      </c>
      <c r="AA26" s="73">
        <v>3</v>
      </c>
      <c r="AB26" s="42">
        <f t="shared" si="2"/>
        <v>292</v>
      </c>
      <c r="AC26" s="98">
        <f t="shared" si="3"/>
        <v>54</v>
      </c>
      <c r="AD26" s="124">
        <v>12</v>
      </c>
      <c r="AE26" s="126">
        <v>17</v>
      </c>
    </row>
    <row r="27" spans="1:111" s="99" customFormat="1" ht="20.100000000000001" customHeight="1">
      <c r="A27" s="10">
        <v>3</v>
      </c>
      <c r="B27" s="531" t="s">
        <v>307</v>
      </c>
      <c r="C27" s="531" t="s">
        <v>150</v>
      </c>
      <c r="D27" s="407">
        <v>75</v>
      </c>
      <c r="E27" s="58">
        <v>9</v>
      </c>
      <c r="F27" s="405"/>
      <c r="G27" s="59"/>
      <c r="H27" s="299">
        <v>70</v>
      </c>
      <c r="I27" s="60">
        <v>9</v>
      </c>
      <c r="J27" s="299">
        <v>0</v>
      </c>
      <c r="K27" s="61">
        <v>1</v>
      </c>
      <c r="L27" s="299"/>
      <c r="M27" s="62"/>
      <c r="N27" s="64">
        <v>60</v>
      </c>
      <c r="O27" s="73">
        <v>9</v>
      </c>
      <c r="P27" s="68"/>
      <c r="Q27" s="58"/>
      <c r="R27" s="64">
        <v>0</v>
      </c>
      <c r="S27" s="59">
        <v>1</v>
      </c>
      <c r="T27" s="43">
        <v>0</v>
      </c>
      <c r="U27" s="60">
        <v>4</v>
      </c>
      <c r="V27" s="43">
        <v>0</v>
      </c>
      <c r="W27" s="61">
        <v>7</v>
      </c>
      <c r="X27" s="64">
        <v>0</v>
      </c>
      <c r="Y27" s="62">
        <v>6</v>
      </c>
      <c r="Z27" s="64">
        <v>0</v>
      </c>
      <c r="AA27" s="73">
        <v>5</v>
      </c>
      <c r="AB27" s="42">
        <f t="shared" si="2"/>
        <v>205</v>
      </c>
      <c r="AC27" s="98">
        <f t="shared" si="3"/>
        <v>51</v>
      </c>
      <c r="AD27" s="124">
        <v>12</v>
      </c>
      <c r="AE27" s="126">
        <v>17</v>
      </c>
      <c r="AF27" s="384"/>
    </row>
    <row r="28" spans="1:111" s="99" customFormat="1" ht="20.100000000000001" customHeight="1">
      <c r="A28" s="10">
        <v>4</v>
      </c>
      <c r="B28" s="529" t="s">
        <v>256</v>
      </c>
      <c r="C28" s="530" t="s">
        <v>35</v>
      </c>
      <c r="D28" s="407"/>
      <c r="E28" s="58">
        <v>1</v>
      </c>
      <c r="F28" s="299">
        <v>0</v>
      </c>
      <c r="G28" s="59">
        <v>6</v>
      </c>
      <c r="H28" s="299"/>
      <c r="I28" s="60"/>
      <c r="J28" s="299">
        <v>104</v>
      </c>
      <c r="K28" s="61">
        <v>10</v>
      </c>
      <c r="L28" s="299">
        <v>0</v>
      </c>
      <c r="M28" s="62">
        <v>4</v>
      </c>
      <c r="N28" s="64"/>
      <c r="O28" s="73"/>
      <c r="P28" s="68">
        <v>0</v>
      </c>
      <c r="Q28" s="58">
        <v>6</v>
      </c>
      <c r="R28" s="64">
        <v>0</v>
      </c>
      <c r="S28" s="59">
        <v>4</v>
      </c>
      <c r="T28" s="43">
        <v>0</v>
      </c>
      <c r="U28" s="60">
        <v>2</v>
      </c>
      <c r="V28" s="43">
        <v>0</v>
      </c>
      <c r="W28" s="61">
        <v>6</v>
      </c>
      <c r="X28" s="64"/>
      <c r="Y28" s="62"/>
      <c r="Z28" s="64">
        <v>0</v>
      </c>
      <c r="AA28" s="73">
        <v>8</v>
      </c>
      <c r="AB28" s="42">
        <f t="shared" si="2"/>
        <v>104</v>
      </c>
      <c r="AC28" s="98">
        <f t="shared" si="3"/>
        <v>47</v>
      </c>
      <c r="AD28" s="126">
        <v>12</v>
      </c>
      <c r="AE28" s="126">
        <v>17</v>
      </c>
    </row>
    <row r="29" spans="1:111" s="99" customFormat="1" ht="20.100000000000001" customHeight="1">
      <c r="A29" s="10">
        <v>5</v>
      </c>
      <c r="B29" s="531" t="s">
        <v>306</v>
      </c>
      <c r="C29" s="531" t="s">
        <v>221</v>
      </c>
      <c r="D29" s="407"/>
      <c r="E29" s="58"/>
      <c r="F29" s="298">
        <v>72</v>
      </c>
      <c r="G29" s="59">
        <v>9</v>
      </c>
      <c r="H29" s="299">
        <v>0</v>
      </c>
      <c r="I29" s="60">
        <v>5</v>
      </c>
      <c r="J29" s="298"/>
      <c r="K29" s="61"/>
      <c r="L29" s="299">
        <v>72</v>
      </c>
      <c r="M29" s="62">
        <v>9</v>
      </c>
      <c r="N29" s="64"/>
      <c r="O29" s="73"/>
      <c r="P29" s="68"/>
      <c r="Q29" s="58"/>
      <c r="R29" s="64"/>
      <c r="S29" s="59"/>
      <c r="T29" s="43">
        <v>54</v>
      </c>
      <c r="U29" s="60">
        <v>9</v>
      </c>
      <c r="V29" s="43"/>
      <c r="W29" s="61"/>
      <c r="X29" s="64">
        <v>0</v>
      </c>
      <c r="Y29" s="62">
        <v>7</v>
      </c>
      <c r="Z29" s="64">
        <v>0</v>
      </c>
      <c r="AA29" s="73">
        <v>7</v>
      </c>
      <c r="AB29" s="42">
        <f t="shared" si="2"/>
        <v>198</v>
      </c>
      <c r="AC29" s="98">
        <f t="shared" si="3"/>
        <v>46</v>
      </c>
      <c r="AD29" s="124">
        <v>12</v>
      </c>
      <c r="AE29" s="126">
        <v>16</v>
      </c>
    </row>
    <row r="30" spans="1:111" s="11" customFormat="1" ht="20.100000000000001" customHeight="1">
      <c r="A30" s="10">
        <v>6</v>
      </c>
      <c r="B30" s="529" t="s">
        <v>255</v>
      </c>
      <c r="C30" s="530" t="s">
        <v>47</v>
      </c>
      <c r="D30" s="407"/>
      <c r="E30" s="58"/>
      <c r="F30" s="298">
        <v>48</v>
      </c>
      <c r="G30" s="59">
        <v>8</v>
      </c>
      <c r="H30" s="299">
        <v>23</v>
      </c>
      <c r="I30" s="60">
        <v>7</v>
      </c>
      <c r="J30" s="298">
        <v>0</v>
      </c>
      <c r="K30" s="61">
        <v>4</v>
      </c>
      <c r="L30" s="299">
        <v>0</v>
      </c>
      <c r="M30" s="62">
        <v>5</v>
      </c>
      <c r="N30" s="64"/>
      <c r="O30" s="73"/>
      <c r="P30" s="64">
        <v>62</v>
      </c>
      <c r="Q30" s="58">
        <v>9</v>
      </c>
      <c r="R30" s="64">
        <v>0</v>
      </c>
      <c r="S30" s="59">
        <v>3</v>
      </c>
      <c r="T30" s="43"/>
      <c r="U30" s="60"/>
      <c r="V30" s="43">
        <v>62</v>
      </c>
      <c r="W30" s="61">
        <v>9</v>
      </c>
      <c r="X30" s="64"/>
      <c r="Y30" s="62"/>
      <c r="Z30" s="64"/>
      <c r="AA30" s="73"/>
      <c r="AB30" s="42">
        <f t="shared" si="2"/>
        <v>195</v>
      </c>
      <c r="AC30" s="98">
        <f t="shared" si="3"/>
        <v>45</v>
      </c>
      <c r="AD30" s="124">
        <v>12</v>
      </c>
      <c r="AE30" s="118">
        <v>16</v>
      </c>
    </row>
    <row r="31" spans="1:111" s="11" customFormat="1" ht="20.100000000000001" customHeight="1">
      <c r="A31" s="10">
        <v>7</v>
      </c>
      <c r="B31" s="305" t="s">
        <v>84</v>
      </c>
      <c r="C31" s="305" t="s">
        <v>85</v>
      </c>
      <c r="D31" s="407">
        <v>25</v>
      </c>
      <c r="E31" s="58">
        <v>7</v>
      </c>
      <c r="F31" s="405">
        <v>0</v>
      </c>
      <c r="G31" s="59">
        <v>3</v>
      </c>
      <c r="H31" s="299"/>
      <c r="I31" s="60"/>
      <c r="J31" s="299">
        <v>0</v>
      </c>
      <c r="K31" s="61">
        <v>6</v>
      </c>
      <c r="L31" s="299">
        <v>97</v>
      </c>
      <c r="M31" s="62">
        <v>10</v>
      </c>
      <c r="N31" s="64"/>
      <c r="O31" s="73"/>
      <c r="P31" s="64"/>
      <c r="Q31" s="58"/>
      <c r="R31" s="64"/>
      <c r="S31" s="59"/>
      <c r="T31" s="43">
        <v>81</v>
      </c>
      <c r="U31" s="60">
        <v>10</v>
      </c>
      <c r="V31" s="43">
        <v>41</v>
      </c>
      <c r="W31" s="61">
        <v>8</v>
      </c>
      <c r="X31" s="64"/>
      <c r="Y31" s="62"/>
      <c r="Z31" s="64"/>
      <c r="AA31" s="73"/>
      <c r="AB31" s="42">
        <f t="shared" si="2"/>
        <v>244</v>
      </c>
      <c r="AC31" s="98">
        <f t="shared" si="3"/>
        <v>44</v>
      </c>
      <c r="AD31" s="124">
        <v>12</v>
      </c>
      <c r="AE31" s="118"/>
      <c r="AF31" s="17"/>
      <c r="AH31" s="17"/>
      <c r="AI31" s="13"/>
      <c r="AJ31" s="15"/>
      <c r="AK31" s="13"/>
      <c r="AL31" s="15"/>
      <c r="AM31" s="13"/>
      <c r="AN31" s="15"/>
      <c r="AO31" s="13"/>
      <c r="AP31" s="15"/>
      <c r="AQ31" s="13"/>
      <c r="AR31" s="26"/>
      <c r="AS31" s="13"/>
      <c r="AT31" s="26"/>
      <c r="AU31" s="13"/>
      <c r="AV31" s="15"/>
      <c r="AW31" s="13"/>
      <c r="AX31" s="15"/>
      <c r="AY31" s="13"/>
      <c r="AZ31" s="15"/>
      <c r="BA31" s="13"/>
      <c r="BB31" s="17"/>
      <c r="BC31" s="13"/>
      <c r="BD31" s="27"/>
      <c r="BE31" s="27"/>
      <c r="BF31" s="17"/>
      <c r="BH31" s="26"/>
      <c r="BI31" s="13"/>
      <c r="BJ31" s="26"/>
      <c r="BK31" s="13"/>
      <c r="BL31" s="15"/>
      <c r="BM31" s="13"/>
      <c r="BN31" s="15"/>
      <c r="BO31" s="13"/>
      <c r="BP31" s="15"/>
      <c r="BQ31" s="13"/>
      <c r="BR31" s="15"/>
      <c r="BS31" s="13"/>
      <c r="BT31" s="26"/>
      <c r="BU31" s="13"/>
      <c r="BV31" s="26"/>
      <c r="BW31" s="13"/>
      <c r="BX31" s="15"/>
      <c r="BY31" s="13"/>
      <c r="BZ31" s="15"/>
      <c r="CA31" s="13"/>
      <c r="CB31" s="13"/>
      <c r="CC31" s="13"/>
      <c r="CD31" s="17"/>
      <c r="CE31" s="13"/>
      <c r="CH31" s="17"/>
      <c r="CJ31" s="17"/>
      <c r="CL31" s="17"/>
      <c r="CM31" s="13"/>
      <c r="CN31" s="15"/>
      <c r="CO31" s="13"/>
      <c r="CP31" s="15"/>
      <c r="CQ31" s="13"/>
      <c r="CR31" s="15"/>
      <c r="CS31" s="13"/>
      <c r="CT31" s="15"/>
      <c r="CU31" s="13"/>
      <c r="CV31" s="13"/>
      <c r="CW31" s="13"/>
      <c r="CX31" s="26"/>
      <c r="CY31" s="13"/>
      <c r="CZ31" s="15"/>
      <c r="DA31" s="13"/>
      <c r="DB31" s="15"/>
      <c r="DC31" s="13"/>
      <c r="DD31" s="13"/>
      <c r="DE31" s="13"/>
      <c r="DF31" s="17"/>
      <c r="DG31" s="13"/>
    </row>
    <row r="32" spans="1:111" s="11" customFormat="1" ht="20.100000000000001" customHeight="1">
      <c r="A32" s="10">
        <v>8</v>
      </c>
      <c r="B32" s="303" t="s">
        <v>44</v>
      </c>
      <c r="C32" s="304" t="s">
        <v>114</v>
      </c>
      <c r="D32" s="407"/>
      <c r="E32" s="58"/>
      <c r="F32" s="299"/>
      <c r="G32" s="59"/>
      <c r="H32" s="299"/>
      <c r="I32" s="60"/>
      <c r="J32" s="299"/>
      <c r="K32" s="61"/>
      <c r="L32" s="299"/>
      <c r="M32" s="62"/>
      <c r="N32" s="64">
        <v>100</v>
      </c>
      <c r="O32" s="73">
        <v>10</v>
      </c>
      <c r="P32" s="68"/>
      <c r="Q32" s="58"/>
      <c r="R32" s="64">
        <v>59</v>
      </c>
      <c r="S32" s="59">
        <v>9</v>
      </c>
      <c r="T32" s="43"/>
      <c r="U32" s="60"/>
      <c r="V32" s="43"/>
      <c r="W32" s="61"/>
      <c r="X32" s="64">
        <v>86</v>
      </c>
      <c r="Y32" s="62">
        <v>10</v>
      </c>
      <c r="Z32" s="64">
        <v>28</v>
      </c>
      <c r="AA32" s="73">
        <v>9</v>
      </c>
      <c r="AB32" s="42">
        <f t="shared" si="2"/>
        <v>273</v>
      </c>
      <c r="AC32" s="98">
        <f t="shared" si="3"/>
        <v>38</v>
      </c>
      <c r="AD32" s="124">
        <v>12</v>
      </c>
      <c r="AE32" s="126"/>
      <c r="AF32" s="26"/>
      <c r="AG32" s="13"/>
      <c r="AH32" s="26"/>
      <c r="AI32" s="13"/>
      <c r="AJ32" s="15"/>
      <c r="AK32" s="13"/>
      <c r="AL32" s="15"/>
      <c r="AM32" s="13"/>
      <c r="AN32" s="15"/>
      <c r="AO32" s="13"/>
      <c r="AP32" s="15"/>
      <c r="AQ32" s="13"/>
      <c r="AR32" s="26"/>
      <c r="AS32" s="13"/>
      <c r="AT32" s="26"/>
      <c r="AU32" s="13"/>
      <c r="AV32" s="15"/>
      <c r="AW32" s="13"/>
      <c r="AX32" s="15"/>
      <c r="AY32" s="13"/>
      <c r="AZ32" s="15"/>
      <c r="BA32" s="13"/>
      <c r="BB32" s="17"/>
      <c r="BC32" s="13"/>
      <c r="BD32" s="27"/>
      <c r="BE32" s="27"/>
      <c r="BF32" s="26"/>
      <c r="BG32" s="13"/>
      <c r="BH32" s="17"/>
      <c r="BJ32" s="17"/>
      <c r="BK32" s="13"/>
      <c r="BL32" s="15"/>
      <c r="BM32" s="13"/>
      <c r="BN32" s="15"/>
      <c r="BO32" s="13"/>
      <c r="BP32" s="15"/>
      <c r="BQ32" s="13"/>
      <c r="BR32" s="15"/>
      <c r="BS32" s="13"/>
      <c r="BT32" s="26"/>
      <c r="BU32" s="13"/>
      <c r="BV32" s="26"/>
      <c r="BW32" s="13"/>
      <c r="BX32" s="15"/>
      <c r="BY32" s="13"/>
      <c r="BZ32" s="15"/>
      <c r="CA32" s="13"/>
      <c r="CB32" s="13"/>
      <c r="CC32" s="13"/>
      <c r="CD32" s="17"/>
      <c r="CE32" s="13"/>
      <c r="CF32" s="27"/>
      <c r="CG32" s="27"/>
      <c r="CH32" s="17"/>
      <c r="CJ32" s="26"/>
      <c r="CK32" s="13"/>
      <c r="CL32" s="26"/>
      <c r="CM32" s="13"/>
      <c r="CN32" s="15"/>
      <c r="CO32" s="13"/>
      <c r="CP32" s="15"/>
      <c r="CQ32" s="13"/>
      <c r="CR32" s="15"/>
      <c r="CS32" s="13"/>
      <c r="CT32" s="15"/>
      <c r="CU32" s="13"/>
      <c r="CV32" s="13"/>
      <c r="CW32" s="13"/>
      <c r="CX32" s="26"/>
      <c r="CY32" s="13"/>
      <c r="CZ32" s="15"/>
      <c r="DA32" s="13"/>
      <c r="DB32" s="15"/>
      <c r="DC32" s="13"/>
      <c r="DD32" s="13"/>
      <c r="DE32" s="13"/>
      <c r="DF32" s="17"/>
      <c r="DG32" s="13"/>
    </row>
    <row r="33" spans="1:111" s="11" customFormat="1" ht="20.100000000000001" customHeight="1">
      <c r="A33" s="10">
        <v>9</v>
      </c>
      <c r="B33" s="305" t="s">
        <v>173</v>
      </c>
      <c r="C33" s="305" t="s">
        <v>174</v>
      </c>
      <c r="D33" s="407"/>
      <c r="E33" s="58">
        <v>6</v>
      </c>
      <c r="F33" s="298">
        <v>0</v>
      </c>
      <c r="G33" s="59">
        <v>2</v>
      </c>
      <c r="H33" s="299"/>
      <c r="I33" s="60"/>
      <c r="J33" s="298">
        <v>0</v>
      </c>
      <c r="K33" s="61">
        <v>5</v>
      </c>
      <c r="L33" s="299">
        <v>0</v>
      </c>
      <c r="M33" s="62">
        <v>2</v>
      </c>
      <c r="N33" s="64">
        <v>0</v>
      </c>
      <c r="O33" s="73">
        <v>5</v>
      </c>
      <c r="P33" s="68"/>
      <c r="Q33" s="58"/>
      <c r="R33" s="64">
        <v>30</v>
      </c>
      <c r="S33" s="59">
        <v>8</v>
      </c>
      <c r="T33" s="43"/>
      <c r="U33" s="60"/>
      <c r="V33" s="43"/>
      <c r="W33" s="61"/>
      <c r="X33" s="64"/>
      <c r="Y33" s="62"/>
      <c r="Z33" s="64">
        <v>0</v>
      </c>
      <c r="AA33" s="73">
        <v>4</v>
      </c>
      <c r="AB33" s="42">
        <f t="shared" si="2"/>
        <v>30</v>
      </c>
      <c r="AC33" s="98">
        <f t="shared" si="3"/>
        <v>32</v>
      </c>
      <c r="AD33" s="124">
        <v>12</v>
      </c>
      <c r="AE33" s="118"/>
      <c r="AF33" s="26"/>
      <c r="AG33" s="13"/>
      <c r="AH33" s="26"/>
      <c r="AI33" s="13"/>
      <c r="AJ33" s="15"/>
      <c r="AK33" s="13"/>
      <c r="AL33" s="15"/>
      <c r="AM33" s="13"/>
      <c r="AN33" s="15"/>
      <c r="AO33" s="13"/>
      <c r="AP33" s="15"/>
      <c r="AQ33" s="13"/>
      <c r="AR33" s="26"/>
      <c r="AS33" s="13"/>
      <c r="AT33" s="26"/>
      <c r="AU33" s="13"/>
      <c r="AV33" s="15"/>
      <c r="AW33" s="13"/>
      <c r="AX33" s="15"/>
      <c r="AY33" s="13"/>
      <c r="AZ33" s="15"/>
      <c r="BA33" s="13"/>
      <c r="BB33" s="17"/>
      <c r="BC33" s="13"/>
      <c r="BD33" s="27"/>
      <c r="BE33" s="27"/>
      <c r="BF33" s="26"/>
      <c r="BG33" s="13"/>
      <c r="BH33" s="17"/>
      <c r="BJ33" s="17"/>
      <c r="BK33" s="13"/>
      <c r="BL33" s="15"/>
      <c r="BM33" s="13"/>
      <c r="BN33" s="15"/>
      <c r="BO33" s="13"/>
      <c r="BP33" s="15"/>
      <c r="BQ33" s="13"/>
      <c r="BR33" s="15"/>
      <c r="BS33" s="13"/>
      <c r="BT33" s="26"/>
      <c r="BU33" s="13"/>
      <c r="BV33" s="26"/>
      <c r="BW33" s="13"/>
      <c r="BX33" s="15"/>
      <c r="BY33" s="13"/>
      <c r="BZ33" s="15"/>
      <c r="CA33" s="13"/>
      <c r="CB33" s="13"/>
      <c r="CC33" s="13"/>
      <c r="CD33" s="17"/>
      <c r="CE33" s="13"/>
      <c r="CF33" s="27"/>
      <c r="CG33" s="27"/>
      <c r="CH33" s="17"/>
      <c r="CJ33" s="26"/>
      <c r="CK33" s="13"/>
      <c r="CL33" s="26"/>
      <c r="CM33" s="13"/>
      <c r="CN33" s="15"/>
      <c r="CO33" s="13"/>
      <c r="CP33" s="15"/>
      <c r="CQ33" s="13"/>
      <c r="CR33" s="15"/>
      <c r="CS33" s="13"/>
      <c r="CT33" s="15"/>
      <c r="CU33" s="13"/>
      <c r="CV33" s="13"/>
      <c r="CW33" s="13"/>
      <c r="CX33" s="26"/>
      <c r="CY33" s="13"/>
      <c r="CZ33" s="15"/>
      <c r="DA33" s="13"/>
      <c r="DB33" s="15"/>
      <c r="DC33" s="13"/>
      <c r="DD33" s="13"/>
      <c r="DE33" s="13"/>
      <c r="DF33" s="17"/>
      <c r="DG33" s="13"/>
    </row>
    <row r="34" spans="1:111" s="11" customFormat="1" ht="20.100000000000001" customHeight="1">
      <c r="A34" s="10">
        <v>10</v>
      </c>
      <c r="B34" s="303" t="s">
        <v>124</v>
      </c>
      <c r="C34" s="304" t="s">
        <v>125</v>
      </c>
      <c r="D34" s="407"/>
      <c r="E34" s="58">
        <v>2</v>
      </c>
      <c r="F34" s="405">
        <v>0</v>
      </c>
      <c r="G34" s="59">
        <v>4</v>
      </c>
      <c r="H34" s="299"/>
      <c r="I34" s="60"/>
      <c r="J34" s="298">
        <v>0</v>
      </c>
      <c r="K34" s="61">
        <v>3</v>
      </c>
      <c r="L34" s="299"/>
      <c r="M34" s="62"/>
      <c r="N34" s="64">
        <v>0</v>
      </c>
      <c r="O34" s="73">
        <v>6</v>
      </c>
      <c r="P34" s="68">
        <v>0</v>
      </c>
      <c r="Q34" s="58">
        <v>5</v>
      </c>
      <c r="R34" s="64"/>
      <c r="S34" s="59"/>
      <c r="T34" s="43">
        <v>0</v>
      </c>
      <c r="U34" s="60">
        <v>6</v>
      </c>
      <c r="V34" s="43">
        <v>0</v>
      </c>
      <c r="W34" s="61">
        <v>4</v>
      </c>
      <c r="X34" s="64">
        <v>0</v>
      </c>
      <c r="Y34" s="62">
        <v>2</v>
      </c>
      <c r="Z34" s="64"/>
      <c r="AA34" s="73"/>
      <c r="AB34" s="42">
        <f t="shared" si="2"/>
        <v>0</v>
      </c>
      <c r="AC34" s="98">
        <f t="shared" si="3"/>
        <v>32</v>
      </c>
      <c r="AD34" s="124">
        <v>12</v>
      </c>
      <c r="AE34" s="126"/>
    </row>
    <row r="35" spans="1:111" s="11" customFormat="1" ht="20.100000000000001" customHeight="1">
      <c r="A35" s="10">
        <v>11</v>
      </c>
      <c r="B35" s="142" t="s">
        <v>83</v>
      </c>
      <c r="C35" s="142" t="s">
        <v>312</v>
      </c>
      <c r="D35" s="407"/>
      <c r="E35" s="58"/>
      <c r="F35" s="298"/>
      <c r="G35" s="59"/>
      <c r="H35" s="299"/>
      <c r="I35" s="60"/>
      <c r="J35" s="298">
        <v>41</v>
      </c>
      <c r="K35" s="61">
        <v>8</v>
      </c>
      <c r="L35" s="298">
        <v>0</v>
      </c>
      <c r="M35" s="62">
        <v>1</v>
      </c>
      <c r="N35" s="64">
        <v>0</v>
      </c>
      <c r="O35" s="73">
        <v>4</v>
      </c>
      <c r="P35" s="68">
        <v>0</v>
      </c>
      <c r="Q35" s="58">
        <v>8</v>
      </c>
      <c r="R35" s="64"/>
      <c r="S35" s="59"/>
      <c r="T35" s="43">
        <v>0</v>
      </c>
      <c r="U35" s="60">
        <v>1</v>
      </c>
      <c r="V35" s="43"/>
      <c r="W35" s="61"/>
      <c r="X35" s="64">
        <v>0</v>
      </c>
      <c r="Y35" s="62">
        <v>3</v>
      </c>
      <c r="Z35" s="64">
        <v>0</v>
      </c>
      <c r="AA35" s="73">
        <v>1</v>
      </c>
      <c r="AB35" s="42">
        <f t="shared" si="2"/>
        <v>41</v>
      </c>
      <c r="AC35" s="98">
        <f t="shared" si="3"/>
        <v>26</v>
      </c>
      <c r="AD35" s="126">
        <v>12</v>
      </c>
      <c r="AE35" s="118"/>
    </row>
    <row r="36" spans="1:111" s="11" customFormat="1" ht="20.100000000000001" customHeight="1">
      <c r="A36" s="10">
        <v>12</v>
      </c>
      <c r="B36" s="303" t="s">
        <v>311</v>
      </c>
      <c r="C36" s="305" t="s">
        <v>70</v>
      </c>
      <c r="D36" s="407"/>
      <c r="E36" s="58">
        <v>5</v>
      </c>
      <c r="F36" s="299"/>
      <c r="G36" s="59"/>
      <c r="H36" s="299">
        <v>0</v>
      </c>
      <c r="I36" s="60">
        <v>6</v>
      </c>
      <c r="J36" s="299"/>
      <c r="K36" s="61"/>
      <c r="L36" s="299">
        <v>0</v>
      </c>
      <c r="M36" s="62">
        <v>3</v>
      </c>
      <c r="N36" s="64">
        <v>0</v>
      </c>
      <c r="O36" s="73">
        <v>3</v>
      </c>
      <c r="P36" s="64"/>
      <c r="Q36" s="58"/>
      <c r="R36" s="64"/>
      <c r="S36" s="59"/>
      <c r="T36" s="43"/>
      <c r="U36" s="60"/>
      <c r="V36" s="43"/>
      <c r="W36" s="61"/>
      <c r="X36" s="64">
        <v>0</v>
      </c>
      <c r="Y36" s="62">
        <v>4</v>
      </c>
      <c r="Z36" s="64">
        <v>0</v>
      </c>
      <c r="AA36" s="73">
        <v>2</v>
      </c>
      <c r="AB36" s="42">
        <f t="shared" si="2"/>
        <v>0</v>
      </c>
      <c r="AC36" s="98">
        <f t="shared" si="3"/>
        <v>23</v>
      </c>
      <c r="AD36" s="124">
        <v>12</v>
      </c>
      <c r="AE36" s="118"/>
    </row>
    <row r="37" spans="1:111" s="11" customFormat="1" ht="20.100000000000001" customHeight="1">
      <c r="A37" s="10">
        <v>13</v>
      </c>
      <c r="B37" s="307" t="s">
        <v>92</v>
      </c>
      <c r="C37" s="305" t="s">
        <v>123</v>
      </c>
      <c r="D37" s="407"/>
      <c r="E37" s="58"/>
      <c r="F37" s="299">
        <v>24</v>
      </c>
      <c r="G37" s="59">
        <v>7</v>
      </c>
      <c r="H37" s="299">
        <v>0</v>
      </c>
      <c r="I37" s="60">
        <v>1</v>
      </c>
      <c r="J37" s="298"/>
      <c r="K37" s="61"/>
      <c r="L37" s="299"/>
      <c r="M37" s="62"/>
      <c r="N37" s="64"/>
      <c r="O37" s="73"/>
      <c r="P37" s="68"/>
      <c r="Q37" s="58"/>
      <c r="R37" s="64"/>
      <c r="S37" s="59"/>
      <c r="T37" s="43">
        <v>27</v>
      </c>
      <c r="U37" s="60">
        <v>8</v>
      </c>
      <c r="V37" s="43">
        <v>0</v>
      </c>
      <c r="W37" s="61">
        <v>5</v>
      </c>
      <c r="X37" s="64"/>
      <c r="Y37" s="62"/>
      <c r="Z37" s="64"/>
      <c r="AA37" s="73"/>
      <c r="AB37" s="42">
        <f t="shared" si="2"/>
        <v>51</v>
      </c>
      <c r="AC37" s="98">
        <f t="shared" si="3"/>
        <v>21</v>
      </c>
      <c r="AD37" s="124">
        <v>5</v>
      </c>
      <c r="AE37" s="118"/>
    </row>
    <row r="38" spans="1:111" s="11" customFormat="1" ht="20.100000000000001" customHeight="1">
      <c r="A38" s="10">
        <v>17</v>
      </c>
      <c r="B38" s="142" t="s">
        <v>529</v>
      </c>
      <c r="C38" s="142" t="s">
        <v>530</v>
      </c>
      <c r="D38" s="407"/>
      <c r="E38" s="58"/>
      <c r="F38" s="298"/>
      <c r="G38" s="59"/>
      <c r="H38" s="299"/>
      <c r="I38" s="60"/>
      <c r="J38" s="298">
        <v>62</v>
      </c>
      <c r="K38" s="61">
        <v>9</v>
      </c>
      <c r="L38" s="298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/>
      <c r="Y38" s="62"/>
      <c r="Z38" s="64">
        <v>104</v>
      </c>
      <c r="AA38" s="73">
        <v>10</v>
      </c>
      <c r="AB38" s="42">
        <f t="shared" si="2"/>
        <v>166</v>
      </c>
      <c r="AC38" s="98">
        <f t="shared" si="3"/>
        <v>19</v>
      </c>
      <c r="AD38" s="126">
        <v>9</v>
      </c>
      <c r="AE38" s="118"/>
    </row>
    <row r="39" spans="1:111" s="11" customFormat="1" ht="20.100000000000001" customHeight="1">
      <c r="A39" s="10">
        <v>18</v>
      </c>
      <c r="B39" s="303" t="s">
        <v>308</v>
      </c>
      <c r="C39" s="304" t="s">
        <v>247</v>
      </c>
      <c r="D39" s="299"/>
      <c r="E39" s="58"/>
      <c r="F39" s="298"/>
      <c r="G39" s="59"/>
      <c r="H39" s="299">
        <v>47</v>
      </c>
      <c r="I39" s="60">
        <v>8</v>
      </c>
      <c r="J39" s="298"/>
      <c r="K39" s="61"/>
      <c r="L39" s="299"/>
      <c r="M39" s="62"/>
      <c r="N39" s="64"/>
      <c r="O39" s="73"/>
      <c r="P39" s="68"/>
      <c r="Q39" s="58"/>
      <c r="R39" s="64">
        <v>0</v>
      </c>
      <c r="S39" s="59">
        <v>2</v>
      </c>
      <c r="T39" s="43"/>
      <c r="U39" s="60"/>
      <c r="V39" s="43"/>
      <c r="W39" s="61"/>
      <c r="X39" s="64">
        <v>64</v>
      </c>
      <c r="Y39" s="62">
        <v>9</v>
      </c>
      <c r="Z39" s="64"/>
      <c r="AA39" s="73"/>
      <c r="AB39" s="42">
        <f t="shared" si="2"/>
        <v>111</v>
      </c>
      <c r="AC39" s="98">
        <f t="shared" si="3"/>
        <v>19</v>
      </c>
      <c r="AD39" s="124">
        <v>11</v>
      </c>
      <c r="AE39" s="118"/>
    </row>
    <row r="40" spans="1:111" s="11" customFormat="1" ht="20.100000000000001" customHeight="1">
      <c r="A40" s="10">
        <v>20</v>
      </c>
      <c r="B40" s="303" t="s">
        <v>87</v>
      </c>
      <c r="C40" s="304" t="s">
        <v>88</v>
      </c>
      <c r="D40" s="299"/>
      <c r="E40" s="58"/>
      <c r="F40" s="299"/>
      <c r="G40" s="59"/>
      <c r="H40" s="299">
        <v>94</v>
      </c>
      <c r="I40" s="60">
        <v>10</v>
      </c>
      <c r="J40" s="299"/>
      <c r="K40" s="61"/>
      <c r="L40" s="299">
        <v>48</v>
      </c>
      <c r="M40" s="62">
        <v>8</v>
      </c>
      <c r="N40" s="64"/>
      <c r="O40" s="73"/>
      <c r="P40" s="64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2"/>
        <v>142</v>
      </c>
      <c r="AC40" s="98">
        <f t="shared" si="3"/>
        <v>18</v>
      </c>
      <c r="AD40" s="124">
        <v>4</v>
      </c>
      <c r="AE40" s="118"/>
    </row>
    <row r="41" spans="1:111" s="11" customFormat="1" ht="20.100000000000001" customHeight="1">
      <c r="A41" s="10">
        <v>21</v>
      </c>
      <c r="B41" s="303" t="s">
        <v>93</v>
      </c>
      <c r="C41" s="304" t="s">
        <v>94</v>
      </c>
      <c r="D41" s="299"/>
      <c r="E41" s="58"/>
      <c r="F41" s="299">
        <v>0</v>
      </c>
      <c r="G41" s="59">
        <v>5</v>
      </c>
      <c r="H41" s="299"/>
      <c r="I41" s="60"/>
      <c r="J41" s="299"/>
      <c r="K41" s="61"/>
      <c r="L41" s="299"/>
      <c r="M41" s="62"/>
      <c r="N41" s="64"/>
      <c r="O41" s="73"/>
      <c r="P41" s="64">
        <v>0</v>
      </c>
      <c r="Q41" s="58">
        <v>4</v>
      </c>
      <c r="R41" s="64"/>
      <c r="S41" s="59"/>
      <c r="T41" s="43">
        <v>0</v>
      </c>
      <c r="U41" s="60">
        <v>3</v>
      </c>
      <c r="V41" s="43">
        <v>0</v>
      </c>
      <c r="W41" s="61">
        <v>3</v>
      </c>
      <c r="X41" s="64"/>
      <c r="Y41" s="62"/>
      <c r="Z41" s="64"/>
      <c r="AA41" s="73"/>
      <c r="AB41" s="42">
        <f t="shared" si="2"/>
        <v>0</v>
      </c>
      <c r="AC41" s="98">
        <f t="shared" si="3"/>
        <v>15</v>
      </c>
      <c r="AD41" s="124">
        <v>11</v>
      </c>
      <c r="AE41" s="118"/>
    </row>
    <row r="42" spans="1:111" s="11" customFormat="1" ht="20.100000000000001" customHeight="1">
      <c r="A42" s="10">
        <v>22</v>
      </c>
      <c r="B42" s="305" t="s">
        <v>81</v>
      </c>
      <c r="C42" s="305" t="s">
        <v>82</v>
      </c>
      <c r="D42" s="299"/>
      <c r="E42" s="58"/>
      <c r="F42" s="299"/>
      <c r="G42" s="59"/>
      <c r="H42" s="299"/>
      <c r="I42" s="60"/>
      <c r="J42" s="299"/>
      <c r="K42" s="61"/>
      <c r="L42" s="299"/>
      <c r="M42" s="62"/>
      <c r="N42" s="64"/>
      <c r="O42" s="73"/>
      <c r="P42" s="68"/>
      <c r="Q42" s="58"/>
      <c r="R42" s="64">
        <v>0</v>
      </c>
      <c r="S42" s="59">
        <v>7</v>
      </c>
      <c r="T42" s="43"/>
      <c r="U42" s="60"/>
      <c r="V42" s="43"/>
      <c r="W42" s="61"/>
      <c r="X42" s="64"/>
      <c r="Y42" s="62"/>
      <c r="Z42" s="64">
        <v>0</v>
      </c>
      <c r="AA42" s="73">
        <v>6</v>
      </c>
      <c r="AB42" s="42">
        <f t="shared" si="2"/>
        <v>0</v>
      </c>
      <c r="AC42" s="98">
        <f t="shared" si="3"/>
        <v>13</v>
      </c>
      <c r="AD42" s="124">
        <v>11</v>
      </c>
      <c r="AE42" s="118"/>
    </row>
    <row r="43" spans="1:111" s="11" customFormat="1" ht="20.100000000000001" customHeight="1">
      <c r="A43" s="10">
        <v>23</v>
      </c>
      <c r="B43" s="303" t="s">
        <v>309</v>
      </c>
      <c r="C43" s="304" t="s">
        <v>310</v>
      </c>
      <c r="D43" s="299"/>
      <c r="E43" s="58"/>
      <c r="F43" s="299"/>
      <c r="G43" s="59"/>
      <c r="H43" s="299">
        <v>0</v>
      </c>
      <c r="I43" s="60">
        <v>4</v>
      </c>
      <c r="J43" s="298"/>
      <c r="K43" s="61"/>
      <c r="L43" s="299">
        <v>0</v>
      </c>
      <c r="M43" s="62">
        <v>6</v>
      </c>
      <c r="N43" s="64"/>
      <c r="O43" s="73"/>
      <c r="P43" s="68"/>
      <c r="Q43" s="58"/>
      <c r="R43" s="64"/>
      <c r="S43" s="59"/>
      <c r="T43" s="43"/>
      <c r="U43" s="60"/>
      <c r="V43" s="43"/>
      <c r="W43" s="61"/>
      <c r="X43" s="64"/>
      <c r="Y43" s="62"/>
      <c r="Z43" s="64"/>
      <c r="AA43" s="73"/>
      <c r="AB43" s="42">
        <f t="shared" si="2"/>
        <v>0</v>
      </c>
      <c r="AC43" s="98">
        <f t="shared" si="3"/>
        <v>10</v>
      </c>
      <c r="AD43" s="124">
        <v>7</v>
      </c>
      <c r="AE43" s="118"/>
    </row>
    <row r="44" spans="1:111" s="11" customFormat="1" ht="20.100000000000001" customHeight="1">
      <c r="A44" s="10">
        <v>25</v>
      </c>
      <c r="B44" s="305" t="s">
        <v>613</v>
      </c>
      <c r="C44" s="305" t="s">
        <v>614</v>
      </c>
      <c r="D44" s="299"/>
      <c r="E44" s="58"/>
      <c r="F44" s="299"/>
      <c r="G44" s="59"/>
      <c r="H44" s="299"/>
      <c r="I44" s="60"/>
      <c r="J44" s="299"/>
      <c r="K44" s="61"/>
      <c r="L44" s="299"/>
      <c r="M44" s="62"/>
      <c r="N44" s="64"/>
      <c r="O44" s="73"/>
      <c r="P44" s="68"/>
      <c r="Q44" s="58"/>
      <c r="R44" s="64">
        <v>0</v>
      </c>
      <c r="S44" s="59">
        <v>6</v>
      </c>
      <c r="T44" s="43"/>
      <c r="U44" s="60"/>
      <c r="V44" s="43"/>
      <c r="W44" s="61"/>
      <c r="X44" s="64"/>
      <c r="Y44" s="62"/>
      <c r="Z44" s="64"/>
      <c r="AA44" s="73"/>
      <c r="AB44" s="42">
        <f t="shared" si="2"/>
        <v>0</v>
      </c>
      <c r="AC44" s="98">
        <f t="shared" si="3"/>
        <v>6</v>
      </c>
      <c r="AD44" s="124">
        <v>4</v>
      </c>
      <c r="AE44" s="118"/>
    </row>
    <row r="45" spans="1:111" s="11" customFormat="1" ht="20.100000000000001" customHeight="1">
      <c r="A45" s="10">
        <v>26</v>
      </c>
      <c r="B45" s="142" t="s">
        <v>63</v>
      </c>
      <c r="C45" s="142" t="s">
        <v>54</v>
      </c>
      <c r="D45" s="299"/>
      <c r="E45" s="58">
        <v>4</v>
      </c>
      <c r="F45" s="298">
        <v>0</v>
      </c>
      <c r="G45" s="59">
        <v>1</v>
      </c>
      <c r="H45" s="299"/>
      <c r="I45" s="60"/>
      <c r="J45" s="298"/>
      <c r="K45" s="61"/>
      <c r="L45" s="298"/>
      <c r="M45" s="62"/>
      <c r="N45" s="64"/>
      <c r="O45" s="73"/>
      <c r="P45" s="68"/>
      <c r="Q45" s="58"/>
      <c r="R45" s="68"/>
      <c r="S45" s="59"/>
      <c r="T45" s="43"/>
      <c r="U45" s="60"/>
      <c r="V45" s="43"/>
      <c r="W45" s="61"/>
      <c r="X45" s="64"/>
      <c r="Y45" s="62"/>
      <c r="Z45" s="64"/>
      <c r="AA45" s="73"/>
      <c r="AB45" s="42">
        <f t="shared" si="2"/>
        <v>0</v>
      </c>
      <c r="AC45" s="98">
        <f t="shared" si="3"/>
        <v>5</v>
      </c>
      <c r="AD45" s="126">
        <v>3</v>
      </c>
      <c r="AE45" s="118"/>
    </row>
    <row r="46" spans="1:111" s="11" customFormat="1" ht="20.100000000000001" customHeight="1">
      <c r="A46" s="10"/>
      <c r="B46" s="303" t="s">
        <v>122</v>
      </c>
      <c r="C46" s="304" t="s">
        <v>58</v>
      </c>
      <c r="D46" s="299"/>
      <c r="E46" s="58">
        <v>3</v>
      </c>
      <c r="F46" s="299"/>
      <c r="G46" s="59"/>
      <c r="H46" s="299"/>
      <c r="I46" s="60"/>
      <c r="J46" s="299"/>
      <c r="K46" s="61"/>
      <c r="L46" s="299"/>
      <c r="M46" s="62"/>
      <c r="N46" s="64"/>
      <c r="O46" s="73"/>
      <c r="P46" s="68"/>
      <c r="Q46" s="58"/>
      <c r="R46" s="64"/>
      <c r="S46" s="59"/>
      <c r="T46" s="43"/>
      <c r="U46" s="60"/>
      <c r="V46" s="43"/>
      <c r="W46" s="61"/>
      <c r="X46" s="64"/>
      <c r="Y46" s="62"/>
      <c r="Z46" s="64"/>
      <c r="AA46" s="73"/>
      <c r="AB46" s="42">
        <f t="shared" si="2"/>
        <v>0</v>
      </c>
      <c r="AC46" s="98">
        <f t="shared" si="3"/>
        <v>3</v>
      </c>
      <c r="AD46" s="124">
        <v>4</v>
      </c>
      <c r="AE46" s="118"/>
    </row>
    <row r="47" spans="1:111" s="11" customFormat="1" ht="20.100000000000001" customHeight="1">
      <c r="A47" s="10">
        <v>27</v>
      </c>
      <c r="B47" s="305" t="s">
        <v>403</v>
      </c>
      <c r="C47" s="305" t="s">
        <v>404</v>
      </c>
      <c r="D47" s="299"/>
      <c r="E47" s="58"/>
      <c r="F47" s="299"/>
      <c r="G47" s="59"/>
      <c r="H47" s="299">
        <v>0</v>
      </c>
      <c r="I47" s="60">
        <v>2</v>
      </c>
      <c r="J47" s="299"/>
      <c r="K47" s="61"/>
      <c r="L47" s="299"/>
      <c r="M47" s="62"/>
      <c r="N47" s="64"/>
      <c r="O47" s="73"/>
      <c r="P47" s="68"/>
      <c r="Q47" s="58"/>
      <c r="R47" s="64"/>
      <c r="S47" s="59"/>
      <c r="T47" s="43"/>
      <c r="U47" s="60"/>
      <c r="V47" s="43"/>
      <c r="W47" s="61"/>
      <c r="X47" s="64"/>
      <c r="Y47" s="62"/>
      <c r="Z47" s="64"/>
      <c r="AA47" s="73"/>
      <c r="AB47" s="42">
        <f t="shared" si="2"/>
        <v>0</v>
      </c>
      <c r="AC47" s="98">
        <f t="shared" si="3"/>
        <v>2</v>
      </c>
      <c r="AD47" s="124">
        <v>3</v>
      </c>
      <c r="AE47" s="118"/>
    </row>
    <row r="48" spans="1:111" ht="20.100000000000001" customHeight="1">
      <c r="A48" s="3" t="s">
        <v>4</v>
      </c>
      <c r="B48" s="696" t="s">
        <v>14</v>
      </c>
      <c r="C48" s="697"/>
      <c r="D48" s="697"/>
      <c r="E48" s="697"/>
      <c r="F48" s="697"/>
      <c r="G48" s="697"/>
      <c r="H48" s="697"/>
      <c r="I48" s="697"/>
      <c r="J48" s="697"/>
      <c r="K48" s="697"/>
      <c r="L48" s="697"/>
      <c r="M48" s="697"/>
      <c r="N48" s="697"/>
      <c r="O48" s="697"/>
      <c r="P48" s="697"/>
      <c r="Q48" s="697"/>
      <c r="R48" s="697"/>
      <c r="S48" s="697"/>
      <c r="T48" s="697"/>
      <c r="U48" s="697"/>
      <c r="V48" s="697"/>
      <c r="W48" s="697"/>
      <c r="X48" s="697"/>
      <c r="Y48" s="697"/>
      <c r="Z48" s="697"/>
      <c r="AA48" s="697"/>
      <c r="AB48" s="697"/>
      <c r="AC48" s="697"/>
      <c r="AD48" s="697"/>
      <c r="AE48" s="159"/>
    </row>
    <row r="49" spans="1:32" s="99" customFormat="1" ht="20.100000000000001" customHeight="1">
      <c r="A49" s="10">
        <v>1</v>
      </c>
      <c r="B49" s="531" t="s">
        <v>124</v>
      </c>
      <c r="C49" s="531" t="s">
        <v>125</v>
      </c>
      <c r="D49" s="412">
        <v>33</v>
      </c>
      <c r="E49" s="105">
        <v>8</v>
      </c>
      <c r="F49" s="299">
        <v>0</v>
      </c>
      <c r="G49" s="59">
        <v>6</v>
      </c>
      <c r="H49" s="299">
        <v>16</v>
      </c>
      <c r="I49" s="60">
        <v>7</v>
      </c>
      <c r="J49" s="298"/>
      <c r="K49" s="61"/>
      <c r="L49" s="299">
        <v>0</v>
      </c>
      <c r="M49" s="62">
        <v>7</v>
      </c>
      <c r="N49" s="66">
        <v>27</v>
      </c>
      <c r="O49" s="73">
        <v>9</v>
      </c>
      <c r="P49" s="64">
        <v>68</v>
      </c>
      <c r="Q49" s="58">
        <v>10</v>
      </c>
      <c r="R49" s="64">
        <v>40</v>
      </c>
      <c r="S49" s="59">
        <v>8</v>
      </c>
      <c r="T49" s="43"/>
      <c r="U49" s="60"/>
      <c r="V49" s="43">
        <v>104</v>
      </c>
      <c r="W49" s="61">
        <v>10</v>
      </c>
      <c r="X49" s="64">
        <v>0</v>
      </c>
      <c r="Y49" s="62">
        <v>6</v>
      </c>
      <c r="Z49" s="64">
        <v>0</v>
      </c>
      <c r="AA49" s="73">
        <v>5</v>
      </c>
      <c r="AB49" s="42">
        <f t="shared" ref="AB49:AB63" si="4">D49+F49+H49+J49+L49+N49+P49+R49+T49+V49+X49+Z49</f>
        <v>288</v>
      </c>
      <c r="AC49" s="98">
        <f t="shared" ref="AC49:AC63" si="5">E49+G49+I49+K49+M49+O49+Q49+S49+U49+W49+Y49+AA49</f>
        <v>76</v>
      </c>
      <c r="AD49" s="126">
        <v>12</v>
      </c>
      <c r="AE49" s="3">
        <v>19</v>
      </c>
    </row>
    <row r="50" spans="1:32" s="99" customFormat="1" ht="20.100000000000001" customHeight="1">
      <c r="A50" s="10">
        <v>2</v>
      </c>
      <c r="B50" s="529" t="s">
        <v>57</v>
      </c>
      <c r="C50" s="530" t="s">
        <v>169</v>
      </c>
      <c r="D50" s="412"/>
      <c r="E50" s="105">
        <v>6</v>
      </c>
      <c r="F50" s="299">
        <v>64</v>
      </c>
      <c r="G50" s="59">
        <v>10</v>
      </c>
      <c r="H50" s="299">
        <v>31</v>
      </c>
      <c r="I50" s="60">
        <v>8</v>
      </c>
      <c r="J50" s="298">
        <v>41</v>
      </c>
      <c r="K50" s="61">
        <v>9</v>
      </c>
      <c r="L50" s="298">
        <v>16</v>
      </c>
      <c r="M50" s="62">
        <v>8</v>
      </c>
      <c r="N50" s="66">
        <v>0</v>
      </c>
      <c r="O50" s="73">
        <v>4</v>
      </c>
      <c r="P50" s="64">
        <v>0</v>
      </c>
      <c r="Q50" s="58">
        <v>7</v>
      </c>
      <c r="R50" s="64"/>
      <c r="S50" s="59"/>
      <c r="T50" s="43"/>
      <c r="U50" s="60"/>
      <c r="V50" s="43"/>
      <c r="W50" s="61"/>
      <c r="X50" s="82"/>
      <c r="Y50" s="89"/>
      <c r="Z50" s="64">
        <v>0</v>
      </c>
      <c r="AA50" s="73">
        <v>6</v>
      </c>
      <c r="AB50" s="42">
        <f t="shared" si="4"/>
        <v>152</v>
      </c>
      <c r="AC50" s="98">
        <f t="shared" si="5"/>
        <v>58</v>
      </c>
      <c r="AD50" s="124">
        <v>12</v>
      </c>
      <c r="AE50" s="118">
        <v>17</v>
      </c>
    </row>
    <row r="51" spans="1:32" s="99" customFormat="1" ht="20.100000000000001" customHeight="1">
      <c r="A51" s="10">
        <v>3</v>
      </c>
      <c r="B51" s="305" t="s">
        <v>93</v>
      </c>
      <c r="C51" s="305" t="s">
        <v>94</v>
      </c>
      <c r="D51" s="412">
        <v>50</v>
      </c>
      <c r="E51" s="105">
        <v>9</v>
      </c>
      <c r="F51" s="299"/>
      <c r="G51" s="59"/>
      <c r="H51" s="299">
        <v>0</v>
      </c>
      <c r="I51" s="60">
        <v>3</v>
      </c>
      <c r="J51" s="298">
        <v>69</v>
      </c>
      <c r="K51" s="61">
        <v>10</v>
      </c>
      <c r="L51" s="298">
        <v>64</v>
      </c>
      <c r="M51" s="62">
        <v>10</v>
      </c>
      <c r="N51" s="66">
        <v>0</v>
      </c>
      <c r="O51" s="73">
        <v>5</v>
      </c>
      <c r="P51" s="64"/>
      <c r="Q51" s="58"/>
      <c r="R51" s="64">
        <v>20</v>
      </c>
      <c r="S51" s="59">
        <v>7</v>
      </c>
      <c r="T51" s="43"/>
      <c r="U51" s="60"/>
      <c r="V51" s="43"/>
      <c r="W51" s="61"/>
      <c r="X51" s="64">
        <v>43</v>
      </c>
      <c r="Y51" s="62">
        <v>9</v>
      </c>
      <c r="Z51" s="64"/>
      <c r="AA51" s="73"/>
      <c r="AB51" s="42">
        <f t="shared" si="4"/>
        <v>246</v>
      </c>
      <c r="AC51" s="98">
        <f t="shared" si="5"/>
        <v>53</v>
      </c>
      <c r="AD51" s="124">
        <v>12</v>
      </c>
      <c r="AE51" s="3"/>
      <c r="AF51" s="384"/>
    </row>
    <row r="52" spans="1:32" s="99" customFormat="1" ht="20.100000000000001" customHeight="1">
      <c r="A52" s="10">
        <v>4</v>
      </c>
      <c r="B52" s="529" t="s">
        <v>313</v>
      </c>
      <c r="C52" s="530" t="s">
        <v>181</v>
      </c>
      <c r="D52" s="412"/>
      <c r="E52" s="105">
        <v>4</v>
      </c>
      <c r="F52" s="299">
        <v>0</v>
      </c>
      <c r="G52" s="59">
        <v>5</v>
      </c>
      <c r="H52" s="299">
        <v>0</v>
      </c>
      <c r="I52" s="60">
        <v>4</v>
      </c>
      <c r="J52" s="298">
        <v>0</v>
      </c>
      <c r="K52" s="61">
        <v>7</v>
      </c>
      <c r="L52" s="298">
        <v>0</v>
      </c>
      <c r="M52" s="62">
        <v>5</v>
      </c>
      <c r="N52" s="66">
        <v>0</v>
      </c>
      <c r="O52" s="73">
        <v>3</v>
      </c>
      <c r="P52" s="64"/>
      <c r="Q52" s="58"/>
      <c r="R52" s="64"/>
      <c r="S52" s="59"/>
      <c r="T52" s="43">
        <v>36</v>
      </c>
      <c r="U52" s="60">
        <v>9</v>
      </c>
      <c r="V52" s="43">
        <v>0</v>
      </c>
      <c r="W52" s="61">
        <v>8</v>
      </c>
      <c r="X52" s="64">
        <v>29</v>
      </c>
      <c r="Y52" s="62">
        <v>8</v>
      </c>
      <c r="Z52" s="64"/>
      <c r="AA52" s="73"/>
      <c r="AB52" s="42">
        <f t="shared" si="4"/>
        <v>65</v>
      </c>
      <c r="AC52" s="98">
        <f t="shared" si="5"/>
        <v>53</v>
      </c>
      <c r="AD52" s="124">
        <v>10</v>
      </c>
      <c r="AE52" s="118">
        <v>16</v>
      </c>
    </row>
    <row r="53" spans="1:32" s="99" customFormat="1" ht="20.100000000000001" customHeight="1">
      <c r="A53" s="10">
        <v>5</v>
      </c>
      <c r="B53" s="529" t="s">
        <v>307</v>
      </c>
      <c r="C53" s="530" t="s">
        <v>150</v>
      </c>
      <c r="D53" s="412"/>
      <c r="E53" s="105"/>
      <c r="F53" s="299">
        <v>48</v>
      </c>
      <c r="G53" s="59">
        <v>9</v>
      </c>
      <c r="H53" s="299">
        <v>47</v>
      </c>
      <c r="I53" s="60">
        <v>9</v>
      </c>
      <c r="J53" s="299"/>
      <c r="K53" s="61"/>
      <c r="L53" s="299"/>
      <c r="M53" s="62"/>
      <c r="N53" s="64">
        <v>0</v>
      </c>
      <c r="O53" s="73">
        <v>7</v>
      </c>
      <c r="P53" s="64">
        <v>28</v>
      </c>
      <c r="Q53" s="58">
        <v>8</v>
      </c>
      <c r="R53" s="64">
        <v>0</v>
      </c>
      <c r="S53" s="59">
        <v>5</v>
      </c>
      <c r="T53" s="43"/>
      <c r="U53" s="60"/>
      <c r="V53" s="43"/>
      <c r="W53" s="61"/>
      <c r="X53" s="64"/>
      <c r="Y53" s="62"/>
      <c r="Z53" s="64">
        <v>28</v>
      </c>
      <c r="AA53" s="73">
        <v>8</v>
      </c>
      <c r="AB53" s="42">
        <f t="shared" si="4"/>
        <v>151</v>
      </c>
      <c r="AC53" s="98">
        <f t="shared" si="5"/>
        <v>46</v>
      </c>
      <c r="AD53" s="124">
        <v>12</v>
      </c>
      <c r="AE53" s="3">
        <v>17</v>
      </c>
    </row>
    <row r="54" spans="1:32" s="99" customFormat="1" ht="20.100000000000001" customHeight="1">
      <c r="A54" s="10">
        <v>6</v>
      </c>
      <c r="B54" s="303" t="s">
        <v>86</v>
      </c>
      <c r="C54" s="304" t="s">
        <v>123</v>
      </c>
      <c r="D54" s="412"/>
      <c r="E54" s="58">
        <v>7</v>
      </c>
      <c r="F54" s="405">
        <v>32</v>
      </c>
      <c r="G54" s="59">
        <v>8</v>
      </c>
      <c r="H54" s="299">
        <v>0</v>
      </c>
      <c r="I54" s="60">
        <v>5</v>
      </c>
      <c r="J54" s="298"/>
      <c r="K54" s="61"/>
      <c r="L54" s="299"/>
      <c r="M54" s="62"/>
      <c r="N54" s="66"/>
      <c r="O54" s="73"/>
      <c r="P54" s="64">
        <v>41</v>
      </c>
      <c r="Q54" s="58">
        <v>9</v>
      </c>
      <c r="R54" s="64">
        <v>0</v>
      </c>
      <c r="S54" s="59">
        <v>3</v>
      </c>
      <c r="T54" s="43"/>
      <c r="U54" s="60"/>
      <c r="V54" s="43">
        <v>41</v>
      </c>
      <c r="W54" s="61">
        <v>9</v>
      </c>
      <c r="X54" s="64"/>
      <c r="Y54" s="62"/>
      <c r="Z54" s="64"/>
      <c r="AA54" s="73"/>
      <c r="AB54" s="42">
        <f t="shared" si="4"/>
        <v>114</v>
      </c>
      <c r="AC54" s="98">
        <f t="shared" si="5"/>
        <v>41</v>
      </c>
      <c r="AD54" s="124">
        <v>7</v>
      </c>
      <c r="AE54" s="118"/>
    </row>
    <row r="55" spans="1:32" s="99" customFormat="1" ht="20.100000000000001" customHeight="1">
      <c r="A55" s="10">
        <v>7</v>
      </c>
      <c r="B55" s="531" t="s">
        <v>255</v>
      </c>
      <c r="C55" s="531" t="s">
        <v>47</v>
      </c>
      <c r="D55" s="412"/>
      <c r="E55" s="58">
        <v>5</v>
      </c>
      <c r="F55" s="299">
        <v>16</v>
      </c>
      <c r="G55" s="59">
        <v>7</v>
      </c>
      <c r="H55" s="299">
        <v>63</v>
      </c>
      <c r="I55" s="60">
        <v>10</v>
      </c>
      <c r="J55" s="299"/>
      <c r="K55" s="61"/>
      <c r="L55" s="299"/>
      <c r="M55" s="62"/>
      <c r="N55" s="64"/>
      <c r="O55" s="73"/>
      <c r="P55" s="64"/>
      <c r="Q55" s="58"/>
      <c r="R55" s="64"/>
      <c r="S55" s="59"/>
      <c r="T55" s="43"/>
      <c r="U55" s="60"/>
      <c r="V55" s="43"/>
      <c r="W55" s="61"/>
      <c r="X55" s="64">
        <v>14</v>
      </c>
      <c r="Y55" s="62">
        <v>7</v>
      </c>
      <c r="Z55" s="64">
        <v>0</v>
      </c>
      <c r="AA55" s="73">
        <v>7</v>
      </c>
      <c r="AB55" s="42">
        <f t="shared" si="4"/>
        <v>93</v>
      </c>
      <c r="AC55" s="98">
        <f t="shared" si="5"/>
        <v>36</v>
      </c>
      <c r="AD55" s="124">
        <v>12</v>
      </c>
      <c r="AE55" s="3">
        <v>16</v>
      </c>
    </row>
    <row r="56" spans="1:32" s="99" customFormat="1" ht="20.100000000000001" customHeight="1">
      <c r="A56" s="10">
        <v>8</v>
      </c>
      <c r="B56" s="532" t="s">
        <v>256</v>
      </c>
      <c r="C56" s="531" t="s">
        <v>35</v>
      </c>
      <c r="D56" s="412"/>
      <c r="E56" s="58"/>
      <c r="F56" s="299"/>
      <c r="G56" s="59"/>
      <c r="H56" s="299"/>
      <c r="I56" s="60"/>
      <c r="J56" s="298"/>
      <c r="K56" s="61"/>
      <c r="L56" s="298"/>
      <c r="M56" s="62"/>
      <c r="N56" s="66">
        <v>0</v>
      </c>
      <c r="O56" s="73">
        <v>8</v>
      </c>
      <c r="P56" s="64"/>
      <c r="Q56" s="58"/>
      <c r="R56" s="64">
        <v>79</v>
      </c>
      <c r="S56" s="59">
        <v>10</v>
      </c>
      <c r="T56" s="43"/>
      <c r="U56" s="60"/>
      <c r="V56" s="43"/>
      <c r="W56" s="61"/>
      <c r="X56" s="64">
        <v>57</v>
      </c>
      <c r="Y56" s="62">
        <v>10</v>
      </c>
      <c r="Z56" s="64"/>
      <c r="AA56" s="73"/>
      <c r="AB56" s="42">
        <f t="shared" si="4"/>
        <v>136</v>
      </c>
      <c r="AC56" s="98">
        <f t="shared" si="5"/>
        <v>28</v>
      </c>
      <c r="AD56" s="124">
        <v>12</v>
      </c>
      <c r="AE56" s="118">
        <v>17</v>
      </c>
    </row>
    <row r="57" spans="1:32" s="99" customFormat="1" ht="20.100000000000001" customHeight="1">
      <c r="A57" s="10">
        <v>9</v>
      </c>
      <c r="B57" s="305" t="s">
        <v>83</v>
      </c>
      <c r="C57" s="305" t="s">
        <v>312</v>
      </c>
      <c r="D57" s="412">
        <v>66</v>
      </c>
      <c r="E57" s="58">
        <v>10</v>
      </c>
      <c r="F57" s="299"/>
      <c r="G57" s="59"/>
      <c r="H57" s="299">
        <v>0</v>
      </c>
      <c r="I57" s="60">
        <v>6</v>
      </c>
      <c r="J57" s="298">
        <v>0</v>
      </c>
      <c r="K57" s="61"/>
      <c r="L57" s="299">
        <v>0</v>
      </c>
      <c r="M57" s="62">
        <v>6</v>
      </c>
      <c r="N57" s="66"/>
      <c r="O57" s="73"/>
      <c r="P57" s="64"/>
      <c r="Q57" s="58"/>
      <c r="R57" s="64">
        <v>0</v>
      </c>
      <c r="S57" s="59">
        <v>6</v>
      </c>
      <c r="T57" s="43"/>
      <c r="U57" s="60"/>
      <c r="V57" s="43"/>
      <c r="W57" s="61"/>
      <c r="X57" s="64"/>
      <c r="Y57" s="62"/>
      <c r="Z57" s="64"/>
      <c r="AA57" s="73"/>
      <c r="AB57" s="42">
        <f t="shared" si="4"/>
        <v>66</v>
      </c>
      <c r="AC57" s="98">
        <f t="shared" si="5"/>
        <v>28</v>
      </c>
      <c r="AD57" s="124">
        <v>12</v>
      </c>
      <c r="AE57" s="118"/>
    </row>
    <row r="58" spans="1:32" s="99" customFormat="1" ht="20.100000000000001" customHeight="1">
      <c r="A58" s="10">
        <v>10</v>
      </c>
      <c r="B58" s="305" t="s">
        <v>89</v>
      </c>
      <c r="C58" s="305" t="s">
        <v>90</v>
      </c>
      <c r="D58" s="412"/>
      <c r="E58" s="58"/>
      <c r="F58" s="299"/>
      <c r="G58" s="59"/>
      <c r="H58" s="299"/>
      <c r="I58" s="60"/>
      <c r="J58" s="298">
        <v>28</v>
      </c>
      <c r="K58" s="61">
        <v>8</v>
      </c>
      <c r="L58" s="298"/>
      <c r="M58" s="62"/>
      <c r="N58" s="66"/>
      <c r="O58" s="73"/>
      <c r="P58" s="64"/>
      <c r="Q58" s="58"/>
      <c r="R58" s="64">
        <v>59</v>
      </c>
      <c r="S58" s="59">
        <v>9</v>
      </c>
      <c r="T58" s="43"/>
      <c r="U58" s="60"/>
      <c r="V58" s="43"/>
      <c r="W58" s="61"/>
      <c r="X58" s="64"/>
      <c r="Y58" s="62"/>
      <c r="Z58" s="64">
        <v>69</v>
      </c>
      <c r="AA58" s="73">
        <v>10</v>
      </c>
      <c r="AB58" s="42">
        <f t="shared" si="4"/>
        <v>156</v>
      </c>
      <c r="AC58" s="98">
        <f t="shared" si="5"/>
        <v>27</v>
      </c>
      <c r="AD58" s="124">
        <v>12</v>
      </c>
      <c r="AE58" s="118"/>
    </row>
    <row r="59" spans="1:32" s="99" customFormat="1" ht="20.100000000000001" customHeight="1">
      <c r="A59" s="10">
        <v>11</v>
      </c>
      <c r="B59" s="303" t="s">
        <v>84</v>
      </c>
      <c r="C59" s="304" t="s">
        <v>85</v>
      </c>
      <c r="D59" s="412"/>
      <c r="E59" s="58"/>
      <c r="F59" s="299"/>
      <c r="G59" s="59"/>
      <c r="H59" s="299"/>
      <c r="I59" s="60"/>
      <c r="J59" s="299"/>
      <c r="K59" s="61"/>
      <c r="L59" s="299"/>
      <c r="M59" s="62"/>
      <c r="N59" s="64">
        <v>40</v>
      </c>
      <c r="O59" s="73">
        <v>10</v>
      </c>
      <c r="P59" s="64"/>
      <c r="Q59" s="58"/>
      <c r="R59" s="64"/>
      <c r="S59" s="59"/>
      <c r="T59" s="43"/>
      <c r="U59" s="60"/>
      <c r="V59" s="136"/>
      <c r="W59" s="61"/>
      <c r="X59" s="64"/>
      <c r="Y59" s="62"/>
      <c r="Z59" s="64">
        <v>41</v>
      </c>
      <c r="AA59" s="73">
        <v>9</v>
      </c>
      <c r="AB59" s="42">
        <f t="shared" si="4"/>
        <v>81</v>
      </c>
      <c r="AC59" s="98">
        <f t="shared" si="5"/>
        <v>19</v>
      </c>
      <c r="AD59" s="124">
        <v>12</v>
      </c>
      <c r="AE59" s="3"/>
    </row>
    <row r="60" spans="1:32" s="99" customFormat="1" ht="20.100000000000001" customHeight="1">
      <c r="A60" s="10">
        <v>12</v>
      </c>
      <c r="B60" s="303" t="s">
        <v>311</v>
      </c>
      <c r="C60" s="304" t="s">
        <v>70</v>
      </c>
      <c r="D60" s="412"/>
      <c r="E60" s="58"/>
      <c r="F60" s="299"/>
      <c r="G60" s="59"/>
      <c r="H60" s="299"/>
      <c r="I60" s="60"/>
      <c r="J60" s="299"/>
      <c r="K60" s="61"/>
      <c r="L60" s="299"/>
      <c r="M60" s="62"/>
      <c r="N60" s="64"/>
      <c r="O60" s="73"/>
      <c r="P60" s="64"/>
      <c r="Q60" s="58"/>
      <c r="R60" s="64">
        <v>0</v>
      </c>
      <c r="S60" s="59">
        <v>4</v>
      </c>
      <c r="T60" s="43">
        <v>54</v>
      </c>
      <c r="U60" s="60">
        <v>10</v>
      </c>
      <c r="V60" s="43"/>
      <c r="W60" s="61"/>
      <c r="X60" s="64"/>
      <c r="Y60" s="62"/>
      <c r="Z60" s="64"/>
      <c r="AA60" s="73"/>
      <c r="AB60" s="42">
        <f t="shared" si="4"/>
        <v>54</v>
      </c>
      <c r="AC60" s="98">
        <f t="shared" si="5"/>
        <v>14</v>
      </c>
      <c r="AD60" s="126">
        <v>12</v>
      </c>
      <c r="AE60" s="118"/>
    </row>
    <row r="61" spans="1:32" s="99" customFormat="1" ht="20.100000000000001" customHeight="1">
      <c r="A61" s="10">
        <v>13</v>
      </c>
      <c r="B61" s="305" t="s">
        <v>122</v>
      </c>
      <c r="C61" s="305" t="s">
        <v>58</v>
      </c>
      <c r="D61" s="412"/>
      <c r="E61" s="58"/>
      <c r="F61" s="299"/>
      <c r="G61" s="59"/>
      <c r="H61" s="299"/>
      <c r="I61" s="60"/>
      <c r="J61" s="298"/>
      <c r="K61" s="61"/>
      <c r="L61" s="298">
        <v>0</v>
      </c>
      <c r="M61" s="62">
        <v>9</v>
      </c>
      <c r="N61" s="66"/>
      <c r="O61" s="73"/>
      <c r="P61" s="64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4"/>
        <v>0</v>
      </c>
      <c r="AC61" s="98">
        <f t="shared" si="5"/>
        <v>9</v>
      </c>
      <c r="AD61" s="124">
        <v>4</v>
      </c>
      <c r="AE61" s="3"/>
    </row>
    <row r="62" spans="1:32" s="99" customFormat="1" ht="20.100000000000001" customHeight="1">
      <c r="A62" s="10">
        <v>14</v>
      </c>
      <c r="B62" s="303" t="s">
        <v>529</v>
      </c>
      <c r="C62" s="304" t="s">
        <v>530</v>
      </c>
      <c r="D62" s="412"/>
      <c r="E62" s="58"/>
      <c r="F62" s="299"/>
      <c r="G62" s="59"/>
      <c r="H62" s="299"/>
      <c r="I62" s="60"/>
      <c r="J62" s="298"/>
      <c r="K62" s="61"/>
      <c r="L62" s="299"/>
      <c r="M62" s="62"/>
      <c r="N62" s="64"/>
      <c r="O62" s="73"/>
      <c r="P62" s="64"/>
      <c r="Q62" s="58"/>
      <c r="R62" s="64"/>
      <c r="S62" s="59"/>
      <c r="T62" s="43">
        <v>18</v>
      </c>
      <c r="U62" s="60">
        <v>8</v>
      </c>
      <c r="V62" s="43"/>
      <c r="W62" s="61"/>
      <c r="X62" s="64"/>
      <c r="Y62" s="62"/>
      <c r="Z62" s="64"/>
      <c r="AA62" s="73"/>
      <c r="AB62" s="42">
        <f t="shared" si="4"/>
        <v>18</v>
      </c>
      <c r="AC62" s="98">
        <f t="shared" si="5"/>
        <v>8</v>
      </c>
      <c r="AD62" s="126">
        <v>9</v>
      </c>
      <c r="AE62" s="118"/>
    </row>
    <row r="63" spans="1:32" s="11" customFormat="1" ht="20.100000000000001" customHeight="1">
      <c r="A63" s="10">
        <v>15</v>
      </c>
      <c r="B63" s="305" t="s">
        <v>306</v>
      </c>
      <c r="C63" s="305" t="s">
        <v>221</v>
      </c>
      <c r="D63" s="412"/>
      <c r="E63" s="58"/>
      <c r="F63" s="299"/>
      <c r="G63" s="59"/>
      <c r="H63" s="299"/>
      <c r="I63" s="60"/>
      <c r="J63" s="298"/>
      <c r="K63" s="61"/>
      <c r="L63" s="299"/>
      <c r="M63" s="62"/>
      <c r="N63" s="64"/>
      <c r="O63" s="73"/>
      <c r="P63" s="64"/>
      <c r="Q63" s="58"/>
      <c r="R63" s="64">
        <v>0</v>
      </c>
      <c r="S63" s="59">
        <v>2</v>
      </c>
      <c r="T63" s="43"/>
      <c r="U63" s="60"/>
      <c r="V63" s="43"/>
      <c r="W63" s="61"/>
      <c r="X63" s="64"/>
      <c r="Y63" s="62"/>
      <c r="Z63" s="64"/>
      <c r="AA63" s="73"/>
      <c r="AB63" s="42">
        <f t="shared" si="4"/>
        <v>0</v>
      </c>
      <c r="AC63" s="98">
        <f t="shared" si="5"/>
        <v>2</v>
      </c>
      <c r="AD63" s="124">
        <v>12</v>
      </c>
      <c r="AE63" s="3"/>
    </row>
    <row r="64" spans="1:32" s="11" customFormat="1" ht="20.100000000000001" hidden="1" customHeight="1">
      <c r="A64" s="10">
        <v>16</v>
      </c>
      <c r="B64" s="353"/>
      <c r="C64" s="354"/>
      <c r="D64" s="412"/>
      <c r="E64" s="58"/>
      <c r="F64" s="299"/>
      <c r="G64" s="59"/>
      <c r="H64" s="299"/>
      <c r="I64" s="60"/>
      <c r="J64" s="298"/>
      <c r="K64" s="61"/>
      <c r="L64" s="298"/>
      <c r="M64" s="62"/>
      <c r="N64" s="66"/>
      <c r="O64" s="73"/>
      <c r="P64" s="64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ref="AB64:AB67" si="6">D64+F64+H64+J64+L64+N64+P64+R64+T64+V64+X64+Z64</f>
        <v>0</v>
      </c>
      <c r="AC64" s="98">
        <f t="shared" ref="AC64:AC67" si="7">E64+G64+I64+K64+M64+O64+Q64+S64+U64+W64+Y64+AA64</f>
        <v>0</v>
      </c>
      <c r="AD64" s="124"/>
      <c r="AE64" s="3"/>
    </row>
    <row r="65" spans="1:31" s="11" customFormat="1" ht="20.100000000000001" hidden="1" customHeight="1">
      <c r="A65" s="10">
        <v>17</v>
      </c>
      <c r="B65" s="303"/>
      <c r="C65" s="304"/>
      <c r="D65" s="412"/>
      <c r="E65" s="58"/>
      <c r="F65" s="299"/>
      <c r="G65" s="59"/>
      <c r="H65" s="299"/>
      <c r="I65" s="60"/>
      <c r="J65" s="299"/>
      <c r="K65" s="61"/>
      <c r="L65" s="299"/>
      <c r="M65" s="62"/>
      <c r="N65" s="64"/>
      <c r="O65" s="73"/>
      <c r="P65" s="64"/>
      <c r="Q65" s="58"/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6"/>
        <v>0</v>
      </c>
      <c r="AC65" s="98">
        <f t="shared" si="7"/>
        <v>0</v>
      </c>
      <c r="AD65" s="124"/>
      <c r="AE65" s="464"/>
    </row>
    <row r="66" spans="1:31" s="11" customFormat="1" ht="20.100000000000001" hidden="1" customHeight="1">
      <c r="A66" s="10">
        <v>18</v>
      </c>
      <c r="B66" s="303"/>
      <c r="C66" s="304"/>
      <c r="D66" s="412"/>
      <c r="E66" s="58"/>
      <c r="F66" s="405"/>
      <c r="G66" s="59"/>
      <c r="H66" s="299"/>
      <c r="I66" s="60"/>
      <c r="J66" s="298"/>
      <c r="K66" s="61"/>
      <c r="L66" s="299"/>
      <c r="M66" s="62"/>
      <c r="N66" s="66"/>
      <c r="O66" s="73"/>
      <c r="P66" s="64"/>
      <c r="Q66" s="58"/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6"/>
        <v>0</v>
      </c>
      <c r="AC66" s="98">
        <f t="shared" si="7"/>
        <v>0</v>
      </c>
      <c r="AD66" s="124"/>
      <c r="AE66" s="465"/>
    </row>
    <row r="67" spans="1:31" s="11" customFormat="1" ht="20.100000000000001" hidden="1" customHeight="1">
      <c r="A67" s="10">
        <v>19</v>
      </c>
      <c r="B67" s="303"/>
      <c r="C67" s="304"/>
      <c r="D67" s="412"/>
      <c r="E67" s="58"/>
      <c r="F67" s="299"/>
      <c r="G67" s="59"/>
      <c r="H67" s="299"/>
      <c r="I67" s="60"/>
      <c r="J67" s="298"/>
      <c r="K67" s="61"/>
      <c r="L67" s="299"/>
      <c r="M67" s="62"/>
      <c r="N67" s="66"/>
      <c r="O67" s="73"/>
      <c r="P67" s="64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6"/>
        <v>0</v>
      </c>
      <c r="AC67" s="98">
        <f t="shared" si="7"/>
        <v>0</v>
      </c>
      <c r="AD67" s="10"/>
      <c r="AE67" s="365"/>
    </row>
    <row r="68" spans="1:31" ht="20.100000000000001" hidden="1" customHeight="1">
      <c r="A68" s="10">
        <v>20</v>
      </c>
      <c r="B68" s="303"/>
      <c r="C68" s="304"/>
      <c r="D68" s="412"/>
      <c r="E68" s="58"/>
      <c r="F68" s="299"/>
      <c r="G68" s="59"/>
      <c r="H68" s="299"/>
      <c r="I68" s="60"/>
      <c r="J68" s="298"/>
      <c r="K68" s="61"/>
      <c r="L68" s="298"/>
      <c r="M68" s="62"/>
      <c r="N68" s="66"/>
      <c r="O68" s="73"/>
      <c r="P68" s="64"/>
      <c r="Q68" s="58"/>
      <c r="R68" s="82"/>
      <c r="S68" s="85"/>
      <c r="T68" s="80"/>
      <c r="U68" s="87"/>
      <c r="V68" s="80"/>
      <c r="W68" s="88"/>
      <c r="X68" s="82"/>
      <c r="Y68" s="89"/>
      <c r="Z68" s="82"/>
      <c r="AA68" s="90"/>
      <c r="AB68" s="42">
        <f t="shared" ref="AB68" si="8">D68+F68+H68+J68+L68+N68+P68+R68+T68+V68+X68+Z68</f>
        <v>0</v>
      </c>
      <c r="AC68" s="98">
        <f t="shared" ref="AC68" si="9">E68+G68+I68+K68+M68+O68+Q68+S68+U68+W68+Y68+AA68</f>
        <v>0</v>
      </c>
      <c r="AD68" s="10"/>
    </row>
    <row r="69" spans="1:31" ht="20.100000000000001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</sheetData>
  <sortState xmlns:xlrd2="http://schemas.microsoft.com/office/spreadsheetml/2017/richdata2" ref="B49:AD63">
    <sortCondition descending="1" ref="AC49:AC63"/>
    <sortCondition descending="1" ref="AB49:AB63"/>
  </sortState>
  <mergeCells count="68">
    <mergeCell ref="DB4:DC4"/>
    <mergeCell ref="DD4:DE4"/>
    <mergeCell ref="B24:AD24"/>
    <mergeCell ref="B48:AD48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19 D25:D41">
    <cfRule type="expression" dxfId="1" priority="2">
      <formula>#REF!="1"</formula>
    </cfRule>
  </conditionalFormatting>
  <conditionalFormatting sqref="D49:D65">
    <cfRule type="expression" dxfId="0" priority="3">
      <formula>#REF!="1"</formula>
    </cfRule>
  </conditionalFormatting>
  <pageMargins left="0" right="0" top="0" bottom="0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0" tint="-0.249977111117893"/>
  </sheetPr>
  <dimension ref="A1:AG92"/>
  <sheetViews>
    <sheetView zoomScaleNormal="100" zoomScalePageLayoutView="70" workbookViewId="0">
      <selection activeCell="P15" sqref="P15"/>
    </sheetView>
  </sheetViews>
  <sheetFormatPr defaultColWidth="9.44140625" defaultRowHeight="18.75"/>
  <cols>
    <col min="1" max="1" width="9.44140625" style="22"/>
    <col min="2" max="2" width="26" style="1" customWidth="1"/>
    <col min="3" max="3" width="26.21875" style="1" customWidth="1"/>
    <col min="4" max="4" width="10.21875" style="428" hidden="1" customWidth="1"/>
    <col min="5" max="5" width="4.21875" style="22" hidden="1" customWidth="1"/>
    <col min="6" max="6" width="10.109375" style="428" hidden="1" customWidth="1"/>
    <col min="7" max="7" width="4.44140625" style="22" hidden="1" customWidth="1"/>
    <col min="8" max="8" width="12.33203125" style="428" hidden="1" customWidth="1"/>
    <col min="9" max="9" width="4.44140625" style="22" hidden="1" customWidth="1"/>
    <col min="10" max="10" width="7.44140625" style="92" hidden="1" customWidth="1"/>
    <col min="11" max="11" width="4.44140625" style="22" hidden="1" customWidth="1"/>
    <col min="12" max="12" width="7.44140625" style="92" hidden="1" customWidth="1"/>
    <col min="13" max="13" width="4.44140625" style="22" hidden="1" customWidth="1"/>
    <col min="14" max="14" width="7.44140625" style="92" hidden="1" customWidth="1"/>
    <col min="15" max="15" width="4.44140625" style="22" hidden="1" customWidth="1"/>
    <col min="16" max="16" width="9.21875" style="79" customWidth="1"/>
    <col min="17" max="17" width="4.44140625" style="22" customWidth="1"/>
    <col min="18" max="18" width="7.44140625" style="79" customWidth="1"/>
    <col min="19" max="19" width="4.44140625" style="22" customWidth="1"/>
    <col min="20" max="20" width="7.44140625" style="133" customWidth="1"/>
    <col min="21" max="21" width="4.44140625" style="22" customWidth="1"/>
    <col min="22" max="22" width="7.44140625" style="133" customWidth="1"/>
    <col min="23" max="23" width="4.44140625" style="22" customWidth="1"/>
    <col min="24" max="24" width="7.44140625" style="79" customWidth="1"/>
    <col min="25" max="25" width="4.44140625" style="22" customWidth="1"/>
    <col min="26" max="26" width="7.44140625" style="79" customWidth="1"/>
    <col min="27" max="27" width="4.44140625" style="22" customWidth="1"/>
    <col min="28" max="28" width="10.88671875" style="4" customWidth="1"/>
    <col min="29" max="29" width="9.44140625" style="65" customWidth="1"/>
    <col min="30" max="30" width="9.77734375" style="4" customWidth="1"/>
    <col min="31" max="31" width="9.44140625" style="1" customWidth="1"/>
    <col min="32" max="32" width="7.109375" style="1" customWidth="1"/>
    <col min="33" max="33" width="36.21875" style="1" customWidth="1"/>
    <col min="34" max="16384" width="9.44140625" style="1"/>
  </cols>
  <sheetData>
    <row r="1" spans="1:33" ht="67.900000000000006" customHeight="1">
      <c r="A1" s="700" t="s">
        <v>362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184" t="s">
        <v>33</v>
      </c>
      <c r="AF1" s="184"/>
    </row>
    <row r="2" spans="1:33" s="167" customFormat="1" ht="21.4" customHeight="1">
      <c r="A2" s="698" t="s">
        <v>3</v>
      </c>
      <c r="B2" s="699"/>
      <c r="C2" s="699"/>
      <c r="D2" s="595">
        <v>1</v>
      </c>
      <c r="E2" s="596"/>
      <c r="F2" s="597">
        <v>2</v>
      </c>
      <c r="G2" s="598"/>
      <c r="H2" s="599">
        <v>3</v>
      </c>
      <c r="I2" s="600"/>
      <c r="J2" s="601">
        <v>4</v>
      </c>
      <c r="K2" s="602"/>
      <c r="L2" s="603">
        <v>5</v>
      </c>
      <c r="M2" s="604"/>
      <c r="N2" s="605">
        <v>6</v>
      </c>
      <c r="O2" s="606"/>
      <c r="P2" s="595">
        <v>7</v>
      </c>
      <c r="Q2" s="596"/>
      <c r="R2" s="597">
        <v>8</v>
      </c>
      <c r="S2" s="598"/>
      <c r="T2" s="599">
        <v>9</v>
      </c>
      <c r="U2" s="600"/>
      <c r="V2" s="601">
        <v>10</v>
      </c>
      <c r="W2" s="602"/>
      <c r="X2" s="603">
        <v>11</v>
      </c>
      <c r="Y2" s="604"/>
      <c r="Z2" s="605">
        <v>12</v>
      </c>
      <c r="AA2" s="606"/>
      <c r="AB2" s="181"/>
      <c r="AC2" s="182" t="s">
        <v>25</v>
      </c>
      <c r="AD2" s="181"/>
      <c r="AE2" s="183"/>
      <c r="AF2" s="183"/>
      <c r="AG2" s="179"/>
    </row>
    <row r="3" spans="1:33" s="168" customFormat="1" ht="34.9" customHeight="1">
      <c r="A3" s="143" t="s">
        <v>4</v>
      </c>
      <c r="B3" s="261" t="s">
        <v>27</v>
      </c>
      <c r="C3" s="262" t="s">
        <v>7</v>
      </c>
      <c r="D3" s="663" t="s">
        <v>158</v>
      </c>
      <c r="E3" s="663"/>
      <c r="F3" s="664" t="s">
        <v>159</v>
      </c>
      <c r="G3" s="664"/>
      <c r="H3" s="665" t="s">
        <v>28</v>
      </c>
      <c r="I3" s="665"/>
      <c r="J3" s="607" t="s">
        <v>160</v>
      </c>
      <c r="K3" s="608"/>
      <c r="L3" s="613" t="s">
        <v>161</v>
      </c>
      <c r="M3" s="614"/>
      <c r="N3" s="615" t="s">
        <v>162</v>
      </c>
      <c r="O3" s="616"/>
      <c r="P3" s="617" t="s">
        <v>238</v>
      </c>
      <c r="Q3" s="618"/>
      <c r="R3" s="619" t="s">
        <v>279</v>
      </c>
      <c r="S3" s="620"/>
      <c r="T3" s="592" t="s">
        <v>29</v>
      </c>
      <c r="U3" s="593"/>
      <c r="V3" s="607" t="s">
        <v>165</v>
      </c>
      <c r="W3" s="608"/>
      <c r="X3" s="701" t="s">
        <v>166</v>
      </c>
      <c r="Y3" s="702"/>
      <c r="Z3" s="611" t="s">
        <v>30</v>
      </c>
      <c r="AA3" s="612"/>
      <c r="AB3" s="185" t="s">
        <v>8</v>
      </c>
      <c r="AC3" s="186" t="s">
        <v>9</v>
      </c>
      <c r="AD3" s="187"/>
      <c r="AE3" s="153" t="s">
        <v>151</v>
      </c>
      <c r="AF3" s="386"/>
    </row>
    <row r="4" spans="1:33" s="29" customFormat="1" ht="18.75" customHeight="1">
      <c r="A4" s="9">
        <v>1</v>
      </c>
      <c r="B4" s="533" t="s">
        <v>315</v>
      </c>
      <c r="C4" s="534" t="s">
        <v>121</v>
      </c>
      <c r="D4" s="297">
        <v>86</v>
      </c>
      <c r="E4" s="51">
        <v>9</v>
      </c>
      <c r="F4" s="297">
        <v>195</v>
      </c>
      <c r="G4" s="52">
        <v>10</v>
      </c>
      <c r="H4" s="297">
        <v>125</v>
      </c>
      <c r="I4" s="53">
        <v>10</v>
      </c>
      <c r="J4" s="43">
        <v>70</v>
      </c>
      <c r="K4" s="54">
        <v>9</v>
      </c>
      <c r="L4" s="43">
        <v>125</v>
      </c>
      <c r="M4" s="55">
        <v>10</v>
      </c>
      <c r="N4" s="43"/>
      <c r="O4" s="72"/>
      <c r="P4" s="43">
        <v>117</v>
      </c>
      <c r="Q4" s="51">
        <v>10</v>
      </c>
      <c r="R4" s="67">
        <v>70</v>
      </c>
      <c r="S4" s="56">
        <v>10</v>
      </c>
      <c r="T4" s="43">
        <v>117</v>
      </c>
      <c r="U4" s="53">
        <v>10</v>
      </c>
      <c r="V4" s="43"/>
      <c r="W4" s="54"/>
      <c r="X4" s="43">
        <v>104</v>
      </c>
      <c r="Y4" s="55">
        <v>10</v>
      </c>
      <c r="Z4" s="43">
        <v>68</v>
      </c>
      <c r="AA4" s="72">
        <v>9</v>
      </c>
      <c r="AB4" s="42">
        <f t="shared" ref="AB4:AB39" si="0">D4+F4+H4+J4+L4+N4+P4+R4+T4+V4+X4+Z4</f>
        <v>1077</v>
      </c>
      <c r="AC4" s="98">
        <f t="shared" ref="AC4:AC39" si="1">E4+G4+I4+K4+M4+O4+Q4+S4+U4+W4+Y4+AA4</f>
        <v>97</v>
      </c>
      <c r="AD4" s="180">
        <v>12</v>
      </c>
      <c r="AE4" s="21">
        <v>12.5</v>
      </c>
      <c r="AF4" s="69"/>
      <c r="AG4" s="380" t="s">
        <v>2</v>
      </c>
    </row>
    <row r="5" spans="1:33" s="29" customFormat="1" ht="18.75" customHeight="1">
      <c r="A5" s="9">
        <v>2</v>
      </c>
      <c r="B5" s="533" t="s">
        <v>325</v>
      </c>
      <c r="C5" s="534" t="s">
        <v>189</v>
      </c>
      <c r="D5" s="299"/>
      <c r="E5" s="51">
        <v>7</v>
      </c>
      <c r="F5" s="297">
        <v>0</v>
      </c>
      <c r="G5" s="52">
        <v>9</v>
      </c>
      <c r="H5" s="297"/>
      <c r="I5" s="53"/>
      <c r="J5" s="43">
        <v>0</v>
      </c>
      <c r="K5" s="54">
        <v>8</v>
      </c>
      <c r="L5" s="43">
        <v>0</v>
      </c>
      <c r="M5" s="55">
        <v>7</v>
      </c>
      <c r="N5" s="43">
        <v>120</v>
      </c>
      <c r="O5" s="72">
        <v>10</v>
      </c>
      <c r="P5" s="43">
        <v>0</v>
      </c>
      <c r="Q5" s="51">
        <v>8</v>
      </c>
      <c r="R5" s="67">
        <v>47</v>
      </c>
      <c r="S5" s="56">
        <v>10</v>
      </c>
      <c r="T5" s="43">
        <v>47</v>
      </c>
      <c r="U5" s="53">
        <v>10</v>
      </c>
      <c r="V5" s="43">
        <v>0</v>
      </c>
      <c r="W5" s="54">
        <v>7</v>
      </c>
      <c r="X5" s="43">
        <v>75</v>
      </c>
      <c r="Y5" s="55">
        <v>10</v>
      </c>
      <c r="Z5" s="43">
        <v>41</v>
      </c>
      <c r="AA5" s="72">
        <v>10</v>
      </c>
      <c r="AB5" s="42">
        <f t="shared" si="0"/>
        <v>330</v>
      </c>
      <c r="AC5" s="98">
        <f t="shared" si="1"/>
        <v>96</v>
      </c>
      <c r="AD5" s="180">
        <v>12</v>
      </c>
      <c r="AE5" s="21">
        <v>17</v>
      </c>
      <c r="AF5" s="69"/>
      <c r="AG5" s="381" t="s">
        <v>155</v>
      </c>
    </row>
    <row r="6" spans="1:33" s="29" customFormat="1" ht="18.75" customHeight="1">
      <c r="A6" s="9">
        <v>3</v>
      </c>
      <c r="B6" s="533" t="s">
        <v>314</v>
      </c>
      <c r="C6" s="534" t="s">
        <v>98</v>
      </c>
      <c r="D6" s="299">
        <v>143</v>
      </c>
      <c r="E6" s="51">
        <v>10</v>
      </c>
      <c r="F6" s="297"/>
      <c r="G6" s="52"/>
      <c r="H6" s="297">
        <v>37</v>
      </c>
      <c r="I6" s="53">
        <v>9</v>
      </c>
      <c r="J6" s="43">
        <v>117</v>
      </c>
      <c r="K6" s="54">
        <v>10</v>
      </c>
      <c r="L6" s="43">
        <v>0</v>
      </c>
      <c r="M6" s="55">
        <v>10</v>
      </c>
      <c r="N6" s="43"/>
      <c r="O6" s="72"/>
      <c r="P6" s="43">
        <v>47</v>
      </c>
      <c r="Q6" s="51">
        <v>8</v>
      </c>
      <c r="R6" s="67">
        <v>47</v>
      </c>
      <c r="S6" s="56">
        <v>9</v>
      </c>
      <c r="T6" s="43"/>
      <c r="U6" s="53"/>
      <c r="V6" s="43">
        <v>34</v>
      </c>
      <c r="W6" s="54">
        <v>8</v>
      </c>
      <c r="X6" s="43">
        <v>42</v>
      </c>
      <c r="Y6" s="55">
        <v>8</v>
      </c>
      <c r="Z6" s="43">
        <v>0</v>
      </c>
      <c r="AA6" s="72">
        <v>8</v>
      </c>
      <c r="AB6" s="42">
        <f t="shared" si="0"/>
        <v>467</v>
      </c>
      <c r="AC6" s="98">
        <f t="shared" si="1"/>
        <v>80</v>
      </c>
      <c r="AD6" s="180">
        <v>12</v>
      </c>
      <c r="AE6" s="21">
        <v>17</v>
      </c>
      <c r="AF6" s="69"/>
      <c r="AG6" s="382" t="s">
        <v>156</v>
      </c>
    </row>
    <row r="7" spans="1:33" s="29" customFormat="1" ht="18.75" customHeight="1">
      <c r="A7" s="9">
        <v>4</v>
      </c>
      <c r="B7" s="533" t="s">
        <v>96</v>
      </c>
      <c r="C7" s="534" t="s">
        <v>334</v>
      </c>
      <c r="D7" s="424">
        <v>86</v>
      </c>
      <c r="E7" s="51">
        <v>10</v>
      </c>
      <c r="F7" s="297"/>
      <c r="G7" s="52"/>
      <c r="H7" s="297">
        <v>83</v>
      </c>
      <c r="I7" s="53">
        <v>9</v>
      </c>
      <c r="J7" s="43">
        <v>140</v>
      </c>
      <c r="K7" s="54">
        <v>10</v>
      </c>
      <c r="L7" s="43"/>
      <c r="M7" s="55"/>
      <c r="N7" s="43">
        <v>150</v>
      </c>
      <c r="O7" s="72">
        <v>10</v>
      </c>
      <c r="P7" s="43"/>
      <c r="Q7" s="51"/>
      <c r="R7" s="67"/>
      <c r="S7" s="56"/>
      <c r="T7" s="43">
        <v>78</v>
      </c>
      <c r="U7" s="53">
        <v>9</v>
      </c>
      <c r="V7" s="43">
        <v>85</v>
      </c>
      <c r="W7" s="54">
        <v>10</v>
      </c>
      <c r="X7" s="43"/>
      <c r="Y7" s="55"/>
      <c r="Z7" s="43">
        <v>0</v>
      </c>
      <c r="AA7" s="72">
        <v>8</v>
      </c>
      <c r="AB7" s="42">
        <f t="shared" si="0"/>
        <v>622</v>
      </c>
      <c r="AC7" s="98">
        <f t="shared" si="1"/>
        <v>66</v>
      </c>
      <c r="AD7" s="180">
        <v>10</v>
      </c>
      <c r="AE7" s="21">
        <v>20</v>
      </c>
      <c r="AF7" s="69"/>
      <c r="AG7" s="382" t="s">
        <v>157</v>
      </c>
    </row>
    <row r="8" spans="1:33" s="29" customFormat="1" ht="18.75" customHeight="1">
      <c r="A8" s="9">
        <v>5</v>
      </c>
      <c r="B8" s="533" t="s">
        <v>322</v>
      </c>
      <c r="C8" s="534" t="s">
        <v>326</v>
      </c>
      <c r="D8" s="425">
        <v>57</v>
      </c>
      <c r="E8" s="51">
        <v>10</v>
      </c>
      <c r="F8" s="297"/>
      <c r="G8" s="52"/>
      <c r="H8" s="297"/>
      <c r="I8" s="53"/>
      <c r="J8" s="43">
        <v>28</v>
      </c>
      <c r="K8" s="54">
        <v>10</v>
      </c>
      <c r="L8" s="43">
        <v>37</v>
      </c>
      <c r="M8" s="55">
        <v>9</v>
      </c>
      <c r="N8" s="43">
        <v>54</v>
      </c>
      <c r="O8" s="72">
        <v>10</v>
      </c>
      <c r="P8" s="43">
        <v>42</v>
      </c>
      <c r="Q8" s="51">
        <v>10</v>
      </c>
      <c r="R8" s="67"/>
      <c r="S8" s="56"/>
      <c r="T8" s="43"/>
      <c r="U8" s="53"/>
      <c r="V8" s="43"/>
      <c r="W8" s="54"/>
      <c r="X8" s="43"/>
      <c r="Y8" s="55"/>
      <c r="Z8" s="43">
        <v>27</v>
      </c>
      <c r="AA8" s="72">
        <v>9</v>
      </c>
      <c r="AB8" s="42">
        <f t="shared" si="0"/>
        <v>245</v>
      </c>
      <c r="AC8" s="98">
        <f t="shared" si="1"/>
        <v>58</v>
      </c>
      <c r="AD8" s="180">
        <v>12</v>
      </c>
      <c r="AE8" s="21">
        <v>19</v>
      </c>
      <c r="AF8" s="69"/>
      <c r="AG8" s="387" t="s">
        <v>152</v>
      </c>
    </row>
    <row r="9" spans="1:33" s="29" customFormat="1" ht="21" customHeight="1">
      <c r="A9" s="9">
        <v>6</v>
      </c>
      <c r="B9" s="535" t="s">
        <v>458</v>
      </c>
      <c r="C9" s="535" t="s">
        <v>459</v>
      </c>
      <c r="D9" s="425"/>
      <c r="E9" s="51"/>
      <c r="F9" s="297">
        <v>0</v>
      </c>
      <c r="G9" s="52">
        <v>8</v>
      </c>
      <c r="H9" s="297"/>
      <c r="I9" s="53"/>
      <c r="J9" s="43">
        <v>0</v>
      </c>
      <c r="K9" s="54">
        <v>7</v>
      </c>
      <c r="L9" s="43">
        <v>25</v>
      </c>
      <c r="M9" s="55">
        <v>8</v>
      </c>
      <c r="N9" s="43"/>
      <c r="O9" s="72"/>
      <c r="P9" s="43">
        <v>19</v>
      </c>
      <c r="Q9" s="51">
        <v>9</v>
      </c>
      <c r="R9" s="67">
        <v>19</v>
      </c>
      <c r="S9" s="56">
        <v>8</v>
      </c>
      <c r="T9" s="43"/>
      <c r="U9" s="53"/>
      <c r="V9" s="43">
        <v>34</v>
      </c>
      <c r="W9" s="54">
        <v>9</v>
      </c>
      <c r="X9" s="43">
        <v>25</v>
      </c>
      <c r="Y9" s="55">
        <v>9</v>
      </c>
      <c r="Z9" s="43"/>
      <c r="AA9" s="72"/>
      <c r="AB9" s="42">
        <f t="shared" si="0"/>
        <v>122</v>
      </c>
      <c r="AC9" s="98">
        <f t="shared" si="1"/>
        <v>58</v>
      </c>
      <c r="AD9" s="180">
        <v>9</v>
      </c>
      <c r="AE9" s="21">
        <v>16</v>
      </c>
      <c r="AF9" s="69"/>
    </row>
    <row r="10" spans="1:33" s="29" customFormat="1" ht="21" customHeight="1">
      <c r="A10" s="9">
        <v>7</v>
      </c>
      <c r="B10" s="401" t="s">
        <v>324</v>
      </c>
      <c r="C10" s="402" t="s">
        <v>104</v>
      </c>
      <c r="D10" s="433">
        <v>23</v>
      </c>
      <c r="E10" s="51">
        <v>8</v>
      </c>
      <c r="F10" s="297"/>
      <c r="G10" s="52"/>
      <c r="H10" s="297">
        <v>62</v>
      </c>
      <c r="I10" s="53">
        <v>10</v>
      </c>
      <c r="J10" s="43">
        <v>19</v>
      </c>
      <c r="K10" s="54">
        <v>9</v>
      </c>
      <c r="L10" s="43"/>
      <c r="M10" s="55"/>
      <c r="N10" s="43">
        <v>90</v>
      </c>
      <c r="O10" s="72">
        <v>9</v>
      </c>
      <c r="P10" s="43">
        <v>70</v>
      </c>
      <c r="Q10" s="51">
        <v>9</v>
      </c>
      <c r="R10" s="67"/>
      <c r="S10" s="56"/>
      <c r="T10" s="43"/>
      <c r="U10" s="53"/>
      <c r="V10" s="43">
        <v>23</v>
      </c>
      <c r="W10" s="54">
        <v>8</v>
      </c>
      <c r="X10" s="43"/>
      <c r="Y10" s="55"/>
      <c r="Z10" s="43"/>
      <c r="AA10" s="72"/>
      <c r="AB10" s="42">
        <f t="shared" si="0"/>
        <v>287</v>
      </c>
      <c r="AC10" s="98">
        <f t="shared" si="1"/>
        <v>53</v>
      </c>
      <c r="AD10" s="180">
        <v>11</v>
      </c>
      <c r="AE10" s="21"/>
      <c r="AF10" s="69"/>
    </row>
    <row r="11" spans="1:33" s="29" customFormat="1" ht="21" customHeight="1">
      <c r="A11" s="9">
        <v>8</v>
      </c>
      <c r="B11" s="453" t="s">
        <v>502</v>
      </c>
      <c r="C11" s="431" t="s">
        <v>503</v>
      </c>
      <c r="D11" s="433"/>
      <c r="E11" s="51"/>
      <c r="F11" s="297"/>
      <c r="G11" s="52"/>
      <c r="H11" s="297">
        <v>0</v>
      </c>
      <c r="I11" s="53">
        <v>8</v>
      </c>
      <c r="J11" s="43"/>
      <c r="K11" s="54"/>
      <c r="L11" s="43">
        <v>62</v>
      </c>
      <c r="M11" s="55">
        <v>10</v>
      </c>
      <c r="N11" s="43">
        <v>0</v>
      </c>
      <c r="O11" s="72">
        <v>8</v>
      </c>
      <c r="P11" s="43"/>
      <c r="Q11" s="51"/>
      <c r="R11" s="67"/>
      <c r="S11" s="56"/>
      <c r="T11" s="43"/>
      <c r="U11" s="53"/>
      <c r="V11" s="43">
        <v>51</v>
      </c>
      <c r="W11" s="54">
        <v>9</v>
      </c>
      <c r="X11" s="43">
        <v>0</v>
      </c>
      <c r="Y11" s="55">
        <v>7</v>
      </c>
      <c r="Z11" s="43">
        <v>101</v>
      </c>
      <c r="AA11" s="72">
        <v>10</v>
      </c>
      <c r="AB11" s="42">
        <f t="shared" si="0"/>
        <v>214</v>
      </c>
      <c r="AC11" s="98">
        <f t="shared" si="1"/>
        <v>52</v>
      </c>
      <c r="AD11" s="180">
        <v>11</v>
      </c>
      <c r="AE11" s="21"/>
      <c r="AF11" s="69"/>
    </row>
    <row r="12" spans="1:33" s="29" customFormat="1" ht="21" customHeight="1">
      <c r="A12" s="9">
        <v>9</v>
      </c>
      <c r="B12" s="421" t="s">
        <v>321</v>
      </c>
      <c r="C12" s="423" t="s">
        <v>596</v>
      </c>
      <c r="D12" s="297"/>
      <c r="E12" s="51"/>
      <c r="F12" s="297"/>
      <c r="G12" s="52"/>
      <c r="H12" s="297"/>
      <c r="I12" s="53"/>
      <c r="J12" s="43"/>
      <c r="K12" s="54"/>
      <c r="L12" s="43"/>
      <c r="M12" s="55"/>
      <c r="N12" s="43"/>
      <c r="O12" s="72"/>
      <c r="P12" s="43">
        <v>28</v>
      </c>
      <c r="Q12" s="51">
        <v>9</v>
      </c>
      <c r="R12" s="67"/>
      <c r="S12" s="56"/>
      <c r="T12" s="43">
        <v>117</v>
      </c>
      <c r="U12" s="53">
        <v>10</v>
      </c>
      <c r="V12" s="43">
        <v>171</v>
      </c>
      <c r="W12" s="54">
        <v>10</v>
      </c>
      <c r="X12" s="43">
        <v>62</v>
      </c>
      <c r="Y12" s="55">
        <v>9</v>
      </c>
      <c r="Z12" s="43"/>
      <c r="AA12" s="72"/>
      <c r="AB12" s="42">
        <f t="shared" si="0"/>
        <v>378</v>
      </c>
      <c r="AC12" s="98">
        <f t="shared" si="1"/>
        <v>38</v>
      </c>
      <c r="AD12" s="180">
        <v>6</v>
      </c>
      <c r="AE12" s="21"/>
      <c r="AF12" s="69"/>
    </row>
    <row r="13" spans="1:33" s="29" customFormat="1" ht="21" customHeight="1">
      <c r="A13" s="9">
        <v>26</v>
      </c>
      <c r="B13" s="421" t="s">
        <v>456</v>
      </c>
      <c r="C13" s="423" t="s">
        <v>457</v>
      </c>
      <c r="D13" s="297"/>
      <c r="E13" s="51"/>
      <c r="F13" s="297">
        <v>31</v>
      </c>
      <c r="G13" s="52">
        <v>10</v>
      </c>
      <c r="H13" s="297">
        <v>25</v>
      </c>
      <c r="I13" s="53">
        <v>9</v>
      </c>
      <c r="J13" s="43"/>
      <c r="K13" s="54"/>
      <c r="L13" s="43"/>
      <c r="M13" s="55"/>
      <c r="N13" s="43"/>
      <c r="O13" s="72"/>
      <c r="P13" s="43">
        <v>28</v>
      </c>
      <c r="Q13" s="51">
        <v>10</v>
      </c>
      <c r="R13" s="67">
        <v>28</v>
      </c>
      <c r="S13" s="56">
        <v>9</v>
      </c>
      <c r="T13" s="43"/>
      <c r="U13" s="53"/>
      <c r="V13" s="43"/>
      <c r="W13" s="54"/>
      <c r="X13" s="43"/>
      <c r="Y13" s="55"/>
      <c r="Z13" s="43"/>
      <c r="AA13" s="72"/>
      <c r="AB13" s="42">
        <f t="shared" si="0"/>
        <v>112</v>
      </c>
      <c r="AC13" s="98">
        <f t="shared" si="1"/>
        <v>38</v>
      </c>
      <c r="AD13" s="180">
        <v>7</v>
      </c>
      <c r="AE13" s="21"/>
      <c r="AF13" s="69"/>
    </row>
    <row r="14" spans="1:33" s="29" customFormat="1" ht="21" customHeight="1">
      <c r="A14" s="9">
        <v>10</v>
      </c>
      <c r="B14" s="423" t="s">
        <v>592</v>
      </c>
      <c r="C14" s="423" t="s">
        <v>571</v>
      </c>
      <c r="D14" s="426"/>
      <c r="E14" s="51"/>
      <c r="F14" s="297"/>
      <c r="G14" s="52"/>
      <c r="H14" s="297"/>
      <c r="I14" s="53"/>
      <c r="J14" s="43"/>
      <c r="K14" s="54"/>
      <c r="L14" s="43"/>
      <c r="M14" s="55"/>
      <c r="N14" s="43">
        <v>0</v>
      </c>
      <c r="O14" s="72">
        <v>5</v>
      </c>
      <c r="P14" s="43"/>
      <c r="Q14" s="51"/>
      <c r="R14" s="67"/>
      <c r="S14" s="56"/>
      <c r="T14" s="43"/>
      <c r="U14" s="53"/>
      <c r="V14" s="43">
        <v>57</v>
      </c>
      <c r="W14" s="54">
        <v>10</v>
      </c>
      <c r="X14" s="43">
        <v>50</v>
      </c>
      <c r="Y14" s="55">
        <v>9</v>
      </c>
      <c r="Z14" s="43">
        <v>61</v>
      </c>
      <c r="AA14" s="72">
        <v>10</v>
      </c>
      <c r="AB14" s="42">
        <f t="shared" si="0"/>
        <v>168</v>
      </c>
      <c r="AC14" s="98">
        <f t="shared" si="1"/>
        <v>34</v>
      </c>
      <c r="AD14" s="180">
        <v>7</v>
      </c>
      <c r="AE14" s="21"/>
      <c r="AF14" s="69"/>
    </row>
    <row r="15" spans="1:33" s="29" customFormat="1" ht="21" customHeight="1">
      <c r="A15" s="9">
        <v>11</v>
      </c>
      <c r="B15" s="453" t="s">
        <v>557</v>
      </c>
      <c r="C15" s="431" t="s">
        <v>528</v>
      </c>
      <c r="D15" s="297"/>
      <c r="E15" s="51"/>
      <c r="F15" s="297"/>
      <c r="G15" s="52"/>
      <c r="H15" s="297"/>
      <c r="I15" s="53"/>
      <c r="J15" s="43"/>
      <c r="K15" s="54"/>
      <c r="L15" s="43">
        <v>0</v>
      </c>
      <c r="M15" s="55">
        <v>5</v>
      </c>
      <c r="N15" s="43"/>
      <c r="O15" s="72"/>
      <c r="P15" s="43"/>
      <c r="Q15" s="51"/>
      <c r="R15" s="67"/>
      <c r="S15" s="56"/>
      <c r="T15" s="43">
        <v>0</v>
      </c>
      <c r="U15" s="53">
        <v>9</v>
      </c>
      <c r="V15" s="43"/>
      <c r="W15" s="54"/>
      <c r="X15" s="43">
        <v>42</v>
      </c>
      <c r="Y15" s="55">
        <v>10</v>
      </c>
      <c r="Z15" s="43"/>
      <c r="AA15" s="72"/>
      <c r="AB15" s="42">
        <f t="shared" si="0"/>
        <v>42</v>
      </c>
      <c r="AC15" s="98">
        <f t="shared" si="1"/>
        <v>24</v>
      </c>
      <c r="AD15" s="180">
        <v>5</v>
      </c>
      <c r="AE15" s="21"/>
      <c r="AF15" s="69"/>
    </row>
    <row r="16" spans="1:33" s="29" customFormat="1" ht="21" customHeight="1">
      <c r="A16" s="9">
        <v>12</v>
      </c>
      <c r="B16" s="421" t="s">
        <v>630</v>
      </c>
      <c r="C16" s="423" t="s">
        <v>621</v>
      </c>
      <c r="D16" s="297"/>
      <c r="E16" s="51"/>
      <c r="F16" s="297"/>
      <c r="G16" s="52"/>
      <c r="H16" s="297"/>
      <c r="I16" s="53"/>
      <c r="J16" s="43"/>
      <c r="K16" s="54"/>
      <c r="L16" s="43"/>
      <c r="M16" s="55"/>
      <c r="N16" s="43"/>
      <c r="O16" s="72"/>
      <c r="P16" s="43"/>
      <c r="Q16" s="51"/>
      <c r="R16" s="67">
        <v>84</v>
      </c>
      <c r="S16" s="56">
        <v>10</v>
      </c>
      <c r="T16" s="43"/>
      <c r="U16" s="53"/>
      <c r="V16" s="43"/>
      <c r="W16" s="54"/>
      <c r="X16" s="43"/>
      <c r="Y16" s="55"/>
      <c r="Z16" s="43">
        <v>41</v>
      </c>
      <c r="AA16" s="72">
        <v>9</v>
      </c>
      <c r="AB16" s="42">
        <f t="shared" si="0"/>
        <v>125</v>
      </c>
      <c r="AC16" s="98">
        <f t="shared" si="1"/>
        <v>19</v>
      </c>
      <c r="AD16" s="180">
        <v>2</v>
      </c>
      <c r="AE16" s="21"/>
      <c r="AF16" s="69"/>
    </row>
    <row r="17" spans="1:32" s="29" customFormat="1" ht="21" customHeight="1">
      <c r="A17" s="9">
        <v>13</v>
      </c>
      <c r="B17" s="493" t="s">
        <v>633</v>
      </c>
      <c r="C17" s="495" t="s">
        <v>634</v>
      </c>
      <c r="D17" s="299"/>
      <c r="E17" s="51"/>
      <c r="F17" s="297"/>
      <c r="G17" s="52"/>
      <c r="H17" s="297"/>
      <c r="I17" s="53"/>
      <c r="J17" s="43"/>
      <c r="K17" s="54"/>
      <c r="L17" s="43"/>
      <c r="M17" s="55"/>
      <c r="N17" s="43"/>
      <c r="O17" s="72"/>
      <c r="P17" s="43"/>
      <c r="Q17" s="51"/>
      <c r="R17" s="67">
        <v>0</v>
      </c>
      <c r="S17" s="56">
        <v>7</v>
      </c>
      <c r="T17" s="43"/>
      <c r="U17" s="53"/>
      <c r="V17" s="43">
        <v>0</v>
      </c>
      <c r="W17" s="54">
        <v>5</v>
      </c>
      <c r="X17" s="43">
        <v>0</v>
      </c>
      <c r="Y17" s="55">
        <v>7</v>
      </c>
      <c r="Z17" s="43"/>
      <c r="AA17" s="72"/>
      <c r="AB17" s="42">
        <f t="shared" si="0"/>
        <v>0</v>
      </c>
      <c r="AC17" s="98">
        <f t="shared" si="1"/>
        <v>19</v>
      </c>
      <c r="AD17" s="180">
        <v>3</v>
      </c>
      <c r="AE17" s="21"/>
      <c r="AF17" s="69"/>
    </row>
    <row r="18" spans="1:32" s="29" customFormat="1" ht="21" customHeight="1">
      <c r="A18" s="9">
        <v>14</v>
      </c>
      <c r="B18" s="432" t="s">
        <v>500</v>
      </c>
      <c r="C18" s="470" t="s">
        <v>501</v>
      </c>
      <c r="D18" s="297"/>
      <c r="E18" s="51"/>
      <c r="F18" s="297"/>
      <c r="G18" s="52"/>
      <c r="H18" s="297">
        <v>42</v>
      </c>
      <c r="I18" s="53">
        <v>10</v>
      </c>
      <c r="J18" s="43"/>
      <c r="K18" s="54"/>
      <c r="L18" s="43"/>
      <c r="M18" s="55"/>
      <c r="N18" s="43"/>
      <c r="O18" s="72"/>
      <c r="P18" s="43"/>
      <c r="Q18" s="51"/>
      <c r="R18" s="67"/>
      <c r="S18" s="56"/>
      <c r="T18" s="43"/>
      <c r="U18" s="53"/>
      <c r="V18" s="43"/>
      <c r="W18" s="54"/>
      <c r="X18" s="43">
        <v>17</v>
      </c>
      <c r="Y18" s="55">
        <v>8</v>
      </c>
      <c r="Z18" s="43"/>
      <c r="AA18" s="72"/>
      <c r="AB18" s="42">
        <f t="shared" si="0"/>
        <v>59</v>
      </c>
      <c r="AC18" s="98">
        <f t="shared" si="1"/>
        <v>18</v>
      </c>
      <c r="AD18" s="180">
        <v>9</v>
      </c>
      <c r="AE18" s="21"/>
      <c r="AF18" s="69"/>
    </row>
    <row r="19" spans="1:32" s="29" customFormat="1" ht="21" customHeight="1">
      <c r="A19" s="9">
        <v>15</v>
      </c>
      <c r="B19" s="432" t="s">
        <v>317</v>
      </c>
      <c r="C19" s="432" t="s">
        <v>499</v>
      </c>
      <c r="D19" s="297"/>
      <c r="E19" s="51"/>
      <c r="F19" s="297"/>
      <c r="G19" s="52"/>
      <c r="H19" s="297">
        <v>0</v>
      </c>
      <c r="I19" s="53">
        <v>8</v>
      </c>
      <c r="J19" s="43"/>
      <c r="K19" s="54"/>
      <c r="L19" s="43"/>
      <c r="M19" s="55"/>
      <c r="N19" s="43">
        <v>0</v>
      </c>
      <c r="O19" s="72">
        <v>7</v>
      </c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0"/>
        <v>0</v>
      </c>
      <c r="AC19" s="98">
        <f t="shared" si="1"/>
        <v>15</v>
      </c>
      <c r="AD19" s="180">
        <v>1</v>
      </c>
      <c r="AE19" s="21"/>
      <c r="AF19" s="69"/>
    </row>
    <row r="20" spans="1:32" s="29" customFormat="1" ht="19.149999999999999" customHeight="1">
      <c r="A20" s="9">
        <v>16</v>
      </c>
      <c r="B20" s="488" t="s">
        <v>320</v>
      </c>
      <c r="C20" s="489" t="s">
        <v>336</v>
      </c>
      <c r="D20" s="297">
        <v>34</v>
      </c>
      <c r="E20" s="51">
        <v>8</v>
      </c>
      <c r="F20" s="297"/>
      <c r="G20" s="52"/>
      <c r="H20" s="297"/>
      <c r="I20" s="53"/>
      <c r="J20" s="43"/>
      <c r="K20" s="54"/>
      <c r="L20" s="43"/>
      <c r="M20" s="55"/>
      <c r="N20" s="43">
        <v>0</v>
      </c>
      <c r="O20" s="72">
        <v>6</v>
      </c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0"/>
        <v>34</v>
      </c>
      <c r="AC20" s="98">
        <f t="shared" si="1"/>
        <v>14</v>
      </c>
      <c r="AD20" s="180">
        <v>2</v>
      </c>
      <c r="AE20" s="21"/>
      <c r="AF20" s="69"/>
    </row>
    <row r="21" spans="1:32" s="29" customFormat="1" ht="19.149999999999999" customHeight="1">
      <c r="A21" s="9">
        <v>17</v>
      </c>
      <c r="B21" s="140" t="s">
        <v>567</v>
      </c>
      <c r="C21" s="494" t="s">
        <v>568</v>
      </c>
      <c r="D21" s="297"/>
      <c r="E21" s="51"/>
      <c r="F21" s="297">
        <v>117</v>
      </c>
      <c r="G21" s="52">
        <v>10</v>
      </c>
      <c r="H21" s="297"/>
      <c r="I21" s="53"/>
      <c r="J21" s="43"/>
      <c r="K21" s="54"/>
      <c r="L21" s="43"/>
      <c r="M21" s="55"/>
      <c r="N21" s="43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117</v>
      </c>
      <c r="AC21" s="98">
        <f t="shared" si="1"/>
        <v>10</v>
      </c>
      <c r="AD21" s="180">
        <v>2</v>
      </c>
      <c r="AE21" s="21"/>
      <c r="AF21" s="69"/>
    </row>
    <row r="22" spans="1:32" s="29" customFormat="1" ht="19.149999999999999" customHeight="1">
      <c r="A22" s="9">
        <v>18</v>
      </c>
      <c r="B22" s="476" t="s">
        <v>631</v>
      </c>
      <c r="C22" s="263" t="s">
        <v>632</v>
      </c>
      <c r="D22" s="425"/>
      <c r="E22" s="51"/>
      <c r="F22" s="297"/>
      <c r="G22" s="52"/>
      <c r="H22" s="297"/>
      <c r="I22" s="53"/>
      <c r="J22" s="43"/>
      <c r="K22" s="54"/>
      <c r="L22" s="43"/>
      <c r="M22" s="55"/>
      <c r="N22" s="43"/>
      <c r="O22" s="72"/>
      <c r="P22" s="43"/>
      <c r="Q22" s="51"/>
      <c r="R22" s="67">
        <v>56</v>
      </c>
      <c r="S22" s="56">
        <v>9</v>
      </c>
      <c r="T22" s="43"/>
      <c r="U22" s="53"/>
      <c r="V22" s="43"/>
      <c r="W22" s="54"/>
      <c r="X22" s="43"/>
      <c r="Y22" s="55"/>
      <c r="Z22" s="43"/>
      <c r="AA22" s="72"/>
      <c r="AB22" s="42">
        <f t="shared" si="0"/>
        <v>56</v>
      </c>
      <c r="AC22" s="98">
        <f t="shared" si="1"/>
        <v>9</v>
      </c>
      <c r="AD22" s="180">
        <v>3</v>
      </c>
      <c r="AE22" s="21"/>
      <c r="AF22" s="69"/>
    </row>
    <row r="23" spans="1:32" s="29" customFormat="1" ht="19.149999999999999" customHeight="1">
      <c r="A23" s="9">
        <v>19</v>
      </c>
      <c r="B23" s="422" t="s">
        <v>319</v>
      </c>
      <c r="C23" s="142" t="s">
        <v>335</v>
      </c>
      <c r="D23" s="297">
        <v>51</v>
      </c>
      <c r="E23" s="51">
        <v>9</v>
      </c>
      <c r="F23" s="297"/>
      <c r="G23" s="52"/>
      <c r="H23" s="297"/>
      <c r="I23" s="53"/>
      <c r="J23" s="43"/>
      <c r="K23" s="54"/>
      <c r="L23" s="43"/>
      <c r="M23" s="55"/>
      <c r="N23" s="43"/>
      <c r="O23" s="72"/>
      <c r="P23" s="43"/>
      <c r="Q23" s="51"/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0"/>
        <v>51</v>
      </c>
      <c r="AC23" s="98">
        <f t="shared" si="1"/>
        <v>9</v>
      </c>
      <c r="AD23" s="180">
        <v>1</v>
      </c>
      <c r="AE23" s="21"/>
      <c r="AF23" s="69"/>
    </row>
    <row r="24" spans="1:32" s="29" customFormat="1" ht="19.149999999999999" customHeight="1">
      <c r="A24" s="9">
        <v>20</v>
      </c>
      <c r="B24" s="140" t="s">
        <v>594</v>
      </c>
      <c r="C24" s="139" t="s">
        <v>595</v>
      </c>
      <c r="D24" s="297"/>
      <c r="E24" s="51"/>
      <c r="F24" s="297"/>
      <c r="G24" s="52"/>
      <c r="H24" s="297"/>
      <c r="I24" s="53"/>
      <c r="J24" s="43"/>
      <c r="K24" s="54"/>
      <c r="L24" s="43"/>
      <c r="M24" s="55"/>
      <c r="N24" s="43">
        <v>36</v>
      </c>
      <c r="O24" s="72">
        <v>9</v>
      </c>
      <c r="P24" s="43"/>
      <c r="Q24" s="51"/>
      <c r="R24" s="67"/>
      <c r="S24" s="56"/>
      <c r="T24" s="43"/>
      <c r="U24" s="53"/>
      <c r="V24" s="43"/>
      <c r="W24" s="54"/>
      <c r="X24" s="43"/>
      <c r="Y24" s="55"/>
      <c r="Z24" s="43"/>
      <c r="AA24" s="72"/>
      <c r="AB24" s="42">
        <f t="shared" si="0"/>
        <v>36</v>
      </c>
      <c r="AC24" s="98">
        <f t="shared" si="1"/>
        <v>9</v>
      </c>
      <c r="AD24" s="180">
        <v>3</v>
      </c>
      <c r="AE24" s="21"/>
      <c r="AF24" s="69"/>
    </row>
    <row r="25" spans="1:32" s="29" customFormat="1" ht="19.149999999999999" customHeight="1">
      <c r="A25" s="9">
        <v>21</v>
      </c>
      <c r="B25" s="469" t="s">
        <v>323</v>
      </c>
      <c r="C25" s="142" t="s">
        <v>327</v>
      </c>
      <c r="D25" s="299">
        <v>34</v>
      </c>
      <c r="E25" s="51">
        <v>9</v>
      </c>
      <c r="F25" s="297"/>
      <c r="G25" s="52"/>
      <c r="H25" s="297"/>
      <c r="I25" s="53"/>
      <c r="J25" s="43"/>
      <c r="K25" s="54"/>
      <c r="L25" s="43"/>
      <c r="M25" s="55"/>
      <c r="N25" s="43"/>
      <c r="O25" s="72"/>
      <c r="P25" s="43"/>
      <c r="Q25" s="51"/>
      <c r="R25" s="67"/>
      <c r="S25" s="56"/>
      <c r="T25" s="43"/>
      <c r="U25" s="53"/>
      <c r="V25" s="43"/>
      <c r="W25" s="54"/>
      <c r="X25" s="43"/>
      <c r="Y25" s="55"/>
      <c r="Z25" s="43"/>
      <c r="AA25" s="72"/>
      <c r="AB25" s="42">
        <f t="shared" si="0"/>
        <v>34</v>
      </c>
      <c r="AC25" s="98">
        <f t="shared" si="1"/>
        <v>9</v>
      </c>
      <c r="AD25" s="180">
        <v>1</v>
      </c>
      <c r="AE25" s="21"/>
      <c r="AF25" s="69"/>
    </row>
    <row r="26" spans="1:32" s="29" customFormat="1" ht="19.149999999999999" customHeight="1">
      <c r="A26" s="9">
        <v>22</v>
      </c>
      <c r="B26" s="422" t="s">
        <v>316</v>
      </c>
      <c r="C26" s="142" t="s">
        <v>331</v>
      </c>
      <c r="D26" s="297">
        <v>57</v>
      </c>
      <c r="E26" s="51">
        <v>8</v>
      </c>
      <c r="F26" s="297"/>
      <c r="G26" s="52"/>
      <c r="H26" s="297"/>
      <c r="I26" s="53"/>
      <c r="J26" s="43"/>
      <c r="K26" s="54"/>
      <c r="L26" s="43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0"/>
        <v>57</v>
      </c>
      <c r="AC26" s="98">
        <f t="shared" si="1"/>
        <v>8</v>
      </c>
      <c r="AD26" s="180">
        <v>1</v>
      </c>
      <c r="AE26" s="21"/>
      <c r="AF26" s="69"/>
    </row>
    <row r="27" spans="1:32" s="29" customFormat="1" ht="19.149999999999999" customHeight="1">
      <c r="A27" s="9">
        <v>23</v>
      </c>
      <c r="B27" s="422" t="s">
        <v>317</v>
      </c>
      <c r="C27" s="142" t="s">
        <v>332</v>
      </c>
      <c r="D27" s="297"/>
      <c r="E27" s="51">
        <v>7</v>
      </c>
      <c r="F27" s="297"/>
      <c r="G27" s="52"/>
      <c r="H27" s="297"/>
      <c r="I27" s="53"/>
      <c r="J27" s="43"/>
      <c r="K27" s="54"/>
      <c r="L27" s="43"/>
      <c r="M27" s="55"/>
      <c r="N27" s="43"/>
      <c r="O27" s="72"/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0"/>
        <v>0</v>
      </c>
      <c r="AC27" s="98">
        <f t="shared" si="1"/>
        <v>7</v>
      </c>
      <c r="AD27" s="180">
        <v>1</v>
      </c>
      <c r="AE27" s="21"/>
      <c r="AF27" s="69"/>
    </row>
    <row r="28" spans="1:32" s="29" customFormat="1" ht="19.149999999999999" customHeight="1">
      <c r="A28" s="118">
        <v>24</v>
      </c>
      <c r="B28" s="422" t="s">
        <v>321</v>
      </c>
      <c r="C28" s="142" t="s">
        <v>270</v>
      </c>
      <c r="D28" s="425"/>
      <c r="E28" s="51">
        <v>7</v>
      </c>
      <c r="F28" s="297"/>
      <c r="G28" s="52"/>
      <c r="H28" s="297"/>
      <c r="I28" s="53"/>
      <c r="J28" s="43"/>
      <c r="K28" s="54"/>
      <c r="L28" s="43"/>
      <c r="M28" s="55"/>
      <c r="N28" s="43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si="0"/>
        <v>0</v>
      </c>
      <c r="AC28" s="98">
        <f t="shared" si="1"/>
        <v>7</v>
      </c>
      <c r="AD28" s="180">
        <v>1</v>
      </c>
      <c r="AE28" s="21"/>
      <c r="AF28" s="69"/>
    </row>
    <row r="29" spans="1:32" s="29" customFormat="1" ht="19.149999999999999" customHeight="1">
      <c r="A29" s="118">
        <v>25</v>
      </c>
      <c r="B29" s="265" t="s">
        <v>460</v>
      </c>
      <c r="C29" s="139" t="s">
        <v>203</v>
      </c>
      <c r="D29" s="297"/>
      <c r="E29" s="51"/>
      <c r="F29" s="297">
        <v>0</v>
      </c>
      <c r="G29" s="52">
        <v>7</v>
      </c>
      <c r="H29" s="297"/>
      <c r="I29" s="53"/>
      <c r="J29" s="43"/>
      <c r="K29" s="54"/>
      <c r="L29" s="43"/>
      <c r="M29" s="55"/>
      <c r="N29" s="43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0"/>
        <v>0</v>
      </c>
      <c r="AC29" s="98">
        <f t="shared" si="1"/>
        <v>7</v>
      </c>
      <c r="AD29" s="180">
        <v>1</v>
      </c>
      <c r="AE29" s="21"/>
      <c r="AF29" s="69"/>
    </row>
    <row r="30" spans="1:32">
      <c r="A30" s="118">
        <v>27</v>
      </c>
      <c r="B30" s="140" t="s">
        <v>317</v>
      </c>
      <c r="C30" s="138" t="s">
        <v>593</v>
      </c>
      <c r="D30" s="297"/>
      <c r="E30" s="51"/>
      <c r="F30" s="297"/>
      <c r="G30" s="52"/>
      <c r="H30" s="297"/>
      <c r="I30" s="53"/>
      <c r="J30" s="43"/>
      <c r="K30" s="54"/>
      <c r="L30" s="43"/>
      <c r="M30" s="55"/>
      <c r="N30" s="43">
        <v>0</v>
      </c>
      <c r="O30" s="72">
        <v>7</v>
      </c>
      <c r="P30" s="43"/>
      <c r="Q30" s="51"/>
      <c r="R30" s="67"/>
      <c r="S30" s="56"/>
      <c r="T30" s="43"/>
      <c r="U30" s="53"/>
      <c r="V30" s="43"/>
      <c r="W30" s="54"/>
      <c r="X30" s="43"/>
      <c r="Y30" s="55"/>
      <c r="Z30" s="43"/>
      <c r="AA30" s="72"/>
      <c r="AB30" s="42">
        <f t="shared" si="0"/>
        <v>0</v>
      </c>
      <c r="AC30" s="98">
        <f t="shared" si="1"/>
        <v>7</v>
      </c>
      <c r="AD30" s="180">
        <v>1</v>
      </c>
      <c r="AE30" s="21"/>
      <c r="AF30" s="69"/>
    </row>
    <row r="31" spans="1:32">
      <c r="A31" s="9">
        <v>28</v>
      </c>
      <c r="B31" s="264" t="s">
        <v>597</v>
      </c>
      <c r="C31" s="263" t="s">
        <v>598</v>
      </c>
      <c r="D31" s="299"/>
      <c r="E31" s="51"/>
      <c r="F31" s="297"/>
      <c r="G31" s="52"/>
      <c r="H31" s="297"/>
      <c r="I31" s="53"/>
      <c r="J31" s="43"/>
      <c r="K31" s="54"/>
      <c r="L31" s="43"/>
      <c r="M31" s="55"/>
      <c r="N31" s="43"/>
      <c r="O31" s="72"/>
      <c r="P31" s="43">
        <v>0</v>
      </c>
      <c r="Q31" s="51">
        <v>7</v>
      </c>
      <c r="R31" s="67"/>
      <c r="S31" s="56"/>
      <c r="T31" s="43"/>
      <c r="U31" s="53"/>
      <c r="V31" s="43"/>
      <c r="W31" s="54"/>
      <c r="X31" s="43"/>
      <c r="Y31" s="55"/>
      <c r="Z31" s="43"/>
      <c r="AA31" s="72"/>
      <c r="AB31" s="42">
        <f t="shared" si="0"/>
        <v>0</v>
      </c>
      <c r="AC31" s="98">
        <f t="shared" si="1"/>
        <v>7</v>
      </c>
      <c r="AD31" s="180">
        <v>1</v>
      </c>
      <c r="AE31" s="21"/>
      <c r="AF31" s="69"/>
    </row>
    <row r="32" spans="1:32">
      <c r="A32" s="118">
        <v>29</v>
      </c>
      <c r="B32" s="422" t="s">
        <v>318</v>
      </c>
      <c r="C32" s="142" t="s">
        <v>333</v>
      </c>
      <c r="D32" s="297"/>
      <c r="E32" s="51">
        <v>6</v>
      </c>
      <c r="F32" s="297"/>
      <c r="G32" s="52"/>
      <c r="H32" s="297"/>
      <c r="I32" s="53"/>
      <c r="J32" s="43"/>
      <c r="K32" s="54"/>
      <c r="L32" s="43"/>
      <c r="M32" s="55"/>
      <c r="N32" s="43"/>
      <c r="O32" s="72"/>
      <c r="P32" s="43"/>
      <c r="Q32" s="51"/>
      <c r="R32" s="67"/>
      <c r="S32" s="56"/>
      <c r="T32" s="43"/>
      <c r="U32" s="53"/>
      <c r="V32" s="43"/>
      <c r="W32" s="54"/>
      <c r="X32" s="43"/>
      <c r="Y32" s="55"/>
      <c r="Z32" s="43"/>
      <c r="AA32" s="72"/>
      <c r="AB32" s="42">
        <f t="shared" si="0"/>
        <v>0</v>
      </c>
      <c r="AC32" s="98">
        <f t="shared" si="1"/>
        <v>6</v>
      </c>
      <c r="AD32" s="180">
        <v>1</v>
      </c>
      <c r="AE32" s="21"/>
      <c r="AF32" s="69"/>
    </row>
    <row r="33" spans="1:32">
      <c r="A33" s="9">
        <v>30</v>
      </c>
      <c r="B33" s="422" t="s">
        <v>131</v>
      </c>
      <c r="C33" s="142" t="s">
        <v>132</v>
      </c>
      <c r="D33" s="297"/>
      <c r="E33" s="51">
        <v>6</v>
      </c>
      <c r="F33" s="297"/>
      <c r="G33" s="52"/>
      <c r="H33" s="297"/>
      <c r="I33" s="53"/>
      <c r="J33" s="43"/>
      <c r="K33" s="54"/>
      <c r="L33" s="43"/>
      <c r="M33" s="55"/>
      <c r="N33" s="43"/>
      <c r="O33" s="72"/>
      <c r="P33" s="43"/>
      <c r="Q33" s="51"/>
      <c r="R33" s="67"/>
      <c r="S33" s="56"/>
      <c r="T33" s="43"/>
      <c r="U33" s="53"/>
      <c r="V33" s="43"/>
      <c r="W33" s="54"/>
      <c r="X33" s="43"/>
      <c r="Y33" s="55"/>
      <c r="Z33" s="43"/>
      <c r="AA33" s="72"/>
      <c r="AB33" s="42">
        <f t="shared" si="0"/>
        <v>0</v>
      </c>
      <c r="AC33" s="98">
        <f t="shared" si="1"/>
        <v>6</v>
      </c>
      <c r="AD33" s="180">
        <v>1</v>
      </c>
      <c r="AE33" s="21"/>
      <c r="AF33" s="69"/>
    </row>
    <row r="34" spans="1:32">
      <c r="A34" s="118">
        <v>31</v>
      </c>
      <c r="B34" s="264" t="s">
        <v>555</v>
      </c>
      <c r="C34" s="263" t="s">
        <v>556</v>
      </c>
      <c r="D34" s="299"/>
      <c r="E34" s="51"/>
      <c r="F34" s="297"/>
      <c r="G34" s="52"/>
      <c r="H34" s="297"/>
      <c r="I34" s="53"/>
      <c r="J34" s="43"/>
      <c r="K34" s="54"/>
      <c r="L34" s="43">
        <v>0</v>
      </c>
      <c r="M34" s="55">
        <v>6</v>
      </c>
      <c r="N34" s="43"/>
      <c r="O34" s="72"/>
      <c r="P34" s="43"/>
      <c r="Q34" s="51"/>
      <c r="R34" s="67"/>
      <c r="S34" s="56"/>
      <c r="T34" s="43"/>
      <c r="U34" s="53"/>
      <c r="V34" s="43"/>
      <c r="W34" s="54"/>
      <c r="X34" s="43"/>
      <c r="Y34" s="55"/>
      <c r="Z34" s="43"/>
      <c r="AA34" s="72"/>
      <c r="AB34" s="42">
        <f t="shared" si="0"/>
        <v>0</v>
      </c>
      <c r="AC34" s="98">
        <f t="shared" si="1"/>
        <v>6</v>
      </c>
      <c r="AD34" s="180">
        <v>1</v>
      </c>
      <c r="AE34" s="21"/>
      <c r="AF34" s="69"/>
    </row>
    <row r="35" spans="1:32">
      <c r="A35" s="9">
        <v>32</v>
      </c>
      <c r="B35" s="265" t="s">
        <v>629</v>
      </c>
      <c r="C35" s="266" t="s">
        <v>644</v>
      </c>
      <c r="D35" s="297"/>
      <c r="E35" s="51"/>
      <c r="F35" s="297"/>
      <c r="G35" s="52"/>
      <c r="H35" s="297"/>
      <c r="I35" s="53"/>
      <c r="J35" s="43"/>
      <c r="K35" s="54"/>
      <c r="L35" s="43"/>
      <c r="M35" s="55"/>
      <c r="N35" s="43"/>
      <c r="O35" s="72"/>
      <c r="P35" s="43"/>
      <c r="Q35" s="51"/>
      <c r="R35" s="67"/>
      <c r="S35" s="56"/>
      <c r="T35" s="43"/>
      <c r="U35" s="53"/>
      <c r="V35" s="43">
        <v>0</v>
      </c>
      <c r="W35" s="54">
        <v>6</v>
      </c>
      <c r="X35" s="43"/>
      <c r="Y35" s="55"/>
      <c r="Z35" s="43"/>
      <c r="AA35" s="72"/>
      <c r="AB35" s="42">
        <f t="shared" si="0"/>
        <v>0</v>
      </c>
      <c r="AC35" s="98">
        <f t="shared" si="1"/>
        <v>6</v>
      </c>
      <c r="AD35" s="180">
        <v>1</v>
      </c>
      <c r="AE35" s="21"/>
      <c r="AF35" s="69"/>
    </row>
    <row r="36" spans="1:32">
      <c r="A36" s="118">
        <v>33</v>
      </c>
      <c r="B36" s="140" t="s">
        <v>658</v>
      </c>
      <c r="C36" s="139" t="s">
        <v>659</v>
      </c>
      <c r="D36" s="297"/>
      <c r="E36" s="51"/>
      <c r="F36" s="297"/>
      <c r="G36" s="52"/>
      <c r="H36" s="297"/>
      <c r="I36" s="53"/>
      <c r="J36" s="43"/>
      <c r="K36" s="54"/>
      <c r="L36" s="43"/>
      <c r="M36" s="55"/>
      <c r="N36" s="43"/>
      <c r="O36" s="72"/>
      <c r="P36" s="43"/>
      <c r="Q36" s="51"/>
      <c r="R36" s="67"/>
      <c r="S36" s="56"/>
      <c r="T36" s="43"/>
      <c r="U36" s="53"/>
      <c r="V36" s="43"/>
      <c r="W36" s="54"/>
      <c r="X36" s="43">
        <v>0</v>
      </c>
      <c r="Y36" s="55">
        <v>6</v>
      </c>
      <c r="Z36" s="43"/>
      <c r="AA36" s="72"/>
      <c r="AB36" s="42">
        <f t="shared" si="0"/>
        <v>0</v>
      </c>
      <c r="AC36" s="98">
        <f t="shared" si="1"/>
        <v>6</v>
      </c>
      <c r="AD36" s="180">
        <v>1</v>
      </c>
      <c r="AE36" s="21"/>
      <c r="AF36" s="69"/>
    </row>
    <row r="37" spans="1:32">
      <c r="A37" s="9">
        <v>34</v>
      </c>
      <c r="B37" s="422" t="s">
        <v>131</v>
      </c>
      <c r="C37" s="142" t="s">
        <v>328</v>
      </c>
      <c r="D37" s="297"/>
      <c r="E37" s="51">
        <v>5</v>
      </c>
      <c r="F37" s="297"/>
      <c r="G37" s="52"/>
      <c r="H37" s="297"/>
      <c r="I37" s="53"/>
      <c r="J37" s="43"/>
      <c r="K37" s="54"/>
      <c r="L37" s="43"/>
      <c r="M37" s="55"/>
      <c r="N37" s="43"/>
      <c r="O37" s="72"/>
      <c r="P37" s="43"/>
      <c r="Q37" s="51"/>
      <c r="R37" s="67"/>
      <c r="S37" s="56"/>
      <c r="T37" s="43"/>
      <c r="U37" s="53"/>
      <c r="V37" s="43"/>
      <c r="W37" s="54"/>
      <c r="X37" s="43"/>
      <c r="Y37" s="55"/>
      <c r="Z37" s="43"/>
      <c r="AA37" s="72"/>
      <c r="AB37" s="42">
        <f t="shared" si="0"/>
        <v>0</v>
      </c>
      <c r="AC37" s="98">
        <f t="shared" si="1"/>
        <v>5</v>
      </c>
      <c r="AD37" s="180">
        <v>1</v>
      </c>
      <c r="AE37" s="21"/>
      <c r="AF37" s="69"/>
    </row>
    <row r="38" spans="1:32">
      <c r="A38" s="118">
        <v>35</v>
      </c>
      <c r="B38" s="475" t="s">
        <v>95</v>
      </c>
      <c r="C38" s="142" t="s">
        <v>329</v>
      </c>
      <c r="D38" s="297"/>
      <c r="E38" s="51">
        <v>4</v>
      </c>
      <c r="F38" s="297"/>
      <c r="G38" s="52"/>
      <c r="H38" s="297"/>
      <c r="I38" s="53"/>
      <c r="J38" s="43"/>
      <c r="K38" s="54"/>
      <c r="L38" s="43"/>
      <c r="M38" s="55"/>
      <c r="N38" s="43"/>
      <c r="O38" s="72"/>
      <c r="P38" s="43"/>
      <c r="Q38" s="51"/>
      <c r="R38" s="67"/>
      <c r="S38" s="56"/>
      <c r="T38" s="43"/>
      <c r="U38" s="53"/>
      <c r="V38" s="43"/>
      <c r="W38" s="54"/>
      <c r="X38" s="43"/>
      <c r="Y38" s="55"/>
      <c r="Z38" s="43"/>
      <c r="AA38" s="72"/>
      <c r="AB38" s="42">
        <f t="shared" si="0"/>
        <v>0</v>
      </c>
      <c r="AC38" s="98">
        <f t="shared" si="1"/>
        <v>4</v>
      </c>
      <c r="AD38" s="180">
        <v>1</v>
      </c>
      <c r="AE38" s="21"/>
      <c r="AF38" s="69"/>
    </row>
    <row r="39" spans="1:32">
      <c r="A39" s="9">
        <v>36</v>
      </c>
      <c r="B39" s="475" t="s">
        <v>629</v>
      </c>
      <c r="C39" s="142" t="s">
        <v>330</v>
      </c>
      <c r="D39" s="297"/>
      <c r="E39" s="51">
        <v>3</v>
      </c>
      <c r="F39" s="297"/>
      <c r="G39" s="52"/>
      <c r="H39" s="297"/>
      <c r="I39" s="53"/>
      <c r="J39" s="43"/>
      <c r="K39" s="54"/>
      <c r="L39" s="43"/>
      <c r="M39" s="55"/>
      <c r="N39" s="43"/>
      <c r="O39" s="72"/>
      <c r="P39" s="43"/>
      <c r="Q39" s="51"/>
      <c r="R39" s="67"/>
      <c r="S39" s="56"/>
      <c r="T39" s="43"/>
      <c r="U39" s="53"/>
      <c r="V39" s="43"/>
      <c r="W39" s="54"/>
      <c r="X39" s="43"/>
      <c r="Y39" s="55"/>
      <c r="Z39" s="43"/>
      <c r="AA39" s="72"/>
      <c r="AB39" s="42">
        <f t="shared" si="0"/>
        <v>0</v>
      </c>
      <c r="AC39" s="98">
        <f t="shared" si="1"/>
        <v>3</v>
      </c>
      <c r="AD39" s="180">
        <v>1</v>
      </c>
      <c r="AE39" s="21"/>
      <c r="AF39" s="69"/>
    </row>
    <row r="40" spans="1:32">
      <c r="A40" s="118">
        <v>37</v>
      </c>
      <c r="B40" s="266"/>
      <c r="C40" s="266"/>
      <c r="D40" s="297"/>
      <c r="E40" s="51"/>
      <c r="F40" s="297"/>
      <c r="G40" s="52"/>
      <c r="H40" s="297"/>
      <c r="I40" s="53"/>
      <c r="J40" s="43"/>
      <c r="K40" s="54"/>
      <c r="L40" s="43"/>
      <c r="M40" s="55"/>
      <c r="N40" s="43"/>
      <c r="O40" s="72"/>
      <c r="P40" s="43"/>
      <c r="Q40" s="51"/>
      <c r="R40" s="67"/>
      <c r="S40" s="56"/>
      <c r="T40" s="43"/>
      <c r="U40" s="53"/>
      <c r="V40" s="43"/>
      <c r="W40" s="54"/>
      <c r="X40" s="43"/>
      <c r="Y40" s="55"/>
      <c r="Z40" s="43"/>
      <c r="AA40" s="72"/>
      <c r="AB40" s="42">
        <f t="shared" ref="AB40" si="2">D40+F40+H40+J40+L40+N40+P40+R40+T40+V40+X40+Z40</f>
        <v>0</v>
      </c>
      <c r="AC40" s="98">
        <f t="shared" ref="AC40" si="3">E40+G40+I40+K40+M40+O40+Q40+S40+U40+W40+Y40+AA40</f>
        <v>0</v>
      </c>
      <c r="AD40" s="180"/>
      <c r="AE40" s="21"/>
      <c r="AF40" s="69"/>
    </row>
    <row r="41" spans="1:32">
      <c r="A41" s="9">
        <v>38</v>
      </c>
      <c r="B41" s="267"/>
      <c r="C41" s="269"/>
      <c r="D41" s="297"/>
      <c r="E41" s="51"/>
      <c r="F41" s="297"/>
      <c r="G41" s="52"/>
      <c r="H41" s="297"/>
      <c r="I41" s="53"/>
      <c r="J41" s="43"/>
      <c r="K41" s="54"/>
      <c r="L41" s="43"/>
      <c r="M41" s="55"/>
      <c r="N41" s="43"/>
      <c r="O41" s="72"/>
      <c r="P41" s="43"/>
      <c r="Q41" s="51"/>
      <c r="R41" s="67"/>
      <c r="S41" s="56"/>
      <c r="T41" s="43"/>
      <c r="U41" s="53"/>
      <c r="V41" s="43"/>
      <c r="W41" s="54"/>
      <c r="X41" s="43"/>
      <c r="Y41" s="55"/>
      <c r="Z41" s="43"/>
      <c r="AA41" s="72"/>
      <c r="AB41" s="42">
        <f t="shared" ref="AB41:AB43" si="4">D41+F41+H41+J41+L41+N41+P41+R41+T41+V41+X41+Z41</f>
        <v>0</v>
      </c>
      <c r="AC41" s="98">
        <f t="shared" ref="AC41:AC43" si="5">E41+G41+I41+K41+M41+O41+Q41+S41+U41+W41+Y41+AA41</f>
        <v>0</v>
      </c>
      <c r="AD41" s="180"/>
      <c r="AE41" s="21"/>
      <c r="AF41" s="69"/>
    </row>
    <row r="42" spans="1:32">
      <c r="A42" s="118">
        <v>39</v>
      </c>
      <c r="B42" s="44"/>
      <c r="C42" s="267"/>
      <c r="D42" s="297"/>
      <c r="E42" s="51"/>
      <c r="F42" s="297"/>
      <c r="G42" s="52"/>
      <c r="H42" s="297"/>
      <c r="I42" s="53"/>
      <c r="J42" s="43"/>
      <c r="K42" s="54"/>
      <c r="L42" s="43"/>
      <c r="M42" s="55"/>
      <c r="N42" s="43"/>
      <c r="O42" s="72"/>
      <c r="P42" s="43"/>
      <c r="Q42" s="51"/>
      <c r="R42" s="67"/>
      <c r="S42" s="56"/>
      <c r="T42" s="43"/>
      <c r="U42" s="53"/>
      <c r="V42" s="43"/>
      <c r="W42" s="54"/>
      <c r="X42" s="43"/>
      <c r="Y42" s="55"/>
      <c r="Z42" s="43"/>
      <c r="AA42" s="72"/>
      <c r="AB42" s="42">
        <f t="shared" si="4"/>
        <v>0</v>
      </c>
      <c r="AC42" s="98">
        <f t="shared" si="5"/>
        <v>0</v>
      </c>
      <c r="AD42" s="180"/>
      <c r="AE42" s="21"/>
      <c r="AF42" s="69"/>
    </row>
    <row r="43" spans="1:32">
      <c r="A43" s="9">
        <v>40</v>
      </c>
      <c r="B43" s="44"/>
      <c r="C43" s="44"/>
      <c r="D43" s="297"/>
      <c r="E43" s="51"/>
      <c r="F43" s="297"/>
      <c r="G43" s="52"/>
      <c r="H43" s="297"/>
      <c r="I43" s="53"/>
      <c r="J43" s="43"/>
      <c r="K43" s="54"/>
      <c r="L43" s="43"/>
      <c r="M43" s="55"/>
      <c r="N43" s="43"/>
      <c r="O43" s="72"/>
      <c r="P43" s="43"/>
      <c r="Q43" s="51"/>
      <c r="R43" s="67"/>
      <c r="S43" s="56"/>
      <c r="T43" s="43"/>
      <c r="U43" s="53"/>
      <c r="V43" s="43"/>
      <c r="W43" s="54"/>
      <c r="X43" s="43"/>
      <c r="Y43" s="55"/>
      <c r="Z43" s="43"/>
      <c r="AA43" s="72"/>
      <c r="AB43" s="42">
        <f t="shared" si="4"/>
        <v>0</v>
      </c>
      <c r="AC43" s="98">
        <f t="shared" si="5"/>
        <v>0</v>
      </c>
      <c r="AD43" s="180"/>
      <c r="AE43" s="21"/>
      <c r="AF43" s="69"/>
    </row>
    <row r="44" spans="1:32">
      <c r="A44" s="118">
        <v>41</v>
      </c>
      <c r="B44" s="270"/>
      <c r="C44" s="271"/>
      <c r="D44" s="299"/>
      <c r="E44" s="51"/>
      <c r="F44" s="297"/>
      <c r="G44" s="52"/>
      <c r="H44" s="297"/>
      <c r="I44" s="53"/>
      <c r="J44" s="43"/>
      <c r="K44" s="54"/>
      <c r="L44" s="43"/>
      <c r="M44" s="55"/>
      <c r="N44" s="43"/>
      <c r="O44" s="72"/>
      <c r="P44" s="43"/>
      <c r="Q44" s="51"/>
      <c r="R44" s="67"/>
      <c r="S44" s="56"/>
      <c r="T44" s="43"/>
      <c r="U44" s="53"/>
      <c r="V44" s="43"/>
      <c r="W44" s="54"/>
      <c r="X44" s="43"/>
      <c r="Y44" s="55"/>
      <c r="Z44" s="43"/>
      <c r="AA44" s="72"/>
      <c r="AB44" s="42">
        <f t="shared" ref="AB44:AB46" si="6">D44+F44+H44+J44+L44+N44+P44+R44+T44+V44+X44+Z44</f>
        <v>0</v>
      </c>
      <c r="AC44" s="98">
        <f t="shared" ref="AC44:AC46" si="7">E44+G44+I44+K44+M44+O44+Q44+S44+U44+W44+Y44+AA44</f>
        <v>0</v>
      </c>
      <c r="AD44" s="180"/>
      <c r="AE44" s="21"/>
      <c r="AF44" s="69"/>
    </row>
    <row r="45" spans="1:32">
      <c r="A45" s="9">
        <v>42</v>
      </c>
      <c r="B45" s="44"/>
      <c r="C45" s="267"/>
      <c r="D45" s="297"/>
      <c r="E45" s="51"/>
      <c r="F45" s="297"/>
      <c r="G45" s="52"/>
      <c r="H45" s="297"/>
      <c r="I45" s="53"/>
      <c r="J45" s="43"/>
      <c r="K45" s="54"/>
      <c r="L45" s="43"/>
      <c r="M45" s="55"/>
      <c r="N45" s="43"/>
      <c r="O45" s="72"/>
      <c r="P45" s="43"/>
      <c r="Q45" s="51"/>
      <c r="R45" s="67"/>
      <c r="S45" s="56"/>
      <c r="T45" s="43"/>
      <c r="U45" s="53"/>
      <c r="V45" s="43"/>
      <c r="W45" s="54"/>
      <c r="X45" s="43"/>
      <c r="Y45" s="55"/>
      <c r="Z45" s="43"/>
      <c r="AA45" s="72"/>
      <c r="AB45" s="42">
        <f t="shared" si="6"/>
        <v>0</v>
      </c>
      <c r="AC45" s="98">
        <f t="shared" si="7"/>
        <v>0</v>
      </c>
      <c r="AD45" s="180"/>
      <c r="AE45" s="21"/>
      <c r="AF45" s="69"/>
    </row>
    <row r="46" spans="1:32" ht="19.899999999999999" customHeight="1">
      <c r="A46" s="118">
        <v>43</v>
      </c>
      <c r="B46" s="44"/>
      <c r="C46" s="44"/>
      <c r="D46" s="297"/>
      <c r="E46" s="51"/>
      <c r="F46" s="297"/>
      <c r="G46" s="52"/>
      <c r="H46" s="297"/>
      <c r="I46" s="53"/>
      <c r="J46" s="43"/>
      <c r="K46" s="54"/>
      <c r="L46" s="43"/>
      <c r="M46" s="55"/>
      <c r="N46" s="43"/>
      <c r="O46" s="72"/>
      <c r="P46" s="43"/>
      <c r="Q46" s="51"/>
      <c r="R46" s="67"/>
      <c r="S46" s="56"/>
      <c r="T46" s="43"/>
      <c r="U46" s="53"/>
      <c r="V46" s="43"/>
      <c r="W46" s="54"/>
      <c r="X46" s="43"/>
      <c r="Y46" s="55"/>
      <c r="Z46" s="43"/>
      <c r="AA46" s="72"/>
      <c r="AB46" s="42">
        <f t="shared" si="6"/>
        <v>0</v>
      </c>
      <c r="AC46" s="98">
        <f t="shared" si="7"/>
        <v>0</v>
      </c>
      <c r="AD46" s="180"/>
      <c r="AE46" s="21"/>
      <c r="AF46" s="69"/>
    </row>
    <row r="47" spans="1:32" ht="19.899999999999999" customHeight="1">
      <c r="A47" s="9">
        <v>44</v>
      </c>
      <c r="B47" s="270"/>
      <c r="C47" s="271"/>
      <c r="D47" s="299"/>
      <c r="E47" s="51"/>
      <c r="F47" s="297"/>
      <c r="G47" s="52"/>
      <c r="H47" s="297"/>
      <c r="I47" s="53"/>
      <c r="J47" s="43"/>
      <c r="K47" s="54"/>
      <c r="L47" s="43"/>
      <c r="M47" s="55"/>
      <c r="N47" s="43"/>
      <c r="O47" s="72"/>
      <c r="P47" s="43"/>
      <c r="Q47" s="51"/>
      <c r="R47" s="67"/>
      <c r="S47" s="56"/>
      <c r="T47" s="43"/>
      <c r="U47" s="53"/>
      <c r="V47" s="43"/>
      <c r="W47" s="54"/>
      <c r="X47" s="43"/>
      <c r="Y47" s="55"/>
      <c r="Z47" s="43"/>
      <c r="AA47" s="72"/>
      <c r="AB47" s="42">
        <f t="shared" ref="AB47:AB51" si="8">D47+F47+H47+J47+L47+N47+P47+R47+T47+V47+X47+Z47</f>
        <v>0</v>
      </c>
      <c r="AC47" s="98">
        <f t="shared" ref="AC47:AC51" si="9">E47+G47+I47+K47+M47+O47+Q47+S47+U47+W47+Y47+AA47</f>
        <v>0</v>
      </c>
      <c r="AD47" s="180"/>
      <c r="AE47" s="21"/>
      <c r="AF47" s="69"/>
    </row>
    <row r="48" spans="1:32" ht="19.899999999999999" customHeight="1">
      <c r="A48" s="118">
        <v>45</v>
      </c>
      <c r="B48" s="270"/>
      <c r="C48" s="44"/>
      <c r="D48" s="297"/>
      <c r="E48" s="51"/>
      <c r="F48" s="297"/>
      <c r="G48" s="52"/>
      <c r="H48" s="297"/>
      <c r="I48" s="53"/>
      <c r="J48" s="43"/>
      <c r="K48" s="54"/>
      <c r="L48" s="43"/>
      <c r="M48" s="55"/>
      <c r="N48" s="43"/>
      <c r="O48" s="72"/>
      <c r="P48" s="43"/>
      <c r="Q48" s="51"/>
      <c r="R48" s="67"/>
      <c r="S48" s="56"/>
      <c r="T48" s="43"/>
      <c r="U48" s="53"/>
      <c r="V48" s="43"/>
      <c r="W48" s="54"/>
      <c r="X48" s="43"/>
      <c r="Y48" s="55"/>
      <c r="Z48" s="43"/>
      <c r="AA48" s="72"/>
      <c r="AB48" s="42">
        <f t="shared" si="8"/>
        <v>0</v>
      </c>
      <c r="AC48" s="98">
        <f t="shared" si="9"/>
        <v>0</v>
      </c>
      <c r="AD48" s="180"/>
      <c r="AE48" s="21"/>
      <c r="AF48" s="69"/>
    </row>
    <row r="49" spans="1:32" ht="19.899999999999999" customHeight="1">
      <c r="A49" s="9">
        <v>46</v>
      </c>
      <c r="B49" s="270"/>
      <c r="C49" s="271"/>
      <c r="D49" s="297"/>
      <c r="E49" s="51"/>
      <c r="F49" s="297"/>
      <c r="G49" s="52"/>
      <c r="H49" s="297"/>
      <c r="I49" s="53"/>
      <c r="J49" s="43"/>
      <c r="K49" s="54"/>
      <c r="L49" s="43"/>
      <c r="M49" s="55"/>
      <c r="N49" s="43"/>
      <c r="O49" s="72"/>
      <c r="P49" s="43"/>
      <c r="Q49" s="51"/>
      <c r="R49" s="67"/>
      <c r="S49" s="56"/>
      <c r="T49" s="43"/>
      <c r="U49" s="53"/>
      <c r="V49" s="43"/>
      <c r="W49" s="54"/>
      <c r="X49" s="43"/>
      <c r="Y49" s="55"/>
      <c r="Z49" s="43"/>
      <c r="AA49" s="72"/>
      <c r="AB49" s="42">
        <f t="shared" si="8"/>
        <v>0</v>
      </c>
      <c r="AC49" s="98">
        <f t="shared" si="9"/>
        <v>0</v>
      </c>
      <c r="AD49" s="180"/>
      <c r="AE49" s="21"/>
      <c r="AF49" s="69"/>
    </row>
    <row r="50" spans="1:32" ht="19.899999999999999" customHeight="1">
      <c r="A50" s="118">
        <v>47</v>
      </c>
      <c r="B50" s="271"/>
      <c r="C50" s="271"/>
      <c r="D50" s="297"/>
      <c r="E50" s="51"/>
      <c r="F50" s="297"/>
      <c r="G50" s="52"/>
      <c r="H50" s="297"/>
      <c r="I50" s="53"/>
      <c r="J50" s="43"/>
      <c r="K50" s="54"/>
      <c r="L50" s="43"/>
      <c r="M50" s="55"/>
      <c r="N50" s="43"/>
      <c r="O50" s="72"/>
      <c r="P50" s="43"/>
      <c r="Q50" s="51"/>
      <c r="R50" s="67"/>
      <c r="S50" s="56"/>
      <c r="T50" s="43"/>
      <c r="U50" s="53"/>
      <c r="V50" s="43"/>
      <c r="W50" s="54"/>
      <c r="X50" s="43"/>
      <c r="Y50" s="55"/>
      <c r="Z50" s="43"/>
      <c r="AA50" s="72"/>
      <c r="AB50" s="42">
        <f t="shared" si="8"/>
        <v>0</v>
      </c>
      <c r="AC50" s="98">
        <f t="shared" si="9"/>
        <v>0</v>
      </c>
      <c r="AD50" s="180"/>
      <c r="AE50" s="21"/>
      <c r="AF50" s="69"/>
    </row>
    <row r="51" spans="1:32" ht="19.899999999999999" customHeight="1">
      <c r="A51" s="9">
        <v>48</v>
      </c>
      <c r="B51" s="271"/>
      <c r="C51" s="271"/>
      <c r="D51" s="297"/>
      <c r="E51" s="51"/>
      <c r="F51" s="297"/>
      <c r="G51" s="52"/>
      <c r="H51" s="297"/>
      <c r="I51" s="53"/>
      <c r="J51" s="43"/>
      <c r="K51" s="54"/>
      <c r="L51" s="43"/>
      <c r="M51" s="55"/>
      <c r="N51" s="43"/>
      <c r="O51" s="72"/>
      <c r="P51" s="43"/>
      <c r="Q51" s="51"/>
      <c r="R51" s="67"/>
      <c r="S51" s="56"/>
      <c r="T51" s="43"/>
      <c r="U51" s="53"/>
      <c r="V51" s="43"/>
      <c r="W51" s="54"/>
      <c r="X51" s="43"/>
      <c r="Y51" s="55"/>
      <c r="Z51" s="43"/>
      <c r="AA51" s="72"/>
      <c r="AB51" s="42">
        <f t="shared" si="8"/>
        <v>0</v>
      </c>
      <c r="AC51" s="98">
        <f t="shared" si="9"/>
        <v>0</v>
      </c>
      <c r="AD51" s="180"/>
      <c r="AE51" s="21"/>
      <c r="AF51" s="69"/>
    </row>
    <row r="52" spans="1:32" ht="19.899999999999999" customHeight="1">
      <c r="A52" s="118">
        <v>49</v>
      </c>
      <c r="B52" s="271"/>
      <c r="C52" s="271"/>
      <c r="D52" s="297"/>
      <c r="E52" s="51"/>
      <c r="F52" s="297"/>
      <c r="G52" s="52"/>
      <c r="H52" s="297"/>
      <c r="I52" s="53"/>
      <c r="J52" s="43"/>
      <c r="K52" s="54"/>
      <c r="L52" s="43"/>
      <c r="M52" s="55"/>
      <c r="N52" s="43"/>
      <c r="O52" s="72"/>
      <c r="P52" s="43"/>
      <c r="Q52" s="51"/>
      <c r="R52" s="67"/>
      <c r="S52" s="56"/>
      <c r="T52" s="43"/>
      <c r="U52" s="53"/>
      <c r="V52" s="43"/>
      <c r="W52" s="54"/>
      <c r="X52" s="43"/>
      <c r="Y52" s="55"/>
      <c r="Z52" s="43"/>
      <c r="AA52" s="72"/>
      <c r="AB52" s="42">
        <f t="shared" ref="AB52:AB71" si="10">D52+F52+H52+J52+L52+N52+P52+R52+T52+V52+X52+Z52</f>
        <v>0</v>
      </c>
      <c r="AC52" s="98">
        <f t="shared" ref="AC52:AC71" si="11">E52+G52+I52+K52+M52+O52+Q52+S52+U52+W52+Y52+AA52</f>
        <v>0</v>
      </c>
      <c r="AD52" s="180"/>
      <c r="AE52" s="21"/>
      <c r="AF52" s="69"/>
    </row>
    <row r="53" spans="1:32" ht="19.899999999999999" customHeight="1">
      <c r="A53" s="9">
        <v>50</v>
      </c>
      <c r="B53" s="271"/>
      <c r="C53" s="271"/>
      <c r="D53" s="297"/>
      <c r="E53" s="51"/>
      <c r="F53" s="297"/>
      <c r="G53" s="52"/>
      <c r="H53" s="297"/>
      <c r="I53" s="53"/>
      <c r="J53" s="43"/>
      <c r="K53" s="54"/>
      <c r="L53" s="43"/>
      <c r="M53" s="55"/>
      <c r="N53" s="43"/>
      <c r="O53" s="72"/>
      <c r="P53" s="43"/>
      <c r="Q53" s="51"/>
      <c r="R53" s="67"/>
      <c r="S53" s="56"/>
      <c r="T53" s="43"/>
      <c r="U53" s="53"/>
      <c r="V53" s="43"/>
      <c r="W53" s="54"/>
      <c r="X53" s="43"/>
      <c r="Y53" s="55"/>
      <c r="Z53" s="43"/>
      <c r="AA53" s="72"/>
      <c r="AB53" s="42">
        <f t="shared" si="10"/>
        <v>0</v>
      </c>
      <c r="AC53" s="98">
        <f t="shared" si="11"/>
        <v>0</v>
      </c>
      <c r="AD53" s="180"/>
      <c r="AE53" s="21"/>
      <c r="AF53" s="69"/>
    </row>
    <row r="54" spans="1:32" ht="19.899999999999999" customHeight="1">
      <c r="A54" s="118">
        <v>51</v>
      </c>
      <c r="B54" s="271"/>
      <c r="C54" s="271"/>
      <c r="D54" s="297"/>
      <c r="E54" s="51"/>
      <c r="F54" s="297"/>
      <c r="G54" s="52"/>
      <c r="H54" s="297"/>
      <c r="I54" s="53"/>
      <c r="J54" s="43"/>
      <c r="K54" s="54"/>
      <c r="L54" s="43"/>
      <c r="M54" s="55"/>
      <c r="N54" s="43"/>
      <c r="O54" s="72"/>
      <c r="P54" s="43"/>
      <c r="Q54" s="51"/>
      <c r="R54" s="67"/>
      <c r="S54" s="56"/>
      <c r="T54" s="43"/>
      <c r="U54" s="53"/>
      <c r="V54" s="43"/>
      <c r="W54" s="54"/>
      <c r="X54" s="43"/>
      <c r="Y54" s="55"/>
      <c r="Z54" s="43"/>
      <c r="AA54" s="72"/>
      <c r="AB54" s="42">
        <f t="shared" si="10"/>
        <v>0</v>
      </c>
      <c r="AC54" s="98">
        <f t="shared" si="11"/>
        <v>0</v>
      </c>
      <c r="AD54" s="180"/>
      <c r="AE54" s="21"/>
      <c r="AF54" s="69"/>
    </row>
    <row r="55" spans="1:32" ht="19.899999999999999" customHeight="1">
      <c r="A55" s="9">
        <v>52</v>
      </c>
      <c r="B55" s="271"/>
      <c r="C55" s="271"/>
      <c r="D55" s="297"/>
      <c r="E55" s="51"/>
      <c r="F55" s="297"/>
      <c r="G55" s="52"/>
      <c r="H55" s="297"/>
      <c r="I55" s="53"/>
      <c r="J55" s="43"/>
      <c r="K55" s="54"/>
      <c r="L55" s="43"/>
      <c r="M55" s="55"/>
      <c r="N55" s="43"/>
      <c r="O55" s="72"/>
      <c r="P55" s="43"/>
      <c r="Q55" s="51"/>
      <c r="R55" s="67"/>
      <c r="S55" s="56"/>
      <c r="T55" s="43"/>
      <c r="U55" s="53"/>
      <c r="V55" s="43"/>
      <c r="W55" s="54"/>
      <c r="X55" s="43"/>
      <c r="Y55" s="55"/>
      <c r="Z55" s="43"/>
      <c r="AA55" s="72"/>
      <c r="AB55" s="42">
        <f t="shared" si="10"/>
        <v>0</v>
      </c>
      <c r="AC55" s="98">
        <f t="shared" si="11"/>
        <v>0</v>
      </c>
      <c r="AD55" s="180"/>
      <c r="AE55" s="21"/>
      <c r="AF55" s="69"/>
    </row>
    <row r="56" spans="1:32" ht="19.899999999999999" customHeight="1">
      <c r="A56" s="118">
        <v>53</v>
      </c>
      <c r="B56" s="271"/>
      <c r="C56" s="271"/>
      <c r="D56" s="414"/>
      <c r="E56" s="51"/>
      <c r="F56" s="297"/>
      <c r="G56" s="52"/>
      <c r="H56" s="297"/>
      <c r="I56" s="53"/>
      <c r="J56" s="43"/>
      <c r="K56" s="54"/>
      <c r="L56" s="43"/>
      <c r="M56" s="55"/>
      <c r="N56" s="43"/>
      <c r="O56" s="72"/>
      <c r="P56" s="43"/>
      <c r="Q56" s="51"/>
      <c r="R56" s="67"/>
      <c r="S56" s="56"/>
      <c r="T56" s="43"/>
      <c r="U56" s="53"/>
      <c r="V56" s="43"/>
      <c r="W56" s="54"/>
      <c r="X56" s="43"/>
      <c r="Y56" s="55"/>
      <c r="Z56" s="43"/>
      <c r="AA56" s="72"/>
      <c r="AB56" s="42">
        <f t="shared" si="10"/>
        <v>0</v>
      </c>
      <c r="AC56" s="98">
        <f t="shared" si="11"/>
        <v>0</v>
      </c>
      <c r="AD56" s="180"/>
      <c r="AE56" s="21"/>
      <c r="AF56" s="69"/>
    </row>
    <row r="57" spans="1:32" ht="19.899999999999999" customHeight="1">
      <c r="A57" s="9">
        <v>54</v>
      </c>
      <c r="B57" s="271"/>
      <c r="C57" s="271"/>
      <c r="D57" s="297"/>
      <c r="E57" s="51"/>
      <c r="F57" s="297"/>
      <c r="G57" s="52"/>
      <c r="H57" s="297"/>
      <c r="I57" s="53"/>
      <c r="J57" s="43"/>
      <c r="K57" s="54"/>
      <c r="L57" s="43"/>
      <c r="M57" s="55"/>
      <c r="N57" s="43"/>
      <c r="O57" s="72"/>
      <c r="P57" s="43"/>
      <c r="Q57" s="51"/>
      <c r="R57" s="67"/>
      <c r="S57" s="56"/>
      <c r="T57" s="43"/>
      <c r="U57" s="53"/>
      <c r="V57" s="43"/>
      <c r="W57" s="54"/>
      <c r="X57" s="43"/>
      <c r="Y57" s="55"/>
      <c r="Z57" s="43"/>
      <c r="AA57" s="72"/>
      <c r="AB57" s="42">
        <f t="shared" si="10"/>
        <v>0</v>
      </c>
      <c r="AC57" s="98">
        <f t="shared" si="11"/>
        <v>0</v>
      </c>
      <c r="AD57" s="180"/>
      <c r="AE57" s="21"/>
      <c r="AF57" s="69"/>
    </row>
    <row r="58" spans="1:32" ht="19.899999999999999" customHeight="1">
      <c r="A58" s="118">
        <v>55</v>
      </c>
      <c r="B58" s="271"/>
      <c r="C58" s="44"/>
      <c r="D58" s="297"/>
      <c r="E58" s="51"/>
      <c r="F58" s="297"/>
      <c r="G58" s="52"/>
      <c r="H58" s="297"/>
      <c r="I58" s="53"/>
      <c r="J58" s="43"/>
      <c r="K58" s="54"/>
      <c r="L58" s="43"/>
      <c r="M58" s="55"/>
      <c r="N58" s="43"/>
      <c r="O58" s="72"/>
      <c r="P58" s="43"/>
      <c r="Q58" s="51"/>
      <c r="R58" s="67"/>
      <c r="S58" s="56"/>
      <c r="T58" s="43"/>
      <c r="U58" s="53"/>
      <c r="V58" s="43"/>
      <c r="W58" s="54"/>
      <c r="X58" s="43"/>
      <c r="Y58" s="55"/>
      <c r="Z58" s="43"/>
      <c r="AA58" s="72"/>
      <c r="AB58" s="42">
        <f t="shared" si="10"/>
        <v>0</v>
      </c>
      <c r="AC58" s="98">
        <f t="shared" si="11"/>
        <v>0</v>
      </c>
      <c r="AD58" s="180"/>
      <c r="AE58" s="21"/>
      <c r="AF58" s="69"/>
    </row>
    <row r="59" spans="1:32" ht="19.899999999999999" customHeight="1">
      <c r="A59" s="9">
        <v>56</v>
      </c>
      <c r="B59" s="267"/>
      <c r="C59" s="44"/>
      <c r="D59" s="297"/>
      <c r="E59" s="51"/>
      <c r="F59" s="297"/>
      <c r="G59" s="52"/>
      <c r="H59" s="297"/>
      <c r="I59" s="53"/>
      <c r="J59" s="43"/>
      <c r="K59" s="54"/>
      <c r="L59" s="43"/>
      <c r="M59" s="55"/>
      <c r="N59" s="43"/>
      <c r="O59" s="72"/>
      <c r="P59" s="43"/>
      <c r="Q59" s="51"/>
      <c r="R59" s="67"/>
      <c r="S59" s="56"/>
      <c r="T59" s="43"/>
      <c r="U59" s="53"/>
      <c r="V59" s="43"/>
      <c r="W59" s="54"/>
      <c r="X59" s="43"/>
      <c r="Y59" s="55"/>
      <c r="Z59" s="43"/>
      <c r="AA59" s="72"/>
      <c r="AB59" s="42">
        <f t="shared" si="10"/>
        <v>0</v>
      </c>
      <c r="AC59" s="98">
        <f t="shared" si="11"/>
        <v>0</v>
      </c>
      <c r="AD59" s="180"/>
      <c r="AE59" s="21"/>
      <c r="AF59" s="69"/>
    </row>
    <row r="60" spans="1:32" ht="19.899999999999999" customHeight="1">
      <c r="A60" s="118">
        <v>57</v>
      </c>
      <c r="B60" s="44"/>
      <c r="C60" s="44"/>
      <c r="D60" s="297"/>
      <c r="E60" s="51"/>
      <c r="F60" s="297"/>
      <c r="G60" s="52"/>
      <c r="H60" s="297"/>
      <c r="I60" s="53"/>
      <c r="J60" s="43"/>
      <c r="K60" s="54"/>
      <c r="L60" s="43"/>
      <c r="M60" s="55"/>
      <c r="N60" s="43"/>
      <c r="O60" s="72"/>
      <c r="P60" s="43"/>
      <c r="Q60" s="51"/>
      <c r="R60" s="67"/>
      <c r="S60" s="56"/>
      <c r="T60" s="43"/>
      <c r="U60" s="53"/>
      <c r="V60" s="43"/>
      <c r="W60" s="54"/>
      <c r="X60" s="43"/>
      <c r="Y60" s="55"/>
      <c r="Z60" s="43"/>
      <c r="AA60" s="72"/>
      <c r="AB60" s="42">
        <f t="shared" si="10"/>
        <v>0</v>
      </c>
      <c r="AC60" s="98">
        <f t="shared" si="11"/>
        <v>0</v>
      </c>
      <c r="AD60" s="180"/>
      <c r="AE60" s="21"/>
      <c r="AF60" s="69"/>
    </row>
    <row r="61" spans="1:32">
      <c r="A61" s="9">
        <v>58</v>
      </c>
      <c r="B61" s="44"/>
      <c r="C61" s="272"/>
      <c r="D61" s="297"/>
      <c r="E61" s="51"/>
      <c r="F61" s="297"/>
      <c r="G61" s="52"/>
      <c r="H61" s="297"/>
      <c r="I61" s="53"/>
      <c r="J61" s="43"/>
      <c r="K61" s="54"/>
      <c r="L61" s="43"/>
      <c r="M61" s="55"/>
      <c r="N61" s="43"/>
      <c r="O61" s="72"/>
      <c r="P61" s="43"/>
      <c r="Q61" s="51"/>
      <c r="R61" s="67"/>
      <c r="S61" s="56"/>
      <c r="T61" s="43"/>
      <c r="U61" s="53"/>
      <c r="V61" s="43"/>
      <c r="W61" s="54"/>
      <c r="X61" s="43"/>
      <c r="Y61" s="55"/>
      <c r="Z61" s="43"/>
      <c r="AA61" s="72"/>
      <c r="AB61" s="42">
        <f t="shared" si="10"/>
        <v>0</v>
      </c>
      <c r="AC61" s="98">
        <f t="shared" si="11"/>
        <v>0</v>
      </c>
      <c r="AD61" s="180"/>
      <c r="AE61" s="21"/>
      <c r="AF61" s="69"/>
    </row>
    <row r="62" spans="1:32">
      <c r="A62" s="118">
        <v>59</v>
      </c>
      <c r="B62" s="44"/>
      <c r="C62" s="267"/>
      <c r="D62" s="297"/>
      <c r="E62" s="51"/>
      <c r="F62" s="297"/>
      <c r="G62" s="52"/>
      <c r="H62" s="297"/>
      <c r="I62" s="53"/>
      <c r="J62" s="43"/>
      <c r="K62" s="54"/>
      <c r="L62" s="43"/>
      <c r="M62" s="55"/>
      <c r="N62" s="43"/>
      <c r="O62" s="72"/>
      <c r="P62" s="43"/>
      <c r="Q62" s="51"/>
      <c r="R62" s="67"/>
      <c r="S62" s="56"/>
      <c r="T62" s="43"/>
      <c r="U62" s="53"/>
      <c r="V62" s="43"/>
      <c r="W62" s="54"/>
      <c r="X62" s="43"/>
      <c r="Y62" s="55"/>
      <c r="Z62" s="43"/>
      <c r="AA62" s="72"/>
      <c r="AB62" s="42">
        <f t="shared" si="10"/>
        <v>0</v>
      </c>
      <c r="AC62" s="98">
        <f t="shared" si="11"/>
        <v>0</v>
      </c>
      <c r="AD62" s="180"/>
      <c r="AE62" s="21"/>
      <c r="AF62" s="69"/>
    </row>
    <row r="63" spans="1:32">
      <c r="A63" s="9">
        <v>60</v>
      </c>
      <c r="B63" s="267"/>
      <c r="C63" s="267"/>
      <c r="D63" s="297"/>
      <c r="E63" s="51"/>
      <c r="F63" s="297"/>
      <c r="G63" s="52"/>
      <c r="H63" s="297"/>
      <c r="I63" s="53"/>
      <c r="J63" s="43"/>
      <c r="K63" s="54"/>
      <c r="L63" s="43"/>
      <c r="M63" s="55"/>
      <c r="N63" s="43"/>
      <c r="O63" s="72"/>
      <c r="P63" s="43"/>
      <c r="Q63" s="51"/>
      <c r="R63" s="67"/>
      <c r="S63" s="56"/>
      <c r="T63" s="43"/>
      <c r="U63" s="53"/>
      <c r="V63" s="43"/>
      <c r="W63" s="54"/>
      <c r="X63" s="43"/>
      <c r="Y63" s="55"/>
      <c r="Z63" s="43"/>
      <c r="AA63" s="72"/>
      <c r="AB63" s="42">
        <f t="shared" si="10"/>
        <v>0</v>
      </c>
      <c r="AC63" s="98">
        <f t="shared" si="11"/>
        <v>0</v>
      </c>
      <c r="AD63" s="180"/>
      <c r="AE63" s="21"/>
      <c r="AF63" s="69"/>
    </row>
    <row r="64" spans="1:32">
      <c r="A64" s="118">
        <v>61</v>
      </c>
      <c r="B64" s="267"/>
      <c r="C64" s="267"/>
      <c r="D64" s="297"/>
      <c r="E64" s="51"/>
      <c r="F64" s="297"/>
      <c r="G64" s="52"/>
      <c r="H64" s="297"/>
      <c r="I64" s="53"/>
      <c r="J64" s="43"/>
      <c r="K64" s="54"/>
      <c r="L64" s="43"/>
      <c r="M64" s="55"/>
      <c r="N64" s="43"/>
      <c r="O64" s="72"/>
      <c r="P64" s="43"/>
      <c r="Q64" s="51"/>
      <c r="R64" s="67"/>
      <c r="S64" s="56"/>
      <c r="T64" s="43"/>
      <c r="U64" s="53"/>
      <c r="V64" s="43"/>
      <c r="W64" s="54"/>
      <c r="X64" s="43"/>
      <c r="Y64" s="55"/>
      <c r="Z64" s="43"/>
      <c r="AA64" s="72"/>
      <c r="AB64" s="42">
        <f t="shared" si="10"/>
        <v>0</v>
      </c>
      <c r="AC64" s="98">
        <f t="shared" si="11"/>
        <v>0</v>
      </c>
      <c r="AD64" s="180"/>
      <c r="AE64" s="21"/>
      <c r="AF64" s="69"/>
    </row>
    <row r="65" spans="1:32">
      <c r="A65" s="9">
        <v>62</v>
      </c>
      <c r="B65" s="267"/>
      <c r="C65" s="267"/>
      <c r="D65" s="297"/>
      <c r="E65" s="51"/>
      <c r="F65" s="297"/>
      <c r="G65" s="52"/>
      <c r="H65" s="297"/>
      <c r="I65" s="53"/>
      <c r="J65" s="43"/>
      <c r="K65" s="54"/>
      <c r="L65" s="43"/>
      <c r="M65" s="55"/>
      <c r="N65" s="43"/>
      <c r="O65" s="72"/>
      <c r="P65" s="43"/>
      <c r="Q65" s="51"/>
      <c r="R65" s="67"/>
      <c r="S65" s="56"/>
      <c r="T65" s="43"/>
      <c r="U65" s="53"/>
      <c r="V65" s="43"/>
      <c r="W65" s="54"/>
      <c r="X65" s="43"/>
      <c r="Y65" s="55"/>
      <c r="Z65" s="43"/>
      <c r="AA65" s="72"/>
      <c r="AB65" s="42">
        <f t="shared" si="10"/>
        <v>0</v>
      </c>
      <c r="AC65" s="98">
        <f t="shared" si="11"/>
        <v>0</v>
      </c>
      <c r="AD65" s="180"/>
      <c r="AE65" s="21"/>
      <c r="AF65" s="69"/>
    </row>
    <row r="66" spans="1:32">
      <c r="A66" s="118">
        <v>63</v>
      </c>
      <c r="B66" s="267"/>
      <c r="C66" s="267"/>
      <c r="D66" s="297"/>
      <c r="E66" s="51"/>
      <c r="F66" s="297"/>
      <c r="G66" s="52"/>
      <c r="H66" s="297"/>
      <c r="I66" s="53"/>
      <c r="J66" s="43"/>
      <c r="K66" s="54"/>
      <c r="L66" s="43"/>
      <c r="M66" s="55"/>
      <c r="N66" s="43"/>
      <c r="O66" s="72"/>
      <c r="P66" s="43"/>
      <c r="Q66" s="51"/>
      <c r="R66" s="67"/>
      <c r="S66" s="56"/>
      <c r="T66" s="43"/>
      <c r="U66" s="53"/>
      <c r="V66" s="43"/>
      <c r="W66" s="54"/>
      <c r="X66" s="43"/>
      <c r="Y66" s="55"/>
      <c r="Z66" s="43"/>
      <c r="AA66" s="72"/>
      <c r="AB66" s="42">
        <f t="shared" si="10"/>
        <v>0</v>
      </c>
      <c r="AC66" s="98">
        <f t="shared" si="11"/>
        <v>0</v>
      </c>
      <c r="AD66" s="180"/>
      <c r="AE66" s="21"/>
      <c r="AF66" s="69"/>
    </row>
    <row r="67" spans="1:32">
      <c r="A67" s="9">
        <v>64</v>
      </c>
      <c r="B67" s="44"/>
      <c r="C67" s="272"/>
      <c r="D67" s="297"/>
      <c r="E67" s="51"/>
      <c r="F67" s="297"/>
      <c r="G67" s="52"/>
      <c r="H67" s="297"/>
      <c r="I67" s="53"/>
      <c r="J67" s="43"/>
      <c r="K67" s="54"/>
      <c r="L67" s="43"/>
      <c r="M67" s="55"/>
      <c r="N67" s="43"/>
      <c r="O67" s="72"/>
      <c r="P67" s="43"/>
      <c r="Q67" s="51"/>
      <c r="R67" s="67"/>
      <c r="S67" s="56"/>
      <c r="T67" s="43"/>
      <c r="U67" s="53"/>
      <c r="V67" s="43"/>
      <c r="W67" s="54"/>
      <c r="X67" s="43"/>
      <c r="Y67" s="55"/>
      <c r="Z67" s="43"/>
      <c r="AA67" s="72"/>
      <c r="AB67" s="42">
        <f t="shared" si="10"/>
        <v>0</v>
      </c>
      <c r="AC67" s="98">
        <f t="shared" si="11"/>
        <v>0</v>
      </c>
      <c r="AD67" s="180"/>
      <c r="AE67" s="21"/>
      <c r="AF67" s="69"/>
    </row>
    <row r="68" spans="1:32">
      <c r="A68" s="118">
        <v>65</v>
      </c>
      <c r="B68" s="271"/>
      <c r="C68" s="44"/>
      <c r="D68" s="297"/>
      <c r="E68" s="51"/>
      <c r="F68" s="297"/>
      <c r="G68" s="52"/>
      <c r="H68" s="297"/>
      <c r="I68" s="53"/>
      <c r="J68" s="43"/>
      <c r="K68" s="54"/>
      <c r="L68" s="43"/>
      <c r="M68" s="55"/>
      <c r="N68" s="43"/>
      <c r="O68" s="72"/>
      <c r="P68" s="43"/>
      <c r="Q68" s="51"/>
      <c r="R68" s="67"/>
      <c r="S68" s="56"/>
      <c r="T68" s="43"/>
      <c r="U68" s="53"/>
      <c r="V68" s="43"/>
      <c r="W68" s="54"/>
      <c r="X68" s="43"/>
      <c r="Y68" s="55"/>
      <c r="Z68" s="43"/>
      <c r="AA68" s="72"/>
      <c r="AB68" s="42">
        <f t="shared" si="10"/>
        <v>0</v>
      </c>
      <c r="AC68" s="98">
        <f t="shared" si="11"/>
        <v>0</v>
      </c>
      <c r="AD68" s="180"/>
      <c r="AE68" s="21"/>
      <c r="AF68" s="69"/>
    </row>
    <row r="69" spans="1:32">
      <c r="A69" s="9">
        <v>66</v>
      </c>
      <c r="B69" s="44"/>
      <c r="C69" s="273"/>
      <c r="D69" s="297"/>
      <c r="E69" s="51"/>
      <c r="F69" s="297"/>
      <c r="G69" s="52"/>
      <c r="H69" s="297"/>
      <c r="I69" s="53"/>
      <c r="J69" s="43"/>
      <c r="K69" s="54"/>
      <c r="L69" s="43"/>
      <c r="M69" s="55"/>
      <c r="N69" s="43"/>
      <c r="O69" s="72"/>
      <c r="P69" s="43"/>
      <c r="Q69" s="51"/>
      <c r="R69" s="67"/>
      <c r="S69" s="56"/>
      <c r="T69" s="43"/>
      <c r="U69" s="53"/>
      <c r="V69" s="43"/>
      <c r="W69" s="54"/>
      <c r="X69" s="43"/>
      <c r="Y69" s="55"/>
      <c r="Z69" s="43"/>
      <c r="AA69" s="72"/>
      <c r="AB69" s="42">
        <f t="shared" si="10"/>
        <v>0</v>
      </c>
      <c r="AC69" s="98">
        <f t="shared" si="11"/>
        <v>0</v>
      </c>
      <c r="AD69" s="180"/>
      <c r="AE69" s="21"/>
      <c r="AF69" s="69"/>
    </row>
    <row r="70" spans="1:32" ht="16.899999999999999" customHeight="1">
      <c r="A70" s="118">
        <v>67</v>
      </c>
      <c r="B70" s="274"/>
      <c r="C70" s="275"/>
      <c r="D70" s="297"/>
      <c r="E70" s="51"/>
      <c r="F70" s="297"/>
      <c r="G70" s="52"/>
      <c r="H70" s="297"/>
      <c r="I70" s="53"/>
      <c r="J70" s="43"/>
      <c r="K70" s="54"/>
      <c r="L70" s="43"/>
      <c r="M70" s="55"/>
      <c r="N70" s="43"/>
      <c r="O70" s="72"/>
      <c r="P70" s="43"/>
      <c r="Q70" s="51"/>
      <c r="R70" s="67"/>
      <c r="S70" s="56"/>
      <c r="T70" s="43"/>
      <c r="U70" s="53"/>
      <c r="V70" s="43"/>
      <c r="W70" s="54"/>
      <c r="X70" s="43"/>
      <c r="Y70" s="55"/>
      <c r="Z70" s="43"/>
      <c r="AA70" s="72"/>
      <c r="AB70" s="42">
        <f t="shared" si="10"/>
        <v>0</v>
      </c>
      <c r="AC70" s="98">
        <f t="shared" si="11"/>
        <v>0</v>
      </c>
      <c r="AD70" s="180"/>
      <c r="AE70" s="21"/>
      <c r="AF70" s="69"/>
    </row>
    <row r="71" spans="1:32">
      <c r="A71" s="9">
        <v>68</v>
      </c>
      <c r="B71" s="268"/>
      <c r="C71" s="276"/>
      <c r="D71" s="297"/>
      <c r="E71" s="51"/>
      <c r="F71" s="297"/>
      <c r="G71" s="52"/>
      <c r="H71" s="297"/>
      <c r="I71" s="53"/>
      <c r="J71" s="43"/>
      <c r="K71" s="54"/>
      <c r="L71" s="43"/>
      <c r="M71" s="55"/>
      <c r="N71" s="43"/>
      <c r="O71" s="72"/>
      <c r="P71" s="43"/>
      <c r="Q71" s="51"/>
      <c r="R71" s="67"/>
      <c r="S71" s="56"/>
      <c r="T71" s="43"/>
      <c r="U71" s="53"/>
      <c r="V71" s="43"/>
      <c r="W71" s="54"/>
      <c r="X71" s="43"/>
      <c r="Y71" s="55"/>
      <c r="Z71" s="43"/>
      <c r="AA71" s="72"/>
      <c r="AB71" s="42">
        <f t="shared" si="10"/>
        <v>0</v>
      </c>
      <c r="AC71" s="98">
        <f t="shared" si="11"/>
        <v>0</v>
      </c>
      <c r="AD71" s="180"/>
      <c r="AE71" s="21"/>
      <c r="AF71" s="69"/>
    </row>
    <row r="72" spans="1:32">
      <c r="A72" s="118">
        <v>69</v>
      </c>
      <c r="B72" s="44"/>
      <c r="C72" s="44"/>
      <c r="D72" s="427"/>
      <c r="E72" s="51"/>
      <c r="F72" s="297"/>
      <c r="G72" s="52"/>
      <c r="H72" s="427"/>
      <c r="I72" s="53"/>
      <c r="J72" s="80"/>
      <c r="K72" s="54"/>
      <c r="L72" s="80"/>
      <c r="M72" s="55"/>
      <c r="N72" s="80"/>
      <c r="O72" s="72"/>
      <c r="P72" s="43"/>
      <c r="Q72" s="51"/>
      <c r="R72" s="67"/>
      <c r="S72" s="56"/>
      <c r="T72" s="43"/>
      <c r="U72" s="53"/>
      <c r="V72" s="43"/>
      <c r="W72" s="54"/>
      <c r="X72" s="43"/>
      <c r="Y72" s="55"/>
      <c r="Z72" s="43"/>
      <c r="AA72" s="72"/>
      <c r="AB72" s="83">
        <f t="shared" ref="AB72" si="12">D72+F72+H72+J72+L72+N72+P72+R72+T72+V72+X72+Z72</f>
        <v>0</v>
      </c>
      <c r="AC72" s="98">
        <f t="shared" ref="AC72" si="13">E72+G72+I72+K72+M72+O72+Q72+S72+U72+W72+Y72+AA72</f>
        <v>0</v>
      </c>
      <c r="AD72" s="180"/>
      <c r="AE72" s="21"/>
      <c r="AF72" s="69"/>
    </row>
    <row r="73" spans="1:32">
      <c r="A73" s="9">
        <v>70</v>
      </c>
    </row>
    <row r="92" spans="2:2">
      <c r="B92" s="277"/>
    </row>
  </sheetData>
  <sortState xmlns:xlrd2="http://schemas.microsoft.com/office/spreadsheetml/2017/richdata2" ref="B4:AD39">
    <sortCondition descending="1" ref="AC4:AC39"/>
    <sortCondition descending="1" ref="AB4:AB39"/>
  </sortState>
  <mergeCells count="26"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</mergeCells>
  <pageMargins left="0.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7F2-0773-4A8F-ADC2-0F0191F5A2EE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  <pageSetUpPr fitToPage="1"/>
  </sheetPr>
  <dimension ref="A1:AG127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activeCell="AG10" sqref="AG10"/>
    </sheetView>
  </sheetViews>
  <sheetFormatPr defaultColWidth="8.77734375" defaultRowHeight="18.75"/>
  <cols>
    <col min="1" max="1" width="7" style="13" customWidth="1"/>
    <col min="2" max="2" width="18.77734375" style="192" customWidth="1"/>
    <col min="3" max="3" width="22.44140625" style="192" customWidth="1"/>
    <col min="4" max="4" width="31.77734375" style="192" customWidth="1"/>
    <col min="5" max="5" width="11.88671875" style="417" hidden="1" customWidth="1"/>
    <col min="6" max="6" width="5.77734375" style="13" hidden="1" customWidth="1"/>
    <col min="7" max="7" width="10.77734375" style="415" hidden="1" customWidth="1"/>
    <col min="8" max="8" width="4.44140625" style="13" hidden="1" customWidth="1"/>
    <col min="9" max="9" width="11.77734375" style="416" hidden="1" customWidth="1"/>
    <col min="10" max="10" width="5.21875" style="16" hidden="1" customWidth="1"/>
    <col min="11" max="11" width="7.44140625" style="130" hidden="1" customWidth="1"/>
    <col min="12" max="12" width="4.44140625" style="106" hidden="1" customWidth="1"/>
    <col min="13" max="13" width="7.44140625" style="129" hidden="1" customWidth="1"/>
    <col min="14" max="14" width="4.44140625" style="16" hidden="1" customWidth="1"/>
    <col min="15" max="15" width="7.44140625" style="131" hidden="1" customWidth="1"/>
    <col min="16" max="16" width="4.44140625" style="16" hidden="1" customWidth="1"/>
    <col min="17" max="17" width="7.44140625" style="75" customWidth="1"/>
    <col min="18" max="18" width="4.44140625" style="16" customWidth="1"/>
    <col min="19" max="19" width="7.44140625" style="75" customWidth="1"/>
    <col min="20" max="20" width="4.44140625" style="16" customWidth="1"/>
    <col min="21" max="21" width="7.44140625" style="75" customWidth="1"/>
    <col min="22" max="22" width="4.44140625" style="16" customWidth="1"/>
    <col min="23" max="23" width="7.44140625" style="75" customWidth="1"/>
    <col min="24" max="24" width="4.44140625" style="16" customWidth="1"/>
    <col min="25" max="25" width="7.44140625" style="75" customWidth="1"/>
    <col min="26" max="26" width="4.44140625" style="16" customWidth="1"/>
    <col min="27" max="27" width="7.44140625" style="75" customWidth="1"/>
    <col min="28" max="28" width="4.44140625" style="16" customWidth="1"/>
    <col min="29" max="29" width="8.44140625" style="15" customWidth="1"/>
    <col min="30" max="30" width="10.21875" style="97" customWidth="1"/>
    <col min="31" max="31" width="10.44140625" style="13" customWidth="1"/>
    <col min="32" max="32" width="11.5546875" style="122" customWidth="1"/>
    <col min="33" max="33" width="53.77734375" style="13" customWidth="1"/>
    <col min="34" max="16384" width="8.77734375" style="13"/>
  </cols>
  <sheetData>
    <row r="1" spans="1:33" s="172" customFormat="1" ht="57" customHeight="1">
      <c r="A1" s="577" t="s">
        <v>352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177" t="s">
        <v>2</v>
      </c>
    </row>
    <row r="2" spans="1:33" s="14" customFormat="1" ht="40.15" customHeight="1">
      <c r="A2" s="578" t="s">
        <v>3</v>
      </c>
      <c r="B2" s="579"/>
      <c r="C2" s="579"/>
      <c r="D2" s="580"/>
      <c r="E2" s="550">
        <v>1</v>
      </c>
      <c r="F2" s="551"/>
      <c r="G2" s="552">
        <v>2</v>
      </c>
      <c r="H2" s="553"/>
      <c r="I2" s="573">
        <v>3</v>
      </c>
      <c r="J2" s="574"/>
      <c r="K2" s="584">
        <v>4</v>
      </c>
      <c r="L2" s="585"/>
      <c r="M2" s="540">
        <v>5</v>
      </c>
      <c r="N2" s="541"/>
      <c r="O2" s="544">
        <v>6</v>
      </c>
      <c r="P2" s="545"/>
      <c r="Q2" s="550">
        <v>7</v>
      </c>
      <c r="R2" s="551"/>
      <c r="S2" s="552">
        <v>8</v>
      </c>
      <c r="T2" s="553"/>
      <c r="U2" s="573">
        <v>9</v>
      </c>
      <c r="V2" s="574"/>
      <c r="W2" s="548">
        <v>10</v>
      </c>
      <c r="X2" s="549"/>
      <c r="Y2" s="540">
        <v>11</v>
      </c>
      <c r="Z2" s="541"/>
      <c r="AA2" s="544">
        <v>12</v>
      </c>
      <c r="AB2" s="545"/>
      <c r="AC2" s="93"/>
      <c r="AD2" s="581" t="s">
        <v>26</v>
      </c>
      <c r="AE2" s="581"/>
      <c r="AF2" s="121"/>
    </row>
    <row r="3" spans="1:33" s="14" customFormat="1" ht="43.9" customHeight="1">
      <c r="A3" s="12" t="s">
        <v>4</v>
      </c>
      <c r="B3" s="389" t="s">
        <v>5</v>
      </c>
      <c r="C3" s="390" t="s">
        <v>6</v>
      </c>
      <c r="D3" s="193" t="s">
        <v>7</v>
      </c>
      <c r="E3" s="558" t="s">
        <v>158</v>
      </c>
      <c r="F3" s="558"/>
      <c r="G3" s="559" t="s">
        <v>159</v>
      </c>
      <c r="H3" s="559"/>
      <c r="I3" s="568" t="s">
        <v>28</v>
      </c>
      <c r="J3" s="568"/>
      <c r="K3" s="582" t="s">
        <v>160</v>
      </c>
      <c r="L3" s="583"/>
      <c r="M3" s="562" t="s">
        <v>161</v>
      </c>
      <c r="N3" s="563"/>
      <c r="O3" s="564" t="s">
        <v>162</v>
      </c>
      <c r="P3" s="565"/>
      <c r="Q3" s="566" t="s">
        <v>163</v>
      </c>
      <c r="R3" s="567"/>
      <c r="S3" s="569" t="s">
        <v>164</v>
      </c>
      <c r="T3" s="570"/>
      <c r="U3" s="536" t="s">
        <v>29</v>
      </c>
      <c r="V3" s="537"/>
      <c r="W3" s="560" t="s">
        <v>165</v>
      </c>
      <c r="X3" s="561"/>
      <c r="Y3" s="542" t="s">
        <v>166</v>
      </c>
      <c r="Z3" s="543"/>
      <c r="AA3" s="546" t="s">
        <v>30</v>
      </c>
      <c r="AB3" s="547"/>
      <c r="AC3" s="20" t="s">
        <v>8</v>
      </c>
      <c r="AD3" s="95" t="s">
        <v>9</v>
      </c>
      <c r="AE3" s="18"/>
      <c r="AF3" s="123" t="s">
        <v>151</v>
      </c>
    </row>
    <row r="4" spans="1:33" s="16" customFormat="1" ht="24.95" customHeight="1">
      <c r="A4" s="505">
        <v>1</v>
      </c>
      <c r="B4" s="506" t="s">
        <v>529</v>
      </c>
      <c r="C4" s="507" t="s">
        <v>530</v>
      </c>
      <c r="D4" s="508" t="s">
        <v>374</v>
      </c>
      <c r="E4" s="299"/>
      <c r="F4" s="51"/>
      <c r="G4" s="297">
        <v>0</v>
      </c>
      <c r="H4" s="52">
        <v>4</v>
      </c>
      <c r="I4" s="297">
        <v>127</v>
      </c>
      <c r="J4" s="53">
        <v>6</v>
      </c>
      <c r="K4" s="43">
        <v>138</v>
      </c>
      <c r="L4" s="54">
        <v>6</v>
      </c>
      <c r="M4" s="43">
        <v>115</v>
      </c>
      <c r="N4" s="55">
        <v>6</v>
      </c>
      <c r="O4" s="43">
        <v>92</v>
      </c>
      <c r="P4" s="72">
        <v>6</v>
      </c>
      <c r="Q4" s="64">
        <v>0</v>
      </c>
      <c r="R4" s="51">
        <v>4</v>
      </c>
      <c r="S4" s="127">
        <v>97</v>
      </c>
      <c r="T4" s="56">
        <v>6</v>
      </c>
      <c r="U4" s="64">
        <v>115</v>
      </c>
      <c r="V4" s="53">
        <v>6</v>
      </c>
      <c r="W4" s="64">
        <v>110</v>
      </c>
      <c r="X4" s="54">
        <v>6</v>
      </c>
      <c r="Y4" s="64">
        <v>64</v>
      </c>
      <c r="Z4" s="55">
        <v>5</v>
      </c>
      <c r="AA4" s="64">
        <v>0</v>
      </c>
      <c r="AB4" s="72">
        <v>4</v>
      </c>
      <c r="AC4" s="67">
        <f t="shared" ref="AC4:AC36" si="0">SUM(E4+G4+I4+K4+M4+O4+Q4+S4+U4+W4+Y4+AA4)</f>
        <v>858</v>
      </c>
      <c r="AD4" s="96">
        <f t="shared" ref="AD4:AD35" si="1">SUM(F4+H4+Z4+X4+V4+T4+R4+P4+N4+L4+J4+AB4)</f>
        <v>59</v>
      </c>
      <c r="AE4" s="124">
        <v>10</v>
      </c>
      <c r="AF4" s="124">
        <v>26</v>
      </c>
      <c r="AG4" s="379" t="s">
        <v>2</v>
      </c>
    </row>
    <row r="5" spans="1:33" s="16" customFormat="1" ht="24.95" customHeight="1">
      <c r="A5" s="505">
        <v>2</v>
      </c>
      <c r="B5" s="509" t="s">
        <v>44</v>
      </c>
      <c r="C5" s="510" t="s">
        <v>226</v>
      </c>
      <c r="D5" s="511" t="s">
        <v>115</v>
      </c>
      <c r="E5" s="299">
        <v>0</v>
      </c>
      <c r="F5" s="51">
        <v>5</v>
      </c>
      <c r="G5" s="297">
        <v>83</v>
      </c>
      <c r="H5" s="52">
        <v>6</v>
      </c>
      <c r="I5" s="297">
        <v>115</v>
      </c>
      <c r="J5" s="53">
        <v>6</v>
      </c>
      <c r="K5" s="43">
        <v>0</v>
      </c>
      <c r="L5" s="54">
        <v>5</v>
      </c>
      <c r="M5" s="43">
        <v>0</v>
      </c>
      <c r="N5" s="55">
        <v>5</v>
      </c>
      <c r="O5" s="43">
        <v>0</v>
      </c>
      <c r="P5" s="72">
        <v>5</v>
      </c>
      <c r="Q5" s="64">
        <v>55</v>
      </c>
      <c r="R5" s="51">
        <v>6</v>
      </c>
      <c r="S5" s="127">
        <v>0</v>
      </c>
      <c r="T5" s="56">
        <v>4</v>
      </c>
      <c r="U5" s="64">
        <v>0</v>
      </c>
      <c r="V5" s="53">
        <v>4</v>
      </c>
      <c r="W5" s="64">
        <v>0</v>
      </c>
      <c r="X5" s="54">
        <v>3</v>
      </c>
      <c r="Y5" s="64">
        <v>0</v>
      </c>
      <c r="Z5" s="55">
        <v>2</v>
      </c>
      <c r="AA5" s="64">
        <v>0</v>
      </c>
      <c r="AB5" s="72">
        <v>2</v>
      </c>
      <c r="AC5" s="67">
        <f t="shared" si="0"/>
        <v>253</v>
      </c>
      <c r="AD5" s="96">
        <f t="shared" si="1"/>
        <v>53</v>
      </c>
      <c r="AE5" s="124">
        <v>12</v>
      </c>
      <c r="AF5" s="124">
        <v>22</v>
      </c>
      <c r="AG5" s="359" t="s">
        <v>155</v>
      </c>
    </row>
    <row r="6" spans="1:33" s="16" customFormat="1" ht="24.95" customHeight="1">
      <c r="A6" s="505">
        <v>3</v>
      </c>
      <c r="B6" s="506" t="s">
        <v>118</v>
      </c>
      <c r="C6" s="507" t="s">
        <v>35</v>
      </c>
      <c r="D6" s="508" t="s">
        <v>168</v>
      </c>
      <c r="E6" s="299">
        <v>0</v>
      </c>
      <c r="F6" s="51">
        <v>2</v>
      </c>
      <c r="G6" s="297"/>
      <c r="H6" s="52"/>
      <c r="I6" s="297">
        <v>76</v>
      </c>
      <c r="J6" s="53">
        <v>5</v>
      </c>
      <c r="K6" s="43">
        <v>97</v>
      </c>
      <c r="L6" s="54">
        <v>6</v>
      </c>
      <c r="M6" s="43">
        <v>83</v>
      </c>
      <c r="N6" s="55">
        <v>6</v>
      </c>
      <c r="O6" s="43">
        <v>97</v>
      </c>
      <c r="P6" s="72">
        <v>6</v>
      </c>
      <c r="Q6" s="64">
        <v>64</v>
      </c>
      <c r="R6" s="51">
        <v>5</v>
      </c>
      <c r="S6" s="127">
        <v>64</v>
      </c>
      <c r="T6" s="56">
        <v>5</v>
      </c>
      <c r="U6" s="64">
        <v>0</v>
      </c>
      <c r="V6" s="53">
        <v>5</v>
      </c>
      <c r="W6" s="64">
        <v>74</v>
      </c>
      <c r="X6" s="54">
        <v>5</v>
      </c>
      <c r="Y6" s="64">
        <v>97</v>
      </c>
      <c r="Z6" s="55">
        <v>6</v>
      </c>
      <c r="AA6" s="64"/>
      <c r="AB6" s="72"/>
      <c r="AC6" s="67">
        <f t="shared" si="0"/>
        <v>652</v>
      </c>
      <c r="AD6" s="96">
        <f t="shared" si="1"/>
        <v>51</v>
      </c>
      <c r="AE6" s="124">
        <v>12</v>
      </c>
      <c r="AF6" s="124">
        <v>17</v>
      </c>
      <c r="AG6" s="370" t="s">
        <v>156</v>
      </c>
    </row>
    <row r="7" spans="1:33" s="16" customFormat="1" ht="24.95" customHeight="1">
      <c r="A7" s="505">
        <v>4</v>
      </c>
      <c r="B7" s="509" t="s">
        <v>173</v>
      </c>
      <c r="C7" s="510" t="s">
        <v>174</v>
      </c>
      <c r="D7" s="508" t="s">
        <v>175</v>
      </c>
      <c r="E7" s="299">
        <v>76</v>
      </c>
      <c r="F7" s="51">
        <v>4</v>
      </c>
      <c r="G7" s="414">
        <v>64</v>
      </c>
      <c r="H7" s="52">
        <v>5</v>
      </c>
      <c r="I7" s="297">
        <v>64</v>
      </c>
      <c r="J7" s="53">
        <v>5</v>
      </c>
      <c r="K7" s="43"/>
      <c r="L7" s="54"/>
      <c r="M7" s="43">
        <v>0</v>
      </c>
      <c r="N7" s="55">
        <v>4</v>
      </c>
      <c r="O7" s="43">
        <v>64</v>
      </c>
      <c r="P7" s="72">
        <v>5</v>
      </c>
      <c r="Q7" s="64">
        <v>97</v>
      </c>
      <c r="R7" s="51">
        <v>6</v>
      </c>
      <c r="S7" s="127">
        <v>124</v>
      </c>
      <c r="T7" s="56">
        <v>6</v>
      </c>
      <c r="U7" s="64"/>
      <c r="V7" s="53"/>
      <c r="W7" s="64">
        <v>0</v>
      </c>
      <c r="X7" s="54">
        <v>4</v>
      </c>
      <c r="Y7" s="64"/>
      <c r="Z7" s="55"/>
      <c r="AA7" s="64">
        <v>92</v>
      </c>
      <c r="AB7" s="72">
        <v>6</v>
      </c>
      <c r="AC7" s="67">
        <f t="shared" si="0"/>
        <v>581</v>
      </c>
      <c r="AD7" s="96">
        <f t="shared" si="1"/>
        <v>45</v>
      </c>
      <c r="AE7" s="124">
        <v>12</v>
      </c>
      <c r="AF7" s="124">
        <v>17</v>
      </c>
      <c r="AG7" s="370" t="s">
        <v>157</v>
      </c>
    </row>
    <row r="8" spans="1:33" s="16" customFormat="1" ht="24.95" customHeight="1">
      <c r="A8" s="505">
        <v>5</v>
      </c>
      <c r="B8" s="506" t="s">
        <v>52</v>
      </c>
      <c r="C8" s="507" t="s">
        <v>53</v>
      </c>
      <c r="D8" s="508" t="s">
        <v>210</v>
      </c>
      <c r="E8" s="299">
        <v>115</v>
      </c>
      <c r="F8" s="51">
        <v>6</v>
      </c>
      <c r="G8" s="414">
        <v>115</v>
      </c>
      <c r="H8" s="52">
        <v>6</v>
      </c>
      <c r="I8" s="297">
        <v>0</v>
      </c>
      <c r="J8" s="53">
        <v>4</v>
      </c>
      <c r="K8" s="43">
        <v>92</v>
      </c>
      <c r="L8" s="54">
        <v>6</v>
      </c>
      <c r="M8" s="43">
        <v>0</v>
      </c>
      <c r="N8" s="55">
        <v>5</v>
      </c>
      <c r="O8" s="43">
        <v>0</v>
      </c>
      <c r="P8" s="72">
        <v>5</v>
      </c>
      <c r="Q8" s="64">
        <v>0</v>
      </c>
      <c r="R8" s="51">
        <v>4</v>
      </c>
      <c r="S8" s="127">
        <v>0</v>
      </c>
      <c r="T8" s="56">
        <v>3</v>
      </c>
      <c r="U8" s="64">
        <v>0</v>
      </c>
      <c r="V8" s="53">
        <v>5</v>
      </c>
      <c r="W8" s="64"/>
      <c r="X8" s="54"/>
      <c r="Y8" s="64"/>
      <c r="Z8" s="55"/>
      <c r="AA8" s="64"/>
      <c r="AB8" s="72"/>
      <c r="AC8" s="67">
        <f t="shared" si="0"/>
        <v>322</v>
      </c>
      <c r="AD8" s="96">
        <f t="shared" si="1"/>
        <v>44</v>
      </c>
      <c r="AE8" s="124">
        <v>10</v>
      </c>
      <c r="AF8" s="124">
        <v>16</v>
      </c>
      <c r="AG8" s="388" t="s">
        <v>152</v>
      </c>
    </row>
    <row r="9" spans="1:33" s="16" customFormat="1" ht="24.95" customHeight="1">
      <c r="A9" s="505">
        <v>6</v>
      </c>
      <c r="B9" s="506" t="s">
        <v>180</v>
      </c>
      <c r="C9" s="507" t="s">
        <v>181</v>
      </c>
      <c r="D9" s="508" t="s">
        <v>372</v>
      </c>
      <c r="E9" s="299"/>
      <c r="F9" s="51"/>
      <c r="G9" s="414">
        <v>104</v>
      </c>
      <c r="H9" s="52">
        <v>5</v>
      </c>
      <c r="I9" s="297">
        <v>97</v>
      </c>
      <c r="J9" s="53">
        <v>6</v>
      </c>
      <c r="K9" s="43"/>
      <c r="L9" s="54"/>
      <c r="M9" s="43">
        <v>0</v>
      </c>
      <c r="N9" s="55">
        <v>2</v>
      </c>
      <c r="O9" s="43">
        <v>0</v>
      </c>
      <c r="P9" s="72">
        <v>3</v>
      </c>
      <c r="Q9" s="64">
        <v>92</v>
      </c>
      <c r="R9" s="51">
        <v>6</v>
      </c>
      <c r="S9" s="127"/>
      <c r="T9" s="56"/>
      <c r="U9" s="64">
        <v>69</v>
      </c>
      <c r="V9" s="53">
        <v>6</v>
      </c>
      <c r="W9" s="64">
        <v>92</v>
      </c>
      <c r="X9" s="54">
        <v>6</v>
      </c>
      <c r="Y9" s="64">
        <v>115</v>
      </c>
      <c r="Z9" s="55">
        <v>6</v>
      </c>
      <c r="AA9" s="64">
        <v>0</v>
      </c>
      <c r="AB9" s="72">
        <v>3</v>
      </c>
      <c r="AC9" s="67">
        <f t="shared" si="0"/>
        <v>569</v>
      </c>
      <c r="AD9" s="96">
        <f t="shared" si="1"/>
        <v>43</v>
      </c>
      <c r="AE9" s="124">
        <v>9</v>
      </c>
      <c r="AF9" s="124">
        <v>16</v>
      </c>
    </row>
    <row r="10" spans="1:33" s="16" customFormat="1" ht="24.95" customHeight="1">
      <c r="A10" s="505">
        <v>7</v>
      </c>
      <c r="B10" s="506" t="s">
        <v>201</v>
      </c>
      <c r="C10" s="507" t="s">
        <v>202</v>
      </c>
      <c r="D10" s="508" t="s">
        <v>203</v>
      </c>
      <c r="E10" s="299">
        <v>0</v>
      </c>
      <c r="F10" s="51">
        <v>5</v>
      </c>
      <c r="G10" s="414">
        <v>0</v>
      </c>
      <c r="H10" s="52">
        <v>3</v>
      </c>
      <c r="I10" s="297"/>
      <c r="J10" s="53"/>
      <c r="K10" s="43"/>
      <c r="L10" s="54"/>
      <c r="M10" s="43">
        <v>0</v>
      </c>
      <c r="N10" s="55">
        <v>4</v>
      </c>
      <c r="O10" s="43">
        <v>124</v>
      </c>
      <c r="P10" s="72">
        <v>6</v>
      </c>
      <c r="Q10" s="64">
        <v>0</v>
      </c>
      <c r="R10" s="51">
        <v>5</v>
      </c>
      <c r="S10" s="127"/>
      <c r="T10" s="56"/>
      <c r="U10" s="64"/>
      <c r="V10" s="53"/>
      <c r="W10" s="64">
        <v>0</v>
      </c>
      <c r="X10" s="54">
        <v>3</v>
      </c>
      <c r="Y10" s="64">
        <v>83</v>
      </c>
      <c r="Z10" s="55">
        <v>6</v>
      </c>
      <c r="AA10" s="64">
        <v>0</v>
      </c>
      <c r="AB10" s="72">
        <v>6</v>
      </c>
      <c r="AC10" s="67">
        <f t="shared" si="0"/>
        <v>207</v>
      </c>
      <c r="AD10" s="96">
        <f t="shared" si="1"/>
        <v>38</v>
      </c>
      <c r="AE10" s="124">
        <v>12</v>
      </c>
      <c r="AF10" s="124">
        <v>17</v>
      </c>
    </row>
    <row r="11" spans="1:33" s="16" customFormat="1" ht="24.95" customHeight="1">
      <c r="A11" s="505">
        <v>8</v>
      </c>
      <c r="B11" s="506" t="s">
        <v>143</v>
      </c>
      <c r="C11" s="507" t="s">
        <v>68</v>
      </c>
      <c r="D11" s="508" t="s">
        <v>179</v>
      </c>
      <c r="E11" s="299">
        <v>0</v>
      </c>
      <c r="F11" s="51">
        <v>1</v>
      </c>
      <c r="G11" s="297"/>
      <c r="H11" s="52"/>
      <c r="I11" s="297"/>
      <c r="J11" s="53"/>
      <c r="K11" s="43">
        <v>64</v>
      </c>
      <c r="L11" s="54">
        <v>5</v>
      </c>
      <c r="M11" s="43">
        <v>0</v>
      </c>
      <c r="N11" s="55">
        <v>3</v>
      </c>
      <c r="O11" s="43">
        <v>0</v>
      </c>
      <c r="P11" s="72">
        <v>4</v>
      </c>
      <c r="Q11" s="64">
        <v>69</v>
      </c>
      <c r="R11" s="51">
        <v>6</v>
      </c>
      <c r="S11" s="127">
        <v>0</v>
      </c>
      <c r="T11" s="56">
        <v>2</v>
      </c>
      <c r="U11" s="64">
        <v>0</v>
      </c>
      <c r="V11" s="53">
        <v>2</v>
      </c>
      <c r="W11" s="64">
        <v>0</v>
      </c>
      <c r="X11" s="54">
        <v>5</v>
      </c>
      <c r="Y11" s="64">
        <v>0</v>
      </c>
      <c r="Z11" s="55">
        <v>5</v>
      </c>
      <c r="AA11" s="64">
        <v>0</v>
      </c>
      <c r="AB11" s="72">
        <v>5</v>
      </c>
      <c r="AC11" s="67">
        <f t="shared" si="0"/>
        <v>133</v>
      </c>
      <c r="AD11" s="96">
        <f t="shared" si="1"/>
        <v>38</v>
      </c>
      <c r="AE11" s="124">
        <v>12</v>
      </c>
      <c r="AF11" s="124">
        <v>17</v>
      </c>
    </row>
    <row r="12" spans="1:33" s="16" customFormat="1" ht="24.95" customHeight="1">
      <c r="A12" s="505">
        <v>9</v>
      </c>
      <c r="B12" s="509" t="s">
        <v>59</v>
      </c>
      <c r="C12" s="510" t="s">
        <v>60</v>
      </c>
      <c r="D12" s="511" t="s">
        <v>380</v>
      </c>
      <c r="E12" s="299">
        <v>0</v>
      </c>
      <c r="F12" s="51">
        <v>3</v>
      </c>
      <c r="G12" s="297">
        <v>0</v>
      </c>
      <c r="H12" s="52">
        <v>3</v>
      </c>
      <c r="I12" s="297">
        <v>0</v>
      </c>
      <c r="J12" s="53">
        <v>4</v>
      </c>
      <c r="K12" s="43"/>
      <c r="L12" s="54"/>
      <c r="M12" s="43">
        <v>0</v>
      </c>
      <c r="N12" s="55">
        <v>4</v>
      </c>
      <c r="O12" s="43">
        <v>0</v>
      </c>
      <c r="P12" s="72">
        <v>6</v>
      </c>
      <c r="Q12" s="64"/>
      <c r="R12" s="51"/>
      <c r="S12" s="127">
        <v>0</v>
      </c>
      <c r="T12" s="56">
        <v>2</v>
      </c>
      <c r="U12" s="64">
        <v>0</v>
      </c>
      <c r="V12" s="53">
        <v>3</v>
      </c>
      <c r="W12" s="64">
        <v>0</v>
      </c>
      <c r="X12" s="54">
        <v>1</v>
      </c>
      <c r="Y12" s="64">
        <v>0</v>
      </c>
      <c r="Z12" s="55">
        <v>4</v>
      </c>
      <c r="AA12" s="64">
        <v>110</v>
      </c>
      <c r="AB12" s="72">
        <v>6</v>
      </c>
      <c r="AC12" s="67">
        <f t="shared" si="0"/>
        <v>110</v>
      </c>
      <c r="AD12" s="96">
        <f t="shared" si="1"/>
        <v>36</v>
      </c>
      <c r="AE12" s="124">
        <v>11</v>
      </c>
      <c r="AF12" s="124">
        <v>17</v>
      </c>
    </row>
    <row r="13" spans="1:33" s="16" customFormat="1" ht="24.95" customHeight="1">
      <c r="A13" s="505">
        <v>10</v>
      </c>
      <c r="B13" s="506" t="s">
        <v>118</v>
      </c>
      <c r="C13" s="507" t="s">
        <v>35</v>
      </c>
      <c r="D13" s="508" t="s">
        <v>219</v>
      </c>
      <c r="E13" s="299">
        <v>0</v>
      </c>
      <c r="F13" s="51">
        <v>5</v>
      </c>
      <c r="G13" s="297">
        <v>92</v>
      </c>
      <c r="H13" s="52">
        <v>6</v>
      </c>
      <c r="I13" s="297">
        <v>92</v>
      </c>
      <c r="J13" s="53">
        <v>6</v>
      </c>
      <c r="K13" s="43"/>
      <c r="L13" s="54"/>
      <c r="M13" s="43">
        <v>92</v>
      </c>
      <c r="N13" s="55">
        <v>6</v>
      </c>
      <c r="O13" s="43"/>
      <c r="P13" s="72"/>
      <c r="Q13" s="64"/>
      <c r="R13" s="51"/>
      <c r="S13" s="127"/>
      <c r="T13" s="56"/>
      <c r="U13" s="64"/>
      <c r="V13" s="53"/>
      <c r="W13" s="64">
        <v>0</v>
      </c>
      <c r="X13" s="54">
        <v>4</v>
      </c>
      <c r="Y13" s="64">
        <v>0</v>
      </c>
      <c r="Z13" s="55">
        <v>3</v>
      </c>
      <c r="AA13" s="64">
        <v>74</v>
      </c>
      <c r="AB13" s="72">
        <v>5</v>
      </c>
      <c r="AC13" s="67">
        <f t="shared" si="0"/>
        <v>350</v>
      </c>
      <c r="AD13" s="96">
        <f t="shared" si="1"/>
        <v>35</v>
      </c>
      <c r="AE13" s="124">
        <v>8</v>
      </c>
      <c r="AF13" s="124"/>
    </row>
    <row r="14" spans="1:33" s="16" customFormat="1" ht="24.95" customHeight="1">
      <c r="A14" s="19">
        <v>11</v>
      </c>
      <c r="B14" s="393" t="s">
        <v>518</v>
      </c>
      <c r="C14" s="394" t="s">
        <v>202</v>
      </c>
      <c r="D14" s="194" t="s">
        <v>519</v>
      </c>
      <c r="E14" s="299"/>
      <c r="F14" s="51"/>
      <c r="G14" s="297"/>
      <c r="H14" s="52"/>
      <c r="I14" s="297"/>
      <c r="J14" s="53"/>
      <c r="K14" s="43">
        <v>0</v>
      </c>
      <c r="L14" s="54">
        <v>3</v>
      </c>
      <c r="M14" s="43">
        <v>0</v>
      </c>
      <c r="N14" s="55">
        <v>5</v>
      </c>
      <c r="O14" s="43"/>
      <c r="P14" s="72"/>
      <c r="Q14" s="64">
        <v>0</v>
      </c>
      <c r="R14" s="51">
        <v>4</v>
      </c>
      <c r="S14" s="127">
        <v>0</v>
      </c>
      <c r="T14" s="56">
        <v>3</v>
      </c>
      <c r="U14" s="64">
        <v>0</v>
      </c>
      <c r="V14" s="53">
        <v>4</v>
      </c>
      <c r="W14" s="64">
        <v>0</v>
      </c>
      <c r="X14" s="54">
        <v>5</v>
      </c>
      <c r="Y14" s="64">
        <v>69</v>
      </c>
      <c r="Z14" s="55">
        <v>6</v>
      </c>
      <c r="AA14" s="64">
        <v>0</v>
      </c>
      <c r="AB14" s="72">
        <v>5</v>
      </c>
      <c r="AC14" s="67">
        <f t="shared" si="0"/>
        <v>69</v>
      </c>
      <c r="AD14" s="96">
        <f t="shared" si="1"/>
        <v>35</v>
      </c>
      <c r="AE14" s="124">
        <v>12</v>
      </c>
      <c r="AF14" s="124"/>
    </row>
    <row r="15" spans="1:33" s="16" customFormat="1" ht="24.95" customHeight="1">
      <c r="A15" s="19">
        <v>12</v>
      </c>
      <c r="B15" s="391" t="s">
        <v>46</v>
      </c>
      <c r="C15" s="392" t="s">
        <v>47</v>
      </c>
      <c r="D15" s="194" t="s">
        <v>62</v>
      </c>
      <c r="E15" s="299"/>
      <c r="F15" s="51"/>
      <c r="G15" s="297">
        <v>0</v>
      </c>
      <c r="H15" s="52">
        <v>1</v>
      </c>
      <c r="I15" s="297">
        <v>0</v>
      </c>
      <c r="J15" s="53">
        <v>1</v>
      </c>
      <c r="K15" s="43">
        <v>0</v>
      </c>
      <c r="L15" s="54">
        <v>3</v>
      </c>
      <c r="M15" s="43">
        <v>0</v>
      </c>
      <c r="N15" s="55">
        <v>2</v>
      </c>
      <c r="O15" s="43">
        <v>0</v>
      </c>
      <c r="P15" s="72">
        <v>2</v>
      </c>
      <c r="Q15" s="64">
        <v>0</v>
      </c>
      <c r="R15" s="51">
        <v>4</v>
      </c>
      <c r="S15" s="127">
        <v>69</v>
      </c>
      <c r="T15" s="56">
        <v>6</v>
      </c>
      <c r="U15" s="64">
        <v>0</v>
      </c>
      <c r="V15" s="53">
        <v>4</v>
      </c>
      <c r="W15" s="64">
        <v>0</v>
      </c>
      <c r="X15" s="54">
        <v>4</v>
      </c>
      <c r="Y15" s="64">
        <v>0</v>
      </c>
      <c r="Z15" s="55">
        <v>3</v>
      </c>
      <c r="AA15" s="64">
        <v>0</v>
      </c>
      <c r="AB15" s="72">
        <v>3</v>
      </c>
      <c r="AC15" s="67">
        <f t="shared" si="0"/>
        <v>69</v>
      </c>
      <c r="AD15" s="96">
        <f t="shared" si="1"/>
        <v>33</v>
      </c>
      <c r="AE15" s="124">
        <v>12</v>
      </c>
      <c r="AF15" s="124"/>
    </row>
    <row r="16" spans="1:33" s="16" customFormat="1" ht="24.95" customHeight="1">
      <c r="A16" s="19">
        <v>13</v>
      </c>
      <c r="B16" s="391" t="s">
        <v>176</v>
      </c>
      <c r="C16" s="392" t="s">
        <v>177</v>
      </c>
      <c r="D16" s="194" t="s">
        <v>178</v>
      </c>
      <c r="E16" s="299">
        <v>51</v>
      </c>
      <c r="F16" s="51">
        <v>3</v>
      </c>
      <c r="G16" s="297"/>
      <c r="H16" s="52"/>
      <c r="I16" s="297"/>
      <c r="J16" s="53"/>
      <c r="K16" s="43">
        <v>0</v>
      </c>
      <c r="L16" s="54">
        <v>4</v>
      </c>
      <c r="M16" s="43">
        <v>55</v>
      </c>
      <c r="N16" s="55">
        <v>5</v>
      </c>
      <c r="O16" s="43">
        <v>0</v>
      </c>
      <c r="P16" s="72">
        <v>2</v>
      </c>
      <c r="Q16" s="64">
        <v>0</v>
      </c>
      <c r="R16" s="51">
        <v>4</v>
      </c>
      <c r="S16" s="127">
        <v>0</v>
      </c>
      <c r="T16" s="56">
        <v>4</v>
      </c>
      <c r="U16" s="64">
        <v>115</v>
      </c>
      <c r="V16" s="53">
        <v>6</v>
      </c>
      <c r="W16" s="64"/>
      <c r="X16" s="54"/>
      <c r="Y16" s="64"/>
      <c r="Z16" s="55"/>
      <c r="AA16" s="64">
        <v>0</v>
      </c>
      <c r="AB16" s="72">
        <v>4</v>
      </c>
      <c r="AC16" s="67">
        <f t="shared" si="0"/>
        <v>221</v>
      </c>
      <c r="AD16" s="96">
        <f t="shared" si="1"/>
        <v>32</v>
      </c>
      <c r="AE16" s="124">
        <v>10</v>
      </c>
      <c r="AF16" s="124"/>
    </row>
    <row r="17" spans="1:32" s="16" customFormat="1" ht="24.95" customHeight="1">
      <c r="A17" s="19">
        <v>14</v>
      </c>
      <c r="B17" s="391" t="s">
        <v>74</v>
      </c>
      <c r="C17" s="392" t="s">
        <v>188</v>
      </c>
      <c r="D17" s="194" t="s">
        <v>189</v>
      </c>
      <c r="E17" s="299"/>
      <c r="F17" s="51"/>
      <c r="G17" s="297">
        <v>0</v>
      </c>
      <c r="H17" s="52">
        <v>3</v>
      </c>
      <c r="I17" s="297"/>
      <c r="J17" s="53"/>
      <c r="K17" s="43">
        <v>83</v>
      </c>
      <c r="L17" s="54">
        <v>6</v>
      </c>
      <c r="M17" s="43">
        <v>0</v>
      </c>
      <c r="N17" s="55">
        <v>5</v>
      </c>
      <c r="O17" s="43">
        <v>83</v>
      </c>
      <c r="P17" s="72">
        <v>5</v>
      </c>
      <c r="Q17" s="64">
        <v>0</v>
      </c>
      <c r="R17" s="51">
        <v>2</v>
      </c>
      <c r="S17" s="127">
        <v>0</v>
      </c>
      <c r="T17" s="56">
        <v>1</v>
      </c>
      <c r="U17" s="64">
        <v>0</v>
      </c>
      <c r="V17" s="53">
        <v>1</v>
      </c>
      <c r="W17" s="64">
        <v>0</v>
      </c>
      <c r="X17" s="54">
        <v>2</v>
      </c>
      <c r="Y17" s="64">
        <v>0</v>
      </c>
      <c r="Z17" s="55">
        <v>2</v>
      </c>
      <c r="AA17" s="64">
        <v>0</v>
      </c>
      <c r="AB17" s="72">
        <v>4</v>
      </c>
      <c r="AC17" s="67">
        <f t="shared" si="0"/>
        <v>166</v>
      </c>
      <c r="AD17" s="96">
        <f t="shared" si="1"/>
        <v>31</v>
      </c>
      <c r="AE17" s="124">
        <v>12</v>
      </c>
      <c r="AF17" s="124"/>
    </row>
    <row r="18" spans="1:32" s="16" customFormat="1" ht="24.95" customHeight="1">
      <c r="A18" s="19">
        <v>15</v>
      </c>
      <c r="B18" s="391" t="s">
        <v>91</v>
      </c>
      <c r="C18" s="392" t="s">
        <v>35</v>
      </c>
      <c r="D18" s="194" t="s">
        <v>463</v>
      </c>
      <c r="E18" s="299">
        <v>0</v>
      </c>
      <c r="F18" s="51">
        <v>4</v>
      </c>
      <c r="G18" s="297">
        <v>0</v>
      </c>
      <c r="H18" s="52">
        <v>5</v>
      </c>
      <c r="I18" s="297">
        <v>0</v>
      </c>
      <c r="J18" s="53">
        <v>3</v>
      </c>
      <c r="K18" s="43">
        <v>0</v>
      </c>
      <c r="L18" s="54">
        <v>4</v>
      </c>
      <c r="M18" s="43">
        <v>0</v>
      </c>
      <c r="N18" s="55">
        <v>4</v>
      </c>
      <c r="O18" s="43">
        <v>0</v>
      </c>
      <c r="P18" s="72">
        <v>4</v>
      </c>
      <c r="Q18" s="64">
        <v>0</v>
      </c>
      <c r="R18" s="51">
        <v>3</v>
      </c>
      <c r="S18" s="127">
        <v>0</v>
      </c>
      <c r="T18" s="56">
        <v>1</v>
      </c>
      <c r="U18" s="64">
        <v>0</v>
      </c>
      <c r="V18" s="53">
        <v>1</v>
      </c>
      <c r="W18" s="64"/>
      <c r="X18" s="54"/>
      <c r="Y18" s="64"/>
      <c r="Z18" s="55"/>
      <c r="AA18" s="64"/>
      <c r="AB18" s="72"/>
      <c r="AC18" s="67">
        <f t="shared" si="0"/>
        <v>0</v>
      </c>
      <c r="AD18" s="96">
        <f t="shared" si="1"/>
        <v>29</v>
      </c>
      <c r="AE18" s="124">
        <v>12</v>
      </c>
      <c r="AF18" s="124"/>
    </row>
    <row r="19" spans="1:32" s="16" customFormat="1" ht="24.95" customHeight="1">
      <c r="A19" s="19">
        <v>16</v>
      </c>
      <c r="B19" s="393" t="s">
        <v>569</v>
      </c>
      <c r="C19" s="394" t="s">
        <v>570</v>
      </c>
      <c r="D19" s="194" t="s">
        <v>571</v>
      </c>
      <c r="E19" s="299"/>
      <c r="F19" s="51"/>
      <c r="G19" s="297"/>
      <c r="H19" s="52"/>
      <c r="I19" s="297"/>
      <c r="J19" s="53"/>
      <c r="K19" s="43"/>
      <c r="L19" s="54"/>
      <c r="M19" s="43"/>
      <c r="N19" s="55"/>
      <c r="O19" s="43">
        <v>0</v>
      </c>
      <c r="P19" s="72">
        <v>3</v>
      </c>
      <c r="Q19" s="64"/>
      <c r="R19" s="51"/>
      <c r="S19" s="127">
        <v>0</v>
      </c>
      <c r="T19" s="56">
        <v>5</v>
      </c>
      <c r="U19" s="64">
        <v>69</v>
      </c>
      <c r="V19" s="53">
        <v>5</v>
      </c>
      <c r="W19" s="64">
        <v>0</v>
      </c>
      <c r="X19" s="54">
        <v>5</v>
      </c>
      <c r="Y19" s="64">
        <v>55</v>
      </c>
      <c r="Z19" s="55">
        <v>5</v>
      </c>
      <c r="AA19" s="64">
        <v>0</v>
      </c>
      <c r="AB19" s="72">
        <v>5</v>
      </c>
      <c r="AC19" s="67">
        <f t="shared" si="0"/>
        <v>124</v>
      </c>
      <c r="AD19" s="96">
        <f t="shared" si="1"/>
        <v>28</v>
      </c>
      <c r="AE19" s="124">
        <v>8</v>
      </c>
      <c r="AF19" s="124"/>
    </row>
    <row r="20" spans="1:32" s="16" customFormat="1" ht="24.95" customHeight="1">
      <c r="A20" s="19">
        <v>17</v>
      </c>
      <c r="B20" s="395" t="s">
        <v>171</v>
      </c>
      <c r="C20" s="394" t="s">
        <v>172</v>
      </c>
      <c r="D20" s="178" t="s">
        <v>140</v>
      </c>
      <c r="E20" s="299">
        <v>91</v>
      </c>
      <c r="F20" s="51">
        <v>5</v>
      </c>
      <c r="G20" s="297">
        <v>97</v>
      </c>
      <c r="H20" s="52">
        <v>6</v>
      </c>
      <c r="I20" s="297">
        <v>0</v>
      </c>
      <c r="J20" s="53">
        <v>2</v>
      </c>
      <c r="K20" s="43"/>
      <c r="L20" s="54"/>
      <c r="M20" s="43"/>
      <c r="N20" s="55"/>
      <c r="O20" s="43">
        <v>0</v>
      </c>
      <c r="P20" s="72">
        <v>4</v>
      </c>
      <c r="Q20" s="64"/>
      <c r="R20" s="51"/>
      <c r="S20" s="127">
        <v>0</v>
      </c>
      <c r="T20" s="56">
        <v>3</v>
      </c>
      <c r="U20" s="64"/>
      <c r="V20" s="53"/>
      <c r="W20" s="64">
        <v>115</v>
      </c>
      <c r="X20" s="54">
        <v>6</v>
      </c>
      <c r="Y20" s="64"/>
      <c r="Z20" s="55"/>
      <c r="AA20" s="64"/>
      <c r="AB20" s="72"/>
      <c r="AC20" s="67">
        <f t="shared" si="0"/>
        <v>303</v>
      </c>
      <c r="AD20" s="96">
        <f t="shared" si="1"/>
        <v>26</v>
      </c>
      <c r="AE20" s="124">
        <v>6</v>
      </c>
      <c r="AF20" s="124"/>
    </row>
    <row r="21" spans="1:32" s="16" customFormat="1" ht="24.95" customHeight="1">
      <c r="A21" s="19">
        <v>18</v>
      </c>
      <c r="B21" s="393" t="s">
        <v>453</v>
      </c>
      <c r="C21" s="394" t="s">
        <v>454</v>
      </c>
      <c r="D21" s="194" t="s">
        <v>611</v>
      </c>
      <c r="E21" s="299"/>
      <c r="F21" s="51"/>
      <c r="G21" s="297"/>
      <c r="H21" s="52"/>
      <c r="I21" s="297"/>
      <c r="J21" s="53"/>
      <c r="K21" s="43"/>
      <c r="L21" s="54"/>
      <c r="M21" s="43"/>
      <c r="N21" s="55"/>
      <c r="O21" s="43"/>
      <c r="P21" s="72"/>
      <c r="Q21" s="64">
        <v>0</v>
      </c>
      <c r="R21" s="51">
        <v>5</v>
      </c>
      <c r="S21" s="127">
        <v>55</v>
      </c>
      <c r="T21" s="56">
        <v>5</v>
      </c>
      <c r="U21" s="64"/>
      <c r="V21" s="53"/>
      <c r="W21" s="64">
        <v>69</v>
      </c>
      <c r="X21" s="54">
        <v>6</v>
      </c>
      <c r="Y21" s="64">
        <v>0</v>
      </c>
      <c r="Z21" s="55">
        <v>4</v>
      </c>
      <c r="AA21" s="64">
        <v>92</v>
      </c>
      <c r="AB21" s="72">
        <v>6</v>
      </c>
      <c r="AC21" s="67">
        <f t="shared" si="0"/>
        <v>216</v>
      </c>
      <c r="AD21" s="96">
        <f t="shared" si="1"/>
        <v>26</v>
      </c>
      <c r="AE21" s="124">
        <v>6</v>
      </c>
      <c r="AF21" s="124"/>
    </row>
    <row r="22" spans="1:32" s="16" customFormat="1" ht="24.95" customHeight="1">
      <c r="A22" s="19">
        <v>19</v>
      </c>
      <c r="B22" s="391" t="s">
        <v>227</v>
      </c>
      <c r="C22" s="392" t="s">
        <v>221</v>
      </c>
      <c r="D22" s="194" t="s">
        <v>228</v>
      </c>
      <c r="E22" s="299">
        <v>0</v>
      </c>
      <c r="F22" s="51">
        <v>4</v>
      </c>
      <c r="G22" s="297">
        <v>0</v>
      </c>
      <c r="H22" s="52">
        <v>1</v>
      </c>
      <c r="I22" s="297">
        <v>0</v>
      </c>
      <c r="J22" s="53">
        <v>3</v>
      </c>
      <c r="K22" s="43">
        <v>0</v>
      </c>
      <c r="L22" s="54">
        <v>4</v>
      </c>
      <c r="M22" s="43">
        <v>0</v>
      </c>
      <c r="N22" s="55">
        <v>3</v>
      </c>
      <c r="O22" s="43"/>
      <c r="P22" s="72"/>
      <c r="Q22" s="64">
        <v>0</v>
      </c>
      <c r="R22" s="51">
        <v>5</v>
      </c>
      <c r="S22" s="127"/>
      <c r="T22" s="56"/>
      <c r="U22" s="64">
        <v>0</v>
      </c>
      <c r="V22" s="53">
        <v>2</v>
      </c>
      <c r="W22" s="64">
        <v>0</v>
      </c>
      <c r="X22" s="54">
        <v>2</v>
      </c>
      <c r="Y22" s="64">
        <v>0</v>
      </c>
      <c r="Z22" s="55">
        <v>1</v>
      </c>
      <c r="AA22" s="64">
        <v>0</v>
      </c>
      <c r="AB22" s="72">
        <v>1</v>
      </c>
      <c r="AC22" s="67">
        <f t="shared" si="0"/>
        <v>0</v>
      </c>
      <c r="AD22" s="96">
        <f t="shared" si="1"/>
        <v>26</v>
      </c>
      <c r="AE22" s="124">
        <v>12</v>
      </c>
      <c r="AF22" s="124"/>
    </row>
    <row r="23" spans="1:32" s="16" customFormat="1" ht="24.95" customHeight="1">
      <c r="A23" s="19">
        <v>20</v>
      </c>
      <c r="B23" s="393" t="s">
        <v>645</v>
      </c>
      <c r="C23" s="394" t="s">
        <v>646</v>
      </c>
      <c r="D23" s="194" t="s">
        <v>192</v>
      </c>
      <c r="E23" s="299"/>
      <c r="F23" s="51"/>
      <c r="G23" s="297"/>
      <c r="H23" s="52"/>
      <c r="I23" s="297">
        <v>0</v>
      </c>
      <c r="J23" s="53">
        <v>3</v>
      </c>
      <c r="K23" s="43"/>
      <c r="L23" s="54"/>
      <c r="M23" s="43"/>
      <c r="N23" s="55"/>
      <c r="O23" s="43">
        <v>0</v>
      </c>
      <c r="P23" s="72">
        <v>1</v>
      </c>
      <c r="Q23" s="64">
        <v>0</v>
      </c>
      <c r="R23" s="51">
        <v>6</v>
      </c>
      <c r="S23" s="127"/>
      <c r="T23" s="56"/>
      <c r="U23" s="64">
        <v>92</v>
      </c>
      <c r="V23" s="53">
        <v>6</v>
      </c>
      <c r="W23" s="64">
        <v>0</v>
      </c>
      <c r="X23" s="54">
        <v>5</v>
      </c>
      <c r="Y23" s="64"/>
      <c r="Z23" s="55"/>
      <c r="AA23" s="64"/>
      <c r="AB23" s="72"/>
      <c r="AC23" s="67">
        <f t="shared" si="0"/>
        <v>92</v>
      </c>
      <c r="AD23" s="96">
        <f t="shared" si="1"/>
        <v>21</v>
      </c>
      <c r="AE23" s="124">
        <v>8</v>
      </c>
      <c r="AF23" s="124"/>
    </row>
    <row r="24" spans="1:32" s="16" customFormat="1" ht="24.95" customHeight="1">
      <c r="A24" s="19">
        <v>21</v>
      </c>
      <c r="B24" s="393" t="s">
        <v>137</v>
      </c>
      <c r="C24" s="394" t="s">
        <v>169</v>
      </c>
      <c r="D24" s="178" t="s">
        <v>170</v>
      </c>
      <c r="E24" s="299"/>
      <c r="F24" s="51"/>
      <c r="G24" s="297">
        <v>0</v>
      </c>
      <c r="H24" s="52">
        <v>2</v>
      </c>
      <c r="I24" s="297">
        <v>0</v>
      </c>
      <c r="J24" s="53">
        <v>4</v>
      </c>
      <c r="K24" s="43">
        <v>0</v>
      </c>
      <c r="L24" s="54">
        <v>2</v>
      </c>
      <c r="M24" s="43">
        <v>0</v>
      </c>
      <c r="N24" s="55">
        <v>3</v>
      </c>
      <c r="O24" s="43">
        <v>0</v>
      </c>
      <c r="P24" s="72">
        <v>1</v>
      </c>
      <c r="Q24" s="64">
        <v>0</v>
      </c>
      <c r="R24" s="51">
        <v>1</v>
      </c>
      <c r="S24" s="127">
        <v>83</v>
      </c>
      <c r="T24" s="56">
        <v>5</v>
      </c>
      <c r="U24" s="64"/>
      <c r="V24" s="53"/>
      <c r="W24" s="64"/>
      <c r="X24" s="54"/>
      <c r="Y24" s="64"/>
      <c r="Z24" s="55"/>
      <c r="AA24" s="64"/>
      <c r="AB24" s="72"/>
      <c r="AC24" s="67">
        <f t="shared" si="0"/>
        <v>83</v>
      </c>
      <c r="AD24" s="96">
        <f t="shared" si="1"/>
        <v>18</v>
      </c>
      <c r="AE24" s="124">
        <v>10</v>
      </c>
      <c r="AF24" s="124"/>
    </row>
    <row r="25" spans="1:32" s="16" customFormat="1" ht="24.95" customHeight="1">
      <c r="A25" s="19">
        <v>22</v>
      </c>
      <c r="B25" s="393" t="s">
        <v>63</v>
      </c>
      <c r="C25" s="394" t="s">
        <v>54</v>
      </c>
      <c r="D25" s="190" t="s">
        <v>56</v>
      </c>
      <c r="E25" s="299">
        <v>0</v>
      </c>
      <c r="F25" s="51">
        <v>5</v>
      </c>
      <c r="G25" s="297">
        <v>0</v>
      </c>
      <c r="H25" s="52">
        <v>5</v>
      </c>
      <c r="I25" s="297">
        <v>0</v>
      </c>
      <c r="J25" s="53">
        <v>4</v>
      </c>
      <c r="K25" s="43">
        <v>0</v>
      </c>
      <c r="L25" s="54">
        <v>3</v>
      </c>
      <c r="M25" s="43"/>
      <c r="N25" s="55"/>
      <c r="O25" s="43"/>
      <c r="P25" s="72"/>
      <c r="Q25" s="64"/>
      <c r="R25" s="51"/>
      <c r="S25" s="127"/>
      <c r="T25" s="56"/>
      <c r="U25" s="64"/>
      <c r="V25" s="53"/>
      <c r="W25" s="64"/>
      <c r="X25" s="54"/>
      <c r="Y25" s="64"/>
      <c r="Z25" s="55"/>
      <c r="AA25" s="64"/>
      <c r="AB25" s="72"/>
      <c r="AC25" s="67">
        <f t="shared" si="0"/>
        <v>0</v>
      </c>
      <c r="AD25" s="96">
        <f t="shared" si="1"/>
        <v>17</v>
      </c>
      <c r="AE25" s="124">
        <v>4</v>
      </c>
      <c r="AF25" s="124"/>
    </row>
    <row r="26" spans="1:32" s="16" customFormat="1" ht="24.95" customHeight="1">
      <c r="A26" s="19">
        <v>23</v>
      </c>
      <c r="B26" s="391" t="s">
        <v>377</v>
      </c>
      <c r="C26" s="392" t="s">
        <v>378</v>
      </c>
      <c r="D26" s="194" t="s">
        <v>379</v>
      </c>
      <c r="E26" s="299"/>
      <c r="F26" s="51"/>
      <c r="G26" s="297">
        <v>0</v>
      </c>
      <c r="H26" s="52">
        <v>4</v>
      </c>
      <c r="I26" s="297">
        <v>0</v>
      </c>
      <c r="J26" s="53">
        <v>5</v>
      </c>
      <c r="K26" s="43">
        <v>92</v>
      </c>
      <c r="L26" s="54">
        <v>6</v>
      </c>
      <c r="M26" s="43"/>
      <c r="N26" s="55"/>
      <c r="O26" s="43"/>
      <c r="P26" s="72"/>
      <c r="Q26" s="64"/>
      <c r="R26" s="51"/>
      <c r="S26" s="127"/>
      <c r="T26" s="56"/>
      <c r="U26" s="64"/>
      <c r="V26" s="53"/>
      <c r="W26" s="64"/>
      <c r="X26" s="54"/>
      <c r="Y26" s="64"/>
      <c r="Z26" s="55"/>
      <c r="AA26" s="64"/>
      <c r="AB26" s="72"/>
      <c r="AC26" s="67">
        <f t="shared" si="0"/>
        <v>92</v>
      </c>
      <c r="AD26" s="96">
        <f t="shared" si="1"/>
        <v>15</v>
      </c>
      <c r="AE26" s="124">
        <v>3</v>
      </c>
      <c r="AF26" s="124"/>
    </row>
    <row r="27" spans="1:32" s="16" customFormat="1" ht="24.95" customHeight="1">
      <c r="A27" s="19">
        <v>24</v>
      </c>
      <c r="B27" s="396" t="s">
        <v>569</v>
      </c>
      <c r="C27" s="392" t="s">
        <v>570</v>
      </c>
      <c r="D27" s="190" t="s">
        <v>612</v>
      </c>
      <c r="E27" s="299"/>
      <c r="F27" s="51"/>
      <c r="G27" s="297"/>
      <c r="H27" s="52"/>
      <c r="I27" s="297"/>
      <c r="J27" s="53"/>
      <c r="K27" s="43"/>
      <c r="L27" s="54"/>
      <c r="M27" s="43"/>
      <c r="N27" s="55"/>
      <c r="O27" s="43"/>
      <c r="P27" s="72"/>
      <c r="Q27" s="64"/>
      <c r="R27" s="51"/>
      <c r="S27" s="127">
        <v>0</v>
      </c>
      <c r="T27" s="56">
        <v>4</v>
      </c>
      <c r="U27" s="64">
        <v>0</v>
      </c>
      <c r="V27" s="53">
        <v>5</v>
      </c>
      <c r="W27" s="64">
        <v>0</v>
      </c>
      <c r="X27" s="54">
        <v>6</v>
      </c>
      <c r="Y27" s="64"/>
      <c r="Z27" s="55"/>
      <c r="AA27" s="64"/>
      <c r="AB27" s="72"/>
      <c r="AC27" s="67">
        <f t="shared" si="0"/>
        <v>0</v>
      </c>
      <c r="AD27" s="96">
        <f t="shared" si="1"/>
        <v>15</v>
      </c>
      <c r="AE27" s="124">
        <v>5</v>
      </c>
      <c r="AF27" s="124"/>
    </row>
    <row r="28" spans="1:32" s="16" customFormat="1" ht="24.95" customHeight="1">
      <c r="A28" s="19">
        <v>25</v>
      </c>
      <c r="B28" s="391" t="s">
        <v>220</v>
      </c>
      <c r="C28" s="392" t="s">
        <v>221</v>
      </c>
      <c r="D28" s="194" t="s">
        <v>222</v>
      </c>
      <c r="E28" s="299">
        <v>0</v>
      </c>
      <c r="F28" s="51">
        <v>2</v>
      </c>
      <c r="G28" s="297"/>
      <c r="H28" s="52"/>
      <c r="I28" s="297">
        <v>0</v>
      </c>
      <c r="J28" s="53">
        <v>5</v>
      </c>
      <c r="K28" s="43">
        <v>0</v>
      </c>
      <c r="L28" s="54">
        <v>5</v>
      </c>
      <c r="M28" s="43"/>
      <c r="N28" s="55"/>
      <c r="O28" s="43"/>
      <c r="P28" s="72"/>
      <c r="Q28" s="64"/>
      <c r="R28" s="51"/>
      <c r="S28" s="127"/>
      <c r="T28" s="56"/>
      <c r="U28" s="64"/>
      <c r="V28" s="53"/>
      <c r="W28" s="64"/>
      <c r="X28" s="54"/>
      <c r="Y28" s="64"/>
      <c r="Z28" s="55"/>
      <c r="AA28" s="64"/>
      <c r="AB28" s="72"/>
      <c r="AC28" s="67">
        <f t="shared" si="0"/>
        <v>0</v>
      </c>
      <c r="AD28" s="96">
        <f t="shared" si="1"/>
        <v>12</v>
      </c>
      <c r="AE28" s="124">
        <v>7</v>
      </c>
      <c r="AF28" s="124"/>
    </row>
    <row r="29" spans="1:32" s="16" customFormat="1" ht="24.95" customHeight="1">
      <c r="A29" s="19">
        <v>26</v>
      </c>
      <c r="B29" s="393" t="s">
        <v>182</v>
      </c>
      <c r="C29" s="394" t="s">
        <v>183</v>
      </c>
      <c r="D29" s="178" t="s">
        <v>184</v>
      </c>
      <c r="E29" s="299"/>
      <c r="F29" s="51"/>
      <c r="G29" s="297">
        <v>173</v>
      </c>
      <c r="H29" s="52">
        <v>6</v>
      </c>
      <c r="I29" s="297">
        <v>64</v>
      </c>
      <c r="J29" s="53">
        <v>5</v>
      </c>
      <c r="K29" s="43"/>
      <c r="L29" s="54"/>
      <c r="M29" s="43"/>
      <c r="N29" s="55"/>
      <c r="O29" s="43"/>
      <c r="P29" s="72"/>
      <c r="Q29" s="64"/>
      <c r="R29" s="51"/>
      <c r="S29" s="127"/>
      <c r="T29" s="56"/>
      <c r="U29" s="64"/>
      <c r="V29" s="53"/>
      <c r="W29" s="64"/>
      <c r="X29" s="54"/>
      <c r="Y29" s="64"/>
      <c r="Z29" s="55"/>
      <c r="AA29" s="64"/>
      <c r="AB29" s="72"/>
      <c r="AC29" s="67">
        <f t="shared" si="0"/>
        <v>237</v>
      </c>
      <c r="AD29" s="96">
        <f t="shared" si="1"/>
        <v>11</v>
      </c>
      <c r="AE29" s="124">
        <v>3</v>
      </c>
      <c r="AF29" s="124"/>
    </row>
    <row r="30" spans="1:32" s="16" customFormat="1" ht="24.95" customHeight="1">
      <c r="A30" s="19">
        <v>27</v>
      </c>
      <c r="B30" s="391" t="s">
        <v>223</v>
      </c>
      <c r="C30" s="392" t="s">
        <v>224</v>
      </c>
      <c r="D30" s="194" t="s">
        <v>225</v>
      </c>
      <c r="E30" s="299">
        <v>115</v>
      </c>
      <c r="F30" s="51">
        <v>6</v>
      </c>
      <c r="G30" s="297">
        <v>55</v>
      </c>
      <c r="H30" s="52">
        <v>5</v>
      </c>
      <c r="I30" s="297"/>
      <c r="J30" s="53"/>
      <c r="K30" s="43"/>
      <c r="L30" s="54"/>
      <c r="M30" s="43"/>
      <c r="N30" s="55"/>
      <c r="O30" s="43"/>
      <c r="P30" s="72"/>
      <c r="Q30" s="64"/>
      <c r="R30" s="51"/>
      <c r="S30" s="127"/>
      <c r="T30" s="56"/>
      <c r="U30" s="64"/>
      <c r="V30" s="53"/>
      <c r="W30" s="64"/>
      <c r="X30" s="54"/>
      <c r="Y30" s="64"/>
      <c r="Z30" s="55"/>
      <c r="AA30" s="64"/>
      <c r="AB30" s="72"/>
      <c r="AC30" s="67">
        <f t="shared" si="0"/>
        <v>170</v>
      </c>
      <c r="AD30" s="96">
        <f t="shared" si="1"/>
        <v>11</v>
      </c>
      <c r="AE30" s="124">
        <v>3</v>
      </c>
      <c r="AF30" s="124"/>
    </row>
    <row r="31" spans="1:32" s="16" customFormat="1" ht="24.95" customHeight="1">
      <c r="A31" s="19">
        <v>28</v>
      </c>
      <c r="B31" s="393" t="s">
        <v>204</v>
      </c>
      <c r="C31" s="394" t="s">
        <v>205</v>
      </c>
      <c r="D31" s="178" t="s">
        <v>206</v>
      </c>
      <c r="E31" s="299">
        <v>0</v>
      </c>
      <c r="F31" s="51">
        <v>4</v>
      </c>
      <c r="G31" s="297">
        <v>0</v>
      </c>
      <c r="H31" s="52">
        <v>4</v>
      </c>
      <c r="I31" s="297">
        <v>0</v>
      </c>
      <c r="J31" s="53">
        <v>3</v>
      </c>
      <c r="K31" s="43"/>
      <c r="L31" s="54"/>
      <c r="M31" s="43"/>
      <c r="N31" s="55"/>
      <c r="O31" s="43"/>
      <c r="P31" s="72"/>
      <c r="Q31" s="64"/>
      <c r="R31" s="51"/>
      <c r="S31" s="127"/>
      <c r="T31" s="56"/>
      <c r="U31" s="64"/>
      <c r="V31" s="53"/>
      <c r="W31" s="64"/>
      <c r="X31" s="54"/>
      <c r="Y31" s="64"/>
      <c r="Z31" s="55"/>
      <c r="AA31" s="64"/>
      <c r="AB31" s="72"/>
      <c r="AC31" s="67">
        <f t="shared" si="0"/>
        <v>0</v>
      </c>
      <c r="AD31" s="96">
        <f t="shared" si="1"/>
        <v>11</v>
      </c>
      <c r="AE31" s="124">
        <v>3</v>
      </c>
      <c r="AF31" s="124"/>
    </row>
    <row r="32" spans="1:32" s="16" customFormat="1" ht="24.95" customHeight="1">
      <c r="A32" s="19">
        <v>29</v>
      </c>
      <c r="B32" s="391" t="s">
        <v>124</v>
      </c>
      <c r="C32" s="392" t="s">
        <v>125</v>
      </c>
      <c r="D32" s="194" t="s">
        <v>517</v>
      </c>
      <c r="E32" s="299"/>
      <c r="F32" s="51"/>
      <c r="G32" s="297"/>
      <c r="H32" s="52"/>
      <c r="I32" s="297"/>
      <c r="J32" s="53"/>
      <c r="K32" s="43">
        <v>0</v>
      </c>
      <c r="L32" s="54">
        <v>4</v>
      </c>
      <c r="M32" s="43">
        <v>69</v>
      </c>
      <c r="N32" s="55">
        <v>6</v>
      </c>
      <c r="O32" s="43"/>
      <c r="P32" s="72"/>
      <c r="Q32" s="64"/>
      <c r="R32" s="51"/>
      <c r="S32" s="127"/>
      <c r="T32" s="56"/>
      <c r="U32" s="64"/>
      <c r="V32" s="53"/>
      <c r="W32" s="64"/>
      <c r="X32" s="54"/>
      <c r="Y32" s="64"/>
      <c r="Z32" s="55"/>
      <c r="AA32" s="64"/>
      <c r="AB32" s="72"/>
      <c r="AC32" s="67">
        <f t="shared" si="0"/>
        <v>69</v>
      </c>
      <c r="AD32" s="96">
        <f t="shared" si="1"/>
        <v>10</v>
      </c>
      <c r="AE32" s="124">
        <v>4</v>
      </c>
      <c r="AF32" s="124"/>
    </row>
    <row r="33" spans="1:32" s="16" customFormat="1" ht="24.95" customHeight="1">
      <c r="A33" s="19">
        <v>30</v>
      </c>
      <c r="B33" s="391" t="s">
        <v>171</v>
      </c>
      <c r="C33" s="392" t="s">
        <v>172</v>
      </c>
      <c r="D33" s="194" t="s">
        <v>610</v>
      </c>
      <c r="E33" s="299"/>
      <c r="F33" s="51"/>
      <c r="G33" s="297"/>
      <c r="H33" s="52"/>
      <c r="I33" s="297"/>
      <c r="J33" s="53"/>
      <c r="K33" s="43"/>
      <c r="L33" s="54"/>
      <c r="M33" s="43"/>
      <c r="N33" s="55"/>
      <c r="O33" s="43"/>
      <c r="P33" s="72"/>
      <c r="Q33" s="64"/>
      <c r="R33" s="51"/>
      <c r="S33" s="127">
        <v>83</v>
      </c>
      <c r="T33" s="56">
        <v>6</v>
      </c>
      <c r="U33" s="64">
        <v>0</v>
      </c>
      <c r="V33" s="53">
        <v>3</v>
      </c>
      <c r="W33" s="64"/>
      <c r="X33" s="54"/>
      <c r="Y33" s="64"/>
      <c r="Z33" s="55"/>
      <c r="AA33" s="64"/>
      <c r="AB33" s="72"/>
      <c r="AC33" s="67">
        <f t="shared" si="0"/>
        <v>83</v>
      </c>
      <c r="AD33" s="96">
        <f t="shared" si="1"/>
        <v>9</v>
      </c>
      <c r="AE33" s="124">
        <v>3</v>
      </c>
      <c r="AF33" s="124"/>
    </row>
    <row r="34" spans="1:32" s="16" customFormat="1" ht="24.95" customHeight="1">
      <c r="A34" s="19">
        <v>31</v>
      </c>
      <c r="B34" s="391" t="s">
        <v>49</v>
      </c>
      <c r="C34" s="392" t="s">
        <v>522</v>
      </c>
      <c r="D34" s="194" t="s">
        <v>523</v>
      </c>
      <c r="E34" s="299"/>
      <c r="F34" s="51"/>
      <c r="G34" s="297"/>
      <c r="H34" s="52"/>
      <c r="I34" s="297"/>
      <c r="J34" s="53"/>
      <c r="K34" s="43">
        <v>0</v>
      </c>
      <c r="L34" s="54">
        <v>4</v>
      </c>
      <c r="M34" s="43"/>
      <c r="N34" s="55"/>
      <c r="O34" s="43"/>
      <c r="P34" s="72"/>
      <c r="Q34" s="64">
        <v>0</v>
      </c>
      <c r="R34" s="51">
        <v>5</v>
      </c>
      <c r="S34" s="127"/>
      <c r="T34" s="56"/>
      <c r="U34" s="64"/>
      <c r="V34" s="53"/>
      <c r="W34" s="64"/>
      <c r="X34" s="54"/>
      <c r="Y34" s="64"/>
      <c r="Z34" s="55"/>
      <c r="AA34" s="64"/>
      <c r="AB34" s="72"/>
      <c r="AC34" s="67">
        <f t="shared" si="0"/>
        <v>0</v>
      </c>
      <c r="AD34" s="96">
        <f t="shared" si="1"/>
        <v>9</v>
      </c>
      <c r="AE34" s="124">
        <v>2</v>
      </c>
      <c r="AF34" s="124"/>
    </row>
    <row r="35" spans="1:32" s="16" customFormat="1" ht="24.95" customHeight="1">
      <c r="A35" s="19">
        <v>32</v>
      </c>
      <c r="B35" s="393" t="s">
        <v>212</v>
      </c>
      <c r="C35" s="394" t="s">
        <v>213</v>
      </c>
      <c r="D35" s="194" t="s">
        <v>214</v>
      </c>
      <c r="E35" s="299"/>
      <c r="F35" s="51"/>
      <c r="G35" s="297">
        <v>0</v>
      </c>
      <c r="H35" s="52">
        <v>4</v>
      </c>
      <c r="I35" s="297">
        <v>0</v>
      </c>
      <c r="J35" s="53">
        <v>3</v>
      </c>
      <c r="K35" s="43"/>
      <c r="L35" s="54"/>
      <c r="M35" s="43">
        <v>0</v>
      </c>
      <c r="N35" s="55">
        <v>1</v>
      </c>
      <c r="O35" s="43"/>
      <c r="P35" s="72"/>
      <c r="Q35" s="64"/>
      <c r="R35" s="51"/>
      <c r="S35" s="127"/>
      <c r="T35" s="56"/>
      <c r="U35" s="64"/>
      <c r="V35" s="53"/>
      <c r="W35" s="64"/>
      <c r="X35" s="54"/>
      <c r="Y35" s="64"/>
      <c r="Z35" s="55"/>
      <c r="AA35" s="64"/>
      <c r="AB35" s="72"/>
      <c r="AC35" s="67">
        <f t="shared" si="0"/>
        <v>0</v>
      </c>
      <c r="AD35" s="96">
        <f t="shared" si="1"/>
        <v>8</v>
      </c>
      <c r="AE35" s="124">
        <v>5</v>
      </c>
      <c r="AF35" s="124"/>
    </row>
    <row r="36" spans="1:32" s="16" customFormat="1" ht="24.95" customHeight="1">
      <c r="A36" s="19">
        <v>33</v>
      </c>
      <c r="B36" s="391" t="s">
        <v>102</v>
      </c>
      <c r="C36" s="392" t="s">
        <v>49</v>
      </c>
      <c r="D36" s="194" t="s">
        <v>211</v>
      </c>
      <c r="E36" s="299">
        <v>0</v>
      </c>
      <c r="F36" s="51">
        <v>4</v>
      </c>
      <c r="G36" s="297">
        <v>0</v>
      </c>
      <c r="H36" s="52">
        <v>3</v>
      </c>
      <c r="I36" s="297"/>
      <c r="J36" s="53"/>
      <c r="K36" s="43"/>
      <c r="L36" s="54"/>
      <c r="M36" s="43"/>
      <c r="N36" s="55"/>
      <c r="O36" s="43"/>
      <c r="P36" s="72"/>
      <c r="Q36" s="64"/>
      <c r="R36" s="51"/>
      <c r="S36" s="127"/>
      <c r="T36" s="56"/>
      <c r="U36" s="64"/>
      <c r="V36" s="53"/>
      <c r="W36" s="64"/>
      <c r="X36" s="54"/>
      <c r="Y36" s="64"/>
      <c r="Z36" s="55"/>
      <c r="AA36" s="64"/>
      <c r="AB36" s="72"/>
      <c r="AC36" s="67">
        <f t="shared" si="0"/>
        <v>0</v>
      </c>
      <c r="AD36" s="96">
        <f t="shared" ref="AD36:AD67" si="2">SUM(F36+H36+Z36+X36+V36+T36+R36+P36+N36+L36+J36+AB36)</f>
        <v>7</v>
      </c>
      <c r="AE36" s="124">
        <v>3</v>
      </c>
      <c r="AF36" s="124"/>
    </row>
    <row r="37" spans="1:32" s="16" customFormat="1" ht="24.95" customHeight="1">
      <c r="A37" s="19">
        <v>34</v>
      </c>
      <c r="B37" s="393" t="s">
        <v>51</v>
      </c>
      <c r="C37" s="394" t="s">
        <v>48</v>
      </c>
      <c r="D37" s="194" t="s">
        <v>200</v>
      </c>
      <c r="E37" s="299">
        <v>92</v>
      </c>
      <c r="F37" s="51">
        <v>6</v>
      </c>
      <c r="G37" s="297"/>
      <c r="H37" s="52"/>
      <c r="I37" s="297"/>
      <c r="J37" s="53"/>
      <c r="K37" s="43">
        <v>0</v>
      </c>
      <c r="L37" s="54">
        <v>1</v>
      </c>
      <c r="M37" s="43"/>
      <c r="N37" s="55"/>
      <c r="O37" s="43"/>
      <c r="P37" s="72"/>
      <c r="Q37" s="64"/>
      <c r="R37" s="51"/>
      <c r="S37" s="127"/>
      <c r="T37" s="56"/>
      <c r="U37" s="64"/>
      <c r="V37" s="53"/>
      <c r="W37" s="64"/>
      <c r="X37" s="54"/>
      <c r="Y37" s="64"/>
      <c r="Z37" s="55"/>
      <c r="AA37" s="64"/>
      <c r="AB37" s="72"/>
      <c r="AC37" s="67">
        <v>0</v>
      </c>
      <c r="AD37" s="96">
        <f t="shared" si="2"/>
        <v>7</v>
      </c>
      <c r="AE37" s="124">
        <v>1</v>
      </c>
      <c r="AF37" s="124"/>
    </row>
    <row r="38" spans="1:32" s="16" customFormat="1" ht="24.95" customHeight="1">
      <c r="A38" s="19">
        <v>35</v>
      </c>
      <c r="B38" s="391" t="s">
        <v>51</v>
      </c>
      <c r="C38" s="392" t="s">
        <v>48</v>
      </c>
      <c r="D38" s="190" t="s">
        <v>167</v>
      </c>
      <c r="E38" s="299">
        <v>127</v>
      </c>
      <c r="F38" s="51">
        <v>6</v>
      </c>
      <c r="G38" s="297"/>
      <c r="H38" s="52"/>
      <c r="I38" s="297"/>
      <c r="J38" s="53"/>
      <c r="K38" s="43"/>
      <c r="L38" s="54"/>
      <c r="M38" s="43"/>
      <c r="N38" s="55"/>
      <c r="O38" s="43"/>
      <c r="P38" s="72"/>
      <c r="Q38" s="64"/>
      <c r="R38" s="51"/>
      <c r="S38" s="127"/>
      <c r="T38" s="56"/>
      <c r="U38" s="64"/>
      <c r="V38" s="53"/>
      <c r="W38" s="64"/>
      <c r="X38" s="54"/>
      <c r="Y38" s="64"/>
      <c r="Z38" s="55"/>
      <c r="AA38" s="64"/>
      <c r="AB38" s="72"/>
      <c r="AC38" s="67">
        <f t="shared" ref="AC38:AC69" si="3">SUM(E38+G38+I38+K38+M38+O38+Q38+S38+U38+W38+Y38+AA38)</f>
        <v>127</v>
      </c>
      <c r="AD38" s="96">
        <f t="shared" si="2"/>
        <v>6</v>
      </c>
      <c r="AE38" s="124">
        <v>1</v>
      </c>
      <c r="AF38" s="124"/>
    </row>
    <row r="39" spans="1:32" s="16" customFormat="1" ht="24.95" customHeight="1">
      <c r="A39" s="19">
        <v>36</v>
      </c>
      <c r="B39" s="391" t="s">
        <v>218</v>
      </c>
      <c r="C39" s="392" t="s">
        <v>43</v>
      </c>
      <c r="D39" s="194" t="s">
        <v>144</v>
      </c>
      <c r="E39" s="299">
        <v>115</v>
      </c>
      <c r="F39" s="51">
        <v>6</v>
      </c>
      <c r="G39" s="297"/>
      <c r="H39" s="52"/>
      <c r="I39" s="297"/>
      <c r="J39" s="53"/>
      <c r="K39" s="43"/>
      <c r="L39" s="54"/>
      <c r="M39" s="43"/>
      <c r="N39" s="55"/>
      <c r="O39" s="43"/>
      <c r="P39" s="72"/>
      <c r="Q39" s="64"/>
      <c r="R39" s="51"/>
      <c r="S39" s="127"/>
      <c r="T39" s="56"/>
      <c r="U39" s="64"/>
      <c r="V39" s="53"/>
      <c r="W39" s="64"/>
      <c r="X39" s="54"/>
      <c r="Y39" s="64"/>
      <c r="Z39" s="55"/>
      <c r="AA39" s="64"/>
      <c r="AB39" s="72"/>
      <c r="AC39" s="67">
        <f t="shared" si="3"/>
        <v>115</v>
      </c>
      <c r="AD39" s="96">
        <f t="shared" si="2"/>
        <v>6</v>
      </c>
      <c r="AE39" s="124">
        <v>1</v>
      </c>
      <c r="AF39" s="124"/>
    </row>
    <row r="40" spans="1:32" s="16" customFormat="1" ht="24.95" customHeight="1">
      <c r="A40" s="19">
        <v>37</v>
      </c>
      <c r="B40" s="393" t="s">
        <v>39</v>
      </c>
      <c r="C40" s="394" t="s">
        <v>415</v>
      </c>
      <c r="D40" s="194" t="s">
        <v>416</v>
      </c>
      <c r="E40" s="299"/>
      <c r="F40" s="51"/>
      <c r="G40" s="297"/>
      <c r="H40" s="52"/>
      <c r="I40" s="297"/>
      <c r="J40" s="53"/>
      <c r="K40" s="43"/>
      <c r="L40" s="54"/>
      <c r="M40" s="43">
        <v>110</v>
      </c>
      <c r="N40" s="55">
        <v>6</v>
      </c>
      <c r="O40" s="43"/>
      <c r="P40" s="72"/>
      <c r="Q40" s="64"/>
      <c r="R40" s="51"/>
      <c r="S40" s="127"/>
      <c r="T40" s="56"/>
      <c r="U40" s="64"/>
      <c r="V40" s="53"/>
      <c r="W40" s="64"/>
      <c r="X40" s="54"/>
      <c r="Y40" s="64"/>
      <c r="Z40" s="55"/>
      <c r="AA40" s="64"/>
      <c r="AB40" s="72"/>
      <c r="AC40" s="67">
        <f t="shared" si="3"/>
        <v>110</v>
      </c>
      <c r="AD40" s="96">
        <f t="shared" si="2"/>
        <v>6</v>
      </c>
      <c r="AE40" s="124">
        <v>3</v>
      </c>
      <c r="AF40" s="124"/>
    </row>
    <row r="41" spans="1:32" s="16" customFormat="1" ht="24.95" customHeight="1">
      <c r="A41" s="19">
        <v>38</v>
      </c>
      <c r="B41" s="393" t="s">
        <v>55</v>
      </c>
      <c r="C41" s="394" t="s">
        <v>73</v>
      </c>
      <c r="D41" s="194" t="s">
        <v>462</v>
      </c>
      <c r="E41" s="299"/>
      <c r="F41" s="51"/>
      <c r="G41" s="297"/>
      <c r="H41" s="52"/>
      <c r="I41" s="297">
        <v>97</v>
      </c>
      <c r="J41" s="53">
        <v>6</v>
      </c>
      <c r="K41" s="43"/>
      <c r="L41" s="54"/>
      <c r="M41" s="43"/>
      <c r="N41" s="55"/>
      <c r="O41" s="43"/>
      <c r="P41" s="72"/>
      <c r="Q41" s="64"/>
      <c r="R41" s="51"/>
      <c r="S41" s="127"/>
      <c r="T41" s="56"/>
      <c r="U41" s="64"/>
      <c r="V41" s="53"/>
      <c r="W41" s="64"/>
      <c r="X41" s="54"/>
      <c r="Y41" s="64"/>
      <c r="Z41" s="55"/>
      <c r="AA41" s="64"/>
      <c r="AB41" s="72"/>
      <c r="AC41" s="67">
        <f t="shared" si="3"/>
        <v>97</v>
      </c>
      <c r="AD41" s="96">
        <f t="shared" si="2"/>
        <v>6</v>
      </c>
      <c r="AE41" s="124">
        <v>1</v>
      </c>
      <c r="AF41" s="124"/>
    </row>
    <row r="42" spans="1:32" s="16" customFormat="1" ht="24.95" customHeight="1">
      <c r="A42" s="19">
        <v>39</v>
      </c>
      <c r="B42" s="391" t="s">
        <v>193</v>
      </c>
      <c r="C42" s="392" t="s">
        <v>183</v>
      </c>
      <c r="D42" s="194" t="s">
        <v>194</v>
      </c>
      <c r="E42" s="299"/>
      <c r="F42" s="51"/>
      <c r="G42" s="297">
        <v>0</v>
      </c>
      <c r="H42" s="52">
        <v>2</v>
      </c>
      <c r="I42" s="297">
        <v>51</v>
      </c>
      <c r="J42" s="53">
        <v>4</v>
      </c>
      <c r="K42" s="43"/>
      <c r="L42" s="54"/>
      <c r="M42" s="43"/>
      <c r="N42" s="55"/>
      <c r="O42" s="43"/>
      <c r="P42" s="72"/>
      <c r="Q42" s="64"/>
      <c r="R42" s="51"/>
      <c r="S42" s="127"/>
      <c r="T42" s="56"/>
      <c r="U42" s="64"/>
      <c r="V42" s="53"/>
      <c r="W42" s="64"/>
      <c r="X42" s="54"/>
      <c r="Y42" s="64"/>
      <c r="Z42" s="55"/>
      <c r="AA42" s="64"/>
      <c r="AB42" s="72"/>
      <c r="AC42" s="67">
        <f t="shared" si="3"/>
        <v>51</v>
      </c>
      <c r="AD42" s="96">
        <f t="shared" si="2"/>
        <v>6</v>
      </c>
      <c r="AE42" s="124">
        <v>3</v>
      </c>
      <c r="AF42" s="124"/>
    </row>
    <row r="43" spans="1:32" s="16" customFormat="1" ht="24.95" customHeight="1">
      <c r="A43" s="19">
        <v>40</v>
      </c>
      <c r="B43" s="391" t="s">
        <v>122</v>
      </c>
      <c r="C43" s="392" t="s">
        <v>58</v>
      </c>
      <c r="D43" s="194" t="s">
        <v>113</v>
      </c>
      <c r="E43" s="299">
        <v>0</v>
      </c>
      <c r="F43" s="51">
        <v>3</v>
      </c>
      <c r="G43" s="297"/>
      <c r="H43" s="52"/>
      <c r="I43" s="297"/>
      <c r="J43" s="53"/>
      <c r="K43" s="43"/>
      <c r="L43" s="54"/>
      <c r="M43" s="43">
        <v>0</v>
      </c>
      <c r="N43" s="55">
        <v>3</v>
      </c>
      <c r="O43" s="43"/>
      <c r="P43" s="72"/>
      <c r="Q43" s="64"/>
      <c r="R43" s="51"/>
      <c r="S43" s="127"/>
      <c r="T43" s="56"/>
      <c r="U43" s="64"/>
      <c r="V43" s="53"/>
      <c r="W43" s="64"/>
      <c r="X43" s="54"/>
      <c r="Y43" s="64"/>
      <c r="Z43" s="55"/>
      <c r="AA43" s="64"/>
      <c r="AB43" s="72"/>
      <c r="AC43" s="67">
        <f t="shared" si="3"/>
        <v>0</v>
      </c>
      <c r="AD43" s="96">
        <f t="shared" si="2"/>
        <v>6</v>
      </c>
      <c r="AE43" s="124">
        <v>3</v>
      </c>
      <c r="AF43" s="124"/>
    </row>
    <row r="44" spans="1:32" s="16" customFormat="1" ht="24.95" customHeight="1">
      <c r="A44" s="19">
        <v>41</v>
      </c>
      <c r="B44" s="391" t="s">
        <v>375</v>
      </c>
      <c r="C44" s="392" t="s">
        <v>401</v>
      </c>
      <c r="D44" s="194" t="s">
        <v>376</v>
      </c>
      <c r="E44" s="299"/>
      <c r="F44" s="51"/>
      <c r="G44" s="297">
        <v>0</v>
      </c>
      <c r="H44" s="52">
        <v>1</v>
      </c>
      <c r="I44" s="297">
        <v>0</v>
      </c>
      <c r="J44" s="53">
        <v>2</v>
      </c>
      <c r="K44" s="43"/>
      <c r="L44" s="54"/>
      <c r="M44" s="43"/>
      <c r="N44" s="55"/>
      <c r="O44" s="43"/>
      <c r="P44" s="72"/>
      <c r="Q44" s="64">
        <v>0</v>
      </c>
      <c r="R44" s="51">
        <v>3</v>
      </c>
      <c r="S44" s="127"/>
      <c r="T44" s="56"/>
      <c r="U44" s="64"/>
      <c r="V44" s="53"/>
      <c r="W44" s="64"/>
      <c r="X44" s="54"/>
      <c r="Y44" s="64"/>
      <c r="Z44" s="55"/>
      <c r="AA44" s="64"/>
      <c r="AB44" s="72"/>
      <c r="AC44" s="67">
        <f t="shared" si="3"/>
        <v>0</v>
      </c>
      <c r="AD44" s="96">
        <f t="shared" si="2"/>
        <v>6</v>
      </c>
      <c r="AE44" s="124">
        <v>4</v>
      </c>
      <c r="AF44" s="124"/>
    </row>
    <row r="45" spans="1:32" s="16" customFormat="1" ht="24.95" customHeight="1">
      <c r="A45" s="19">
        <v>43</v>
      </c>
      <c r="B45" s="393" t="s">
        <v>452</v>
      </c>
      <c r="C45" s="394" t="s">
        <v>520</v>
      </c>
      <c r="D45" s="194" t="s">
        <v>521</v>
      </c>
      <c r="E45" s="299"/>
      <c r="F45" s="51"/>
      <c r="G45" s="297"/>
      <c r="H45" s="52"/>
      <c r="I45" s="297"/>
      <c r="J45" s="53"/>
      <c r="K45" s="43">
        <v>92</v>
      </c>
      <c r="L45" s="54">
        <v>5</v>
      </c>
      <c r="M45" s="43"/>
      <c r="N45" s="55"/>
      <c r="O45" s="43"/>
      <c r="P45" s="72"/>
      <c r="Q45" s="64"/>
      <c r="R45" s="51"/>
      <c r="S45" s="127"/>
      <c r="T45" s="56"/>
      <c r="U45" s="64"/>
      <c r="V45" s="53"/>
      <c r="W45" s="64"/>
      <c r="X45" s="54"/>
      <c r="Y45" s="64"/>
      <c r="Z45" s="55"/>
      <c r="AA45" s="64"/>
      <c r="AB45" s="72"/>
      <c r="AC45" s="67">
        <f t="shared" si="3"/>
        <v>92</v>
      </c>
      <c r="AD45" s="96">
        <f t="shared" si="2"/>
        <v>5</v>
      </c>
      <c r="AE45" s="124">
        <v>2</v>
      </c>
      <c r="AF45" s="124"/>
    </row>
    <row r="46" spans="1:32" s="16" customFormat="1" ht="24.95" customHeight="1">
      <c r="A46" s="19">
        <v>44</v>
      </c>
      <c r="B46" s="391" t="s">
        <v>514</v>
      </c>
      <c r="C46" s="392" t="s">
        <v>515</v>
      </c>
      <c r="D46" s="194" t="s">
        <v>516</v>
      </c>
      <c r="E46" s="299"/>
      <c r="F46" s="51"/>
      <c r="G46" s="297"/>
      <c r="H46" s="52"/>
      <c r="I46" s="297">
        <v>0</v>
      </c>
      <c r="J46" s="53"/>
      <c r="K46" s="43">
        <v>55</v>
      </c>
      <c r="L46" s="54">
        <v>5</v>
      </c>
      <c r="M46" s="43"/>
      <c r="N46" s="55"/>
      <c r="O46" s="43"/>
      <c r="P46" s="72"/>
      <c r="Q46" s="64"/>
      <c r="R46" s="51"/>
      <c r="S46" s="127"/>
      <c r="T46" s="56"/>
      <c r="U46" s="64"/>
      <c r="V46" s="53"/>
      <c r="W46" s="64"/>
      <c r="X46" s="54"/>
      <c r="Y46" s="64"/>
      <c r="Z46" s="55"/>
      <c r="AA46" s="64"/>
      <c r="AB46" s="72"/>
      <c r="AC46" s="67">
        <f t="shared" si="3"/>
        <v>55</v>
      </c>
      <c r="AD46" s="96">
        <f t="shared" si="2"/>
        <v>5</v>
      </c>
      <c r="AE46" s="124">
        <v>1</v>
      </c>
      <c r="AF46" s="124"/>
    </row>
    <row r="47" spans="1:32" s="16" customFormat="1" ht="24.95" hidden="1" customHeight="1">
      <c r="A47" s="19">
        <v>45</v>
      </c>
      <c r="B47" s="391"/>
      <c r="C47" s="392"/>
      <c r="D47" s="194"/>
      <c r="E47" s="299"/>
      <c r="F47" s="51"/>
      <c r="G47" s="297"/>
      <c r="H47" s="52"/>
      <c r="I47" s="297"/>
      <c r="J47" s="53"/>
      <c r="K47" s="43"/>
      <c r="L47" s="54"/>
      <c r="M47" s="43"/>
      <c r="N47" s="55"/>
      <c r="O47" s="43"/>
      <c r="P47" s="72"/>
      <c r="Q47" s="64"/>
      <c r="R47" s="51"/>
      <c r="S47" s="127"/>
      <c r="T47" s="56"/>
      <c r="U47" s="64"/>
      <c r="V47" s="53"/>
      <c r="W47" s="64"/>
      <c r="X47" s="54"/>
      <c r="Y47" s="64"/>
      <c r="Z47" s="55"/>
      <c r="AA47" s="64"/>
      <c r="AB47" s="72"/>
      <c r="AC47" s="67">
        <f t="shared" si="3"/>
        <v>0</v>
      </c>
      <c r="AD47" s="96">
        <f t="shared" si="2"/>
        <v>0</v>
      </c>
      <c r="AE47" s="124"/>
      <c r="AF47" s="124"/>
    </row>
    <row r="48" spans="1:32" s="16" customFormat="1" ht="24.95" hidden="1" customHeight="1">
      <c r="A48" s="19">
        <v>46</v>
      </c>
      <c r="B48" s="391"/>
      <c r="C48" s="392"/>
      <c r="D48" s="194"/>
      <c r="E48" s="299"/>
      <c r="F48" s="51"/>
      <c r="G48" s="297"/>
      <c r="H48" s="52"/>
      <c r="I48" s="297"/>
      <c r="J48" s="53"/>
      <c r="K48" s="43"/>
      <c r="L48" s="54"/>
      <c r="M48" s="43"/>
      <c r="N48" s="55"/>
      <c r="O48" s="43"/>
      <c r="P48" s="72"/>
      <c r="Q48" s="64"/>
      <c r="R48" s="51"/>
      <c r="S48" s="127"/>
      <c r="T48" s="56"/>
      <c r="U48" s="64"/>
      <c r="V48" s="53"/>
      <c r="W48" s="64"/>
      <c r="X48" s="54"/>
      <c r="Y48" s="64"/>
      <c r="Z48" s="55"/>
      <c r="AA48" s="64"/>
      <c r="AB48" s="72"/>
      <c r="AC48" s="67">
        <f t="shared" si="3"/>
        <v>0</v>
      </c>
      <c r="AD48" s="96">
        <f t="shared" si="2"/>
        <v>0</v>
      </c>
      <c r="AE48" s="124"/>
      <c r="AF48" s="124"/>
    </row>
    <row r="49" spans="1:32" s="16" customFormat="1" ht="24.95" hidden="1" customHeight="1">
      <c r="A49" s="19">
        <v>47</v>
      </c>
      <c r="B49" s="391"/>
      <c r="C49" s="392"/>
      <c r="D49" s="194"/>
      <c r="E49" s="299"/>
      <c r="F49" s="51"/>
      <c r="G49" s="297"/>
      <c r="H49" s="52"/>
      <c r="I49" s="297"/>
      <c r="J49" s="53"/>
      <c r="K49" s="43"/>
      <c r="L49" s="54"/>
      <c r="M49" s="43"/>
      <c r="N49" s="55"/>
      <c r="O49" s="43"/>
      <c r="P49" s="72"/>
      <c r="Q49" s="64"/>
      <c r="R49" s="51"/>
      <c r="S49" s="127"/>
      <c r="T49" s="56"/>
      <c r="U49" s="64"/>
      <c r="V49" s="53"/>
      <c r="W49" s="64"/>
      <c r="X49" s="54"/>
      <c r="Y49" s="64"/>
      <c r="Z49" s="55"/>
      <c r="AA49" s="64"/>
      <c r="AB49" s="72"/>
      <c r="AC49" s="67">
        <f t="shared" si="3"/>
        <v>0</v>
      </c>
      <c r="AD49" s="96">
        <f t="shared" si="2"/>
        <v>0</v>
      </c>
      <c r="AE49" s="124"/>
      <c r="AF49" s="124"/>
    </row>
    <row r="50" spans="1:32" s="16" customFormat="1" ht="24.95" hidden="1" customHeight="1">
      <c r="A50" s="19">
        <v>48</v>
      </c>
      <c r="B50" s="391"/>
      <c r="C50" s="392"/>
      <c r="D50" s="194"/>
      <c r="E50" s="299"/>
      <c r="F50" s="51"/>
      <c r="G50" s="297"/>
      <c r="H50" s="52"/>
      <c r="I50" s="297"/>
      <c r="J50" s="53"/>
      <c r="K50" s="43"/>
      <c r="L50" s="54"/>
      <c r="M50" s="43"/>
      <c r="N50" s="55"/>
      <c r="O50" s="43"/>
      <c r="P50" s="72"/>
      <c r="Q50" s="64"/>
      <c r="R50" s="51"/>
      <c r="S50" s="127"/>
      <c r="T50" s="56"/>
      <c r="U50" s="64"/>
      <c r="V50" s="53"/>
      <c r="W50" s="64"/>
      <c r="X50" s="54"/>
      <c r="Y50" s="64"/>
      <c r="Z50" s="55"/>
      <c r="AA50" s="64"/>
      <c r="AB50" s="72"/>
      <c r="AC50" s="67">
        <f t="shared" si="3"/>
        <v>0</v>
      </c>
      <c r="AD50" s="96">
        <f t="shared" si="2"/>
        <v>0</v>
      </c>
      <c r="AE50" s="124"/>
      <c r="AF50" s="124"/>
    </row>
    <row r="51" spans="1:32" s="16" customFormat="1" ht="24.95" hidden="1" customHeight="1">
      <c r="A51" s="19">
        <v>49</v>
      </c>
      <c r="B51" s="391"/>
      <c r="C51" s="392"/>
      <c r="D51" s="194"/>
      <c r="E51" s="299"/>
      <c r="F51" s="51"/>
      <c r="G51" s="297"/>
      <c r="H51" s="52"/>
      <c r="I51" s="297"/>
      <c r="J51" s="53"/>
      <c r="K51" s="43"/>
      <c r="L51" s="54"/>
      <c r="M51" s="43"/>
      <c r="N51" s="55"/>
      <c r="O51" s="43"/>
      <c r="P51" s="72"/>
      <c r="Q51" s="64"/>
      <c r="R51" s="51"/>
      <c r="S51" s="127"/>
      <c r="T51" s="56"/>
      <c r="U51" s="64"/>
      <c r="V51" s="53"/>
      <c r="W51" s="64"/>
      <c r="X51" s="54"/>
      <c r="Y51" s="64"/>
      <c r="Z51" s="55"/>
      <c r="AA51" s="64"/>
      <c r="AB51" s="72"/>
      <c r="AC51" s="67">
        <f t="shared" si="3"/>
        <v>0</v>
      </c>
      <c r="AD51" s="96">
        <f t="shared" si="2"/>
        <v>0</v>
      </c>
      <c r="AE51" s="124"/>
      <c r="AF51" s="124"/>
    </row>
    <row r="52" spans="1:32" s="16" customFormat="1" ht="24.95" hidden="1" customHeight="1">
      <c r="A52" s="19">
        <v>50</v>
      </c>
      <c r="B52" s="391"/>
      <c r="C52" s="392"/>
      <c r="D52" s="194"/>
      <c r="E52" s="299"/>
      <c r="F52" s="51"/>
      <c r="G52" s="297"/>
      <c r="H52" s="52"/>
      <c r="I52" s="297"/>
      <c r="J52" s="53"/>
      <c r="K52" s="43"/>
      <c r="L52" s="54"/>
      <c r="M52" s="43"/>
      <c r="N52" s="55"/>
      <c r="O52" s="43"/>
      <c r="P52" s="72"/>
      <c r="Q52" s="64"/>
      <c r="R52" s="51"/>
      <c r="S52" s="127"/>
      <c r="T52" s="56"/>
      <c r="U52" s="64"/>
      <c r="V52" s="53"/>
      <c r="W52" s="64"/>
      <c r="X52" s="54"/>
      <c r="Y52" s="64"/>
      <c r="Z52" s="55"/>
      <c r="AA52" s="64"/>
      <c r="AB52" s="72"/>
      <c r="AC52" s="67">
        <f t="shared" si="3"/>
        <v>0</v>
      </c>
      <c r="AD52" s="96">
        <f t="shared" si="2"/>
        <v>0</v>
      </c>
      <c r="AE52" s="124"/>
      <c r="AF52" s="124"/>
    </row>
    <row r="53" spans="1:32" s="16" customFormat="1" ht="24.95" hidden="1" customHeight="1">
      <c r="A53" s="19">
        <v>51</v>
      </c>
      <c r="B53" s="391"/>
      <c r="C53" s="392"/>
      <c r="D53" s="194"/>
      <c r="E53" s="299"/>
      <c r="F53" s="51"/>
      <c r="G53" s="297"/>
      <c r="H53" s="52"/>
      <c r="I53" s="297"/>
      <c r="J53" s="53"/>
      <c r="K53" s="43"/>
      <c r="L53" s="54"/>
      <c r="M53" s="43"/>
      <c r="N53" s="55"/>
      <c r="O53" s="43"/>
      <c r="P53" s="72"/>
      <c r="Q53" s="64"/>
      <c r="R53" s="51"/>
      <c r="S53" s="127"/>
      <c r="T53" s="56"/>
      <c r="U53" s="64"/>
      <c r="V53" s="53"/>
      <c r="W53" s="64"/>
      <c r="X53" s="54"/>
      <c r="Y53" s="64"/>
      <c r="Z53" s="55"/>
      <c r="AA53" s="64"/>
      <c r="AB53" s="72"/>
      <c r="AC53" s="67">
        <f t="shared" si="3"/>
        <v>0</v>
      </c>
      <c r="AD53" s="96">
        <f t="shared" si="2"/>
        <v>0</v>
      </c>
      <c r="AE53" s="124"/>
      <c r="AF53" s="124"/>
    </row>
    <row r="54" spans="1:32" s="16" customFormat="1" ht="24.95" hidden="1" customHeight="1">
      <c r="A54" s="19">
        <v>52</v>
      </c>
      <c r="B54" s="391"/>
      <c r="C54" s="392"/>
      <c r="D54" s="194"/>
      <c r="E54" s="299"/>
      <c r="F54" s="51"/>
      <c r="G54" s="297"/>
      <c r="H54" s="52"/>
      <c r="I54" s="297"/>
      <c r="J54" s="53"/>
      <c r="K54" s="43"/>
      <c r="L54" s="54"/>
      <c r="M54" s="43"/>
      <c r="N54" s="55"/>
      <c r="O54" s="43"/>
      <c r="P54" s="72"/>
      <c r="Q54" s="64"/>
      <c r="R54" s="51"/>
      <c r="S54" s="127"/>
      <c r="T54" s="56"/>
      <c r="U54" s="64"/>
      <c r="V54" s="53"/>
      <c r="W54" s="64"/>
      <c r="X54" s="54"/>
      <c r="Y54" s="64"/>
      <c r="Z54" s="55"/>
      <c r="AA54" s="64"/>
      <c r="AB54" s="72"/>
      <c r="AC54" s="67">
        <f t="shared" si="3"/>
        <v>0</v>
      </c>
      <c r="AD54" s="96">
        <f t="shared" si="2"/>
        <v>0</v>
      </c>
      <c r="AE54" s="124"/>
      <c r="AF54" s="124"/>
    </row>
    <row r="55" spans="1:32" s="16" customFormat="1" ht="24.95" hidden="1" customHeight="1">
      <c r="A55" s="19">
        <v>53</v>
      </c>
      <c r="B55" s="391"/>
      <c r="C55" s="392"/>
      <c r="D55" s="194"/>
      <c r="E55" s="299"/>
      <c r="F55" s="51"/>
      <c r="G55" s="297"/>
      <c r="H55" s="52"/>
      <c r="I55" s="297"/>
      <c r="J55" s="53"/>
      <c r="K55" s="43"/>
      <c r="L55" s="54"/>
      <c r="M55" s="43"/>
      <c r="N55" s="55"/>
      <c r="O55" s="43"/>
      <c r="P55" s="72"/>
      <c r="Q55" s="64"/>
      <c r="R55" s="51"/>
      <c r="S55" s="127"/>
      <c r="T55" s="56"/>
      <c r="U55" s="64"/>
      <c r="V55" s="53"/>
      <c r="W55" s="64"/>
      <c r="X55" s="54"/>
      <c r="Y55" s="64"/>
      <c r="Z55" s="55"/>
      <c r="AA55" s="64"/>
      <c r="AB55" s="72"/>
      <c r="AC55" s="67">
        <f t="shared" si="3"/>
        <v>0</v>
      </c>
      <c r="AD55" s="96">
        <f t="shared" si="2"/>
        <v>0</v>
      </c>
      <c r="AE55" s="124"/>
      <c r="AF55" s="124"/>
    </row>
    <row r="56" spans="1:32" s="16" customFormat="1" ht="24.95" hidden="1" customHeight="1">
      <c r="A56" s="19">
        <v>54</v>
      </c>
      <c r="B56" s="391"/>
      <c r="C56" s="392"/>
      <c r="D56" s="194"/>
      <c r="E56" s="299"/>
      <c r="F56" s="51"/>
      <c r="G56" s="297"/>
      <c r="H56" s="52"/>
      <c r="I56" s="297"/>
      <c r="J56" s="53"/>
      <c r="K56" s="43"/>
      <c r="L56" s="54"/>
      <c r="M56" s="43"/>
      <c r="N56" s="55"/>
      <c r="O56" s="43"/>
      <c r="P56" s="72"/>
      <c r="Q56" s="64"/>
      <c r="R56" s="51"/>
      <c r="S56" s="127"/>
      <c r="T56" s="56"/>
      <c r="U56" s="64"/>
      <c r="V56" s="53"/>
      <c r="W56" s="64"/>
      <c r="X56" s="54"/>
      <c r="Y56" s="64"/>
      <c r="Z56" s="55"/>
      <c r="AA56" s="64"/>
      <c r="AB56" s="72"/>
      <c r="AC56" s="67">
        <f t="shared" si="3"/>
        <v>0</v>
      </c>
      <c r="AD56" s="96">
        <f t="shared" si="2"/>
        <v>0</v>
      </c>
      <c r="AE56" s="124"/>
      <c r="AF56" s="124"/>
    </row>
    <row r="57" spans="1:32" s="16" customFormat="1" ht="24.95" hidden="1" customHeight="1">
      <c r="A57" s="19">
        <v>55</v>
      </c>
      <c r="B57" s="391"/>
      <c r="C57" s="392"/>
      <c r="D57" s="194"/>
      <c r="E57" s="299"/>
      <c r="F57" s="51"/>
      <c r="G57" s="297"/>
      <c r="H57" s="52"/>
      <c r="I57" s="297"/>
      <c r="J57" s="53"/>
      <c r="K57" s="43"/>
      <c r="L57" s="54"/>
      <c r="M57" s="43"/>
      <c r="N57" s="55"/>
      <c r="O57" s="43"/>
      <c r="P57" s="72"/>
      <c r="Q57" s="64"/>
      <c r="R57" s="51"/>
      <c r="S57" s="127"/>
      <c r="T57" s="56"/>
      <c r="U57" s="64"/>
      <c r="V57" s="53"/>
      <c r="W57" s="64"/>
      <c r="X57" s="54"/>
      <c r="Y57" s="64"/>
      <c r="Z57" s="55"/>
      <c r="AA57" s="64"/>
      <c r="AB57" s="72"/>
      <c r="AC57" s="67">
        <f t="shared" si="3"/>
        <v>0</v>
      </c>
      <c r="AD57" s="96">
        <f t="shared" si="2"/>
        <v>0</v>
      </c>
      <c r="AE57" s="124"/>
      <c r="AF57" s="124"/>
    </row>
    <row r="58" spans="1:32" s="16" customFormat="1" ht="24.95" hidden="1" customHeight="1">
      <c r="A58" s="19">
        <v>56</v>
      </c>
      <c r="B58" s="391"/>
      <c r="C58" s="392"/>
      <c r="D58" s="194"/>
      <c r="E58" s="299"/>
      <c r="F58" s="51"/>
      <c r="G58" s="297"/>
      <c r="H58" s="52"/>
      <c r="I58" s="297"/>
      <c r="J58" s="53"/>
      <c r="K58" s="43"/>
      <c r="L58" s="54"/>
      <c r="M58" s="43"/>
      <c r="N58" s="55"/>
      <c r="O58" s="43"/>
      <c r="P58" s="72"/>
      <c r="Q58" s="64"/>
      <c r="R58" s="51"/>
      <c r="S58" s="127"/>
      <c r="T58" s="56"/>
      <c r="U58" s="64"/>
      <c r="V58" s="53"/>
      <c r="W58" s="64"/>
      <c r="X58" s="54"/>
      <c r="Y58" s="64"/>
      <c r="Z58" s="55"/>
      <c r="AA58" s="64"/>
      <c r="AB58" s="72"/>
      <c r="AC58" s="67">
        <f t="shared" si="3"/>
        <v>0</v>
      </c>
      <c r="AD58" s="96">
        <f t="shared" si="2"/>
        <v>0</v>
      </c>
      <c r="AE58" s="124"/>
      <c r="AF58" s="124"/>
    </row>
    <row r="59" spans="1:32" s="16" customFormat="1" ht="24.95" hidden="1" customHeight="1">
      <c r="A59" s="19">
        <v>57</v>
      </c>
      <c r="B59" s="391"/>
      <c r="C59" s="392"/>
      <c r="D59" s="194"/>
      <c r="E59" s="299"/>
      <c r="F59" s="51"/>
      <c r="G59" s="297"/>
      <c r="H59" s="52"/>
      <c r="I59" s="297"/>
      <c r="J59" s="53"/>
      <c r="K59" s="43"/>
      <c r="L59" s="54"/>
      <c r="M59" s="43"/>
      <c r="N59" s="55"/>
      <c r="O59" s="43"/>
      <c r="P59" s="72"/>
      <c r="Q59" s="64"/>
      <c r="R59" s="51"/>
      <c r="S59" s="127"/>
      <c r="T59" s="56"/>
      <c r="U59" s="64"/>
      <c r="V59" s="53"/>
      <c r="W59" s="64"/>
      <c r="X59" s="54"/>
      <c r="Y59" s="64"/>
      <c r="Z59" s="55"/>
      <c r="AA59" s="64"/>
      <c r="AB59" s="72"/>
      <c r="AC59" s="67">
        <f t="shared" si="3"/>
        <v>0</v>
      </c>
      <c r="AD59" s="96">
        <f t="shared" si="2"/>
        <v>0</v>
      </c>
      <c r="AE59" s="124"/>
      <c r="AF59" s="124"/>
    </row>
    <row r="60" spans="1:32" s="16" customFormat="1" ht="24.95" hidden="1" customHeight="1">
      <c r="A60" s="19">
        <v>58</v>
      </c>
      <c r="B60" s="391"/>
      <c r="C60" s="392"/>
      <c r="D60" s="194"/>
      <c r="E60" s="299"/>
      <c r="F60" s="51"/>
      <c r="G60" s="297"/>
      <c r="H60" s="52"/>
      <c r="I60" s="297"/>
      <c r="J60" s="53"/>
      <c r="K60" s="43"/>
      <c r="L60" s="54"/>
      <c r="M60" s="43"/>
      <c r="N60" s="55"/>
      <c r="O60" s="43"/>
      <c r="P60" s="72"/>
      <c r="Q60" s="64"/>
      <c r="R60" s="51"/>
      <c r="S60" s="127"/>
      <c r="T60" s="56"/>
      <c r="U60" s="64"/>
      <c r="V60" s="53"/>
      <c r="W60" s="64"/>
      <c r="X60" s="54"/>
      <c r="Y60" s="64"/>
      <c r="Z60" s="55"/>
      <c r="AA60" s="64"/>
      <c r="AB60" s="72"/>
      <c r="AC60" s="67">
        <f t="shared" si="3"/>
        <v>0</v>
      </c>
      <c r="AD60" s="96">
        <f t="shared" si="2"/>
        <v>0</v>
      </c>
      <c r="AE60" s="124"/>
      <c r="AF60" s="124"/>
    </row>
    <row r="61" spans="1:32" s="16" customFormat="1" ht="24.95" hidden="1" customHeight="1">
      <c r="A61" s="19">
        <v>59</v>
      </c>
      <c r="B61" s="391"/>
      <c r="C61" s="392"/>
      <c r="D61" s="194"/>
      <c r="E61" s="299"/>
      <c r="F61" s="51"/>
      <c r="G61" s="297"/>
      <c r="H61" s="52"/>
      <c r="I61" s="297"/>
      <c r="J61" s="53"/>
      <c r="K61" s="43"/>
      <c r="L61" s="54"/>
      <c r="M61" s="43"/>
      <c r="N61" s="55"/>
      <c r="O61" s="43"/>
      <c r="P61" s="72"/>
      <c r="Q61" s="64"/>
      <c r="R61" s="51"/>
      <c r="S61" s="127"/>
      <c r="T61" s="56"/>
      <c r="U61" s="64"/>
      <c r="V61" s="53"/>
      <c r="W61" s="64"/>
      <c r="X61" s="54"/>
      <c r="Y61" s="64"/>
      <c r="Z61" s="55"/>
      <c r="AA61" s="64"/>
      <c r="AB61" s="72"/>
      <c r="AC61" s="67">
        <f t="shared" si="3"/>
        <v>0</v>
      </c>
      <c r="AD61" s="96">
        <f t="shared" si="2"/>
        <v>0</v>
      </c>
      <c r="AE61" s="124"/>
      <c r="AF61" s="124"/>
    </row>
    <row r="62" spans="1:32" s="16" customFormat="1" ht="24.95" hidden="1" customHeight="1">
      <c r="A62" s="19">
        <v>60</v>
      </c>
      <c r="B62" s="391"/>
      <c r="C62" s="392"/>
      <c r="D62" s="194"/>
      <c r="E62" s="299"/>
      <c r="F62" s="51"/>
      <c r="G62" s="297"/>
      <c r="H62" s="52"/>
      <c r="I62" s="297"/>
      <c r="J62" s="53"/>
      <c r="K62" s="43"/>
      <c r="L62" s="54"/>
      <c r="M62" s="43"/>
      <c r="N62" s="55"/>
      <c r="O62" s="43"/>
      <c r="P62" s="72"/>
      <c r="Q62" s="64"/>
      <c r="R62" s="51"/>
      <c r="S62" s="127"/>
      <c r="T62" s="56"/>
      <c r="U62" s="64"/>
      <c r="V62" s="53"/>
      <c r="W62" s="64"/>
      <c r="X62" s="54"/>
      <c r="Y62" s="64"/>
      <c r="Z62" s="55"/>
      <c r="AA62" s="64"/>
      <c r="AB62" s="72"/>
      <c r="AC62" s="67">
        <f t="shared" si="3"/>
        <v>0</v>
      </c>
      <c r="AD62" s="96">
        <f t="shared" si="2"/>
        <v>0</v>
      </c>
      <c r="AE62" s="124"/>
      <c r="AF62" s="124"/>
    </row>
    <row r="63" spans="1:32" s="16" customFormat="1" ht="24.95" hidden="1" customHeight="1">
      <c r="A63" s="19">
        <v>61</v>
      </c>
      <c r="B63" s="391"/>
      <c r="C63" s="392"/>
      <c r="D63" s="194"/>
      <c r="E63" s="299"/>
      <c r="F63" s="51"/>
      <c r="G63" s="297"/>
      <c r="H63" s="52"/>
      <c r="I63" s="297"/>
      <c r="J63" s="53"/>
      <c r="K63" s="43"/>
      <c r="L63" s="54"/>
      <c r="M63" s="43"/>
      <c r="N63" s="55"/>
      <c r="O63" s="43"/>
      <c r="P63" s="72"/>
      <c r="Q63" s="64"/>
      <c r="R63" s="51"/>
      <c r="S63" s="127"/>
      <c r="T63" s="56"/>
      <c r="U63" s="64"/>
      <c r="V63" s="53"/>
      <c r="W63" s="64"/>
      <c r="X63" s="54"/>
      <c r="Y63" s="64"/>
      <c r="Z63" s="55"/>
      <c r="AA63" s="64"/>
      <c r="AB63" s="72"/>
      <c r="AC63" s="67">
        <f t="shared" si="3"/>
        <v>0</v>
      </c>
      <c r="AD63" s="96">
        <f t="shared" si="2"/>
        <v>0</v>
      </c>
      <c r="AE63" s="124"/>
      <c r="AF63" s="124"/>
    </row>
    <row r="64" spans="1:32" s="16" customFormat="1" ht="24.95" hidden="1" customHeight="1">
      <c r="A64" s="19">
        <v>62</v>
      </c>
      <c r="B64" s="391"/>
      <c r="C64" s="392"/>
      <c r="D64" s="194"/>
      <c r="E64" s="299"/>
      <c r="F64" s="51"/>
      <c r="G64" s="297"/>
      <c r="H64" s="52"/>
      <c r="I64" s="297"/>
      <c r="J64" s="53"/>
      <c r="K64" s="43"/>
      <c r="L64" s="54"/>
      <c r="M64" s="43"/>
      <c r="N64" s="55"/>
      <c r="O64" s="43"/>
      <c r="P64" s="72"/>
      <c r="Q64" s="64"/>
      <c r="R64" s="51"/>
      <c r="S64" s="127"/>
      <c r="T64" s="56"/>
      <c r="U64" s="64"/>
      <c r="V64" s="53"/>
      <c r="W64" s="64"/>
      <c r="X64" s="54"/>
      <c r="Y64" s="64"/>
      <c r="Z64" s="55"/>
      <c r="AA64" s="64"/>
      <c r="AB64" s="72"/>
      <c r="AC64" s="67">
        <f t="shared" si="3"/>
        <v>0</v>
      </c>
      <c r="AD64" s="96">
        <f t="shared" si="2"/>
        <v>0</v>
      </c>
      <c r="AE64" s="124"/>
      <c r="AF64" s="124"/>
    </row>
    <row r="65" spans="1:32" s="16" customFormat="1" ht="24.95" hidden="1" customHeight="1">
      <c r="A65" s="19">
        <v>63</v>
      </c>
      <c r="B65" s="391"/>
      <c r="C65" s="392"/>
      <c r="D65" s="194"/>
      <c r="E65" s="299"/>
      <c r="F65" s="51"/>
      <c r="G65" s="297"/>
      <c r="H65" s="52"/>
      <c r="I65" s="297"/>
      <c r="J65" s="53"/>
      <c r="K65" s="43"/>
      <c r="L65" s="54"/>
      <c r="M65" s="43"/>
      <c r="N65" s="55"/>
      <c r="O65" s="43"/>
      <c r="P65" s="72"/>
      <c r="Q65" s="64"/>
      <c r="R65" s="51"/>
      <c r="S65" s="127"/>
      <c r="T65" s="56"/>
      <c r="U65" s="64"/>
      <c r="V65" s="53"/>
      <c r="W65" s="64"/>
      <c r="X65" s="54"/>
      <c r="Y65" s="64"/>
      <c r="Z65" s="55"/>
      <c r="AA65" s="64"/>
      <c r="AB65" s="72"/>
      <c r="AC65" s="67">
        <f t="shared" si="3"/>
        <v>0</v>
      </c>
      <c r="AD65" s="96">
        <f t="shared" si="2"/>
        <v>0</v>
      </c>
      <c r="AE65" s="124"/>
      <c r="AF65" s="124"/>
    </row>
    <row r="66" spans="1:32" s="16" customFormat="1" ht="24.95" hidden="1" customHeight="1">
      <c r="A66" s="19">
        <v>64</v>
      </c>
      <c r="B66" s="391"/>
      <c r="C66" s="392"/>
      <c r="D66" s="194"/>
      <c r="E66" s="299"/>
      <c r="F66" s="51"/>
      <c r="G66" s="297"/>
      <c r="H66" s="52"/>
      <c r="I66" s="297"/>
      <c r="J66" s="53"/>
      <c r="K66" s="43"/>
      <c r="L66" s="54"/>
      <c r="M66" s="43"/>
      <c r="N66" s="55"/>
      <c r="O66" s="43"/>
      <c r="P66" s="72"/>
      <c r="Q66" s="64"/>
      <c r="R66" s="51"/>
      <c r="S66" s="127"/>
      <c r="T66" s="56"/>
      <c r="U66" s="64"/>
      <c r="V66" s="53"/>
      <c r="W66" s="64"/>
      <c r="X66" s="54"/>
      <c r="Y66" s="64"/>
      <c r="Z66" s="55"/>
      <c r="AA66" s="64"/>
      <c r="AB66" s="72"/>
      <c r="AC66" s="67">
        <f t="shared" si="3"/>
        <v>0</v>
      </c>
      <c r="AD66" s="96">
        <f t="shared" si="2"/>
        <v>0</v>
      </c>
      <c r="AE66" s="124"/>
      <c r="AF66" s="124"/>
    </row>
    <row r="67" spans="1:32" s="16" customFormat="1" ht="24.95" hidden="1" customHeight="1">
      <c r="A67" s="19">
        <v>65</v>
      </c>
      <c r="B67" s="391"/>
      <c r="C67" s="392"/>
      <c r="D67" s="194"/>
      <c r="E67" s="299"/>
      <c r="F67" s="51"/>
      <c r="G67" s="297"/>
      <c r="H67" s="52"/>
      <c r="I67" s="297"/>
      <c r="J67" s="53"/>
      <c r="K67" s="43"/>
      <c r="L67" s="54"/>
      <c r="M67" s="43"/>
      <c r="N67" s="55"/>
      <c r="O67" s="43"/>
      <c r="P67" s="72"/>
      <c r="Q67" s="64"/>
      <c r="R67" s="51"/>
      <c r="S67" s="127"/>
      <c r="T67" s="56"/>
      <c r="U67" s="64"/>
      <c r="V67" s="53"/>
      <c r="W67" s="64"/>
      <c r="X67" s="54"/>
      <c r="Y67" s="64"/>
      <c r="Z67" s="55"/>
      <c r="AA67" s="64"/>
      <c r="AB67" s="72"/>
      <c r="AC67" s="67">
        <f t="shared" si="3"/>
        <v>0</v>
      </c>
      <c r="AD67" s="96">
        <f t="shared" si="2"/>
        <v>0</v>
      </c>
      <c r="AE67" s="124"/>
      <c r="AF67" s="124"/>
    </row>
    <row r="68" spans="1:32" s="16" customFormat="1" ht="24.95" hidden="1" customHeight="1">
      <c r="A68" s="19">
        <v>66</v>
      </c>
      <c r="B68" s="391"/>
      <c r="C68" s="392"/>
      <c r="D68" s="194"/>
      <c r="E68" s="299"/>
      <c r="F68" s="51"/>
      <c r="G68" s="297"/>
      <c r="H68" s="52"/>
      <c r="I68" s="297"/>
      <c r="J68" s="53"/>
      <c r="K68" s="43"/>
      <c r="L68" s="54"/>
      <c r="M68" s="43"/>
      <c r="N68" s="55"/>
      <c r="O68" s="43"/>
      <c r="P68" s="72"/>
      <c r="Q68" s="64"/>
      <c r="R68" s="51"/>
      <c r="S68" s="127"/>
      <c r="T68" s="56"/>
      <c r="U68" s="64"/>
      <c r="V68" s="53"/>
      <c r="W68" s="64"/>
      <c r="X68" s="54"/>
      <c r="Y68" s="64"/>
      <c r="Z68" s="55"/>
      <c r="AA68" s="64"/>
      <c r="AB68" s="72"/>
      <c r="AC68" s="67">
        <f t="shared" si="3"/>
        <v>0</v>
      </c>
      <c r="AD68" s="96">
        <f t="shared" ref="AD68:AD99" si="4">SUM(F68+H68+Z68+X68+V68+T68+R68+P68+N68+L68+J68+AB68)</f>
        <v>0</v>
      </c>
      <c r="AE68" s="124"/>
      <c r="AF68" s="124"/>
    </row>
    <row r="69" spans="1:32" s="16" customFormat="1" ht="24.95" hidden="1" customHeight="1">
      <c r="A69" s="19">
        <v>67</v>
      </c>
      <c r="B69" s="391"/>
      <c r="C69" s="392"/>
      <c r="D69" s="194"/>
      <c r="E69" s="299"/>
      <c r="F69" s="51"/>
      <c r="G69" s="297"/>
      <c r="H69" s="52"/>
      <c r="I69" s="297"/>
      <c r="J69" s="53"/>
      <c r="K69" s="43"/>
      <c r="L69" s="54"/>
      <c r="M69" s="43"/>
      <c r="N69" s="55"/>
      <c r="O69" s="43"/>
      <c r="P69" s="72"/>
      <c r="Q69" s="64"/>
      <c r="R69" s="51"/>
      <c r="S69" s="127"/>
      <c r="T69" s="56"/>
      <c r="U69" s="64"/>
      <c r="V69" s="53"/>
      <c r="W69" s="64"/>
      <c r="X69" s="54"/>
      <c r="Y69" s="64"/>
      <c r="Z69" s="55"/>
      <c r="AA69" s="64"/>
      <c r="AB69" s="72"/>
      <c r="AC69" s="67">
        <f t="shared" si="3"/>
        <v>0</v>
      </c>
      <c r="AD69" s="96">
        <f t="shared" si="4"/>
        <v>0</v>
      </c>
      <c r="AE69" s="124"/>
      <c r="AF69" s="124"/>
    </row>
    <row r="70" spans="1:32" s="16" customFormat="1" ht="24.95" hidden="1" customHeight="1">
      <c r="A70" s="19">
        <v>68</v>
      </c>
      <c r="B70" s="391"/>
      <c r="C70" s="392"/>
      <c r="D70" s="194"/>
      <c r="E70" s="299"/>
      <c r="F70" s="51"/>
      <c r="G70" s="297"/>
      <c r="H70" s="52"/>
      <c r="I70" s="297"/>
      <c r="J70" s="53"/>
      <c r="K70" s="43"/>
      <c r="L70" s="54"/>
      <c r="M70" s="43"/>
      <c r="N70" s="55"/>
      <c r="O70" s="43"/>
      <c r="P70" s="72"/>
      <c r="Q70" s="64"/>
      <c r="R70" s="51"/>
      <c r="S70" s="127"/>
      <c r="T70" s="56"/>
      <c r="U70" s="64"/>
      <c r="V70" s="53"/>
      <c r="W70" s="64"/>
      <c r="X70" s="54"/>
      <c r="Y70" s="64"/>
      <c r="Z70" s="55"/>
      <c r="AA70" s="64"/>
      <c r="AB70" s="72"/>
      <c r="AC70" s="67">
        <f t="shared" ref="AC70:AC101" si="5">SUM(E70+G70+I70+K70+M70+O70+Q70+S70+U70+W70+Y70+AA70)</f>
        <v>0</v>
      </c>
      <c r="AD70" s="96">
        <f t="shared" si="4"/>
        <v>0</v>
      </c>
      <c r="AE70" s="124"/>
      <c r="AF70" s="124"/>
    </row>
    <row r="71" spans="1:32" s="16" customFormat="1" ht="24.95" hidden="1" customHeight="1">
      <c r="A71" s="19">
        <v>69</v>
      </c>
      <c r="B71" s="391"/>
      <c r="C71" s="392"/>
      <c r="D71" s="194"/>
      <c r="E71" s="299"/>
      <c r="F71" s="51"/>
      <c r="G71" s="297"/>
      <c r="H71" s="52"/>
      <c r="I71" s="297"/>
      <c r="J71" s="53"/>
      <c r="K71" s="43"/>
      <c r="L71" s="54"/>
      <c r="M71" s="43"/>
      <c r="N71" s="55"/>
      <c r="O71" s="43"/>
      <c r="P71" s="72"/>
      <c r="Q71" s="64"/>
      <c r="R71" s="51"/>
      <c r="S71" s="127"/>
      <c r="T71" s="56"/>
      <c r="U71" s="64"/>
      <c r="V71" s="53"/>
      <c r="W71" s="64"/>
      <c r="X71" s="54"/>
      <c r="Y71" s="64"/>
      <c r="Z71" s="55"/>
      <c r="AA71" s="64"/>
      <c r="AB71" s="72"/>
      <c r="AC71" s="67">
        <f t="shared" si="5"/>
        <v>0</v>
      </c>
      <c r="AD71" s="96">
        <f t="shared" si="4"/>
        <v>0</v>
      </c>
      <c r="AE71" s="124"/>
      <c r="AF71" s="124"/>
    </row>
    <row r="72" spans="1:32" s="16" customFormat="1" ht="24.95" hidden="1" customHeight="1">
      <c r="A72" s="19">
        <v>70</v>
      </c>
      <c r="B72" s="391"/>
      <c r="C72" s="392"/>
      <c r="D72" s="194"/>
      <c r="E72" s="299"/>
      <c r="F72" s="51"/>
      <c r="G72" s="297"/>
      <c r="H72" s="52"/>
      <c r="I72" s="297"/>
      <c r="J72" s="53"/>
      <c r="K72" s="43"/>
      <c r="L72" s="54"/>
      <c r="M72" s="43"/>
      <c r="N72" s="55"/>
      <c r="O72" s="43"/>
      <c r="P72" s="72"/>
      <c r="Q72" s="64"/>
      <c r="R72" s="51"/>
      <c r="S72" s="127"/>
      <c r="T72" s="56"/>
      <c r="U72" s="64"/>
      <c r="V72" s="53"/>
      <c r="W72" s="64"/>
      <c r="X72" s="54"/>
      <c r="Y72" s="64"/>
      <c r="Z72" s="55"/>
      <c r="AA72" s="64"/>
      <c r="AB72" s="72"/>
      <c r="AC72" s="67">
        <f t="shared" si="5"/>
        <v>0</v>
      </c>
      <c r="AD72" s="96">
        <f t="shared" si="4"/>
        <v>0</v>
      </c>
      <c r="AE72" s="124"/>
      <c r="AF72" s="124"/>
    </row>
    <row r="73" spans="1:32" s="16" customFormat="1" ht="24.95" hidden="1" customHeight="1">
      <c r="A73" s="19">
        <v>71</v>
      </c>
      <c r="B73" s="391"/>
      <c r="C73" s="392"/>
      <c r="D73" s="194"/>
      <c r="E73" s="299"/>
      <c r="F73" s="51"/>
      <c r="G73" s="297"/>
      <c r="H73" s="52"/>
      <c r="I73" s="297"/>
      <c r="J73" s="53"/>
      <c r="K73" s="43"/>
      <c r="L73" s="54"/>
      <c r="M73" s="43"/>
      <c r="N73" s="55"/>
      <c r="O73" s="43"/>
      <c r="P73" s="72"/>
      <c r="Q73" s="64"/>
      <c r="R73" s="51"/>
      <c r="S73" s="127"/>
      <c r="T73" s="56"/>
      <c r="U73" s="64"/>
      <c r="V73" s="53"/>
      <c r="W73" s="64"/>
      <c r="X73" s="54"/>
      <c r="Y73" s="64"/>
      <c r="Z73" s="55"/>
      <c r="AA73" s="64"/>
      <c r="AB73" s="72"/>
      <c r="AC73" s="67">
        <f t="shared" si="5"/>
        <v>0</v>
      </c>
      <c r="AD73" s="96">
        <f t="shared" si="4"/>
        <v>0</v>
      </c>
      <c r="AE73" s="124"/>
      <c r="AF73" s="124"/>
    </row>
    <row r="74" spans="1:32" s="16" customFormat="1" ht="24.95" hidden="1" customHeight="1">
      <c r="A74" s="19">
        <v>72</v>
      </c>
      <c r="B74" s="391"/>
      <c r="C74" s="392"/>
      <c r="D74" s="194"/>
      <c r="E74" s="299"/>
      <c r="F74" s="51"/>
      <c r="G74" s="297"/>
      <c r="H74" s="52"/>
      <c r="I74" s="297"/>
      <c r="J74" s="53"/>
      <c r="K74" s="43"/>
      <c r="L74" s="54"/>
      <c r="M74" s="43"/>
      <c r="N74" s="55"/>
      <c r="O74" s="43"/>
      <c r="P74" s="72"/>
      <c r="Q74" s="64"/>
      <c r="R74" s="51"/>
      <c r="S74" s="127"/>
      <c r="T74" s="56"/>
      <c r="U74" s="64"/>
      <c r="V74" s="53"/>
      <c r="W74" s="64"/>
      <c r="X74" s="54"/>
      <c r="Y74" s="64"/>
      <c r="Z74" s="55"/>
      <c r="AA74" s="64"/>
      <c r="AB74" s="72"/>
      <c r="AC74" s="67">
        <f t="shared" si="5"/>
        <v>0</v>
      </c>
      <c r="AD74" s="96">
        <f t="shared" si="4"/>
        <v>0</v>
      </c>
      <c r="AE74" s="124"/>
      <c r="AF74" s="124"/>
    </row>
    <row r="75" spans="1:32" s="16" customFormat="1" ht="24.95" hidden="1" customHeight="1">
      <c r="A75" s="19">
        <v>73</v>
      </c>
      <c r="B75" s="391"/>
      <c r="C75" s="392"/>
      <c r="D75" s="194"/>
      <c r="E75" s="299"/>
      <c r="F75" s="51"/>
      <c r="G75" s="297"/>
      <c r="H75" s="52"/>
      <c r="I75" s="297"/>
      <c r="J75" s="53"/>
      <c r="K75" s="43"/>
      <c r="L75" s="54"/>
      <c r="M75" s="43"/>
      <c r="N75" s="55"/>
      <c r="O75" s="43"/>
      <c r="P75" s="72"/>
      <c r="Q75" s="64"/>
      <c r="R75" s="51"/>
      <c r="S75" s="127"/>
      <c r="T75" s="56"/>
      <c r="U75" s="64"/>
      <c r="V75" s="53"/>
      <c r="W75" s="64"/>
      <c r="X75" s="54"/>
      <c r="Y75" s="64"/>
      <c r="Z75" s="55"/>
      <c r="AA75" s="64"/>
      <c r="AB75" s="72"/>
      <c r="AC75" s="67">
        <f t="shared" si="5"/>
        <v>0</v>
      </c>
      <c r="AD75" s="96">
        <f t="shared" si="4"/>
        <v>0</v>
      </c>
      <c r="AE75" s="124"/>
      <c r="AF75" s="124"/>
    </row>
    <row r="76" spans="1:32" s="16" customFormat="1" ht="24.95" hidden="1" customHeight="1">
      <c r="A76" s="19">
        <v>74</v>
      </c>
      <c r="B76" s="391"/>
      <c r="C76" s="392"/>
      <c r="D76" s="194"/>
      <c r="E76" s="299"/>
      <c r="F76" s="51"/>
      <c r="G76" s="297"/>
      <c r="H76" s="52"/>
      <c r="I76" s="297"/>
      <c r="J76" s="53"/>
      <c r="K76" s="43"/>
      <c r="L76" s="54"/>
      <c r="M76" s="43"/>
      <c r="N76" s="55"/>
      <c r="O76" s="43"/>
      <c r="P76" s="72"/>
      <c r="Q76" s="64"/>
      <c r="R76" s="51"/>
      <c r="S76" s="127"/>
      <c r="T76" s="56"/>
      <c r="U76" s="64"/>
      <c r="V76" s="53"/>
      <c r="W76" s="64"/>
      <c r="X76" s="54"/>
      <c r="Y76" s="64"/>
      <c r="Z76" s="55"/>
      <c r="AA76" s="64"/>
      <c r="AB76" s="72"/>
      <c r="AC76" s="67">
        <f t="shared" si="5"/>
        <v>0</v>
      </c>
      <c r="AD76" s="96">
        <f t="shared" si="4"/>
        <v>0</v>
      </c>
      <c r="AE76" s="124"/>
      <c r="AF76" s="124"/>
    </row>
    <row r="77" spans="1:32" s="16" customFormat="1" ht="24.95" hidden="1" customHeight="1">
      <c r="A77" s="19">
        <v>75</v>
      </c>
      <c r="B77" s="391"/>
      <c r="C77" s="392"/>
      <c r="D77" s="194"/>
      <c r="E77" s="299"/>
      <c r="F77" s="51"/>
      <c r="G77" s="297"/>
      <c r="H77" s="52"/>
      <c r="I77" s="297"/>
      <c r="J77" s="53"/>
      <c r="K77" s="43"/>
      <c r="L77" s="54"/>
      <c r="M77" s="43"/>
      <c r="N77" s="55"/>
      <c r="O77" s="43"/>
      <c r="P77" s="72"/>
      <c r="Q77" s="64"/>
      <c r="R77" s="51"/>
      <c r="S77" s="127"/>
      <c r="T77" s="56"/>
      <c r="U77" s="64"/>
      <c r="V77" s="53"/>
      <c r="W77" s="64"/>
      <c r="X77" s="54"/>
      <c r="Y77" s="64"/>
      <c r="Z77" s="55"/>
      <c r="AA77" s="64"/>
      <c r="AB77" s="72"/>
      <c r="AC77" s="67">
        <f t="shared" si="5"/>
        <v>0</v>
      </c>
      <c r="AD77" s="96">
        <f t="shared" si="4"/>
        <v>0</v>
      </c>
      <c r="AE77" s="124"/>
      <c r="AF77" s="124"/>
    </row>
    <row r="78" spans="1:32" s="16" customFormat="1" ht="24.95" hidden="1" customHeight="1">
      <c r="A78" s="19">
        <v>76</v>
      </c>
      <c r="B78" s="391"/>
      <c r="C78" s="392"/>
      <c r="D78" s="194"/>
      <c r="E78" s="299"/>
      <c r="F78" s="51"/>
      <c r="G78" s="297"/>
      <c r="H78" s="52"/>
      <c r="I78" s="297"/>
      <c r="J78" s="53"/>
      <c r="K78" s="43"/>
      <c r="L78" s="54"/>
      <c r="M78" s="43"/>
      <c r="N78" s="55"/>
      <c r="O78" s="43"/>
      <c r="P78" s="72"/>
      <c r="Q78" s="64"/>
      <c r="R78" s="51"/>
      <c r="S78" s="127"/>
      <c r="T78" s="56"/>
      <c r="U78" s="64"/>
      <c r="V78" s="53"/>
      <c r="W78" s="64"/>
      <c r="X78" s="54"/>
      <c r="Y78" s="64"/>
      <c r="Z78" s="55"/>
      <c r="AA78" s="64"/>
      <c r="AB78" s="72"/>
      <c r="AC78" s="67">
        <f t="shared" si="5"/>
        <v>0</v>
      </c>
      <c r="AD78" s="96">
        <f t="shared" si="4"/>
        <v>0</v>
      </c>
      <c r="AE78" s="124"/>
      <c r="AF78" s="124"/>
    </row>
    <row r="79" spans="1:32" s="16" customFormat="1" ht="24.95" hidden="1" customHeight="1">
      <c r="A79" s="19">
        <v>77</v>
      </c>
      <c r="B79" s="391"/>
      <c r="C79" s="392"/>
      <c r="D79" s="194"/>
      <c r="E79" s="299"/>
      <c r="F79" s="51"/>
      <c r="G79" s="297"/>
      <c r="H79" s="52"/>
      <c r="I79" s="297"/>
      <c r="J79" s="53"/>
      <c r="K79" s="43"/>
      <c r="L79" s="54"/>
      <c r="M79" s="43"/>
      <c r="N79" s="55"/>
      <c r="O79" s="43"/>
      <c r="P79" s="72"/>
      <c r="Q79" s="64"/>
      <c r="R79" s="51"/>
      <c r="S79" s="127"/>
      <c r="T79" s="56"/>
      <c r="U79" s="64"/>
      <c r="V79" s="53"/>
      <c r="W79" s="64"/>
      <c r="X79" s="54"/>
      <c r="Y79" s="64"/>
      <c r="Z79" s="55"/>
      <c r="AA79" s="64"/>
      <c r="AB79" s="72"/>
      <c r="AC79" s="67">
        <f t="shared" si="5"/>
        <v>0</v>
      </c>
      <c r="AD79" s="96">
        <f t="shared" si="4"/>
        <v>0</v>
      </c>
      <c r="AE79" s="124"/>
      <c r="AF79" s="124"/>
    </row>
    <row r="80" spans="1:32" s="16" customFormat="1" ht="24.95" hidden="1" customHeight="1">
      <c r="A80" s="19">
        <v>78</v>
      </c>
      <c r="B80" s="391"/>
      <c r="C80" s="392"/>
      <c r="D80" s="194"/>
      <c r="E80" s="299"/>
      <c r="F80" s="51"/>
      <c r="G80" s="297"/>
      <c r="H80" s="52"/>
      <c r="I80" s="297"/>
      <c r="J80" s="53"/>
      <c r="K80" s="43"/>
      <c r="L80" s="54"/>
      <c r="M80" s="43"/>
      <c r="N80" s="55"/>
      <c r="O80" s="43"/>
      <c r="P80" s="72"/>
      <c r="Q80" s="64"/>
      <c r="R80" s="51"/>
      <c r="S80" s="127"/>
      <c r="T80" s="56"/>
      <c r="U80" s="64"/>
      <c r="V80" s="53"/>
      <c r="W80" s="64"/>
      <c r="X80" s="54"/>
      <c r="Y80" s="64"/>
      <c r="Z80" s="55"/>
      <c r="AA80" s="64"/>
      <c r="AB80" s="72"/>
      <c r="AC80" s="67">
        <f t="shared" si="5"/>
        <v>0</v>
      </c>
      <c r="AD80" s="96">
        <f t="shared" si="4"/>
        <v>0</v>
      </c>
      <c r="AE80" s="124"/>
      <c r="AF80" s="124"/>
    </row>
    <row r="81" spans="1:32" s="16" customFormat="1" ht="24.95" hidden="1" customHeight="1">
      <c r="A81" s="19">
        <v>79</v>
      </c>
      <c r="B81" s="391"/>
      <c r="C81" s="392"/>
      <c r="D81" s="194"/>
      <c r="E81" s="299"/>
      <c r="F81" s="51"/>
      <c r="G81" s="297"/>
      <c r="H81" s="52"/>
      <c r="I81" s="297"/>
      <c r="J81" s="53"/>
      <c r="K81" s="43"/>
      <c r="L81" s="54"/>
      <c r="M81" s="43"/>
      <c r="N81" s="55"/>
      <c r="O81" s="43"/>
      <c r="P81" s="72"/>
      <c r="Q81" s="64"/>
      <c r="R81" s="51"/>
      <c r="S81" s="127"/>
      <c r="T81" s="56"/>
      <c r="U81" s="64"/>
      <c r="V81" s="53"/>
      <c r="W81" s="64"/>
      <c r="X81" s="54"/>
      <c r="Y81" s="64"/>
      <c r="Z81" s="55"/>
      <c r="AA81" s="64"/>
      <c r="AB81" s="72"/>
      <c r="AC81" s="67">
        <f t="shared" si="5"/>
        <v>0</v>
      </c>
      <c r="AD81" s="96">
        <f t="shared" si="4"/>
        <v>0</v>
      </c>
      <c r="AE81" s="124"/>
      <c r="AF81" s="124"/>
    </row>
    <row r="82" spans="1:32" s="16" customFormat="1" ht="24.95" hidden="1" customHeight="1">
      <c r="A82" s="19">
        <v>80</v>
      </c>
      <c r="B82" s="391"/>
      <c r="C82" s="392"/>
      <c r="D82" s="194"/>
      <c r="E82" s="299"/>
      <c r="F82" s="51"/>
      <c r="G82" s="297"/>
      <c r="H82" s="52"/>
      <c r="I82" s="297"/>
      <c r="J82" s="53"/>
      <c r="K82" s="43"/>
      <c r="L82" s="54"/>
      <c r="M82" s="43"/>
      <c r="N82" s="55"/>
      <c r="O82" s="43"/>
      <c r="P82" s="72"/>
      <c r="Q82" s="64"/>
      <c r="R82" s="51"/>
      <c r="S82" s="127"/>
      <c r="T82" s="56"/>
      <c r="U82" s="64"/>
      <c r="V82" s="53"/>
      <c r="W82" s="64"/>
      <c r="X82" s="54"/>
      <c r="Y82" s="64"/>
      <c r="Z82" s="55"/>
      <c r="AA82" s="64"/>
      <c r="AB82" s="72"/>
      <c r="AC82" s="67">
        <f t="shared" si="5"/>
        <v>0</v>
      </c>
      <c r="AD82" s="96">
        <f t="shared" si="4"/>
        <v>0</v>
      </c>
      <c r="AE82" s="124"/>
      <c r="AF82" s="124"/>
    </row>
    <row r="83" spans="1:32" s="16" customFormat="1" ht="24.95" hidden="1" customHeight="1">
      <c r="A83" s="19">
        <v>81</v>
      </c>
      <c r="B83" s="391"/>
      <c r="C83" s="392"/>
      <c r="D83" s="194"/>
      <c r="E83" s="299"/>
      <c r="F83" s="51"/>
      <c r="G83" s="297"/>
      <c r="H83" s="52"/>
      <c r="I83" s="297"/>
      <c r="J83" s="53"/>
      <c r="K83" s="43"/>
      <c r="L83" s="54"/>
      <c r="M83" s="43"/>
      <c r="N83" s="55"/>
      <c r="O83" s="43"/>
      <c r="P83" s="72"/>
      <c r="Q83" s="64"/>
      <c r="R83" s="51"/>
      <c r="S83" s="127"/>
      <c r="T83" s="56"/>
      <c r="U83" s="64"/>
      <c r="V83" s="53"/>
      <c r="W83" s="64"/>
      <c r="X83" s="54"/>
      <c r="Y83" s="64"/>
      <c r="Z83" s="55"/>
      <c r="AA83" s="64"/>
      <c r="AB83" s="72"/>
      <c r="AC83" s="67">
        <f t="shared" si="5"/>
        <v>0</v>
      </c>
      <c r="AD83" s="96">
        <f t="shared" si="4"/>
        <v>0</v>
      </c>
      <c r="AE83" s="124"/>
      <c r="AF83" s="124"/>
    </row>
    <row r="84" spans="1:32" s="16" customFormat="1" ht="24.95" hidden="1" customHeight="1">
      <c r="A84" s="19">
        <v>82</v>
      </c>
      <c r="B84" s="391"/>
      <c r="C84" s="392"/>
      <c r="D84" s="194"/>
      <c r="E84" s="299"/>
      <c r="F84" s="51"/>
      <c r="G84" s="297"/>
      <c r="H84" s="52"/>
      <c r="I84" s="297"/>
      <c r="J84" s="53"/>
      <c r="K84" s="43"/>
      <c r="L84" s="54"/>
      <c r="M84" s="43"/>
      <c r="N84" s="55"/>
      <c r="O84" s="43"/>
      <c r="P84" s="72"/>
      <c r="Q84" s="64"/>
      <c r="R84" s="51"/>
      <c r="S84" s="127"/>
      <c r="T84" s="56"/>
      <c r="U84" s="64"/>
      <c r="V84" s="53"/>
      <c r="W84" s="64"/>
      <c r="X84" s="54"/>
      <c r="Y84" s="64"/>
      <c r="Z84" s="55"/>
      <c r="AA84" s="64"/>
      <c r="AB84" s="72"/>
      <c r="AC84" s="67">
        <f t="shared" si="5"/>
        <v>0</v>
      </c>
      <c r="AD84" s="96">
        <f t="shared" si="4"/>
        <v>0</v>
      </c>
      <c r="AE84" s="124"/>
      <c r="AF84" s="124"/>
    </row>
    <row r="85" spans="1:32" s="16" customFormat="1" ht="24.95" hidden="1" customHeight="1">
      <c r="A85" s="19">
        <v>83</v>
      </c>
      <c r="B85" s="391"/>
      <c r="C85" s="392"/>
      <c r="D85" s="194"/>
      <c r="E85" s="299"/>
      <c r="F85" s="51"/>
      <c r="G85" s="297"/>
      <c r="H85" s="52"/>
      <c r="I85" s="297"/>
      <c r="J85" s="53"/>
      <c r="K85" s="43"/>
      <c r="L85" s="54"/>
      <c r="M85" s="43"/>
      <c r="N85" s="55"/>
      <c r="O85" s="43"/>
      <c r="P85" s="72"/>
      <c r="Q85" s="64"/>
      <c r="R85" s="51"/>
      <c r="S85" s="127"/>
      <c r="T85" s="56"/>
      <c r="U85" s="64"/>
      <c r="V85" s="53"/>
      <c r="W85" s="64"/>
      <c r="X85" s="54"/>
      <c r="Y85" s="64"/>
      <c r="Z85" s="55"/>
      <c r="AA85" s="64"/>
      <c r="AB85" s="72"/>
      <c r="AC85" s="67">
        <f t="shared" si="5"/>
        <v>0</v>
      </c>
      <c r="AD85" s="96">
        <f t="shared" si="4"/>
        <v>0</v>
      </c>
      <c r="AE85" s="124"/>
      <c r="AF85" s="124"/>
    </row>
    <row r="86" spans="1:32" s="16" customFormat="1" ht="24.95" hidden="1" customHeight="1">
      <c r="A86" s="19">
        <v>84</v>
      </c>
      <c r="B86" s="391"/>
      <c r="C86" s="392"/>
      <c r="D86" s="194"/>
      <c r="E86" s="299"/>
      <c r="F86" s="51"/>
      <c r="G86" s="297"/>
      <c r="H86" s="52"/>
      <c r="I86" s="297"/>
      <c r="J86" s="53"/>
      <c r="K86" s="43"/>
      <c r="L86" s="54"/>
      <c r="M86" s="43"/>
      <c r="N86" s="55"/>
      <c r="O86" s="43"/>
      <c r="P86" s="72"/>
      <c r="Q86" s="64"/>
      <c r="R86" s="51"/>
      <c r="S86" s="127"/>
      <c r="T86" s="56"/>
      <c r="U86" s="64"/>
      <c r="V86" s="53"/>
      <c r="W86" s="64"/>
      <c r="X86" s="54"/>
      <c r="Y86" s="64"/>
      <c r="Z86" s="55"/>
      <c r="AA86" s="64"/>
      <c r="AB86" s="72"/>
      <c r="AC86" s="67">
        <f t="shared" si="5"/>
        <v>0</v>
      </c>
      <c r="AD86" s="96">
        <f t="shared" si="4"/>
        <v>0</v>
      </c>
      <c r="AE86" s="124"/>
      <c r="AF86" s="124"/>
    </row>
    <row r="87" spans="1:32" s="16" customFormat="1" ht="24.95" hidden="1" customHeight="1">
      <c r="A87" s="19">
        <v>85</v>
      </c>
      <c r="B87" s="391"/>
      <c r="C87" s="392"/>
      <c r="D87" s="194"/>
      <c r="E87" s="299"/>
      <c r="F87" s="51"/>
      <c r="G87" s="297"/>
      <c r="H87" s="52"/>
      <c r="I87" s="297"/>
      <c r="J87" s="53"/>
      <c r="K87" s="43"/>
      <c r="L87" s="54"/>
      <c r="M87" s="43"/>
      <c r="N87" s="55"/>
      <c r="O87" s="43"/>
      <c r="P87" s="72"/>
      <c r="Q87" s="64"/>
      <c r="R87" s="51"/>
      <c r="S87" s="127"/>
      <c r="T87" s="56"/>
      <c r="U87" s="64"/>
      <c r="V87" s="53"/>
      <c r="W87" s="64"/>
      <c r="X87" s="54"/>
      <c r="Y87" s="64"/>
      <c r="Z87" s="55"/>
      <c r="AA87" s="64"/>
      <c r="AB87" s="72"/>
      <c r="AC87" s="67">
        <f t="shared" si="5"/>
        <v>0</v>
      </c>
      <c r="AD87" s="96">
        <f t="shared" si="4"/>
        <v>0</v>
      </c>
      <c r="AE87" s="124"/>
      <c r="AF87" s="124"/>
    </row>
    <row r="88" spans="1:32" s="16" customFormat="1" ht="24.95" hidden="1" customHeight="1">
      <c r="A88" s="19">
        <v>86</v>
      </c>
      <c r="B88" s="391"/>
      <c r="C88" s="392"/>
      <c r="D88" s="194"/>
      <c r="E88" s="299"/>
      <c r="F88" s="51"/>
      <c r="G88" s="297"/>
      <c r="H88" s="52"/>
      <c r="I88" s="297"/>
      <c r="J88" s="53"/>
      <c r="K88" s="43"/>
      <c r="L88" s="54"/>
      <c r="M88" s="43"/>
      <c r="N88" s="55"/>
      <c r="O88" s="43"/>
      <c r="P88" s="72"/>
      <c r="Q88" s="64"/>
      <c r="R88" s="51"/>
      <c r="S88" s="127"/>
      <c r="T88" s="56"/>
      <c r="U88" s="64"/>
      <c r="V88" s="53"/>
      <c r="W88" s="64"/>
      <c r="X88" s="54"/>
      <c r="Y88" s="64"/>
      <c r="Z88" s="55"/>
      <c r="AA88" s="64"/>
      <c r="AB88" s="72"/>
      <c r="AC88" s="67">
        <f t="shared" si="5"/>
        <v>0</v>
      </c>
      <c r="AD88" s="96">
        <f t="shared" si="4"/>
        <v>0</v>
      </c>
      <c r="AE88" s="124"/>
      <c r="AF88" s="124"/>
    </row>
    <row r="89" spans="1:32" s="16" customFormat="1" ht="24.95" hidden="1" customHeight="1">
      <c r="A89" s="19">
        <v>87</v>
      </c>
      <c r="B89" s="391"/>
      <c r="C89" s="392"/>
      <c r="D89" s="194"/>
      <c r="E89" s="299"/>
      <c r="F89" s="51"/>
      <c r="G89" s="297"/>
      <c r="H89" s="52"/>
      <c r="I89" s="297"/>
      <c r="J89" s="53"/>
      <c r="K89" s="43"/>
      <c r="L89" s="54"/>
      <c r="M89" s="43"/>
      <c r="N89" s="55"/>
      <c r="O89" s="43"/>
      <c r="P89" s="72"/>
      <c r="Q89" s="64"/>
      <c r="R89" s="51"/>
      <c r="S89" s="127"/>
      <c r="T89" s="56"/>
      <c r="U89" s="64"/>
      <c r="V89" s="53"/>
      <c r="W89" s="64"/>
      <c r="X89" s="54"/>
      <c r="Y89" s="64"/>
      <c r="Z89" s="55"/>
      <c r="AA89" s="64"/>
      <c r="AB89" s="72"/>
      <c r="AC89" s="67">
        <f t="shared" si="5"/>
        <v>0</v>
      </c>
      <c r="AD89" s="96">
        <f t="shared" si="4"/>
        <v>0</v>
      </c>
      <c r="AE89" s="124"/>
      <c r="AF89" s="124"/>
    </row>
    <row r="90" spans="1:32" s="16" customFormat="1" ht="24.95" hidden="1" customHeight="1">
      <c r="A90" s="19">
        <v>88</v>
      </c>
      <c r="B90" s="391"/>
      <c r="C90" s="392"/>
      <c r="D90" s="194"/>
      <c r="E90" s="299"/>
      <c r="F90" s="51"/>
      <c r="G90" s="297"/>
      <c r="H90" s="52"/>
      <c r="I90" s="297"/>
      <c r="J90" s="53"/>
      <c r="K90" s="43"/>
      <c r="L90" s="54"/>
      <c r="M90" s="43"/>
      <c r="N90" s="55"/>
      <c r="O90" s="43"/>
      <c r="P90" s="72"/>
      <c r="Q90" s="64"/>
      <c r="R90" s="51"/>
      <c r="S90" s="127"/>
      <c r="T90" s="56"/>
      <c r="U90" s="64"/>
      <c r="V90" s="53"/>
      <c r="W90" s="64"/>
      <c r="X90" s="54"/>
      <c r="Y90" s="64"/>
      <c r="Z90" s="55"/>
      <c r="AA90" s="64"/>
      <c r="AB90" s="72"/>
      <c r="AC90" s="67">
        <f t="shared" si="5"/>
        <v>0</v>
      </c>
      <c r="AD90" s="96">
        <f t="shared" si="4"/>
        <v>0</v>
      </c>
      <c r="AE90" s="124"/>
      <c r="AF90" s="124"/>
    </row>
    <row r="91" spans="1:32" s="16" customFormat="1" ht="24.95" hidden="1" customHeight="1">
      <c r="A91" s="19">
        <v>89</v>
      </c>
      <c r="B91" s="391"/>
      <c r="C91" s="392"/>
      <c r="D91" s="194"/>
      <c r="E91" s="299"/>
      <c r="F91" s="51"/>
      <c r="G91" s="297"/>
      <c r="H91" s="52"/>
      <c r="I91" s="297"/>
      <c r="J91" s="53"/>
      <c r="K91" s="43"/>
      <c r="L91" s="54"/>
      <c r="M91" s="43"/>
      <c r="N91" s="55"/>
      <c r="O91" s="43"/>
      <c r="P91" s="72"/>
      <c r="Q91" s="64"/>
      <c r="R91" s="51"/>
      <c r="S91" s="127"/>
      <c r="T91" s="56"/>
      <c r="U91" s="64"/>
      <c r="V91" s="53"/>
      <c r="W91" s="64"/>
      <c r="X91" s="54"/>
      <c r="Y91" s="64"/>
      <c r="Z91" s="55"/>
      <c r="AA91" s="64"/>
      <c r="AB91" s="72"/>
      <c r="AC91" s="67">
        <f t="shared" si="5"/>
        <v>0</v>
      </c>
      <c r="AD91" s="96">
        <f t="shared" si="4"/>
        <v>0</v>
      </c>
      <c r="AE91" s="124"/>
      <c r="AF91" s="124"/>
    </row>
    <row r="92" spans="1:32" s="16" customFormat="1" ht="24.95" hidden="1" customHeight="1">
      <c r="A92" s="19">
        <v>90</v>
      </c>
      <c r="B92" s="391"/>
      <c r="C92" s="392"/>
      <c r="D92" s="194"/>
      <c r="E92" s="299"/>
      <c r="F92" s="51"/>
      <c r="G92" s="297"/>
      <c r="H92" s="52"/>
      <c r="I92" s="297"/>
      <c r="J92" s="53"/>
      <c r="K92" s="43"/>
      <c r="L92" s="54"/>
      <c r="M92" s="43"/>
      <c r="N92" s="55"/>
      <c r="O92" s="43"/>
      <c r="P92" s="72"/>
      <c r="Q92" s="64"/>
      <c r="R92" s="51"/>
      <c r="S92" s="127"/>
      <c r="T92" s="56"/>
      <c r="U92" s="64"/>
      <c r="V92" s="53"/>
      <c r="W92" s="64"/>
      <c r="X92" s="54"/>
      <c r="Y92" s="64"/>
      <c r="Z92" s="55"/>
      <c r="AA92" s="64"/>
      <c r="AB92" s="72"/>
      <c r="AC92" s="67">
        <f t="shared" si="5"/>
        <v>0</v>
      </c>
      <c r="AD92" s="96">
        <f t="shared" si="4"/>
        <v>0</v>
      </c>
      <c r="AE92" s="124"/>
      <c r="AF92" s="124"/>
    </row>
    <row r="93" spans="1:32" s="16" customFormat="1" ht="24.95" hidden="1" customHeight="1">
      <c r="A93" s="19">
        <v>91</v>
      </c>
      <c r="B93" s="391"/>
      <c r="C93" s="392"/>
      <c r="D93" s="194"/>
      <c r="E93" s="299"/>
      <c r="F93" s="51"/>
      <c r="G93" s="297"/>
      <c r="H93" s="52"/>
      <c r="I93" s="297"/>
      <c r="J93" s="53"/>
      <c r="K93" s="43"/>
      <c r="L93" s="54"/>
      <c r="M93" s="43"/>
      <c r="N93" s="55"/>
      <c r="O93" s="43"/>
      <c r="P93" s="72"/>
      <c r="Q93" s="64"/>
      <c r="R93" s="51"/>
      <c r="S93" s="127"/>
      <c r="T93" s="56"/>
      <c r="U93" s="64"/>
      <c r="V93" s="53"/>
      <c r="W93" s="64"/>
      <c r="X93" s="54"/>
      <c r="Y93" s="64"/>
      <c r="Z93" s="55"/>
      <c r="AA93" s="64"/>
      <c r="AB93" s="72"/>
      <c r="AC93" s="67">
        <f t="shared" si="5"/>
        <v>0</v>
      </c>
      <c r="AD93" s="96">
        <f t="shared" si="4"/>
        <v>0</v>
      </c>
      <c r="AE93" s="124"/>
      <c r="AF93" s="124"/>
    </row>
    <row r="94" spans="1:32" ht="24.95" hidden="1" customHeight="1">
      <c r="A94" s="19">
        <v>92</v>
      </c>
      <c r="B94" s="391"/>
      <c r="C94" s="392"/>
      <c r="D94" s="194"/>
      <c r="E94" s="299"/>
      <c r="F94" s="51"/>
      <c r="G94" s="297"/>
      <c r="H94" s="52"/>
      <c r="I94" s="297"/>
      <c r="J94" s="53"/>
      <c r="K94" s="43"/>
      <c r="L94" s="54"/>
      <c r="M94" s="43"/>
      <c r="N94" s="55"/>
      <c r="O94" s="43"/>
      <c r="P94" s="72"/>
      <c r="Q94" s="64"/>
      <c r="R94" s="51"/>
      <c r="S94" s="127"/>
      <c r="T94" s="56"/>
      <c r="U94" s="64"/>
      <c r="V94" s="53"/>
      <c r="W94" s="64"/>
      <c r="X94" s="54"/>
      <c r="Y94" s="64"/>
      <c r="Z94" s="55"/>
      <c r="AA94" s="64"/>
      <c r="AB94" s="72"/>
      <c r="AC94" s="67">
        <f t="shared" si="5"/>
        <v>0</v>
      </c>
      <c r="AD94" s="96">
        <f t="shared" si="4"/>
        <v>0</v>
      </c>
      <c r="AE94" s="124"/>
      <c r="AF94" s="124"/>
    </row>
    <row r="95" spans="1:32" ht="24.95" hidden="1" customHeight="1">
      <c r="A95" s="19">
        <v>93</v>
      </c>
      <c r="B95" s="391"/>
      <c r="C95" s="392"/>
      <c r="D95" s="194"/>
      <c r="E95" s="299"/>
      <c r="F95" s="51"/>
      <c r="G95" s="297"/>
      <c r="H95" s="52"/>
      <c r="I95" s="297"/>
      <c r="J95" s="53"/>
      <c r="K95" s="43"/>
      <c r="L95" s="54"/>
      <c r="M95" s="43"/>
      <c r="N95" s="55"/>
      <c r="O95" s="43"/>
      <c r="P95" s="72"/>
      <c r="Q95" s="64"/>
      <c r="R95" s="51"/>
      <c r="S95" s="127"/>
      <c r="T95" s="56"/>
      <c r="U95" s="64"/>
      <c r="V95" s="53"/>
      <c r="W95" s="64"/>
      <c r="X95" s="54"/>
      <c r="Y95" s="64"/>
      <c r="Z95" s="55"/>
      <c r="AA95" s="64"/>
      <c r="AB95" s="72"/>
      <c r="AC95" s="67">
        <f t="shared" si="5"/>
        <v>0</v>
      </c>
      <c r="AD95" s="96">
        <f t="shared" si="4"/>
        <v>0</v>
      </c>
      <c r="AE95" s="124"/>
      <c r="AF95" s="124"/>
    </row>
    <row r="96" spans="1:32" ht="24.95" hidden="1" customHeight="1">
      <c r="A96" s="19">
        <v>94</v>
      </c>
      <c r="B96" s="391"/>
      <c r="C96" s="392"/>
      <c r="D96" s="194"/>
      <c r="E96" s="299"/>
      <c r="F96" s="51"/>
      <c r="G96" s="297"/>
      <c r="H96" s="52"/>
      <c r="I96" s="297"/>
      <c r="J96" s="53"/>
      <c r="K96" s="43"/>
      <c r="L96" s="54"/>
      <c r="M96" s="43"/>
      <c r="N96" s="55"/>
      <c r="O96" s="43"/>
      <c r="P96" s="72"/>
      <c r="Q96" s="64"/>
      <c r="R96" s="51"/>
      <c r="S96" s="127"/>
      <c r="T96" s="56"/>
      <c r="U96" s="64"/>
      <c r="V96" s="53"/>
      <c r="W96" s="64"/>
      <c r="X96" s="54"/>
      <c r="Y96" s="64"/>
      <c r="Z96" s="55"/>
      <c r="AA96" s="64"/>
      <c r="AB96" s="72"/>
      <c r="AC96" s="67">
        <f t="shared" si="5"/>
        <v>0</v>
      </c>
      <c r="AD96" s="96">
        <f t="shared" si="4"/>
        <v>0</v>
      </c>
      <c r="AE96" s="124"/>
      <c r="AF96" s="124"/>
    </row>
    <row r="97" spans="1:32" ht="24.95" hidden="1" customHeight="1">
      <c r="A97" s="19">
        <v>95</v>
      </c>
      <c r="B97" s="391"/>
      <c r="C97" s="392"/>
      <c r="D97" s="194"/>
      <c r="E97" s="299"/>
      <c r="F97" s="51"/>
      <c r="G97" s="297"/>
      <c r="H97" s="52"/>
      <c r="I97" s="297"/>
      <c r="J97" s="53"/>
      <c r="K97" s="43"/>
      <c r="L97" s="54"/>
      <c r="M97" s="43"/>
      <c r="N97" s="55"/>
      <c r="O97" s="43"/>
      <c r="P97" s="72"/>
      <c r="Q97" s="64"/>
      <c r="R97" s="51"/>
      <c r="S97" s="127"/>
      <c r="T97" s="56"/>
      <c r="U97" s="64"/>
      <c r="V97" s="53"/>
      <c r="W97" s="64"/>
      <c r="X97" s="54"/>
      <c r="Y97" s="64"/>
      <c r="Z97" s="55"/>
      <c r="AA97" s="64"/>
      <c r="AB97" s="72"/>
      <c r="AC97" s="67">
        <f t="shared" si="5"/>
        <v>0</v>
      </c>
      <c r="AD97" s="96">
        <f t="shared" si="4"/>
        <v>0</v>
      </c>
      <c r="AE97" s="124"/>
      <c r="AF97" s="124"/>
    </row>
    <row r="98" spans="1:32" ht="24.95" hidden="1" customHeight="1">
      <c r="A98" s="19">
        <v>96</v>
      </c>
      <c r="B98" s="391"/>
      <c r="C98" s="392"/>
      <c r="D98" s="194"/>
      <c r="E98" s="299"/>
      <c r="F98" s="51"/>
      <c r="G98" s="297"/>
      <c r="H98" s="52"/>
      <c r="I98" s="297"/>
      <c r="J98" s="53"/>
      <c r="K98" s="43"/>
      <c r="L98" s="54"/>
      <c r="M98" s="43"/>
      <c r="N98" s="55"/>
      <c r="O98" s="43"/>
      <c r="P98" s="72"/>
      <c r="Q98" s="64"/>
      <c r="R98" s="51"/>
      <c r="S98" s="127"/>
      <c r="T98" s="56"/>
      <c r="U98" s="64"/>
      <c r="V98" s="53"/>
      <c r="W98" s="64"/>
      <c r="X98" s="54"/>
      <c r="Y98" s="64"/>
      <c r="Z98" s="55"/>
      <c r="AA98" s="64"/>
      <c r="AB98" s="72"/>
      <c r="AC98" s="67">
        <f t="shared" si="5"/>
        <v>0</v>
      </c>
      <c r="AD98" s="96">
        <f t="shared" si="4"/>
        <v>0</v>
      </c>
      <c r="AE98" s="124"/>
      <c r="AF98" s="124"/>
    </row>
    <row r="99" spans="1:32" ht="24.95" hidden="1" customHeight="1">
      <c r="A99" s="19">
        <v>97</v>
      </c>
      <c r="B99" s="391"/>
      <c r="C99" s="392"/>
      <c r="D99" s="194"/>
      <c r="E99" s="299"/>
      <c r="F99" s="51"/>
      <c r="G99" s="297"/>
      <c r="H99" s="52"/>
      <c r="I99" s="297"/>
      <c r="J99" s="53"/>
      <c r="K99" s="43"/>
      <c r="L99" s="54"/>
      <c r="M99" s="43"/>
      <c r="N99" s="55"/>
      <c r="O99" s="43"/>
      <c r="P99" s="72"/>
      <c r="Q99" s="64"/>
      <c r="R99" s="51"/>
      <c r="S99" s="127"/>
      <c r="T99" s="56"/>
      <c r="U99" s="64"/>
      <c r="V99" s="53"/>
      <c r="W99" s="64"/>
      <c r="X99" s="54"/>
      <c r="Y99" s="64"/>
      <c r="Z99" s="55"/>
      <c r="AA99" s="64"/>
      <c r="AB99" s="72"/>
      <c r="AC99" s="67">
        <f t="shared" si="5"/>
        <v>0</v>
      </c>
      <c r="AD99" s="96">
        <f t="shared" si="4"/>
        <v>0</v>
      </c>
      <c r="AE99" s="124"/>
      <c r="AF99" s="124"/>
    </row>
    <row r="100" spans="1:32" ht="24.95" customHeight="1">
      <c r="A100" s="19">
        <v>98</v>
      </c>
      <c r="B100" s="393" t="s">
        <v>207</v>
      </c>
      <c r="C100" s="394" t="s">
        <v>208</v>
      </c>
      <c r="D100" s="194" t="s">
        <v>209</v>
      </c>
      <c r="E100" s="299">
        <v>0</v>
      </c>
      <c r="F100" s="51">
        <v>3</v>
      </c>
      <c r="G100" s="297"/>
      <c r="H100" s="52"/>
      <c r="I100" s="297"/>
      <c r="J100" s="53"/>
      <c r="K100" s="43"/>
      <c r="L100" s="54"/>
      <c r="M100" s="43"/>
      <c r="N100" s="55"/>
      <c r="O100" s="43"/>
      <c r="P100" s="72"/>
      <c r="Q100" s="64"/>
      <c r="R100" s="51"/>
      <c r="S100" s="127"/>
      <c r="T100" s="56"/>
      <c r="U100" s="64"/>
      <c r="V100" s="53"/>
      <c r="W100" s="64"/>
      <c r="X100" s="54"/>
      <c r="Y100" s="64"/>
      <c r="Z100" s="55"/>
      <c r="AA100" s="64"/>
      <c r="AB100" s="72"/>
      <c r="AC100" s="67">
        <f t="shared" si="5"/>
        <v>0</v>
      </c>
      <c r="AD100" s="96">
        <f t="shared" ref="AD100:AD107" si="6">SUM(F100+H100+Z100+X100+V100+T100+R100+P100+N100+L100+J100+AB100)</f>
        <v>3</v>
      </c>
      <c r="AE100" s="124">
        <v>3</v>
      </c>
      <c r="AF100" s="124"/>
    </row>
    <row r="101" spans="1:32" ht="24.95" customHeight="1">
      <c r="A101" s="19">
        <v>99</v>
      </c>
      <c r="B101" s="393" t="s">
        <v>215</v>
      </c>
      <c r="C101" s="394" t="s">
        <v>216</v>
      </c>
      <c r="D101" s="190" t="s">
        <v>217</v>
      </c>
      <c r="E101" s="299"/>
      <c r="F101" s="51"/>
      <c r="G101" s="297">
        <v>0</v>
      </c>
      <c r="H101" s="52">
        <v>2</v>
      </c>
      <c r="I101" s="297">
        <v>0</v>
      </c>
      <c r="J101" s="53">
        <v>1</v>
      </c>
      <c r="K101" s="43"/>
      <c r="L101" s="54"/>
      <c r="M101" s="43"/>
      <c r="N101" s="55"/>
      <c r="O101" s="43"/>
      <c r="P101" s="72"/>
      <c r="Q101" s="64"/>
      <c r="R101" s="51"/>
      <c r="S101" s="127"/>
      <c r="T101" s="56"/>
      <c r="U101" s="64"/>
      <c r="V101" s="53"/>
      <c r="W101" s="64"/>
      <c r="X101" s="54"/>
      <c r="Y101" s="64"/>
      <c r="Z101" s="55"/>
      <c r="AA101" s="64"/>
      <c r="AB101" s="72"/>
      <c r="AC101" s="67">
        <f t="shared" si="5"/>
        <v>0</v>
      </c>
      <c r="AD101" s="96">
        <f t="shared" si="6"/>
        <v>3</v>
      </c>
      <c r="AE101" s="124">
        <v>4</v>
      </c>
      <c r="AF101" s="124"/>
    </row>
    <row r="102" spans="1:32" ht="24.95" customHeight="1">
      <c r="A102" s="19">
        <v>100</v>
      </c>
      <c r="B102" s="391" t="s">
        <v>87</v>
      </c>
      <c r="C102" s="392" t="s">
        <v>88</v>
      </c>
      <c r="D102" s="194" t="s">
        <v>199</v>
      </c>
      <c r="E102" s="299"/>
      <c r="F102" s="51"/>
      <c r="G102" s="297">
        <v>0</v>
      </c>
      <c r="H102" s="52">
        <v>2</v>
      </c>
      <c r="I102" s="297"/>
      <c r="J102" s="53"/>
      <c r="K102" s="43"/>
      <c r="L102" s="54"/>
      <c r="M102" s="43"/>
      <c r="N102" s="55"/>
      <c r="O102" s="43"/>
      <c r="P102" s="72"/>
      <c r="Q102" s="64"/>
      <c r="R102" s="51"/>
      <c r="S102" s="127"/>
      <c r="T102" s="56"/>
      <c r="U102" s="64"/>
      <c r="V102" s="53"/>
      <c r="W102" s="64"/>
      <c r="X102" s="54"/>
      <c r="Y102" s="64"/>
      <c r="Z102" s="55"/>
      <c r="AA102" s="64"/>
      <c r="AB102" s="72"/>
      <c r="AC102" s="67">
        <f t="shared" ref="AC102:AC107" si="7">SUM(E102+G102+I102+K102+M102+O102+Q102+S102+U102+W102+Y102+AA102)</f>
        <v>0</v>
      </c>
      <c r="AD102" s="96">
        <f t="shared" si="6"/>
        <v>2</v>
      </c>
      <c r="AE102" s="124">
        <v>2</v>
      </c>
      <c r="AF102" s="124"/>
    </row>
    <row r="103" spans="1:32" ht="24.95" customHeight="1">
      <c r="A103" s="19">
        <v>101</v>
      </c>
      <c r="B103" s="393" t="s">
        <v>375</v>
      </c>
      <c r="C103" s="394" t="s">
        <v>401</v>
      </c>
      <c r="D103" s="194" t="s">
        <v>461</v>
      </c>
      <c r="E103" s="299"/>
      <c r="F103" s="51"/>
      <c r="G103" s="297"/>
      <c r="H103" s="52"/>
      <c r="I103" s="297">
        <v>0</v>
      </c>
      <c r="J103" s="53">
        <v>2</v>
      </c>
      <c r="K103" s="43"/>
      <c r="L103" s="54"/>
      <c r="M103" s="43"/>
      <c r="N103" s="55"/>
      <c r="O103" s="43"/>
      <c r="P103" s="72"/>
      <c r="Q103" s="64"/>
      <c r="R103" s="51"/>
      <c r="S103" s="127"/>
      <c r="T103" s="56"/>
      <c r="U103" s="64"/>
      <c r="V103" s="53"/>
      <c r="W103" s="64"/>
      <c r="X103" s="54"/>
      <c r="Y103" s="64"/>
      <c r="Z103" s="55"/>
      <c r="AA103" s="64"/>
      <c r="AB103" s="72"/>
      <c r="AC103" s="67">
        <f t="shared" si="7"/>
        <v>0</v>
      </c>
      <c r="AD103" s="96">
        <f t="shared" si="6"/>
        <v>2</v>
      </c>
      <c r="AE103" s="124">
        <v>6</v>
      </c>
      <c r="AF103" s="124"/>
    </row>
    <row r="104" spans="1:32" ht="24.95" customHeight="1">
      <c r="A104" s="19">
        <v>102</v>
      </c>
      <c r="B104" s="391" t="s">
        <v>185</v>
      </c>
      <c r="C104" s="392" t="s">
        <v>186</v>
      </c>
      <c r="D104" s="194" t="s">
        <v>187</v>
      </c>
      <c r="E104" s="299"/>
      <c r="F104" s="51"/>
      <c r="G104" s="297"/>
      <c r="H104" s="52"/>
      <c r="I104" s="297"/>
      <c r="J104" s="53"/>
      <c r="K104" s="43"/>
      <c r="L104" s="54"/>
      <c r="M104" s="43"/>
      <c r="N104" s="55"/>
      <c r="O104" s="43"/>
      <c r="P104" s="72"/>
      <c r="Q104" s="64"/>
      <c r="R104" s="51"/>
      <c r="S104" s="127"/>
      <c r="T104" s="56"/>
      <c r="U104" s="64"/>
      <c r="V104" s="53"/>
      <c r="W104" s="64"/>
      <c r="X104" s="54"/>
      <c r="Y104" s="64"/>
      <c r="Z104" s="55"/>
      <c r="AA104" s="64"/>
      <c r="AB104" s="72"/>
      <c r="AC104" s="67">
        <f t="shared" si="7"/>
        <v>0</v>
      </c>
      <c r="AD104" s="96">
        <f t="shared" si="6"/>
        <v>0</v>
      </c>
      <c r="AE104" s="124">
        <v>2</v>
      </c>
      <c r="AF104" s="124"/>
    </row>
    <row r="105" spans="1:32" ht="24.95" customHeight="1">
      <c r="A105" s="19">
        <v>103</v>
      </c>
      <c r="B105" s="393" t="s">
        <v>190</v>
      </c>
      <c r="C105" s="394" t="s">
        <v>36</v>
      </c>
      <c r="D105" s="194" t="s">
        <v>191</v>
      </c>
      <c r="E105" s="299"/>
      <c r="F105" s="51"/>
      <c r="G105" s="297"/>
      <c r="H105" s="52"/>
      <c r="I105" s="297"/>
      <c r="J105" s="53"/>
      <c r="K105" s="43"/>
      <c r="L105" s="54"/>
      <c r="M105" s="43"/>
      <c r="N105" s="55"/>
      <c r="O105" s="43"/>
      <c r="P105" s="72"/>
      <c r="Q105" s="64"/>
      <c r="R105" s="51"/>
      <c r="S105" s="127"/>
      <c r="T105" s="56"/>
      <c r="U105" s="64"/>
      <c r="V105" s="53"/>
      <c r="W105" s="64"/>
      <c r="X105" s="54"/>
      <c r="Y105" s="64"/>
      <c r="Z105" s="55"/>
      <c r="AA105" s="64"/>
      <c r="AB105" s="72"/>
      <c r="AC105" s="67">
        <f t="shared" si="7"/>
        <v>0</v>
      </c>
      <c r="AD105" s="96">
        <f t="shared" si="6"/>
        <v>0</v>
      </c>
      <c r="AE105" s="124">
        <v>1</v>
      </c>
      <c r="AF105" s="124"/>
    </row>
    <row r="106" spans="1:32" ht="24.95" customHeight="1">
      <c r="A106" s="19">
        <v>104</v>
      </c>
      <c r="B106" s="391" t="s">
        <v>63</v>
      </c>
      <c r="C106" s="392" t="s">
        <v>54</v>
      </c>
      <c r="D106" s="194" t="s">
        <v>195</v>
      </c>
      <c r="E106" s="299"/>
      <c r="F106" s="51"/>
      <c r="G106" s="297"/>
      <c r="H106" s="52"/>
      <c r="I106" s="297"/>
      <c r="J106" s="53"/>
      <c r="K106" s="43"/>
      <c r="L106" s="54"/>
      <c r="M106" s="43"/>
      <c r="N106" s="55"/>
      <c r="O106" s="43"/>
      <c r="P106" s="72"/>
      <c r="Q106" s="64"/>
      <c r="R106" s="51"/>
      <c r="S106" s="127"/>
      <c r="T106" s="56"/>
      <c r="U106" s="64"/>
      <c r="V106" s="53"/>
      <c r="W106" s="64"/>
      <c r="X106" s="54"/>
      <c r="Y106" s="64"/>
      <c r="Z106" s="55"/>
      <c r="AA106" s="64"/>
      <c r="AB106" s="72"/>
      <c r="AC106" s="67">
        <f t="shared" si="7"/>
        <v>0</v>
      </c>
      <c r="AD106" s="96">
        <f t="shared" si="6"/>
        <v>0</v>
      </c>
      <c r="AE106" s="124">
        <v>4</v>
      </c>
      <c r="AF106" s="124"/>
    </row>
    <row r="107" spans="1:32" ht="24.95" customHeight="1">
      <c r="A107" s="19">
        <v>105</v>
      </c>
      <c r="B107" s="391" t="s">
        <v>196</v>
      </c>
      <c r="C107" s="392" t="s">
        <v>197</v>
      </c>
      <c r="D107" s="194" t="s">
        <v>198</v>
      </c>
      <c r="E107" s="299"/>
      <c r="F107" s="51"/>
      <c r="G107" s="297"/>
      <c r="H107" s="52"/>
      <c r="I107" s="297"/>
      <c r="J107" s="53"/>
      <c r="K107" s="43"/>
      <c r="L107" s="54"/>
      <c r="M107" s="43"/>
      <c r="N107" s="55"/>
      <c r="O107" s="43"/>
      <c r="P107" s="72"/>
      <c r="Q107" s="64"/>
      <c r="R107" s="51"/>
      <c r="S107" s="127"/>
      <c r="T107" s="56"/>
      <c r="U107" s="64"/>
      <c r="V107" s="53"/>
      <c r="W107" s="64"/>
      <c r="X107" s="54"/>
      <c r="Y107" s="64"/>
      <c r="Z107" s="55"/>
      <c r="AA107" s="64"/>
      <c r="AB107" s="72"/>
      <c r="AC107" s="67">
        <f t="shared" si="7"/>
        <v>0</v>
      </c>
      <c r="AD107" s="96">
        <f t="shared" si="6"/>
        <v>0</v>
      </c>
      <c r="AE107" s="124">
        <v>1</v>
      </c>
      <c r="AF107" s="124"/>
    </row>
    <row r="108" spans="1:32" ht="24.95" hidden="1" customHeight="1">
      <c r="A108" s="19">
        <v>106</v>
      </c>
      <c r="B108" s="391"/>
      <c r="C108" s="392"/>
      <c r="D108" s="190"/>
      <c r="E108" s="299"/>
      <c r="F108" s="51"/>
      <c r="G108" s="297"/>
      <c r="H108" s="52"/>
      <c r="I108" s="297"/>
      <c r="J108" s="53"/>
      <c r="K108" s="43"/>
      <c r="L108" s="54"/>
      <c r="M108" s="43"/>
      <c r="N108" s="55"/>
      <c r="O108" s="43"/>
      <c r="P108" s="72"/>
      <c r="Q108" s="64"/>
      <c r="R108" s="51"/>
      <c r="S108" s="127"/>
      <c r="T108" s="56"/>
      <c r="U108" s="64"/>
      <c r="V108" s="53"/>
      <c r="W108" s="64"/>
      <c r="X108" s="54"/>
      <c r="Y108" s="64"/>
      <c r="Z108" s="55"/>
      <c r="AA108" s="64"/>
      <c r="AB108" s="72"/>
      <c r="AC108" s="67">
        <f t="shared" ref="AC108:AC111" si="8">SUM(E108+G108+I108+K108+M108+O108+Q108+S108+U108+W108+Y108+AA108)</f>
        <v>0</v>
      </c>
      <c r="AD108" s="96">
        <f t="shared" ref="AD108:AD111" si="9">SUM(F108+H108+Z108+X108+V108+T108+R108+P108+N108+L108+J108+AB108)</f>
        <v>0</v>
      </c>
      <c r="AE108" s="124"/>
      <c r="AF108" s="124"/>
    </row>
    <row r="109" spans="1:32" ht="24.95" hidden="1" customHeight="1">
      <c r="A109" s="19">
        <v>107</v>
      </c>
      <c r="B109" s="391"/>
      <c r="C109" s="392"/>
      <c r="D109" s="194"/>
      <c r="E109" s="299"/>
      <c r="F109" s="51"/>
      <c r="G109" s="297"/>
      <c r="H109" s="52"/>
      <c r="I109" s="297"/>
      <c r="J109" s="53"/>
      <c r="K109" s="43"/>
      <c r="L109" s="54"/>
      <c r="M109" s="43"/>
      <c r="N109" s="55"/>
      <c r="O109" s="43"/>
      <c r="P109" s="72"/>
      <c r="Q109" s="64"/>
      <c r="R109" s="51"/>
      <c r="S109" s="127"/>
      <c r="T109" s="56"/>
      <c r="U109" s="64"/>
      <c r="V109" s="53"/>
      <c r="W109" s="64"/>
      <c r="X109" s="54"/>
      <c r="Y109" s="64"/>
      <c r="Z109" s="55"/>
      <c r="AA109" s="64"/>
      <c r="AB109" s="72"/>
      <c r="AC109" s="67">
        <f t="shared" si="8"/>
        <v>0</v>
      </c>
      <c r="AD109" s="96">
        <f t="shared" si="9"/>
        <v>0</v>
      </c>
      <c r="AE109" s="124"/>
      <c r="AF109" s="124"/>
    </row>
    <row r="110" spans="1:32" ht="24.95" hidden="1" customHeight="1">
      <c r="A110" s="19">
        <v>108</v>
      </c>
      <c r="B110" s="391"/>
      <c r="C110" s="392"/>
      <c r="D110" s="194"/>
      <c r="E110" s="299"/>
      <c r="F110" s="51"/>
      <c r="G110" s="297"/>
      <c r="H110" s="52"/>
      <c r="I110" s="297"/>
      <c r="J110" s="53"/>
      <c r="K110" s="43"/>
      <c r="L110" s="54"/>
      <c r="M110" s="43"/>
      <c r="N110" s="55"/>
      <c r="O110" s="43"/>
      <c r="P110" s="72"/>
      <c r="Q110" s="64"/>
      <c r="R110" s="51"/>
      <c r="S110" s="127"/>
      <c r="T110" s="56"/>
      <c r="U110" s="64"/>
      <c r="V110" s="53"/>
      <c r="W110" s="64"/>
      <c r="X110" s="54"/>
      <c r="Y110" s="64"/>
      <c r="Z110" s="55"/>
      <c r="AA110" s="64"/>
      <c r="AB110" s="72"/>
      <c r="AC110" s="67">
        <f t="shared" si="8"/>
        <v>0</v>
      </c>
      <c r="AD110" s="96">
        <f t="shared" si="9"/>
        <v>0</v>
      </c>
      <c r="AE110" s="124"/>
      <c r="AF110" s="124"/>
    </row>
    <row r="111" spans="1:32" ht="24.95" hidden="1" customHeight="1">
      <c r="A111" s="19">
        <v>109</v>
      </c>
      <c r="B111" s="393"/>
      <c r="C111" s="394"/>
      <c r="D111" s="194"/>
      <c r="E111" s="299"/>
      <c r="F111" s="51"/>
      <c r="G111" s="297"/>
      <c r="H111" s="52"/>
      <c r="I111" s="297"/>
      <c r="J111" s="53"/>
      <c r="K111" s="43"/>
      <c r="L111" s="54"/>
      <c r="M111" s="43"/>
      <c r="N111" s="55"/>
      <c r="O111" s="43"/>
      <c r="P111" s="72"/>
      <c r="Q111" s="64"/>
      <c r="R111" s="51"/>
      <c r="S111" s="127"/>
      <c r="T111" s="56"/>
      <c r="U111" s="64"/>
      <c r="V111" s="53"/>
      <c r="W111" s="64"/>
      <c r="X111" s="54"/>
      <c r="Y111" s="64"/>
      <c r="Z111" s="55"/>
      <c r="AA111" s="64"/>
      <c r="AB111" s="72"/>
      <c r="AC111" s="67">
        <f t="shared" si="8"/>
        <v>0</v>
      </c>
      <c r="AD111" s="96">
        <f t="shared" si="9"/>
        <v>0</v>
      </c>
      <c r="AE111" s="124"/>
      <c r="AF111" s="124"/>
    </row>
    <row r="112" spans="1:32" ht="24.95" hidden="1" customHeight="1">
      <c r="A112" s="19">
        <v>110</v>
      </c>
      <c r="B112" s="391"/>
      <c r="C112" s="392"/>
      <c r="D112" s="194"/>
      <c r="E112" s="299"/>
      <c r="F112" s="51"/>
      <c r="G112" s="297"/>
      <c r="H112" s="52"/>
      <c r="I112" s="297"/>
      <c r="J112" s="53"/>
      <c r="K112" s="43"/>
      <c r="L112" s="54"/>
      <c r="M112" s="43"/>
      <c r="N112" s="55"/>
      <c r="O112" s="43"/>
      <c r="P112" s="72"/>
      <c r="Q112" s="64"/>
      <c r="R112" s="51"/>
      <c r="S112" s="127"/>
      <c r="T112" s="56"/>
      <c r="U112" s="64"/>
      <c r="V112" s="53"/>
      <c r="W112" s="64"/>
      <c r="X112" s="54"/>
      <c r="Y112" s="64"/>
      <c r="Z112" s="55"/>
      <c r="AA112" s="64"/>
      <c r="AB112" s="72"/>
      <c r="AC112" s="67">
        <f t="shared" ref="AC112:AC120" si="10">SUM(E112+G112+I112+K112+M112+O112+Q112+S112+U112+W112+Y112+AA112)</f>
        <v>0</v>
      </c>
      <c r="AD112" s="96">
        <f t="shared" ref="AD112:AD120" si="11">SUM(F112+H112+Z112+X112+V112+T112+R112+P112+N112+L112+J112+AB112)</f>
        <v>0</v>
      </c>
      <c r="AE112" s="124"/>
      <c r="AF112" s="124"/>
    </row>
    <row r="113" spans="1:32" ht="24.95" hidden="1" customHeight="1">
      <c r="A113" s="19">
        <v>111</v>
      </c>
      <c r="B113" s="393"/>
      <c r="C113" s="394"/>
      <c r="D113" s="194"/>
      <c r="E113" s="299"/>
      <c r="F113" s="51"/>
      <c r="G113" s="297"/>
      <c r="H113" s="52"/>
      <c r="I113" s="297"/>
      <c r="J113" s="53"/>
      <c r="K113" s="43"/>
      <c r="L113" s="54"/>
      <c r="M113" s="43"/>
      <c r="N113" s="55"/>
      <c r="O113" s="43"/>
      <c r="P113" s="72"/>
      <c r="Q113" s="64"/>
      <c r="R113" s="51"/>
      <c r="S113" s="127"/>
      <c r="T113" s="56"/>
      <c r="U113" s="64"/>
      <c r="V113" s="53"/>
      <c r="W113" s="64"/>
      <c r="X113" s="54"/>
      <c r="Y113" s="64"/>
      <c r="Z113" s="55"/>
      <c r="AA113" s="64"/>
      <c r="AB113" s="72"/>
      <c r="AC113" s="67">
        <f t="shared" si="10"/>
        <v>0</v>
      </c>
      <c r="AD113" s="96">
        <f t="shared" si="11"/>
        <v>0</v>
      </c>
      <c r="AE113" s="124"/>
      <c r="AF113" s="124"/>
    </row>
    <row r="114" spans="1:32" ht="24.95" hidden="1" customHeight="1">
      <c r="A114" s="19">
        <v>112</v>
      </c>
      <c r="B114" s="393"/>
      <c r="C114" s="394"/>
      <c r="D114" s="178"/>
      <c r="E114" s="299"/>
      <c r="F114" s="51"/>
      <c r="G114" s="297"/>
      <c r="H114" s="52"/>
      <c r="I114" s="297"/>
      <c r="J114" s="53"/>
      <c r="K114" s="43"/>
      <c r="L114" s="54"/>
      <c r="M114" s="43"/>
      <c r="N114" s="55"/>
      <c r="O114" s="43"/>
      <c r="P114" s="72"/>
      <c r="Q114" s="64"/>
      <c r="R114" s="51"/>
      <c r="S114" s="127"/>
      <c r="T114" s="56"/>
      <c r="U114" s="64"/>
      <c r="V114" s="53"/>
      <c r="W114" s="64"/>
      <c r="X114" s="54"/>
      <c r="Y114" s="64"/>
      <c r="Z114" s="55"/>
      <c r="AA114" s="64"/>
      <c r="AB114" s="72"/>
      <c r="AC114" s="67">
        <f t="shared" si="10"/>
        <v>0</v>
      </c>
      <c r="AD114" s="96">
        <f t="shared" si="11"/>
        <v>0</v>
      </c>
      <c r="AE114" s="124"/>
      <c r="AF114" s="124"/>
    </row>
    <row r="115" spans="1:32" ht="24.95" hidden="1" customHeight="1">
      <c r="A115" s="19">
        <v>113</v>
      </c>
      <c r="B115" s="391"/>
      <c r="C115" s="392"/>
      <c r="D115" s="194"/>
      <c r="E115" s="299"/>
      <c r="F115" s="51"/>
      <c r="G115" s="297"/>
      <c r="H115" s="52"/>
      <c r="I115" s="297"/>
      <c r="J115" s="53"/>
      <c r="K115" s="43"/>
      <c r="L115" s="54"/>
      <c r="M115" s="43"/>
      <c r="N115" s="55"/>
      <c r="O115" s="43"/>
      <c r="P115" s="72"/>
      <c r="Q115" s="64"/>
      <c r="R115" s="51"/>
      <c r="S115" s="127"/>
      <c r="T115" s="56"/>
      <c r="U115" s="64"/>
      <c r="V115" s="53"/>
      <c r="W115" s="64"/>
      <c r="X115" s="54"/>
      <c r="Y115" s="64"/>
      <c r="Z115" s="55"/>
      <c r="AA115" s="64"/>
      <c r="AB115" s="72"/>
      <c r="AC115" s="67">
        <f t="shared" si="10"/>
        <v>0</v>
      </c>
      <c r="AD115" s="96">
        <f t="shared" si="11"/>
        <v>0</v>
      </c>
      <c r="AE115" s="124"/>
      <c r="AF115" s="124"/>
    </row>
    <row r="116" spans="1:32" ht="24.95" hidden="1" customHeight="1">
      <c r="A116" s="19">
        <v>114</v>
      </c>
      <c r="B116" s="391"/>
      <c r="C116" s="392"/>
      <c r="D116" s="194"/>
      <c r="E116" s="299"/>
      <c r="F116" s="51"/>
      <c r="G116" s="299"/>
      <c r="H116" s="52"/>
      <c r="I116" s="297"/>
      <c r="J116" s="53"/>
      <c r="K116" s="43"/>
      <c r="L116" s="54"/>
      <c r="M116" s="43"/>
      <c r="N116" s="55"/>
      <c r="O116" s="43"/>
      <c r="P116" s="72"/>
      <c r="Q116" s="64"/>
      <c r="R116" s="51"/>
      <c r="S116" s="127"/>
      <c r="T116" s="56"/>
      <c r="U116" s="64"/>
      <c r="V116" s="53"/>
      <c r="W116" s="64"/>
      <c r="X116" s="54"/>
      <c r="Y116" s="64"/>
      <c r="Z116" s="55"/>
      <c r="AA116" s="64"/>
      <c r="AB116" s="72"/>
      <c r="AC116" s="67">
        <f t="shared" si="10"/>
        <v>0</v>
      </c>
      <c r="AD116" s="96">
        <f t="shared" si="11"/>
        <v>0</v>
      </c>
      <c r="AE116" s="124"/>
      <c r="AF116" s="124"/>
    </row>
    <row r="117" spans="1:32" ht="24.95" hidden="1" customHeight="1">
      <c r="A117" s="19">
        <v>115</v>
      </c>
      <c r="B117" s="391"/>
      <c r="C117" s="392"/>
      <c r="D117" s="194"/>
      <c r="E117" s="299"/>
      <c r="F117" s="51"/>
      <c r="G117" s="297"/>
      <c r="H117" s="52"/>
      <c r="I117" s="297"/>
      <c r="J117" s="53"/>
      <c r="K117" s="43"/>
      <c r="L117" s="54"/>
      <c r="M117" s="43"/>
      <c r="N117" s="55"/>
      <c r="O117" s="43"/>
      <c r="P117" s="72"/>
      <c r="Q117" s="64"/>
      <c r="R117" s="51"/>
      <c r="S117" s="127"/>
      <c r="T117" s="56"/>
      <c r="U117" s="64"/>
      <c r="V117" s="53"/>
      <c r="W117" s="64"/>
      <c r="X117" s="54"/>
      <c r="Y117" s="64"/>
      <c r="Z117" s="55"/>
      <c r="AA117" s="64"/>
      <c r="AB117" s="72"/>
      <c r="AC117" s="67">
        <f t="shared" si="10"/>
        <v>0</v>
      </c>
      <c r="AD117" s="96">
        <f t="shared" si="11"/>
        <v>0</v>
      </c>
      <c r="AE117" s="124"/>
      <c r="AF117" s="124"/>
    </row>
    <row r="118" spans="1:32" ht="24.95" hidden="1" customHeight="1">
      <c r="A118" s="19">
        <v>116</v>
      </c>
      <c r="B118" s="393"/>
      <c r="C118" s="394"/>
      <c r="D118" s="194"/>
      <c r="E118" s="299"/>
      <c r="F118" s="51"/>
      <c r="G118" s="297"/>
      <c r="H118" s="52"/>
      <c r="I118" s="297"/>
      <c r="J118" s="53"/>
      <c r="K118" s="43"/>
      <c r="L118" s="54"/>
      <c r="M118" s="43"/>
      <c r="N118" s="55"/>
      <c r="O118" s="43"/>
      <c r="P118" s="72"/>
      <c r="Q118" s="64"/>
      <c r="R118" s="51"/>
      <c r="S118" s="127"/>
      <c r="T118" s="56"/>
      <c r="U118" s="64"/>
      <c r="V118" s="53"/>
      <c r="W118" s="64"/>
      <c r="X118" s="54"/>
      <c r="Y118" s="64"/>
      <c r="Z118" s="55"/>
      <c r="AA118" s="64"/>
      <c r="AB118" s="72"/>
      <c r="AC118" s="67">
        <f t="shared" si="10"/>
        <v>0</v>
      </c>
      <c r="AD118" s="96">
        <f t="shared" si="11"/>
        <v>0</v>
      </c>
      <c r="AE118" s="124"/>
      <c r="AF118" s="363"/>
    </row>
    <row r="119" spans="1:32" ht="24.95" hidden="1" customHeight="1">
      <c r="A119" s="19">
        <v>117</v>
      </c>
      <c r="B119" s="397"/>
      <c r="C119" s="398"/>
      <c r="D119" s="194"/>
      <c r="E119" s="299"/>
      <c r="F119" s="51"/>
      <c r="G119" s="297"/>
      <c r="H119" s="52"/>
      <c r="I119" s="297"/>
      <c r="J119" s="53"/>
      <c r="K119" s="43"/>
      <c r="L119" s="54"/>
      <c r="M119" s="43"/>
      <c r="N119" s="55"/>
      <c r="O119" s="43"/>
      <c r="P119" s="72"/>
      <c r="Q119" s="64"/>
      <c r="R119" s="51"/>
      <c r="S119" s="127"/>
      <c r="T119" s="56"/>
      <c r="U119" s="64"/>
      <c r="V119" s="53"/>
      <c r="W119" s="64"/>
      <c r="X119" s="54"/>
      <c r="Y119" s="64"/>
      <c r="Z119" s="55"/>
      <c r="AA119" s="64"/>
      <c r="AB119" s="72"/>
      <c r="AC119" s="67">
        <f t="shared" si="10"/>
        <v>0</v>
      </c>
      <c r="AD119" s="96">
        <f t="shared" si="11"/>
        <v>0</v>
      </c>
      <c r="AE119" s="124"/>
      <c r="AF119" s="363"/>
    </row>
    <row r="120" spans="1:32" ht="24.95" hidden="1" customHeight="1">
      <c r="A120" s="19">
        <v>118</v>
      </c>
      <c r="B120" s="391"/>
      <c r="C120" s="392"/>
      <c r="D120" s="194"/>
      <c r="E120" s="299"/>
      <c r="F120" s="51"/>
      <c r="G120" s="297"/>
      <c r="H120" s="52"/>
      <c r="I120" s="297"/>
      <c r="J120" s="53"/>
      <c r="K120" s="43"/>
      <c r="L120" s="54"/>
      <c r="M120" s="43"/>
      <c r="N120" s="55"/>
      <c r="O120" s="43"/>
      <c r="P120" s="72"/>
      <c r="Q120" s="64"/>
      <c r="R120" s="51"/>
      <c r="S120" s="127"/>
      <c r="T120" s="56"/>
      <c r="U120" s="64"/>
      <c r="V120" s="53"/>
      <c r="W120" s="64"/>
      <c r="X120" s="54"/>
      <c r="Y120" s="64"/>
      <c r="Z120" s="55"/>
      <c r="AA120" s="64"/>
      <c r="AB120" s="72"/>
      <c r="AC120" s="67">
        <f t="shared" si="10"/>
        <v>0</v>
      </c>
      <c r="AD120" s="96">
        <f t="shared" si="11"/>
        <v>0</v>
      </c>
      <c r="AE120" s="124"/>
      <c r="AF120" s="363"/>
    </row>
    <row r="121" spans="1:32" hidden="1">
      <c r="A121" s="19">
        <v>119</v>
      </c>
      <c r="B121" s="391"/>
      <c r="C121" s="392"/>
      <c r="D121" s="194"/>
      <c r="E121" s="299"/>
      <c r="F121" s="51"/>
      <c r="G121" s="297"/>
      <c r="H121" s="52"/>
      <c r="I121" s="297"/>
      <c r="J121" s="53"/>
      <c r="K121" s="43"/>
      <c r="L121" s="54"/>
      <c r="M121" s="43"/>
      <c r="N121" s="55"/>
      <c r="O121" s="43"/>
      <c r="P121" s="72"/>
      <c r="Q121" s="64"/>
      <c r="R121" s="51"/>
      <c r="S121" s="127"/>
      <c r="T121" s="56"/>
      <c r="U121" s="64"/>
      <c r="V121" s="53"/>
      <c r="W121" s="64"/>
      <c r="X121" s="54"/>
      <c r="Y121" s="64"/>
      <c r="Z121" s="55"/>
      <c r="AA121" s="64"/>
      <c r="AB121" s="72"/>
      <c r="AC121" s="67">
        <v>0</v>
      </c>
      <c r="AD121" s="96">
        <v>0</v>
      </c>
      <c r="AE121" s="124"/>
      <c r="AF121" s="363"/>
    </row>
    <row r="122" spans="1:32" hidden="1">
      <c r="A122" s="19">
        <v>120</v>
      </c>
      <c r="B122" s="190"/>
      <c r="C122" s="190"/>
      <c r="D122" s="194"/>
      <c r="E122" s="299"/>
      <c r="F122" s="51"/>
      <c r="G122" s="297"/>
      <c r="H122" s="52"/>
      <c r="I122" s="297"/>
      <c r="J122" s="53"/>
      <c r="K122" s="43"/>
      <c r="L122" s="54"/>
      <c r="M122" s="43"/>
      <c r="N122" s="55"/>
      <c r="O122" s="43"/>
      <c r="P122" s="72"/>
      <c r="Q122" s="64"/>
      <c r="R122" s="51"/>
      <c r="S122" s="127"/>
      <c r="T122" s="56"/>
      <c r="U122" s="64"/>
      <c r="V122" s="53"/>
      <c r="W122" s="64"/>
      <c r="X122" s="54"/>
      <c r="Y122" s="64"/>
      <c r="Z122" s="55"/>
      <c r="AA122" s="64"/>
      <c r="AB122" s="72"/>
      <c r="AC122" s="67">
        <f>SUM(E122+G122+I122+K122+M122+O122+Q122+S122+U122+W122+Y122+AA122)</f>
        <v>0</v>
      </c>
      <c r="AD122" s="96">
        <f>SUM(F122+H122+Z122+X122+V122+T122+R122+P122+N122+L122+J122+AB122)</f>
        <v>0</v>
      </c>
      <c r="AE122" s="124"/>
    </row>
    <row r="123" spans="1:32" hidden="1">
      <c r="A123" s="19">
        <v>121</v>
      </c>
      <c r="B123" s="190"/>
      <c r="C123" s="190"/>
      <c r="D123" s="194"/>
      <c r="E123" s="299"/>
      <c r="F123" s="51"/>
      <c r="G123" s="297"/>
      <c r="H123" s="52"/>
      <c r="I123" s="297"/>
      <c r="J123" s="53"/>
      <c r="K123" s="43"/>
      <c r="L123" s="54"/>
      <c r="M123" s="43"/>
      <c r="N123" s="55"/>
      <c r="O123" s="43"/>
      <c r="P123" s="72"/>
      <c r="Q123" s="64"/>
      <c r="R123" s="51"/>
      <c r="S123" s="127"/>
      <c r="T123" s="56"/>
      <c r="U123" s="64"/>
      <c r="V123" s="53"/>
      <c r="W123" s="64"/>
      <c r="X123" s="54"/>
      <c r="Y123" s="64"/>
      <c r="Z123" s="55"/>
      <c r="AA123" s="64"/>
      <c r="AB123" s="72"/>
      <c r="AC123" s="67">
        <f>SUM(E123+G123+I123+K123+M123+O123+Q123+S123+U123+W123+Y123+AA123)</f>
        <v>0</v>
      </c>
      <c r="AD123" s="96">
        <f>SUM(F123+H123+Z123+X123+V123+T123+R123+P123+N123+L123+J123+AB123)</f>
        <v>0</v>
      </c>
      <c r="AE123" s="124"/>
    </row>
    <row r="124" spans="1:32" hidden="1"/>
    <row r="125" spans="1:32" hidden="1"/>
    <row r="126" spans="1:32" hidden="1"/>
    <row r="127" spans="1:32" hidden="1"/>
  </sheetData>
  <sortState xmlns:xlrd2="http://schemas.microsoft.com/office/spreadsheetml/2017/richdata2" ref="B4:AE107">
    <sortCondition descending="1" ref="AD4:AD107"/>
    <sortCondition descending="1" ref="AC4:AC107"/>
  </sortState>
  <mergeCells count="27">
    <mergeCell ref="A1:AE1"/>
    <mergeCell ref="A2:D2"/>
    <mergeCell ref="AD2:AE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  <mergeCell ref="O2:P2"/>
    <mergeCell ref="Q2:R2"/>
    <mergeCell ref="S2:T2"/>
    <mergeCell ref="U3:V3"/>
    <mergeCell ref="W3:X3"/>
    <mergeCell ref="Y2:Z2"/>
    <mergeCell ref="AA2:AB2"/>
    <mergeCell ref="Y3:Z3"/>
    <mergeCell ref="AA3:AB3"/>
    <mergeCell ref="U2:V2"/>
    <mergeCell ref="W2:X2"/>
  </mergeCells>
  <conditionalFormatting sqref="B4:C4">
    <cfRule type="expression" dxfId="20" priority="25">
      <formula>$J4="1"</formula>
    </cfRule>
  </conditionalFormatting>
  <conditionalFormatting sqref="B9:C9">
    <cfRule type="expression" dxfId="19" priority="1">
      <formula>$J9="1"</formula>
    </cfRule>
  </conditionalFormatting>
  <conditionalFormatting sqref="B11:C11">
    <cfRule type="expression" dxfId="18" priority="22">
      <formula>$J11="1"</formula>
    </cfRule>
  </conditionalFormatting>
  <conditionalFormatting sqref="B17:C17">
    <cfRule type="expression" dxfId="17" priority="19">
      <formula>$J17="1"</formula>
    </cfRule>
  </conditionalFormatting>
  <conditionalFormatting sqref="B22:C22">
    <cfRule type="expression" dxfId="16" priority="10">
      <formula>$J22="1"</formula>
    </cfRule>
  </conditionalFormatting>
  <conditionalFormatting sqref="B33:C33">
    <cfRule type="expression" dxfId="15" priority="4">
      <formula>$J33="1"</formula>
    </cfRule>
  </conditionalFormatting>
  <conditionalFormatting sqref="B40:C40">
    <cfRule type="expression" dxfId="14" priority="13">
      <formula>$J40="1"</formula>
    </cfRule>
  </conditionalFormatting>
  <conditionalFormatting sqref="C31">
    <cfRule type="expression" dxfId="13" priority="7">
      <formula>$J31="1"</formula>
    </cfRule>
  </conditionalFormatting>
  <pageMargins left="0" right="0" top="0" bottom="0" header="0" footer="0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34B-8139-44A8-BC21-7F6C4EF63738}">
  <sheetPr>
    <tabColor theme="8"/>
    <pageSetUpPr fitToPage="1"/>
  </sheetPr>
  <dimension ref="A1:AG91"/>
  <sheetViews>
    <sheetView zoomScale="110" zoomScaleNormal="110" zoomScalePageLayoutView="70" workbookViewId="0">
      <selection activeCell="Q15" sqref="Q15:R16"/>
    </sheetView>
  </sheetViews>
  <sheetFormatPr defaultColWidth="8.77734375" defaultRowHeight="18.75" customHeight="1"/>
  <cols>
    <col min="1" max="1" width="5.21875" style="4" customWidth="1"/>
    <col min="2" max="2" width="15.77734375" style="1" customWidth="1"/>
    <col min="3" max="3" width="17.33203125" style="1" customWidth="1"/>
    <col min="4" max="4" width="21.33203125" style="191" customWidth="1"/>
    <col min="5" max="5" width="9.21875" style="254" hidden="1" customWidth="1"/>
    <col min="6" max="6" width="3.77734375" style="1" hidden="1" customWidth="1"/>
    <col min="7" max="7" width="8.77734375" style="291" hidden="1" customWidth="1"/>
    <col min="8" max="8" width="3.5546875" style="4" hidden="1" customWidth="1"/>
    <col min="9" max="9" width="6.88671875" style="24" hidden="1" customWidth="1"/>
    <col min="10" max="10" width="3.5546875" style="4" hidden="1" customWidth="1"/>
    <col min="11" max="11" width="7.44140625" style="24" hidden="1" customWidth="1"/>
    <col min="12" max="12" width="3.44140625" style="4" hidden="1" customWidth="1"/>
    <col min="13" max="13" width="7.44140625" style="24" hidden="1" customWidth="1"/>
    <col min="14" max="14" width="4.44140625" style="4" hidden="1" customWidth="1"/>
    <col min="15" max="15" width="7.44140625" style="24" hidden="1" customWidth="1"/>
    <col min="16" max="16" width="4.44140625" style="4" hidden="1" customWidth="1"/>
    <col min="17" max="17" width="7.44140625" style="24" customWidth="1"/>
    <col min="18" max="18" width="4.44140625" style="4" customWidth="1"/>
    <col min="19" max="19" width="5.77734375" style="24" customWidth="1"/>
    <col min="20" max="20" width="4.44140625" style="4" customWidth="1"/>
    <col min="21" max="21" width="6.2187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5.77734375" style="24" customWidth="1"/>
    <col min="26" max="26" width="4.44140625" style="4" customWidth="1"/>
    <col min="27" max="27" width="5.6640625" style="24" customWidth="1"/>
    <col min="28" max="28" width="4.44140625" style="4" customWidth="1"/>
    <col min="29" max="29" width="9.88671875" style="254" customWidth="1"/>
    <col min="30" max="30" width="6.21875" style="119" customWidth="1"/>
    <col min="31" max="31" width="7.21875" style="4" customWidth="1"/>
    <col min="32" max="32" width="9.5546875" style="366" customWidth="1"/>
    <col min="33" max="33" width="39.44140625" style="1" customWidth="1"/>
    <col min="34" max="16384" width="8.77734375" style="1"/>
  </cols>
  <sheetData>
    <row r="1" spans="1:33" s="171" customFormat="1" ht="36" customHeight="1">
      <c r="A1" s="594" t="s">
        <v>353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170"/>
      <c r="AF1" s="366"/>
    </row>
    <row r="2" spans="1:33" s="167" customFormat="1" ht="18.75" customHeight="1">
      <c r="A2" s="164" t="s">
        <v>11</v>
      </c>
      <c r="B2" s="164"/>
      <c r="C2" s="164"/>
      <c r="D2" s="189"/>
      <c r="E2" s="595">
        <v>1</v>
      </c>
      <c r="F2" s="596"/>
      <c r="G2" s="597">
        <v>2</v>
      </c>
      <c r="H2" s="598"/>
      <c r="I2" s="599">
        <v>3</v>
      </c>
      <c r="J2" s="600"/>
      <c r="K2" s="601">
        <v>4</v>
      </c>
      <c r="L2" s="602"/>
      <c r="M2" s="603">
        <v>5</v>
      </c>
      <c r="N2" s="604"/>
      <c r="O2" s="605">
        <v>6</v>
      </c>
      <c r="P2" s="606"/>
      <c r="Q2" s="595">
        <v>7</v>
      </c>
      <c r="R2" s="596"/>
      <c r="S2" s="597">
        <v>8</v>
      </c>
      <c r="T2" s="598"/>
      <c r="U2" s="599">
        <v>9</v>
      </c>
      <c r="V2" s="600"/>
      <c r="W2" s="601">
        <v>10</v>
      </c>
      <c r="X2" s="602"/>
      <c r="Y2" s="603">
        <v>11</v>
      </c>
      <c r="Z2" s="604"/>
      <c r="AA2" s="605">
        <v>12</v>
      </c>
      <c r="AB2" s="606"/>
      <c r="AC2" s="609" t="s">
        <v>32</v>
      </c>
      <c r="AD2" s="610"/>
      <c r="AE2" s="610"/>
      <c r="AF2" s="367"/>
    </row>
    <row r="3" spans="1:33" s="169" customFormat="1" ht="33" customHeight="1">
      <c r="A3" s="143" t="s">
        <v>4</v>
      </c>
      <c r="B3" s="586" t="s">
        <v>27</v>
      </c>
      <c r="C3" s="587"/>
      <c r="D3" s="144" t="s">
        <v>7</v>
      </c>
      <c r="E3" s="588" t="s">
        <v>158</v>
      </c>
      <c r="F3" s="589"/>
      <c r="G3" s="590" t="s">
        <v>159</v>
      </c>
      <c r="H3" s="591"/>
      <c r="I3" s="592" t="s">
        <v>28</v>
      </c>
      <c r="J3" s="593"/>
      <c r="K3" s="607" t="s">
        <v>160</v>
      </c>
      <c r="L3" s="608"/>
      <c r="M3" s="613" t="s">
        <v>161</v>
      </c>
      <c r="N3" s="614"/>
      <c r="O3" s="615" t="s">
        <v>162</v>
      </c>
      <c r="P3" s="616"/>
      <c r="Q3" s="617" t="s">
        <v>238</v>
      </c>
      <c r="R3" s="618"/>
      <c r="S3" s="619" t="s">
        <v>164</v>
      </c>
      <c r="T3" s="620"/>
      <c r="U3" s="592" t="s">
        <v>29</v>
      </c>
      <c r="V3" s="593"/>
      <c r="W3" s="621" t="s">
        <v>165</v>
      </c>
      <c r="X3" s="622"/>
      <c r="Y3" s="623" t="s">
        <v>166</v>
      </c>
      <c r="Z3" s="624"/>
      <c r="AA3" s="611" t="s">
        <v>30</v>
      </c>
      <c r="AB3" s="612"/>
      <c r="AC3" s="258" t="s">
        <v>8</v>
      </c>
      <c r="AD3" s="145" t="s">
        <v>9</v>
      </c>
      <c r="AE3" s="146"/>
      <c r="AF3" s="153" t="s">
        <v>151</v>
      </c>
    </row>
    <row r="4" spans="1:33" s="11" customFormat="1" ht="18.75" customHeight="1">
      <c r="A4" s="289">
        <v>1</v>
      </c>
      <c r="B4" s="512" t="s">
        <v>381</v>
      </c>
      <c r="C4" s="512" t="s">
        <v>100</v>
      </c>
      <c r="D4" s="513" t="s">
        <v>382</v>
      </c>
      <c r="E4" s="312"/>
      <c r="F4" s="313"/>
      <c r="G4" s="312">
        <v>428</v>
      </c>
      <c r="H4" s="315">
        <v>10</v>
      </c>
      <c r="I4" s="316">
        <v>0</v>
      </c>
      <c r="J4" s="317">
        <v>7</v>
      </c>
      <c r="K4" s="316">
        <v>129</v>
      </c>
      <c r="L4" s="318">
        <v>8</v>
      </c>
      <c r="M4" s="316"/>
      <c r="N4" s="319"/>
      <c r="O4" s="316">
        <v>0</v>
      </c>
      <c r="P4" s="320">
        <v>3</v>
      </c>
      <c r="Q4" s="316"/>
      <c r="R4" s="321"/>
      <c r="S4" s="322">
        <v>275</v>
      </c>
      <c r="T4" s="323">
        <v>10</v>
      </c>
      <c r="U4" s="316">
        <v>315</v>
      </c>
      <c r="V4" s="317">
        <v>10</v>
      </c>
      <c r="W4" s="316"/>
      <c r="X4" s="318"/>
      <c r="Y4" s="316">
        <v>346</v>
      </c>
      <c r="Z4" s="319">
        <v>10</v>
      </c>
      <c r="AA4" s="316">
        <v>381</v>
      </c>
      <c r="AB4" s="320">
        <v>9</v>
      </c>
      <c r="AC4" s="314">
        <f t="shared" ref="AC4:AC21" si="0">E4+G4+I4+K4+M4+O4+Q4+S4+U4+W4+Y4+AA4</f>
        <v>1874</v>
      </c>
      <c r="AD4" s="324">
        <f t="shared" ref="AD4:AD21" si="1">F4+H4+J4+L4+N4+P4+R4+T4+V4+X4+Z4+AB4</f>
        <v>67</v>
      </c>
      <c r="AE4" s="325">
        <v>9</v>
      </c>
      <c r="AF4" s="212">
        <v>20</v>
      </c>
      <c r="AG4" s="380" t="s">
        <v>2</v>
      </c>
    </row>
    <row r="5" spans="1:33" s="11" customFormat="1" ht="18.75" customHeight="1">
      <c r="A5" s="289">
        <v>2</v>
      </c>
      <c r="B5" s="514" t="s">
        <v>55</v>
      </c>
      <c r="C5" s="514" t="s">
        <v>73</v>
      </c>
      <c r="D5" s="515" t="s">
        <v>97</v>
      </c>
      <c r="E5" s="312">
        <v>427</v>
      </c>
      <c r="F5" s="313">
        <v>10</v>
      </c>
      <c r="G5" s="314"/>
      <c r="H5" s="315"/>
      <c r="I5" s="316">
        <v>443</v>
      </c>
      <c r="J5" s="317">
        <v>10</v>
      </c>
      <c r="K5" s="316"/>
      <c r="L5" s="318"/>
      <c r="M5" s="316"/>
      <c r="N5" s="319"/>
      <c r="O5" s="316"/>
      <c r="P5" s="320"/>
      <c r="Q5" s="316">
        <v>470</v>
      </c>
      <c r="R5" s="321">
        <v>10</v>
      </c>
      <c r="S5" s="322"/>
      <c r="T5" s="323"/>
      <c r="U5" s="316"/>
      <c r="V5" s="317"/>
      <c r="W5" s="316">
        <v>676</v>
      </c>
      <c r="X5" s="318">
        <v>10</v>
      </c>
      <c r="Y5" s="316">
        <v>173</v>
      </c>
      <c r="Z5" s="319">
        <v>7</v>
      </c>
      <c r="AA5" s="316">
        <v>438</v>
      </c>
      <c r="AB5" s="320">
        <v>10</v>
      </c>
      <c r="AC5" s="314">
        <f t="shared" si="0"/>
        <v>2627</v>
      </c>
      <c r="AD5" s="324">
        <f t="shared" si="1"/>
        <v>57</v>
      </c>
      <c r="AE5" s="325">
        <v>6</v>
      </c>
      <c r="AF5" s="212">
        <v>17</v>
      </c>
      <c r="AG5" s="381" t="s">
        <v>155</v>
      </c>
    </row>
    <row r="6" spans="1:33" s="11" customFormat="1" ht="18.75" customHeight="1">
      <c r="A6" s="289">
        <v>3</v>
      </c>
      <c r="B6" s="516" t="s">
        <v>464</v>
      </c>
      <c r="C6" s="516" t="s">
        <v>465</v>
      </c>
      <c r="D6" s="517" t="s">
        <v>608</v>
      </c>
      <c r="E6" s="312"/>
      <c r="F6" s="321"/>
      <c r="G6" s="329"/>
      <c r="H6" s="315"/>
      <c r="I6" s="316">
        <v>295</v>
      </c>
      <c r="J6" s="317">
        <v>8</v>
      </c>
      <c r="K6" s="316"/>
      <c r="L6" s="318"/>
      <c r="M6" s="316">
        <v>149</v>
      </c>
      <c r="N6" s="319">
        <v>9</v>
      </c>
      <c r="O6" s="316">
        <v>267</v>
      </c>
      <c r="P6" s="320">
        <v>10</v>
      </c>
      <c r="Q6" s="316"/>
      <c r="R6" s="321"/>
      <c r="S6" s="322"/>
      <c r="T6" s="323"/>
      <c r="U6" s="316">
        <v>0</v>
      </c>
      <c r="V6" s="317">
        <v>8</v>
      </c>
      <c r="W6" s="316"/>
      <c r="X6" s="318"/>
      <c r="Y6" s="316"/>
      <c r="Z6" s="319"/>
      <c r="AA6" s="316">
        <v>324</v>
      </c>
      <c r="AB6" s="320">
        <v>8</v>
      </c>
      <c r="AC6" s="314">
        <f t="shared" si="0"/>
        <v>1035</v>
      </c>
      <c r="AD6" s="324">
        <f t="shared" si="1"/>
        <v>43</v>
      </c>
      <c r="AE6" s="325">
        <v>10</v>
      </c>
      <c r="AF6" s="212">
        <v>18</v>
      </c>
      <c r="AG6" s="382" t="s">
        <v>156</v>
      </c>
    </row>
    <row r="7" spans="1:33" s="11" customFormat="1" ht="18.75" customHeight="1">
      <c r="A7" s="289">
        <v>4</v>
      </c>
      <c r="B7" s="514" t="s">
        <v>64</v>
      </c>
      <c r="C7" s="514" t="s">
        <v>65</v>
      </c>
      <c r="D7" s="514" t="s">
        <v>524</v>
      </c>
      <c r="E7" s="312"/>
      <c r="F7" s="321"/>
      <c r="G7" s="312"/>
      <c r="H7" s="315"/>
      <c r="I7" s="316"/>
      <c r="J7" s="317"/>
      <c r="K7" s="316">
        <v>0</v>
      </c>
      <c r="L7" s="318">
        <v>7</v>
      </c>
      <c r="M7" s="316">
        <v>327</v>
      </c>
      <c r="N7" s="319">
        <v>10</v>
      </c>
      <c r="O7" s="316">
        <v>214</v>
      </c>
      <c r="P7" s="320">
        <v>9</v>
      </c>
      <c r="Q7" s="316"/>
      <c r="R7" s="321"/>
      <c r="S7" s="322"/>
      <c r="T7" s="323"/>
      <c r="U7" s="316"/>
      <c r="V7" s="317"/>
      <c r="W7" s="316"/>
      <c r="X7" s="318"/>
      <c r="Y7" s="316">
        <v>289</v>
      </c>
      <c r="Z7" s="319">
        <v>9</v>
      </c>
      <c r="AA7" s="316"/>
      <c r="AB7" s="320"/>
      <c r="AC7" s="314">
        <f t="shared" si="0"/>
        <v>830</v>
      </c>
      <c r="AD7" s="324">
        <f t="shared" si="1"/>
        <v>35</v>
      </c>
      <c r="AE7" s="211">
        <v>12</v>
      </c>
      <c r="AF7" s="212">
        <v>18</v>
      </c>
      <c r="AG7" s="382" t="s">
        <v>157</v>
      </c>
    </row>
    <row r="8" spans="1:33" s="11" customFormat="1" ht="18.75" customHeight="1">
      <c r="A8" s="289">
        <v>5</v>
      </c>
      <c r="B8" s="514" t="s">
        <v>381</v>
      </c>
      <c r="C8" s="514" t="s">
        <v>100</v>
      </c>
      <c r="D8" s="514" t="s">
        <v>101</v>
      </c>
      <c r="E8" s="312"/>
      <c r="F8" s="321"/>
      <c r="G8" s="329"/>
      <c r="H8" s="315"/>
      <c r="I8" s="316"/>
      <c r="J8" s="317"/>
      <c r="K8" s="326"/>
      <c r="L8" s="318"/>
      <c r="M8" s="316"/>
      <c r="N8" s="319"/>
      <c r="O8" s="316">
        <v>0</v>
      </c>
      <c r="P8" s="320">
        <v>5</v>
      </c>
      <c r="Q8" s="316"/>
      <c r="R8" s="321"/>
      <c r="S8" s="322">
        <v>0</v>
      </c>
      <c r="T8" s="323">
        <v>9</v>
      </c>
      <c r="U8" s="316">
        <v>252</v>
      </c>
      <c r="V8" s="317">
        <v>9</v>
      </c>
      <c r="W8" s="316"/>
      <c r="X8" s="318"/>
      <c r="Y8" s="316"/>
      <c r="Z8" s="319"/>
      <c r="AA8" s="316"/>
      <c r="AB8" s="320"/>
      <c r="AC8" s="314">
        <f t="shared" si="0"/>
        <v>252</v>
      </c>
      <c r="AD8" s="324">
        <f t="shared" si="1"/>
        <v>23</v>
      </c>
      <c r="AE8" s="211">
        <v>9</v>
      </c>
      <c r="AF8" s="212">
        <v>20</v>
      </c>
      <c r="AG8" s="387" t="s">
        <v>152</v>
      </c>
    </row>
    <row r="9" spans="1:33" s="11" customFormat="1" ht="18.75" customHeight="1">
      <c r="A9" s="289">
        <v>6</v>
      </c>
      <c r="B9" s="243" t="s">
        <v>52</v>
      </c>
      <c r="C9" s="243" t="s">
        <v>53</v>
      </c>
      <c r="D9" s="243" t="s">
        <v>120</v>
      </c>
      <c r="E9" s="312">
        <v>284</v>
      </c>
      <c r="F9" s="321">
        <v>8</v>
      </c>
      <c r="G9" s="312"/>
      <c r="H9" s="315"/>
      <c r="I9" s="316"/>
      <c r="J9" s="317"/>
      <c r="K9" s="316"/>
      <c r="L9" s="318"/>
      <c r="M9" s="316"/>
      <c r="N9" s="319"/>
      <c r="O9" s="316"/>
      <c r="P9" s="320"/>
      <c r="Q9" s="316"/>
      <c r="R9" s="321"/>
      <c r="S9" s="322"/>
      <c r="T9" s="323"/>
      <c r="U9" s="316"/>
      <c r="V9" s="317"/>
      <c r="W9" s="316">
        <v>450</v>
      </c>
      <c r="X9" s="318">
        <v>9</v>
      </c>
      <c r="Y9" s="316"/>
      <c r="Z9" s="319"/>
      <c r="AA9" s="316"/>
      <c r="AB9" s="320"/>
      <c r="AC9" s="314">
        <f t="shared" si="0"/>
        <v>734</v>
      </c>
      <c r="AD9" s="324">
        <f t="shared" si="1"/>
        <v>17</v>
      </c>
      <c r="AE9" s="325">
        <v>2</v>
      </c>
      <c r="AF9" s="212">
        <v>16</v>
      </c>
    </row>
    <row r="10" spans="1:33" s="11" customFormat="1" ht="18.75" customHeight="1">
      <c r="A10" s="289">
        <v>7</v>
      </c>
      <c r="B10" s="514" t="s">
        <v>229</v>
      </c>
      <c r="C10" s="514" t="s">
        <v>230</v>
      </c>
      <c r="D10" s="514" t="s">
        <v>231</v>
      </c>
      <c r="E10" s="312">
        <v>142</v>
      </c>
      <c r="F10" s="321">
        <v>7</v>
      </c>
      <c r="G10" s="314"/>
      <c r="H10" s="315"/>
      <c r="I10" s="316"/>
      <c r="J10" s="317"/>
      <c r="K10" s="316">
        <v>258</v>
      </c>
      <c r="L10" s="318">
        <v>10</v>
      </c>
      <c r="M10" s="316"/>
      <c r="N10" s="319"/>
      <c r="O10" s="316"/>
      <c r="P10" s="320"/>
      <c r="Q10" s="316"/>
      <c r="R10" s="321"/>
      <c r="S10" s="322"/>
      <c r="T10" s="323"/>
      <c r="U10" s="316"/>
      <c r="V10" s="317"/>
      <c r="W10" s="316"/>
      <c r="X10" s="318"/>
      <c r="Y10" s="316"/>
      <c r="Z10" s="319"/>
      <c r="AA10" s="316"/>
      <c r="AB10" s="320"/>
      <c r="AC10" s="314">
        <f t="shared" si="0"/>
        <v>400</v>
      </c>
      <c r="AD10" s="324">
        <f t="shared" si="1"/>
        <v>17</v>
      </c>
      <c r="AE10" s="325">
        <v>9</v>
      </c>
      <c r="AF10" s="212"/>
    </row>
    <row r="11" spans="1:33" s="11" customFormat="1" ht="18.75" customHeight="1">
      <c r="A11" s="289">
        <v>8</v>
      </c>
      <c r="B11" s="246" t="s">
        <v>377</v>
      </c>
      <c r="C11" s="246" t="s">
        <v>378</v>
      </c>
      <c r="D11" s="218" t="s">
        <v>466</v>
      </c>
      <c r="E11" s="253"/>
      <c r="F11" s="207"/>
      <c r="G11" s="256"/>
      <c r="H11" s="201"/>
      <c r="I11" s="204">
        <v>0</v>
      </c>
      <c r="J11" s="202">
        <v>6</v>
      </c>
      <c r="K11" s="200">
        <v>194</v>
      </c>
      <c r="L11" s="203">
        <v>9</v>
      </c>
      <c r="M11" s="200"/>
      <c r="N11" s="205"/>
      <c r="O11" s="204"/>
      <c r="P11" s="206"/>
      <c r="Q11" s="204"/>
      <c r="R11" s="207"/>
      <c r="S11" s="208"/>
      <c r="T11" s="209"/>
      <c r="U11" s="204"/>
      <c r="V11" s="202"/>
      <c r="W11" s="204"/>
      <c r="X11" s="203"/>
      <c r="Y11" s="204"/>
      <c r="Z11" s="205"/>
      <c r="AA11" s="204"/>
      <c r="AB11" s="206"/>
      <c r="AC11" s="256">
        <f t="shared" si="0"/>
        <v>194</v>
      </c>
      <c r="AD11" s="210">
        <f t="shared" si="1"/>
        <v>15</v>
      </c>
      <c r="AE11" s="228">
        <v>3</v>
      </c>
      <c r="AF11" s="212"/>
    </row>
    <row r="12" spans="1:33" s="11" customFormat="1" ht="18.75" customHeight="1">
      <c r="A12" s="289">
        <v>9</v>
      </c>
      <c r="B12" s="240" t="s">
        <v>576</v>
      </c>
      <c r="C12" s="243" t="s">
        <v>482</v>
      </c>
      <c r="D12" s="244" t="s">
        <v>577</v>
      </c>
      <c r="E12" s="253"/>
      <c r="F12" s="207"/>
      <c r="G12" s="256"/>
      <c r="H12" s="201"/>
      <c r="I12" s="204"/>
      <c r="J12" s="202"/>
      <c r="K12" s="200"/>
      <c r="L12" s="203"/>
      <c r="M12" s="200"/>
      <c r="N12" s="205"/>
      <c r="O12" s="204">
        <v>0</v>
      </c>
      <c r="P12" s="206">
        <v>6</v>
      </c>
      <c r="Q12" s="204"/>
      <c r="R12" s="207"/>
      <c r="S12" s="208"/>
      <c r="T12" s="209"/>
      <c r="U12" s="204"/>
      <c r="V12" s="202"/>
      <c r="W12" s="204"/>
      <c r="X12" s="203"/>
      <c r="Y12" s="204">
        <v>231</v>
      </c>
      <c r="Z12" s="205">
        <v>8</v>
      </c>
      <c r="AA12" s="204"/>
      <c r="AB12" s="206"/>
      <c r="AC12" s="256">
        <f t="shared" si="0"/>
        <v>231</v>
      </c>
      <c r="AD12" s="210">
        <f t="shared" si="1"/>
        <v>14</v>
      </c>
      <c r="AE12" s="325">
        <v>5</v>
      </c>
      <c r="AF12" s="212"/>
    </row>
    <row r="13" spans="1:33" ht="18.75" customHeight="1">
      <c r="A13" s="289">
        <v>10</v>
      </c>
      <c r="B13" s="240" t="s">
        <v>76</v>
      </c>
      <c r="C13" s="240" t="s">
        <v>77</v>
      </c>
      <c r="D13" s="240" t="s">
        <v>410</v>
      </c>
      <c r="E13" s="312"/>
      <c r="F13" s="321"/>
      <c r="G13" s="314"/>
      <c r="H13" s="315"/>
      <c r="I13" s="316">
        <v>369</v>
      </c>
      <c r="J13" s="317">
        <v>9</v>
      </c>
      <c r="K13" s="316"/>
      <c r="L13" s="318"/>
      <c r="M13" s="326"/>
      <c r="N13" s="319"/>
      <c r="O13" s="316"/>
      <c r="P13" s="320"/>
      <c r="Q13" s="316"/>
      <c r="R13" s="321"/>
      <c r="S13" s="322"/>
      <c r="T13" s="323"/>
      <c r="U13" s="316"/>
      <c r="V13" s="317"/>
      <c r="W13" s="316"/>
      <c r="X13" s="318"/>
      <c r="Y13" s="316"/>
      <c r="Z13" s="319"/>
      <c r="AA13" s="316"/>
      <c r="AB13" s="320"/>
      <c r="AC13" s="314">
        <f t="shared" si="0"/>
        <v>369</v>
      </c>
      <c r="AD13" s="324">
        <f t="shared" si="1"/>
        <v>9</v>
      </c>
      <c r="AE13" s="325">
        <v>7</v>
      </c>
      <c r="AF13" s="212"/>
    </row>
    <row r="14" spans="1:33" ht="18.75" customHeight="1">
      <c r="A14" s="289">
        <v>11</v>
      </c>
      <c r="B14" s="198" t="s">
        <v>223</v>
      </c>
      <c r="C14" s="198" t="s">
        <v>224</v>
      </c>
      <c r="D14" s="327" t="s">
        <v>225</v>
      </c>
      <c r="E14" s="312">
        <v>355</v>
      </c>
      <c r="F14" s="321">
        <v>9</v>
      </c>
      <c r="G14" s="312"/>
      <c r="H14" s="315"/>
      <c r="I14" s="316"/>
      <c r="J14" s="317"/>
      <c r="K14" s="326"/>
      <c r="L14" s="318"/>
      <c r="M14" s="316"/>
      <c r="N14" s="319"/>
      <c r="O14" s="316"/>
      <c r="P14" s="320"/>
      <c r="Q14" s="316"/>
      <c r="R14" s="321"/>
      <c r="S14" s="322"/>
      <c r="T14" s="323"/>
      <c r="U14" s="316"/>
      <c r="V14" s="317"/>
      <c r="W14" s="316"/>
      <c r="X14" s="318"/>
      <c r="Y14" s="316"/>
      <c r="Z14" s="319"/>
      <c r="AA14" s="316"/>
      <c r="AB14" s="320"/>
      <c r="AC14" s="314">
        <f t="shared" si="0"/>
        <v>355</v>
      </c>
      <c r="AD14" s="330">
        <f t="shared" si="1"/>
        <v>9</v>
      </c>
      <c r="AE14" s="325">
        <v>3</v>
      </c>
      <c r="AF14" s="212"/>
    </row>
    <row r="15" spans="1:33" ht="18.75" customHeight="1">
      <c r="A15" s="289">
        <v>12</v>
      </c>
      <c r="B15" s="213" t="s">
        <v>383</v>
      </c>
      <c r="C15" s="214" t="s">
        <v>82</v>
      </c>
      <c r="D15" s="213" t="s">
        <v>384</v>
      </c>
      <c r="E15" s="312"/>
      <c r="F15" s="321"/>
      <c r="G15" s="312">
        <v>214</v>
      </c>
      <c r="H15" s="315">
        <v>9</v>
      </c>
      <c r="I15" s="316"/>
      <c r="J15" s="317"/>
      <c r="K15" s="326"/>
      <c r="L15" s="318"/>
      <c r="M15" s="326"/>
      <c r="N15" s="319"/>
      <c r="O15" s="316"/>
      <c r="P15" s="320"/>
      <c r="Q15" s="316"/>
      <c r="R15" s="321"/>
      <c r="S15" s="322"/>
      <c r="T15" s="323"/>
      <c r="U15" s="316"/>
      <c r="V15" s="317"/>
      <c r="W15" s="316"/>
      <c r="X15" s="318"/>
      <c r="Y15" s="316"/>
      <c r="Z15" s="319"/>
      <c r="AA15" s="316"/>
      <c r="AB15" s="320"/>
      <c r="AC15" s="314">
        <f t="shared" si="0"/>
        <v>214</v>
      </c>
      <c r="AD15" s="330">
        <f t="shared" si="1"/>
        <v>9</v>
      </c>
      <c r="AE15" s="325">
        <v>11</v>
      </c>
      <c r="AF15" s="212"/>
    </row>
    <row r="16" spans="1:33" ht="18.75" customHeight="1">
      <c r="A16" s="289">
        <v>13</v>
      </c>
      <c r="B16" s="213" t="s">
        <v>41</v>
      </c>
      <c r="C16" s="215" t="s">
        <v>35</v>
      </c>
      <c r="D16" s="215" t="s">
        <v>385</v>
      </c>
      <c r="E16" s="312"/>
      <c r="F16" s="321"/>
      <c r="G16" s="314">
        <v>0</v>
      </c>
      <c r="H16" s="315">
        <v>8</v>
      </c>
      <c r="I16" s="316"/>
      <c r="J16" s="317"/>
      <c r="K16" s="316"/>
      <c r="L16" s="318"/>
      <c r="M16" s="316"/>
      <c r="N16" s="319"/>
      <c r="O16" s="316"/>
      <c r="P16" s="320"/>
      <c r="Q16" s="316"/>
      <c r="R16" s="321"/>
      <c r="S16" s="322"/>
      <c r="T16" s="323"/>
      <c r="U16" s="316"/>
      <c r="V16" s="317"/>
      <c r="W16" s="316"/>
      <c r="X16" s="318"/>
      <c r="Y16" s="316"/>
      <c r="Z16" s="319"/>
      <c r="AA16" s="316"/>
      <c r="AB16" s="320"/>
      <c r="AC16" s="314">
        <f t="shared" si="0"/>
        <v>0</v>
      </c>
      <c r="AD16" s="330">
        <f t="shared" si="1"/>
        <v>8</v>
      </c>
      <c r="AE16" s="325">
        <v>1</v>
      </c>
      <c r="AF16" s="212"/>
    </row>
    <row r="17" spans="1:32" ht="18.75" customHeight="1">
      <c r="A17" s="289">
        <v>14</v>
      </c>
      <c r="B17" s="214" t="s">
        <v>572</v>
      </c>
      <c r="C17" s="214" t="s">
        <v>573</v>
      </c>
      <c r="D17" s="220" t="s">
        <v>574</v>
      </c>
      <c r="E17" s="253"/>
      <c r="F17" s="207"/>
      <c r="G17" s="256"/>
      <c r="H17" s="201"/>
      <c r="I17" s="204"/>
      <c r="J17" s="202"/>
      <c r="K17" s="200"/>
      <c r="L17" s="203"/>
      <c r="M17" s="200"/>
      <c r="N17" s="205"/>
      <c r="O17" s="204">
        <v>0</v>
      </c>
      <c r="P17" s="206">
        <v>8</v>
      </c>
      <c r="Q17" s="204"/>
      <c r="R17" s="207"/>
      <c r="S17" s="208"/>
      <c r="T17" s="209"/>
      <c r="U17" s="204"/>
      <c r="V17" s="202"/>
      <c r="W17" s="204"/>
      <c r="X17" s="203"/>
      <c r="Y17" s="204"/>
      <c r="Z17" s="205"/>
      <c r="AA17" s="204"/>
      <c r="AB17" s="206"/>
      <c r="AC17" s="256">
        <f t="shared" si="0"/>
        <v>0</v>
      </c>
      <c r="AD17" s="226">
        <f t="shared" si="1"/>
        <v>8</v>
      </c>
      <c r="AE17" s="325">
        <v>5</v>
      </c>
      <c r="AF17" s="212"/>
    </row>
    <row r="18" spans="1:32" ht="18.75" customHeight="1">
      <c r="A18" s="289">
        <v>15</v>
      </c>
      <c r="B18" s="240" t="s">
        <v>220</v>
      </c>
      <c r="C18" s="240" t="s">
        <v>296</v>
      </c>
      <c r="D18" s="218" t="s">
        <v>575</v>
      </c>
      <c r="E18" s="253"/>
      <c r="F18" s="207"/>
      <c r="G18" s="256"/>
      <c r="H18" s="201"/>
      <c r="I18" s="204"/>
      <c r="J18" s="202"/>
      <c r="K18" s="204"/>
      <c r="L18" s="203"/>
      <c r="M18" s="200"/>
      <c r="N18" s="205"/>
      <c r="O18" s="204">
        <v>0</v>
      </c>
      <c r="P18" s="206">
        <v>7</v>
      </c>
      <c r="Q18" s="204"/>
      <c r="R18" s="207"/>
      <c r="S18" s="208"/>
      <c r="T18" s="209"/>
      <c r="U18" s="204"/>
      <c r="V18" s="202"/>
      <c r="W18" s="204"/>
      <c r="X18" s="203"/>
      <c r="Y18" s="204"/>
      <c r="Z18" s="205"/>
      <c r="AA18" s="204"/>
      <c r="AB18" s="206"/>
      <c r="AC18" s="256">
        <f t="shared" si="0"/>
        <v>0</v>
      </c>
      <c r="AD18" s="226">
        <f t="shared" si="1"/>
        <v>7</v>
      </c>
      <c r="AE18" s="325">
        <v>12</v>
      </c>
      <c r="AF18" s="212"/>
    </row>
    <row r="19" spans="1:32" ht="18.75" customHeight="1">
      <c r="A19" s="289">
        <v>16</v>
      </c>
      <c r="B19" s="240" t="s">
        <v>118</v>
      </c>
      <c r="C19" s="243" t="s">
        <v>35</v>
      </c>
      <c r="D19" s="244" t="s">
        <v>109</v>
      </c>
      <c r="E19" s="253"/>
      <c r="F19" s="207"/>
      <c r="G19" s="256"/>
      <c r="H19" s="201"/>
      <c r="I19" s="204"/>
      <c r="J19" s="202"/>
      <c r="K19" s="200"/>
      <c r="L19" s="203"/>
      <c r="M19" s="200"/>
      <c r="N19" s="205"/>
      <c r="O19" s="204"/>
      <c r="P19" s="206"/>
      <c r="Q19" s="204"/>
      <c r="R19" s="207"/>
      <c r="S19" s="208"/>
      <c r="T19" s="209"/>
      <c r="U19" s="204"/>
      <c r="V19" s="202"/>
      <c r="W19" s="204"/>
      <c r="X19" s="203"/>
      <c r="Y19" s="204">
        <v>115</v>
      </c>
      <c r="Z19" s="205">
        <v>6</v>
      </c>
      <c r="AA19" s="204"/>
      <c r="AB19" s="206"/>
      <c r="AC19" s="256">
        <f t="shared" si="0"/>
        <v>115</v>
      </c>
      <c r="AD19" s="226">
        <f t="shared" si="1"/>
        <v>6</v>
      </c>
      <c r="AE19" s="325">
        <v>11</v>
      </c>
      <c r="AF19" s="228"/>
    </row>
    <row r="20" spans="1:32" ht="18.75" customHeight="1">
      <c r="A20" s="289">
        <v>16</v>
      </c>
      <c r="B20" s="242" t="s">
        <v>51</v>
      </c>
      <c r="C20" s="217" t="s">
        <v>48</v>
      </c>
      <c r="D20" s="217" t="s">
        <v>525</v>
      </c>
      <c r="E20" s="312"/>
      <c r="F20" s="321"/>
      <c r="G20" s="312"/>
      <c r="H20" s="315"/>
      <c r="I20" s="316"/>
      <c r="J20" s="317"/>
      <c r="K20" s="316">
        <v>0</v>
      </c>
      <c r="L20" s="318">
        <v>6</v>
      </c>
      <c r="M20" s="326"/>
      <c r="N20" s="319"/>
      <c r="O20" s="316"/>
      <c r="P20" s="320"/>
      <c r="Q20" s="316"/>
      <c r="R20" s="321"/>
      <c r="S20" s="322"/>
      <c r="T20" s="323"/>
      <c r="U20" s="316"/>
      <c r="V20" s="317"/>
      <c r="W20" s="316"/>
      <c r="X20" s="318"/>
      <c r="Y20" s="316"/>
      <c r="Z20" s="319"/>
      <c r="AA20" s="316"/>
      <c r="AB20" s="320"/>
      <c r="AC20" s="314">
        <f t="shared" si="0"/>
        <v>0</v>
      </c>
      <c r="AD20" s="330">
        <f t="shared" si="1"/>
        <v>6</v>
      </c>
      <c r="AE20" s="211">
        <v>1</v>
      </c>
      <c r="AF20" s="228"/>
    </row>
    <row r="21" spans="1:32" ht="18.75" customHeight="1">
      <c r="A21" s="289">
        <v>17</v>
      </c>
      <c r="B21" s="213" t="s">
        <v>64</v>
      </c>
      <c r="C21" s="215" t="s">
        <v>65</v>
      </c>
      <c r="D21" s="215" t="s">
        <v>578</v>
      </c>
      <c r="E21" s="312"/>
      <c r="F21" s="321"/>
      <c r="G21" s="314"/>
      <c r="H21" s="315"/>
      <c r="I21" s="316"/>
      <c r="J21" s="317"/>
      <c r="K21" s="316"/>
      <c r="L21" s="318"/>
      <c r="M21" s="316"/>
      <c r="N21" s="319"/>
      <c r="O21" s="316">
        <v>0</v>
      </c>
      <c r="P21" s="320">
        <v>4</v>
      </c>
      <c r="Q21" s="316"/>
      <c r="R21" s="321"/>
      <c r="S21" s="322"/>
      <c r="T21" s="323"/>
      <c r="U21" s="316"/>
      <c r="V21" s="317"/>
      <c r="W21" s="316"/>
      <c r="X21" s="318"/>
      <c r="Y21" s="316"/>
      <c r="Z21" s="319"/>
      <c r="AA21" s="316"/>
      <c r="AB21" s="320"/>
      <c r="AC21" s="314">
        <f t="shared" si="0"/>
        <v>0</v>
      </c>
      <c r="AD21" s="330">
        <f t="shared" si="1"/>
        <v>4</v>
      </c>
      <c r="AE21" s="325">
        <v>11</v>
      </c>
      <c r="AF21" s="212"/>
    </row>
    <row r="22" spans="1:32" ht="18.75" hidden="1" customHeight="1">
      <c r="A22" s="289">
        <v>18</v>
      </c>
      <c r="B22" s="213"/>
      <c r="C22" s="215"/>
      <c r="D22" s="215"/>
      <c r="E22" s="312"/>
      <c r="F22" s="321"/>
      <c r="G22" s="314"/>
      <c r="H22" s="315"/>
      <c r="I22" s="316"/>
      <c r="J22" s="317"/>
      <c r="K22" s="316"/>
      <c r="L22" s="318"/>
      <c r="M22" s="316"/>
      <c r="N22" s="319"/>
      <c r="O22" s="316"/>
      <c r="P22" s="320"/>
      <c r="Q22" s="316"/>
      <c r="R22" s="321"/>
      <c r="S22" s="322"/>
      <c r="T22" s="323"/>
      <c r="U22" s="316"/>
      <c r="V22" s="317"/>
      <c r="W22" s="316"/>
      <c r="X22" s="318"/>
      <c r="Y22" s="316"/>
      <c r="Z22" s="319"/>
      <c r="AA22" s="316"/>
      <c r="AB22" s="320"/>
      <c r="AC22" s="314">
        <f t="shared" ref="AC22:AC26" si="2">E22+G22+I22+K22+M22+O22+Q22+S22+U22+W22+Y22+AA22</f>
        <v>0</v>
      </c>
      <c r="AD22" s="330">
        <f t="shared" ref="AD22:AD26" si="3">F22+H22+J22+L22+N22+P22+R22+T22+V22+X22+Z22+AB22</f>
        <v>0</v>
      </c>
      <c r="AE22" s="325"/>
      <c r="AF22" s="212"/>
    </row>
    <row r="23" spans="1:32" ht="18.75" hidden="1" customHeight="1">
      <c r="A23" s="289">
        <v>19</v>
      </c>
      <c r="B23" s="219"/>
      <c r="C23" s="214"/>
      <c r="D23" s="220"/>
      <c r="E23" s="253"/>
      <c r="F23" s="207"/>
      <c r="G23" s="253"/>
      <c r="H23" s="201"/>
      <c r="I23" s="204"/>
      <c r="J23" s="202"/>
      <c r="K23" s="200"/>
      <c r="L23" s="203"/>
      <c r="M23" s="200"/>
      <c r="N23" s="205"/>
      <c r="O23" s="204"/>
      <c r="P23" s="206"/>
      <c r="Q23" s="204"/>
      <c r="R23" s="207"/>
      <c r="S23" s="208"/>
      <c r="T23" s="209"/>
      <c r="U23" s="204"/>
      <c r="V23" s="202"/>
      <c r="W23" s="204"/>
      <c r="X23" s="203"/>
      <c r="Y23" s="204"/>
      <c r="Z23" s="205"/>
      <c r="AA23" s="204"/>
      <c r="AB23" s="206"/>
      <c r="AC23" s="256">
        <f t="shared" si="2"/>
        <v>0</v>
      </c>
      <c r="AD23" s="226">
        <f t="shared" si="3"/>
        <v>0</v>
      </c>
      <c r="AE23" s="228"/>
      <c r="AF23" s="212"/>
    </row>
    <row r="24" spans="1:32" ht="18.75" hidden="1" customHeight="1">
      <c r="A24" s="289">
        <v>20</v>
      </c>
      <c r="B24" s="240"/>
      <c r="C24" s="240"/>
      <c r="D24" s="240"/>
      <c r="E24" s="312"/>
      <c r="F24" s="321"/>
      <c r="G24" s="312"/>
      <c r="H24" s="315"/>
      <c r="I24" s="316"/>
      <c r="J24" s="317"/>
      <c r="K24" s="326"/>
      <c r="L24" s="318"/>
      <c r="M24" s="326"/>
      <c r="N24" s="319"/>
      <c r="O24" s="316"/>
      <c r="P24" s="320"/>
      <c r="Q24" s="316"/>
      <c r="R24" s="321"/>
      <c r="S24" s="322"/>
      <c r="T24" s="323"/>
      <c r="U24" s="316"/>
      <c r="V24" s="317"/>
      <c r="W24" s="316"/>
      <c r="X24" s="318"/>
      <c r="Y24" s="316"/>
      <c r="Z24" s="319"/>
      <c r="AA24" s="316"/>
      <c r="AB24" s="320"/>
      <c r="AC24" s="314">
        <f t="shared" si="2"/>
        <v>0</v>
      </c>
      <c r="AD24" s="330">
        <f t="shared" si="3"/>
        <v>0</v>
      </c>
      <c r="AE24" s="325"/>
      <c r="AF24" s="228"/>
    </row>
    <row r="25" spans="1:32" ht="18.75" hidden="1" customHeight="1">
      <c r="A25" s="289">
        <v>21</v>
      </c>
      <c r="B25" s="213"/>
      <c r="C25" s="302"/>
      <c r="D25" s="302"/>
      <c r="E25" s="312"/>
      <c r="F25" s="321"/>
      <c r="G25" s="314"/>
      <c r="H25" s="315"/>
      <c r="I25" s="316"/>
      <c r="J25" s="317"/>
      <c r="K25" s="316"/>
      <c r="L25" s="318"/>
      <c r="M25" s="316"/>
      <c r="N25" s="319"/>
      <c r="O25" s="316"/>
      <c r="P25" s="320"/>
      <c r="Q25" s="316"/>
      <c r="R25" s="321"/>
      <c r="S25" s="322"/>
      <c r="T25" s="323"/>
      <c r="U25" s="316"/>
      <c r="V25" s="317"/>
      <c r="W25" s="316"/>
      <c r="X25" s="318"/>
      <c r="Y25" s="316"/>
      <c r="Z25" s="319"/>
      <c r="AA25" s="316"/>
      <c r="AB25" s="320"/>
      <c r="AC25" s="314">
        <f t="shared" si="2"/>
        <v>0</v>
      </c>
      <c r="AD25" s="330">
        <f t="shared" si="3"/>
        <v>0</v>
      </c>
      <c r="AE25" s="228"/>
      <c r="AF25" s="212"/>
    </row>
    <row r="26" spans="1:32" ht="18.75" hidden="1" customHeight="1">
      <c r="A26" s="289">
        <v>22</v>
      </c>
      <c r="B26" s="214"/>
      <c r="C26" s="245"/>
      <c r="D26" s="283"/>
      <c r="E26" s="312"/>
      <c r="F26" s="321"/>
      <c r="G26" s="312"/>
      <c r="H26" s="315"/>
      <c r="I26" s="316"/>
      <c r="J26" s="317"/>
      <c r="K26" s="326"/>
      <c r="L26" s="318"/>
      <c r="M26" s="326"/>
      <c r="N26" s="319"/>
      <c r="O26" s="316"/>
      <c r="P26" s="320"/>
      <c r="Q26" s="316"/>
      <c r="R26" s="321"/>
      <c r="S26" s="322"/>
      <c r="T26" s="323"/>
      <c r="U26" s="316"/>
      <c r="V26" s="317"/>
      <c r="W26" s="316"/>
      <c r="X26" s="318"/>
      <c r="Y26" s="316"/>
      <c r="Z26" s="319"/>
      <c r="AA26" s="316"/>
      <c r="AB26" s="320"/>
      <c r="AC26" s="314">
        <f t="shared" si="2"/>
        <v>0</v>
      </c>
      <c r="AD26" s="324">
        <f t="shared" si="3"/>
        <v>0</v>
      </c>
      <c r="AE26" s="228"/>
      <c r="AF26" s="228"/>
    </row>
    <row r="27" spans="1:32" ht="18.75" hidden="1" customHeight="1">
      <c r="A27" s="289">
        <v>23</v>
      </c>
      <c r="B27" s="242"/>
      <c r="C27" s="248"/>
      <c r="D27" s="231"/>
      <c r="E27" s="253"/>
      <c r="F27" s="207"/>
      <c r="G27" s="290"/>
      <c r="H27" s="201"/>
      <c r="I27" s="204"/>
      <c r="J27" s="202"/>
      <c r="K27" s="204"/>
      <c r="L27" s="203"/>
      <c r="M27" s="204"/>
      <c r="N27" s="205"/>
      <c r="O27" s="204"/>
      <c r="P27" s="206"/>
      <c r="Q27" s="204"/>
      <c r="R27" s="207"/>
      <c r="S27" s="208"/>
      <c r="T27" s="209"/>
      <c r="U27" s="204"/>
      <c r="V27" s="202"/>
      <c r="W27" s="204"/>
      <c r="X27" s="203"/>
      <c r="Y27" s="204"/>
      <c r="Z27" s="205"/>
      <c r="AA27" s="204"/>
      <c r="AB27" s="206"/>
      <c r="AC27" s="256">
        <f t="shared" ref="AC27:AC36" si="4">E27+G27+I27+K27+M27+O27+Q27+S27+U27+W27+Y27+AA27</f>
        <v>0</v>
      </c>
      <c r="AD27" s="210">
        <f t="shared" ref="AD27:AD36" si="5">F27+H27+J27+L27+N27+P27+R27+T27+V27+X27+Z27+AB27</f>
        <v>0</v>
      </c>
      <c r="AE27" s="211"/>
      <c r="AF27" s="212"/>
    </row>
    <row r="28" spans="1:32" ht="18.75" hidden="1" customHeight="1">
      <c r="A28" s="289">
        <v>24</v>
      </c>
      <c r="B28" s="249"/>
      <c r="C28" s="250"/>
      <c r="D28" s="232"/>
      <c r="E28" s="253"/>
      <c r="F28" s="207"/>
      <c r="G28" s="256"/>
      <c r="H28" s="201"/>
      <c r="I28" s="204"/>
      <c r="J28" s="202"/>
      <c r="K28" s="200"/>
      <c r="L28" s="203"/>
      <c r="M28" s="200"/>
      <c r="N28" s="205"/>
      <c r="O28" s="204"/>
      <c r="P28" s="206"/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4"/>
        <v>0</v>
      </c>
      <c r="AD28" s="210">
        <f t="shared" si="5"/>
        <v>0</v>
      </c>
      <c r="AE28" s="211"/>
      <c r="AF28" s="212"/>
    </row>
    <row r="29" spans="1:32" ht="18.75" hidden="1" customHeight="1">
      <c r="A29" s="289">
        <v>25</v>
      </c>
      <c r="B29" s="240"/>
      <c r="C29" s="251"/>
      <c r="D29" s="233"/>
      <c r="E29" s="256"/>
      <c r="F29" s="207"/>
      <c r="G29" s="256"/>
      <c r="H29" s="201"/>
      <c r="I29" s="204"/>
      <c r="J29" s="202"/>
      <c r="K29" s="204"/>
      <c r="L29" s="203"/>
      <c r="M29" s="204"/>
      <c r="N29" s="205"/>
      <c r="O29" s="204"/>
      <c r="P29" s="206"/>
      <c r="Q29" s="204"/>
      <c r="R29" s="207"/>
      <c r="S29" s="208"/>
      <c r="T29" s="209"/>
      <c r="U29" s="204"/>
      <c r="V29" s="202"/>
      <c r="W29" s="204"/>
      <c r="X29" s="203"/>
      <c r="Y29" s="204"/>
      <c r="Z29" s="205"/>
      <c r="AA29" s="204"/>
      <c r="AB29" s="206"/>
      <c r="AC29" s="256">
        <f t="shared" si="4"/>
        <v>0</v>
      </c>
      <c r="AD29" s="210">
        <f t="shared" si="5"/>
        <v>0</v>
      </c>
      <c r="AE29" s="228"/>
      <c r="AF29" s="228"/>
    </row>
    <row r="30" spans="1:32" ht="18.75" hidden="1" customHeight="1">
      <c r="A30" s="289">
        <v>26</v>
      </c>
      <c r="B30" s="278"/>
      <c r="C30" s="279"/>
      <c r="D30" s="234"/>
      <c r="E30" s="253"/>
      <c r="F30" s="207"/>
      <c r="G30" s="256"/>
      <c r="H30" s="201"/>
      <c r="I30" s="204"/>
      <c r="J30" s="202"/>
      <c r="K30" s="204"/>
      <c r="L30" s="203"/>
      <c r="M30" s="200"/>
      <c r="N30" s="205"/>
      <c r="O30" s="204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4"/>
        <v>0</v>
      </c>
      <c r="AD30" s="210">
        <f t="shared" si="5"/>
        <v>0</v>
      </c>
      <c r="AE30" s="211"/>
      <c r="AF30" s="212"/>
    </row>
    <row r="31" spans="1:32" ht="18.75" hidden="1" customHeight="1">
      <c r="A31" s="289">
        <v>27</v>
      </c>
      <c r="B31" s="198"/>
      <c r="C31" s="198"/>
      <c r="D31" s="235"/>
      <c r="E31" s="253"/>
      <c r="F31" s="207"/>
      <c r="G31" s="256"/>
      <c r="H31" s="201"/>
      <c r="I31" s="204"/>
      <c r="J31" s="202"/>
      <c r="K31" s="200"/>
      <c r="L31" s="203"/>
      <c r="M31" s="204"/>
      <c r="N31" s="205"/>
      <c r="O31" s="204"/>
      <c r="P31" s="206"/>
      <c r="Q31" s="204"/>
      <c r="R31" s="207"/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si="4"/>
        <v>0</v>
      </c>
      <c r="AD31" s="210">
        <f t="shared" si="5"/>
        <v>0</v>
      </c>
      <c r="AE31" s="212"/>
      <c r="AF31" s="212"/>
    </row>
    <row r="32" spans="1:32" ht="18.75" hidden="1" customHeight="1">
      <c r="A32" s="289">
        <v>28</v>
      </c>
      <c r="B32" s="246"/>
      <c r="C32" s="246"/>
      <c r="D32" s="224"/>
      <c r="E32" s="253"/>
      <c r="F32" s="207"/>
      <c r="G32" s="256"/>
      <c r="H32" s="201"/>
      <c r="I32" s="204"/>
      <c r="J32" s="202"/>
      <c r="K32" s="200"/>
      <c r="L32" s="203"/>
      <c r="M32" s="200"/>
      <c r="N32" s="205"/>
      <c r="O32" s="204"/>
      <c r="P32" s="206"/>
      <c r="Q32" s="204"/>
      <c r="R32" s="207"/>
      <c r="S32" s="208"/>
      <c r="T32" s="209"/>
      <c r="U32" s="204"/>
      <c r="V32" s="202"/>
      <c r="W32" s="204"/>
      <c r="X32" s="203"/>
      <c r="Y32" s="204"/>
      <c r="Z32" s="205"/>
      <c r="AA32" s="204"/>
      <c r="AB32" s="206"/>
      <c r="AC32" s="256">
        <f t="shared" si="4"/>
        <v>0</v>
      </c>
      <c r="AD32" s="210">
        <f t="shared" si="5"/>
        <v>0</v>
      </c>
      <c r="AE32" s="212"/>
      <c r="AF32" s="212"/>
    </row>
    <row r="33" spans="1:32" ht="18.75" hidden="1" customHeight="1">
      <c r="A33" s="289">
        <v>29</v>
      </c>
      <c r="B33" s="242"/>
      <c r="C33" s="217"/>
      <c r="D33" s="227"/>
      <c r="E33" s="253"/>
      <c r="F33" s="207"/>
      <c r="G33" s="290"/>
      <c r="H33" s="201"/>
      <c r="I33" s="204"/>
      <c r="J33" s="202"/>
      <c r="K33" s="204"/>
      <c r="L33" s="203"/>
      <c r="M33" s="204"/>
      <c r="N33" s="205"/>
      <c r="O33" s="204"/>
      <c r="P33" s="206"/>
      <c r="Q33" s="204"/>
      <c r="R33" s="207"/>
      <c r="S33" s="208"/>
      <c r="T33" s="209"/>
      <c r="U33" s="204"/>
      <c r="V33" s="202"/>
      <c r="W33" s="204"/>
      <c r="X33" s="203"/>
      <c r="Y33" s="204"/>
      <c r="Z33" s="205"/>
      <c r="AA33" s="204"/>
      <c r="AB33" s="206"/>
      <c r="AC33" s="256">
        <f t="shared" si="4"/>
        <v>0</v>
      </c>
      <c r="AD33" s="210">
        <f t="shared" si="5"/>
        <v>0</v>
      </c>
      <c r="AE33" s="211"/>
      <c r="AF33" s="212"/>
    </row>
    <row r="34" spans="1:32" ht="18.75" hidden="1" customHeight="1">
      <c r="A34" s="289">
        <v>30</v>
      </c>
      <c r="B34" s="198"/>
      <c r="C34" s="280"/>
      <c r="D34" s="236"/>
      <c r="E34" s="253"/>
      <c r="F34" s="207"/>
      <c r="G34" s="253"/>
      <c r="H34" s="201"/>
      <c r="I34" s="204"/>
      <c r="J34" s="202"/>
      <c r="K34" s="200"/>
      <c r="L34" s="203"/>
      <c r="M34" s="204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/>
      <c r="Z34" s="205"/>
      <c r="AA34" s="204"/>
      <c r="AB34" s="206"/>
      <c r="AC34" s="256">
        <f t="shared" si="4"/>
        <v>0</v>
      </c>
      <c r="AD34" s="210">
        <f t="shared" si="5"/>
        <v>0</v>
      </c>
      <c r="AE34" s="211"/>
      <c r="AF34" s="212"/>
    </row>
    <row r="35" spans="1:32" ht="18.75" hidden="1" customHeight="1">
      <c r="A35" s="289">
        <v>31</v>
      </c>
      <c r="B35" s="281"/>
      <c r="C35" s="282"/>
      <c r="D35" s="237"/>
      <c r="E35" s="253"/>
      <c r="F35" s="207"/>
      <c r="G35" s="290"/>
      <c r="H35" s="201"/>
      <c r="I35" s="204"/>
      <c r="J35" s="202"/>
      <c r="K35" s="204"/>
      <c r="L35" s="203"/>
      <c r="M35" s="204"/>
      <c r="N35" s="205"/>
      <c r="O35" s="204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4"/>
        <v>0</v>
      </c>
      <c r="AD35" s="210">
        <f t="shared" si="5"/>
        <v>0</v>
      </c>
      <c r="AE35" s="228"/>
      <c r="AF35" s="228"/>
    </row>
    <row r="36" spans="1:32" ht="18.75" hidden="1" customHeight="1">
      <c r="A36" s="289">
        <v>32</v>
      </c>
      <c r="B36" s="249"/>
      <c r="C36" s="250"/>
      <c r="D36" s="232"/>
      <c r="E36" s="253"/>
      <c r="F36" s="207"/>
      <c r="G36" s="256"/>
      <c r="H36" s="201"/>
      <c r="I36" s="204"/>
      <c r="J36" s="202"/>
      <c r="K36" s="204"/>
      <c r="L36" s="203"/>
      <c r="M36" s="204"/>
      <c r="N36" s="205"/>
      <c r="O36" s="204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si="4"/>
        <v>0</v>
      </c>
      <c r="AD36" s="210">
        <f t="shared" si="5"/>
        <v>0</v>
      </c>
      <c r="AE36" s="228"/>
      <c r="AF36" s="228"/>
    </row>
    <row r="37" spans="1:32" ht="18.75" hidden="1" customHeight="1">
      <c r="A37" s="289">
        <v>33</v>
      </c>
      <c r="B37" s="219"/>
      <c r="C37" s="219"/>
      <c r="D37" s="223"/>
      <c r="E37" s="253"/>
      <c r="F37" s="207"/>
      <c r="G37" s="256"/>
      <c r="H37" s="201"/>
      <c r="I37" s="204"/>
      <c r="J37" s="202"/>
      <c r="K37" s="204"/>
      <c r="L37" s="203"/>
      <c r="M37" s="204"/>
      <c r="N37" s="205"/>
      <c r="O37" s="204"/>
      <c r="P37" s="206"/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ref="AC37:AC54" si="6">E37+G37+I37+K37+M37+O37+Q37+S37+U37+W37+Y37+AA37</f>
        <v>0</v>
      </c>
      <c r="AD37" s="210">
        <f t="shared" ref="AD37:AD54" si="7">F37+H37+J37+L37+N37+P37+R37+T37+V37+X37+Z37+AB37</f>
        <v>0</v>
      </c>
      <c r="AE37" s="211"/>
      <c r="AF37" s="228"/>
    </row>
    <row r="38" spans="1:32" ht="18.75" hidden="1" customHeight="1">
      <c r="A38" s="289">
        <v>34</v>
      </c>
      <c r="B38" s="214"/>
      <c r="C38" s="214"/>
      <c r="D38" s="224"/>
      <c r="E38" s="253"/>
      <c r="F38" s="207"/>
      <c r="G38" s="253"/>
      <c r="H38" s="201"/>
      <c r="I38" s="204"/>
      <c r="J38" s="202"/>
      <c r="K38" s="200"/>
      <c r="L38" s="203"/>
      <c r="M38" s="200"/>
      <c r="N38" s="205"/>
      <c r="O38" s="204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6"/>
        <v>0</v>
      </c>
      <c r="AD38" s="210">
        <f t="shared" si="7"/>
        <v>0</v>
      </c>
      <c r="AE38" s="228"/>
      <c r="AF38" s="228"/>
    </row>
    <row r="39" spans="1:32" ht="18.75" hidden="1" customHeight="1">
      <c r="A39" s="289">
        <v>35</v>
      </c>
      <c r="B39" s="240"/>
      <c r="C39" s="243"/>
      <c r="D39" s="229"/>
      <c r="E39" s="253"/>
      <c r="F39" s="207"/>
      <c r="G39" s="256"/>
      <c r="H39" s="201"/>
      <c r="I39" s="204"/>
      <c r="J39" s="202"/>
      <c r="K39" s="200"/>
      <c r="L39" s="203"/>
      <c r="M39" s="200"/>
      <c r="N39" s="205"/>
      <c r="O39" s="204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6"/>
        <v>0</v>
      </c>
      <c r="AD39" s="210">
        <f t="shared" si="7"/>
        <v>0</v>
      </c>
      <c r="AE39" s="228"/>
      <c r="AF39" s="228"/>
    </row>
    <row r="40" spans="1:32" ht="18.75" hidden="1" customHeight="1">
      <c r="A40" s="289">
        <v>36</v>
      </c>
      <c r="B40" s="242"/>
      <c r="C40" s="242"/>
      <c r="D40" s="227"/>
      <c r="E40" s="253"/>
      <c r="F40" s="207"/>
      <c r="G40" s="253"/>
      <c r="H40" s="201"/>
      <c r="I40" s="204"/>
      <c r="J40" s="202"/>
      <c r="K40" s="204"/>
      <c r="L40" s="203"/>
      <c r="M40" s="200"/>
      <c r="N40" s="205"/>
      <c r="O40" s="204"/>
      <c r="P40" s="206"/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6"/>
        <v>0</v>
      </c>
      <c r="AD40" s="210">
        <f t="shared" si="7"/>
        <v>0</v>
      </c>
      <c r="AE40" s="228"/>
      <c r="AF40" s="228"/>
    </row>
    <row r="41" spans="1:32" ht="18.75" hidden="1" customHeight="1">
      <c r="A41" s="289">
        <v>37</v>
      </c>
      <c r="B41" s="219"/>
      <c r="C41" s="283"/>
      <c r="D41" s="230"/>
      <c r="E41" s="253"/>
      <c r="F41" s="207"/>
      <c r="G41" s="256"/>
      <c r="H41" s="201"/>
      <c r="I41" s="204"/>
      <c r="J41" s="202"/>
      <c r="K41" s="212"/>
      <c r="L41" s="203"/>
      <c r="M41" s="200"/>
      <c r="N41" s="205"/>
      <c r="O41" s="204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6"/>
        <v>0</v>
      </c>
      <c r="AD41" s="210">
        <f t="shared" si="7"/>
        <v>0</v>
      </c>
      <c r="AE41" s="228"/>
      <c r="AF41" s="228"/>
    </row>
    <row r="42" spans="1:32" ht="18.75" hidden="1" customHeight="1">
      <c r="A42" s="289">
        <v>38</v>
      </c>
      <c r="B42" s="284"/>
      <c r="C42" s="285"/>
      <c r="D42" s="238"/>
      <c r="E42" s="253"/>
      <c r="F42" s="207"/>
      <c r="G42" s="256"/>
      <c r="H42" s="201"/>
      <c r="I42" s="204"/>
      <c r="J42" s="202"/>
      <c r="K42" s="204"/>
      <c r="L42" s="203"/>
      <c r="M42" s="200"/>
      <c r="N42" s="205"/>
      <c r="O42" s="204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6"/>
        <v>0</v>
      </c>
      <c r="AD42" s="210">
        <f t="shared" si="7"/>
        <v>0</v>
      </c>
      <c r="AE42" s="228"/>
      <c r="AF42" s="228"/>
    </row>
    <row r="43" spans="1:32" ht="18.75" hidden="1" customHeight="1">
      <c r="A43" s="289">
        <v>39</v>
      </c>
      <c r="B43" s="284"/>
      <c r="C43" s="250"/>
      <c r="D43" s="238"/>
      <c r="E43" s="253"/>
      <c r="F43" s="207"/>
      <c r="G43" s="256"/>
      <c r="H43" s="201"/>
      <c r="I43" s="204"/>
      <c r="J43" s="202"/>
      <c r="K43" s="204"/>
      <c r="L43" s="203"/>
      <c r="M43" s="200"/>
      <c r="N43" s="205"/>
      <c r="O43" s="204"/>
      <c r="P43" s="206"/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6"/>
        <v>0</v>
      </c>
      <c r="AD43" s="210">
        <f t="shared" si="7"/>
        <v>0</v>
      </c>
      <c r="AE43" s="228"/>
      <c r="AF43" s="228"/>
    </row>
    <row r="44" spans="1:32" ht="18.75" hidden="1" customHeight="1">
      <c r="A44" s="289">
        <v>40</v>
      </c>
      <c r="B44" s="286"/>
      <c r="C44" s="287"/>
      <c r="D44" s="234"/>
      <c r="E44" s="253"/>
      <c r="F44" s="207"/>
      <c r="G44" s="253"/>
      <c r="H44" s="201"/>
      <c r="I44" s="204"/>
      <c r="J44" s="202"/>
      <c r="K44" s="200"/>
      <c r="L44" s="203"/>
      <c r="M44" s="200"/>
      <c r="N44" s="205"/>
      <c r="O44" s="200"/>
      <c r="P44" s="206"/>
      <c r="Q44" s="204"/>
      <c r="R44" s="207"/>
      <c r="S44" s="208"/>
      <c r="T44" s="209"/>
      <c r="U44" s="204"/>
      <c r="V44" s="202"/>
      <c r="W44" s="204"/>
      <c r="X44" s="203"/>
      <c r="Y44" s="204"/>
      <c r="Z44" s="205"/>
      <c r="AA44" s="204"/>
      <c r="AB44" s="206"/>
      <c r="AC44" s="256">
        <f t="shared" si="6"/>
        <v>0</v>
      </c>
      <c r="AD44" s="210">
        <f t="shared" si="7"/>
        <v>0</v>
      </c>
      <c r="AE44" s="228"/>
      <c r="AF44" s="228"/>
    </row>
    <row r="45" spans="1:32" ht="18.75" hidden="1" customHeight="1">
      <c r="A45" s="289">
        <v>41</v>
      </c>
      <c r="B45" s="281"/>
      <c r="C45" s="282"/>
      <c r="D45" s="237"/>
      <c r="E45" s="256"/>
      <c r="F45" s="207"/>
      <c r="G45" s="256"/>
      <c r="H45" s="201"/>
      <c r="I45" s="204"/>
      <c r="J45" s="202"/>
      <c r="K45" s="204"/>
      <c r="L45" s="203"/>
      <c r="M45" s="200"/>
      <c r="N45" s="205"/>
      <c r="O45" s="204"/>
      <c r="P45" s="206"/>
      <c r="Q45" s="204"/>
      <c r="R45" s="207"/>
      <c r="S45" s="208"/>
      <c r="T45" s="209"/>
      <c r="U45" s="204"/>
      <c r="V45" s="202"/>
      <c r="W45" s="204"/>
      <c r="X45" s="203"/>
      <c r="Y45" s="204"/>
      <c r="Z45" s="205"/>
      <c r="AA45" s="204"/>
      <c r="AB45" s="206"/>
      <c r="AC45" s="256">
        <f t="shared" si="6"/>
        <v>0</v>
      </c>
      <c r="AD45" s="210">
        <f t="shared" si="7"/>
        <v>0</v>
      </c>
      <c r="AE45" s="228"/>
      <c r="AF45" s="228"/>
    </row>
    <row r="46" spans="1:32" ht="18.75" hidden="1" customHeight="1">
      <c r="A46" s="289">
        <v>42</v>
      </c>
      <c r="B46" s="284"/>
      <c r="C46" s="285"/>
      <c r="D46" s="238"/>
      <c r="E46" s="253"/>
      <c r="F46" s="207"/>
      <c r="G46" s="256"/>
      <c r="H46" s="201"/>
      <c r="I46" s="204"/>
      <c r="J46" s="202"/>
      <c r="K46" s="204"/>
      <c r="L46" s="203"/>
      <c r="M46" s="204"/>
      <c r="N46" s="205"/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6"/>
        <v>0</v>
      </c>
      <c r="AD46" s="210">
        <f t="shared" si="7"/>
        <v>0</v>
      </c>
      <c r="AE46" s="228"/>
      <c r="AF46" s="228"/>
    </row>
    <row r="47" spans="1:32" ht="18.75" hidden="1" customHeight="1">
      <c r="A47" s="289">
        <v>43</v>
      </c>
      <c r="B47" s="214"/>
      <c r="C47" s="214"/>
      <c r="D47" s="223"/>
      <c r="E47" s="253"/>
      <c r="F47" s="207"/>
      <c r="G47" s="253"/>
      <c r="H47" s="201"/>
      <c r="I47" s="204"/>
      <c r="J47" s="202"/>
      <c r="K47" s="200"/>
      <c r="L47" s="203"/>
      <c r="M47" s="200"/>
      <c r="N47" s="205"/>
      <c r="O47" s="204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6"/>
        <v>0</v>
      </c>
      <c r="AD47" s="210">
        <f t="shared" si="7"/>
        <v>0</v>
      </c>
      <c r="AE47" s="228"/>
      <c r="AF47" s="228"/>
    </row>
    <row r="48" spans="1:32" ht="18.75" hidden="1" customHeight="1">
      <c r="A48" s="289">
        <v>44</v>
      </c>
      <c r="B48" s="213"/>
      <c r="C48" s="215"/>
      <c r="D48" s="222"/>
      <c r="E48" s="253"/>
      <c r="F48" s="207"/>
      <c r="G48" s="253"/>
      <c r="H48" s="201"/>
      <c r="I48" s="204"/>
      <c r="J48" s="202"/>
      <c r="K48" s="204"/>
      <c r="L48" s="203"/>
      <c r="M48" s="200"/>
      <c r="N48" s="205"/>
      <c r="O48" s="204"/>
      <c r="P48" s="206"/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si="6"/>
        <v>0</v>
      </c>
      <c r="AD48" s="210">
        <f t="shared" si="7"/>
        <v>0</v>
      </c>
      <c r="AE48" s="228"/>
      <c r="AF48" s="228"/>
    </row>
    <row r="49" spans="1:32" ht="18.75" hidden="1" customHeight="1">
      <c r="A49" s="289">
        <v>45</v>
      </c>
      <c r="B49" s="214"/>
      <c r="C49" s="245"/>
      <c r="D49" s="230"/>
      <c r="E49" s="253"/>
      <c r="F49" s="207"/>
      <c r="G49" s="253"/>
      <c r="H49" s="201"/>
      <c r="I49" s="204"/>
      <c r="J49" s="202"/>
      <c r="K49" s="200"/>
      <c r="L49" s="203"/>
      <c r="M49" s="200"/>
      <c r="N49" s="205"/>
      <c r="O49" s="204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6"/>
        <v>0</v>
      </c>
      <c r="AD49" s="210">
        <f t="shared" si="7"/>
        <v>0</v>
      </c>
      <c r="AE49" s="228"/>
      <c r="AF49" s="228"/>
    </row>
    <row r="50" spans="1:32" ht="18.75" hidden="1" customHeight="1">
      <c r="A50" s="289">
        <v>46</v>
      </c>
      <c r="B50" s="214"/>
      <c r="C50" s="214"/>
      <c r="D50" s="227"/>
      <c r="E50" s="256"/>
      <c r="F50" s="207"/>
      <c r="G50" s="256"/>
      <c r="H50" s="201"/>
      <c r="I50" s="204"/>
      <c r="J50" s="202"/>
      <c r="K50" s="204"/>
      <c r="L50" s="203"/>
      <c r="M50" s="204"/>
      <c r="N50" s="205"/>
      <c r="O50" s="204"/>
      <c r="P50" s="206"/>
      <c r="Q50" s="204"/>
      <c r="R50" s="207"/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6"/>
        <v>0</v>
      </c>
      <c r="AD50" s="210">
        <f t="shared" si="7"/>
        <v>0</v>
      </c>
      <c r="AE50" s="228"/>
      <c r="AF50" s="228"/>
    </row>
    <row r="51" spans="1:32" ht="18.75" hidden="1" customHeight="1">
      <c r="A51" s="289">
        <v>47</v>
      </c>
      <c r="B51" s="213"/>
      <c r="C51" s="215"/>
      <c r="D51" s="225"/>
      <c r="E51" s="253"/>
      <c r="F51" s="207"/>
      <c r="G51" s="256"/>
      <c r="H51" s="201"/>
      <c r="I51" s="204"/>
      <c r="J51" s="202"/>
      <c r="K51" s="204"/>
      <c r="L51" s="203"/>
      <c r="M51" s="200"/>
      <c r="N51" s="205"/>
      <c r="O51" s="204"/>
      <c r="P51" s="206"/>
      <c r="Q51" s="204"/>
      <c r="R51" s="207"/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6">
        <f t="shared" si="6"/>
        <v>0</v>
      </c>
      <c r="AD51" s="210">
        <f t="shared" si="7"/>
        <v>0</v>
      </c>
      <c r="AE51" s="228"/>
      <c r="AF51" s="228"/>
    </row>
    <row r="52" spans="1:32" ht="18.75" hidden="1" customHeight="1">
      <c r="A52" s="289">
        <v>48</v>
      </c>
      <c r="B52" s="213"/>
      <c r="C52" s="214"/>
      <c r="D52" s="225"/>
      <c r="E52" s="253"/>
      <c r="F52" s="207"/>
      <c r="G52" s="253"/>
      <c r="H52" s="201"/>
      <c r="I52" s="204"/>
      <c r="J52" s="202"/>
      <c r="K52" s="200"/>
      <c r="L52" s="203"/>
      <c r="M52" s="200"/>
      <c r="N52" s="205"/>
      <c r="O52" s="204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9">
        <f t="shared" si="6"/>
        <v>0</v>
      </c>
      <c r="AD52" s="210">
        <f t="shared" si="7"/>
        <v>0</v>
      </c>
      <c r="AE52" s="239"/>
      <c r="AF52" s="228"/>
    </row>
    <row r="53" spans="1:32" ht="18.75" hidden="1" customHeight="1">
      <c r="A53" s="289">
        <v>49</v>
      </c>
      <c r="B53" s="213"/>
      <c r="C53" s="240"/>
      <c r="D53" s="222"/>
      <c r="E53" s="253"/>
      <c r="F53" s="207"/>
      <c r="G53" s="256"/>
      <c r="H53" s="201"/>
      <c r="I53" s="204"/>
      <c r="J53" s="202"/>
      <c r="K53" s="200"/>
      <c r="L53" s="203"/>
      <c r="M53" s="200"/>
      <c r="N53" s="205"/>
      <c r="O53" s="204"/>
      <c r="P53" s="206"/>
      <c r="Q53" s="204"/>
      <c r="R53" s="207"/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6"/>
        <v>0</v>
      </c>
      <c r="AD53" s="210">
        <f t="shared" si="7"/>
        <v>0</v>
      </c>
      <c r="AE53" s="228"/>
      <c r="AF53" s="228"/>
    </row>
    <row r="54" spans="1:32" ht="18.75" hidden="1" customHeight="1">
      <c r="A54" s="289">
        <v>50</v>
      </c>
      <c r="B54" s="213"/>
      <c r="C54" s="215"/>
      <c r="D54" s="222"/>
      <c r="E54" s="256"/>
      <c r="F54" s="207"/>
      <c r="G54" s="256"/>
      <c r="H54" s="201"/>
      <c r="I54" s="204"/>
      <c r="J54" s="202"/>
      <c r="K54" s="204"/>
      <c r="L54" s="203"/>
      <c r="M54" s="204"/>
      <c r="N54" s="205"/>
      <c r="O54" s="204"/>
      <c r="P54" s="206"/>
      <c r="Q54" s="204"/>
      <c r="R54" s="207"/>
      <c r="S54" s="208"/>
      <c r="T54" s="209"/>
      <c r="U54" s="204"/>
      <c r="V54" s="202"/>
      <c r="W54" s="204"/>
      <c r="X54" s="203"/>
      <c r="Y54" s="204"/>
      <c r="Z54" s="205"/>
      <c r="AA54" s="204"/>
      <c r="AB54" s="206"/>
      <c r="AC54" s="256">
        <f t="shared" si="6"/>
        <v>0</v>
      </c>
      <c r="AD54" s="210">
        <f t="shared" si="7"/>
        <v>0</v>
      </c>
      <c r="AE54" s="228"/>
      <c r="AF54" s="228"/>
    </row>
    <row r="55" spans="1:32" ht="18.75" hidden="1" customHeight="1">
      <c r="A55" s="289">
        <v>51</v>
      </c>
      <c r="B55" s="288"/>
      <c r="C55" s="288"/>
      <c r="D55" s="288"/>
      <c r="E55" s="257"/>
      <c r="F55" s="195"/>
      <c r="G55" s="257"/>
      <c r="H55" s="195"/>
      <c r="I55" s="310"/>
      <c r="J55" s="195"/>
      <c r="K55" s="196"/>
      <c r="L55" s="195"/>
      <c r="M55" s="196"/>
      <c r="N55" s="195"/>
      <c r="O55" s="196"/>
      <c r="P55" s="195"/>
      <c r="Q55" s="196"/>
      <c r="R55" s="195"/>
      <c r="S55" s="196"/>
      <c r="T55" s="195"/>
      <c r="U55" s="196"/>
      <c r="V55" s="195"/>
      <c r="W55" s="196"/>
      <c r="X55" s="195"/>
      <c r="Y55" s="196"/>
      <c r="Z55" s="195"/>
      <c r="AA55" s="196"/>
      <c r="AB55" s="195"/>
      <c r="AC55" s="257"/>
      <c r="AD55" s="197"/>
    </row>
    <row r="56" spans="1:32" ht="18.75" hidden="1" customHeight="1">
      <c r="A56" s="289">
        <v>52</v>
      </c>
      <c r="B56" s="288"/>
      <c r="C56" s="288"/>
      <c r="D56" s="288"/>
      <c r="E56" s="257"/>
      <c r="F56" s="195"/>
      <c r="G56" s="257"/>
      <c r="H56" s="195"/>
      <c r="I56" s="310"/>
      <c r="J56" s="195"/>
      <c r="K56" s="196"/>
      <c r="L56" s="195"/>
      <c r="M56" s="196"/>
      <c r="N56" s="195"/>
      <c r="O56" s="196"/>
      <c r="P56" s="195"/>
      <c r="Q56" s="196"/>
      <c r="R56" s="195"/>
      <c r="S56" s="196"/>
      <c r="T56" s="195"/>
      <c r="U56" s="196"/>
      <c r="V56" s="195"/>
      <c r="W56" s="196"/>
      <c r="X56" s="195"/>
      <c r="Y56" s="196"/>
      <c r="Z56" s="195"/>
      <c r="AA56" s="196"/>
      <c r="AB56" s="195"/>
      <c r="AC56" s="257"/>
      <c r="AD56" s="197"/>
    </row>
    <row r="57" spans="1:32" ht="18.75" hidden="1" customHeight="1">
      <c r="A57" s="289">
        <v>53</v>
      </c>
      <c r="B57" s="288"/>
      <c r="C57" s="288"/>
      <c r="D57" s="288"/>
      <c r="G57" s="254"/>
      <c r="H57" s="1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</row>
    <row r="58" spans="1:32" ht="18.75" hidden="1" customHeight="1">
      <c r="A58" s="289">
        <v>54</v>
      </c>
      <c r="B58" s="288"/>
      <c r="C58" s="288"/>
      <c r="D58" s="288"/>
      <c r="G58" s="254"/>
      <c r="H58" s="1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</row>
    <row r="59" spans="1:32" ht="18.75" hidden="1" customHeight="1">
      <c r="A59" s="289">
        <v>55</v>
      </c>
      <c r="B59" s="288"/>
      <c r="C59" s="288"/>
      <c r="D59" s="288"/>
      <c r="G59" s="254"/>
      <c r="H59" s="1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</row>
    <row r="60" spans="1:32" ht="54.75" hidden="1" customHeight="1">
      <c r="A60" s="289">
        <v>56</v>
      </c>
      <c r="B60" s="288"/>
      <c r="C60" s="288"/>
      <c r="D60" s="288"/>
      <c r="G60" s="254"/>
      <c r="H60" s="1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</row>
    <row r="61" spans="1:32" hidden="1">
      <c r="A61" s="289">
        <v>57</v>
      </c>
      <c r="B61" s="288"/>
      <c r="C61" s="288"/>
      <c r="D61" s="288"/>
      <c r="G61" s="254"/>
      <c r="H61" s="1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</row>
    <row r="62" spans="1:32" ht="18" customHeight="1">
      <c r="G62" s="254"/>
      <c r="H62" s="1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</row>
    <row r="63" spans="1:32" ht="18.75" customHeight="1">
      <c r="G63" s="254"/>
      <c r="H63" s="1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</row>
    <row r="64" spans="1:32" ht="18.75" customHeight="1">
      <c r="G64" s="254"/>
      <c r="H64" s="1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 ht="18.75" customHeight="1">
      <c r="G65" s="254"/>
      <c r="H65" s="1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ht="18.75" customHeight="1">
      <c r="G66" s="254"/>
      <c r="H66" s="1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ht="18.75" customHeight="1">
      <c r="G67" s="254"/>
      <c r="H67" s="1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 ht="18.75" customHeight="1">
      <c r="G68" s="254"/>
      <c r="H68" s="1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 ht="18.75" customHeight="1">
      <c r="G69" s="254"/>
      <c r="H69" s="1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 ht="18.75" customHeight="1">
      <c r="G70" s="254"/>
      <c r="H70" s="1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 ht="18.75" customHeight="1">
      <c r="G71" s="254"/>
      <c r="H71" s="1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 ht="18.75" customHeight="1">
      <c r="G72" s="254"/>
      <c r="H72" s="1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 ht="18.75" customHeight="1">
      <c r="G73" s="254"/>
      <c r="H73" s="1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 ht="18.75" customHeight="1">
      <c r="G74" s="254"/>
      <c r="H74" s="1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 ht="18.75" customHeight="1">
      <c r="G75" s="254"/>
      <c r="H75" s="1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 s="23" customFormat="1" ht="18.75" customHeight="1">
      <c r="A76" s="22"/>
      <c r="D76" s="192"/>
      <c r="E76" s="255"/>
      <c r="G76" s="255"/>
      <c r="I76" s="133"/>
      <c r="K76" s="74"/>
      <c r="M76" s="74"/>
      <c r="O76" s="74"/>
      <c r="Q76" s="74"/>
      <c r="S76" s="74"/>
      <c r="U76" s="74"/>
      <c r="W76" s="74"/>
      <c r="Y76" s="74"/>
      <c r="AA76" s="74"/>
      <c r="AC76" s="255"/>
      <c r="AD76" s="120"/>
      <c r="AE76" s="4"/>
      <c r="AF76" s="366"/>
    </row>
    <row r="77" spans="1:32" ht="18.75" customHeight="1">
      <c r="G77" s="254"/>
      <c r="H77" s="1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 ht="18.75" customHeight="1">
      <c r="G78" s="254"/>
      <c r="H78" s="1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 ht="18.75" customHeight="1">
      <c r="G79" s="254"/>
      <c r="H79" s="1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 ht="18.75" customHeight="1">
      <c r="G80" s="254"/>
      <c r="H80" s="1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7:28" ht="18.75" customHeight="1">
      <c r="G81" s="254"/>
      <c r="H81" s="1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7:28" ht="18.75" customHeight="1">
      <c r="G82" s="254"/>
      <c r="H82" s="1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7:28" ht="18.75" customHeight="1">
      <c r="G83" s="254"/>
      <c r="H83" s="1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7:28" ht="18.75" customHeight="1">
      <c r="G84" s="254"/>
      <c r="H84" s="1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7:28" ht="18.75" customHeight="1">
      <c r="G85" s="254"/>
      <c r="H85" s="1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7:28" ht="18.75" customHeight="1">
      <c r="G86" s="254"/>
      <c r="H86" s="1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7:28" ht="18.75" customHeight="1">
      <c r="G87" s="254"/>
      <c r="H87" s="1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7:28" ht="18.75" customHeight="1">
      <c r="G88" s="254"/>
      <c r="H88" s="1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7:28" ht="18.75" customHeight="1">
      <c r="G89" s="254"/>
      <c r="H89" s="1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7:28" ht="18.75" customHeight="1">
      <c r="G90" s="254"/>
      <c r="H90" s="1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7:28" ht="18.75" customHeight="1">
      <c r="G91" s="254"/>
      <c r="H91" s="1"/>
      <c r="J91" s="1"/>
      <c r="K91" s="6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</sheetData>
  <sortState xmlns:xlrd2="http://schemas.microsoft.com/office/spreadsheetml/2017/richdata2" ref="B4:AE21">
    <sortCondition descending="1" ref="AD4:AD21"/>
    <sortCondition descending="1" ref="AC4:AC21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5">
    <cfRule type="expression" dxfId="12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9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8D42-94D8-4B0F-837F-D53F03250A4F}">
  <sheetPr>
    <tabColor theme="8"/>
    <pageSetUpPr fitToPage="1"/>
  </sheetPr>
  <dimension ref="A1:AH81"/>
  <sheetViews>
    <sheetView zoomScale="110" zoomScaleNormal="110" zoomScalePageLayoutView="70" workbookViewId="0">
      <selection activeCell="AF8" sqref="AF8"/>
    </sheetView>
  </sheetViews>
  <sheetFormatPr defaultColWidth="8.77734375" defaultRowHeight="18.75"/>
  <cols>
    <col min="1" max="1" width="5.88671875" style="4" customWidth="1"/>
    <col min="2" max="2" width="14.21875" style="1" customWidth="1"/>
    <col min="3" max="3" width="15.33203125" style="1" customWidth="1"/>
    <col min="4" max="4" width="21.109375" style="308" customWidth="1"/>
    <col min="5" max="5" width="9.21875" style="291" hidden="1" customWidth="1"/>
    <col min="6" max="6" width="2.88671875" style="4" hidden="1" customWidth="1"/>
    <col min="7" max="7" width="8.77734375" style="291" hidden="1" customWidth="1"/>
    <col min="8" max="8" width="3.33203125" style="4" hidden="1" customWidth="1"/>
    <col min="9" max="9" width="7.44140625" style="24" hidden="1" customWidth="1"/>
    <col min="10" max="10" width="3.33203125" style="4" hidden="1" customWidth="1"/>
    <col min="11" max="11" width="7" style="24" hidden="1" customWidth="1"/>
    <col min="12" max="12" width="2.77734375" style="4" hidden="1" customWidth="1"/>
    <col min="13" max="13" width="7.109375" style="24" hidden="1" customWidth="1"/>
    <col min="14" max="14" width="3.5546875" style="4" hidden="1" customWidth="1"/>
    <col min="15" max="15" width="6.88671875" style="24" hidden="1" customWidth="1"/>
    <col min="16" max="16" width="3.33203125" style="4" hidden="1" customWidth="1"/>
    <col min="17" max="17" width="6.77734375" style="24" customWidth="1"/>
    <col min="18" max="18" width="3.4414062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7.44140625" style="24" customWidth="1"/>
    <col min="26" max="26" width="4.44140625" style="4" customWidth="1"/>
    <col min="27" max="27" width="7.44140625" style="24" customWidth="1"/>
    <col min="28" max="28" width="4.44140625" style="4" customWidth="1"/>
    <col min="29" max="29" width="9.44140625" style="291" customWidth="1"/>
    <col min="30" max="30" width="7.44140625" style="4" customWidth="1"/>
    <col min="31" max="31" width="8.5546875" style="4" customWidth="1"/>
    <col min="32" max="32" width="11.109375" style="366" customWidth="1"/>
    <col min="33" max="33" width="35.44140625" style="4" customWidth="1"/>
    <col min="34" max="34" width="8.77734375" style="4"/>
    <col min="35" max="16384" width="8.77734375" style="1"/>
  </cols>
  <sheetData>
    <row r="1" spans="1:34" s="171" customFormat="1" ht="43.9" customHeight="1">
      <c r="A1" s="630" t="s">
        <v>354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332"/>
      <c r="AF1" s="366"/>
      <c r="AG1" s="342"/>
      <c r="AH1" s="342"/>
    </row>
    <row r="2" spans="1:34" s="334" customFormat="1" ht="21" customHeight="1">
      <c r="A2" s="164" t="s">
        <v>11</v>
      </c>
      <c r="B2" s="164"/>
      <c r="C2" s="164"/>
      <c r="D2" s="333"/>
      <c r="E2" s="631">
        <v>1</v>
      </c>
      <c r="F2" s="632"/>
      <c r="G2" s="633">
        <v>2</v>
      </c>
      <c r="H2" s="634"/>
      <c r="I2" s="635">
        <v>3</v>
      </c>
      <c r="J2" s="636"/>
      <c r="K2" s="637">
        <v>4</v>
      </c>
      <c r="L2" s="638"/>
      <c r="M2" s="639">
        <v>5</v>
      </c>
      <c r="N2" s="640"/>
      <c r="O2" s="641">
        <v>6</v>
      </c>
      <c r="P2" s="642"/>
      <c r="Q2" s="631">
        <v>7</v>
      </c>
      <c r="R2" s="632"/>
      <c r="S2" s="633">
        <v>8</v>
      </c>
      <c r="T2" s="634"/>
      <c r="U2" s="635">
        <v>9</v>
      </c>
      <c r="V2" s="636"/>
      <c r="W2" s="637">
        <v>10</v>
      </c>
      <c r="X2" s="638"/>
      <c r="Y2" s="639">
        <v>11</v>
      </c>
      <c r="Z2" s="640"/>
      <c r="AA2" s="641">
        <v>12</v>
      </c>
      <c r="AB2" s="642"/>
      <c r="AC2" s="645" t="s">
        <v>32</v>
      </c>
      <c r="AD2" s="646"/>
      <c r="AE2" s="646"/>
      <c r="AF2" s="369"/>
    </row>
    <row r="3" spans="1:34" s="339" customFormat="1" ht="31.9" customHeight="1">
      <c r="A3" s="335" t="s">
        <v>4</v>
      </c>
      <c r="B3" s="625"/>
      <c r="C3" s="626"/>
      <c r="D3" s="336" t="s">
        <v>7</v>
      </c>
      <c r="E3" s="627" t="s">
        <v>158</v>
      </c>
      <c r="F3" s="627"/>
      <c r="G3" s="628" t="s">
        <v>159</v>
      </c>
      <c r="H3" s="628"/>
      <c r="I3" s="629" t="s">
        <v>28</v>
      </c>
      <c r="J3" s="629"/>
      <c r="K3" s="643" t="s">
        <v>160</v>
      </c>
      <c r="L3" s="644"/>
      <c r="M3" s="649" t="s">
        <v>161</v>
      </c>
      <c r="N3" s="650"/>
      <c r="O3" s="651" t="s">
        <v>162</v>
      </c>
      <c r="P3" s="652"/>
      <c r="Q3" s="653" t="s">
        <v>238</v>
      </c>
      <c r="R3" s="654"/>
      <c r="S3" s="655" t="s">
        <v>164</v>
      </c>
      <c r="T3" s="656"/>
      <c r="U3" s="657" t="s">
        <v>29</v>
      </c>
      <c r="V3" s="658"/>
      <c r="W3" s="659" t="s">
        <v>165</v>
      </c>
      <c r="X3" s="660"/>
      <c r="Y3" s="661" t="s">
        <v>166</v>
      </c>
      <c r="Z3" s="662"/>
      <c r="AA3" s="647" t="s">
        <v>30</v>
      </c>
      <c r="AB3" s="648"/>
      <c r="AC3" s="337" t="s">
        <v>8</v>
      </c>
      <c r="AD3" s="336" t="s">
        <v>9</v>
      </c>
      <c r="AE3" s="338"/>
      <c r="AF3" s="153" t="s">
        <v>151</v>
      </c>
    </row>
    <row r="4" spans="1:34" ht="19.899999999999999" customHeight="1">
      <c r="A4" s="9">
        <v>1</v>
      </c>
      <c r="B4" s="518" t="s">
        <v>64</v>
      </c>
      <c r="C4" s="519" t="s">
        <v>65</v>
      </c>
      <c r="D4" s="519" t="s">
        <v>148</v>
      </c>
      <c r="E4" s="314">
        <v>252</v>
      </c>
      <c r="F4" s="313">
        <v>8</v>
      </c>
      <c r="G4" s="314">
        <v>0</v>
      </c>
      <c r="H4" s="315">
        <v>7</v>
      </c>
      <c r="I4" s="316">
        <v>0</v>
      </c>
      <c r="J4" s="317">
        <v>7</v>
      </c>
      <c r="K4" s="316"/>
      <c r="L4" s="318"/>
      <c r="M4" s="316">
        <v>228</v>
      </c>
      <c r="N4" s="319">
        <v>9</v>
      </c>
      <c r="O4" s="316"/>
      <c r="P4" s="320"/>
      <c r="Q4" s="316">
        <v>0</v>
      </c>
      <c r="R4" s="321">
        <v>5</v>
      </c>
      <c r="S4" s="322">
        <v>104</v>
      </c>
      <c r="T4" s="323">
        <v>9</v>
      </c>
      <c r="U4" s="316">
        <v>0</v>
      </c>
      <c r="V4" s="317">
        <v>8</v>
      </c>
      <c r="W4" s="316">
        <v>0</v>
      </c>
      <c r="X4" s="318">
        <v>4</v>
      </c>
      <c r="Y4" s="316"/>
      <c r="Z4" s="319"/>
      <c r="AA4" s="316"/>
      <c r="AB4" s="320"/>
      <c r="AC4" s="314">
        <f t="shared" ref="AC4:AC35" si="0">E4+G4+I4+K4+M4+O4+Q4+S4+U4+W4+Y4+AA4</f>
        <v>584</v>
      </c>
      <c r="AD4" s="418">
        <f t="shared" ref="AD4:AD35" si="1">F4+H4+J4+L4+N4+P4+R4+T4+V4+X4+Z4+AB4</f>
        <v>57</v>
      </c>
      <c r="AE4" s="325">
        <v>11</v>
      </c>
      <c r="AF4" s="228">
        <v>18</v>
      </c>
      <c r="AG4" s="380" t="s">
        <v>2</v>
      </c>
    </row>
    <row r="5" spans="1:34" ht="19.899999999999999" customHeight="1">
      <c r="A5" s="9">
        <f>A4+1</f>
        <v>2</v>
      </c>
      <c r="B5" s="514" t="s">
        <v>467</v>
      </c>
      <c r="C5" s="514" t="s">
        <v>230</v>
      </c>
      <c r="D5" s="516" t="s">
        <v>231</v>
      </c>
      <c r="E5" s="314"/>
      <c r="F5" s="313"/>
      <c r="G5" s="314"/>
      <c r="H5" s="315"/>
      <c r="I5" s="316">
        <v>314</v>
      </c>
      <c r="J5" s="317">
        <v>10</v>
      </c>
      <c r="K5" s="316"/>
      <c r="L5" s="318"/>
      <c r="M5" s="316"/>
      <c r="N5" s="319"/>
      <c r="O5" s="316"/>
      <c r="P5" s="320"/>
      <c r="Q5" s="316">
        <v>0</v>
      </c>
      <c r="R5" s="321">
        <v>6</v>
      </c>
      <c r="S5" s="322">
        <v>0</v>
      </c>
      <c r="T5" s="323">
        <v>3</v>
      </c>
      <c r="U5" s="316">
        <v>269</v>
      </c>
      <c r="V5" s="317">
        <v>10</v>
      </c>
      <c r="W5" s="316"/>
      <c r="X5" s="318"/>
      <c r="Y5" s="316">
        <v>246</v>
      </c>
      <c r="Z5" s="319">
        <v>10</v>
      </c>
      <c r="AA5" s="316">
        <v>195</v>
      </c>
      <c r="AB5" s="320">
        <v>9</v>
      </c>
      <c r="AC5" s="314">
        <f t="shared" si="0"/>
        <v>1024</v>
      </c>
      <c r="AD5" s="418">
        <f t="shared" si="1"/>
        <v>48</v>
      </c>
      <c r="AE5" s="228">
        <v>9</v>
      </c>
      <c r="AF5" s="228">
        <v>16</v>
      </c>
      <c r="AG5" s="381" t="s">
        <v>155</v>
      </c>
    </row>
    <row r="6" spans="1:34" ht="19.899999999999999" customHeight="1">
      <c r="A6" s="9">
        <f t="shared" ref="A6:A53" si="2">A5+1</f>
        <v>3</v>
      </c>
      <c r="B6" s="518" t="s">
        <v>69</v>
      </c>
      <c r="C6" s="520" t="s">
        <v>100</v>
      </c>
      <c r="D6" s="518" t="s">
        <v>101</v>
      </c>
      <c r="E6" s="314"/>
      <c r="F6" s="321"/>
      <c r="G6" s="314">
        <v>304</v>
      </c>
      <c r="H6" s="315">
        <v>9</v>
      </c>
      <c r="I6" s="316">
        <v>0</v>
      </c>
      <c r="J6" s="317">
        <v>4.5</v>
      </c>
      <c r="K6" s="316">
        <v>229</v>
      </c>
      <c r="L6" s="318">
        <v>8</v>
      </c>
      <c r="M6" s="316">
        <v>0</v>
      </c>
      <c r="N6" s="319">
        <v>7</v>
      </c>
      <c r="O6" s="316"/>
      <c r="P6" s="320"/>
      <c r="Q6" s="316"/>
      <c r="R6" s="321"/>
      <c r="S6" s="322"/>
      <c r="T6" s="323"/>
      <c r="U6" s="316"/>
      <c r="V6" s="317"/>
      <c r="W6" s="316"/>
      <c r="X6" s="318"/>
      <c r="Y6" s="316">
        <v>197</v>
      </c>
      <c r="Z6" s="319">
        <v>9</v>
      </c>
      <c r="AA6" s="316">
        <v>0</v>
      </c>
      <c r="AB6" s="320">
        <v>8</v>
      </c>
      <c r="AC6" s="314">
        <f t="shared" si="0"/>
        <v>730</v>
      </c>
      <c r="AD6" s="418">
        <f t="shared" si="1"/>
        <v>45.5</v>
      </c>
      <c r="AE6" s="325">
        <v>9</v>
      </c>
      <c r="AF6" s="228">
        <v>20</v>
      </c>
      <c r="AG6" s="382" t="s">
        <v>156</v>
      </c>
    </row>
    <row r="7" spans="1:34" ht="19.899999999999999" customHeight="1">
      <c r="A7" s="9">
        <f t="shared" si="2"/>
        <v>4</v>
      </c>
      <c r="B7" s="514" t="s">
        <v>386</v>
      </c>
      <c r="C7" s="514" t="s">
        <v>145</v>
      </c>
      <c r="D7" s="514" t="s">
        <v>109</v>
      </c>
      <c r="E7" s="314">
        <v>189</v>
      </c>
      <c r="F7" s="321">
        <v>7</v>
      </c>
      <c r="G7" s="314">
        <v>365</v>
      </c>
      <c r="H7" s="315">
        <v>10</v>
      </c>
      <c r="I7" s="316"/>
      <c r="J7" s="317"/>
      <c r="K7" s="316">
        <v>343</v>
      </c>
      <c r="L7" s="318">
        <v>10</v>
      </c>
      <c r="M7" s="316"/>
      <c r="N7" s="319"/>
      <c r="O7" s="316">
        <v>0</v>
      </c>
      <c r="P7" s="320">
        <v>5</v>
      </c>
      <c r="Q7" s="316"/>
      <c r="R7" s="321"/>
      <c r="S7" s="322"/>
      <c r="T7" s="323"/>
      <c r="U7" s="316"/>
      <c r="V7" s="317"/>
      <c r="W7" s="316"/>
      <c r="X7" s="318"/>
      <c r="Y7" s="316"/>
      <c r="Z7" s="319"/>
      <c r="AA7" s="316">
        <v>0</v>
      </c>
      <c r="AB7" s="320">
        <v>7</v>
      </c>
      <c r="AC7" s="314">
        <f t="shared" si="0"/>
        <v>897</v>
      </c>
      <c r="AD7" s="418">
        <f t="shared" si="1"/>
        <v>39</v>
      </c>
      <c r="AE7" s="228">
        <v>11</v>
      </c>
      <c r="AF7" s="228">
        <v>17</v>
      </c>
      <c r="AG7" s="382" t="s">
        <v>157</v>
      </c>
    </row>
    <row r="8" spans="1:34" ht="19.899999999999999" customHeight="1">
      <c r="A8" s="9">
        <f t="shared" si="2"/>
        <v>5</v>
      </c>
      <c r="B8" s="516" t="s">
        <v>559</v>
      </c>
      <c r="C8" s="516" t="s">
        <v>530</v>
      </c>
      <c r="D8" s="517" t="s">
        <v>374</v>
      </c>
      <c r="E8" s="314"/>
      <c r="F8" s="321"/>
      <c r="G8" s="329"/>
      <c r="H8" s="315"/>
      <c r="I8" s="316"/>
      <c r="J8" s="317"/>
      <c r="K8" s="316"/>
      <c r="L8" s="318"/>
      <c r="M8" s="316">
        <v>0</v>
      </c>
      <c r="N8" s="319">
        <v>5</v>
      </c>
      <c r="O8" s="316">
        <v>0</v>
      </c>
      <c r="P8" s="320">
        <v>7</v>
      </c>
      <c r="Q8" s="316"/>
      <c r="R8" s="321"/>
      <c r="S8" s="322">
        <v>0</v>
      </c>
      <c r="T8" s="323">
        <v>8</v>
      </c>
      <c r="U8" s="316">
        <v>0</v>
      </c>
      <c r="V8" s="317">
        <v>7</v>
      </c>
      <c r="W8" s="316">
        <v>0</v>
      </c>
      <c r="X8" s="318">
        <v>7</v>
      </c>
      <c r="Y8" s="316"/>
      <c r="Z8" s="319"/>
      <c r="AA8" s="316"/>
      <c r="AB8" s="320"/>
      <c r="AC8" s="314">
        <f t="shared" si="0"/>
        <v>0</v>
      </c>
      <c r="AD8" s="418">
        <f t="shared" si="1"/>
        <v>34</v>
      </c>
      <c r="AE8" s="228">
        <v>11</v>
      </c>
      <c r="AF8" s="228">
        <v>26</v>
      </c>
      <c r="AG8" s="387" t="s">
        <v>152</v>
      </c>
    </row>
    <row r="9" spans="1:34" ht="19.899999999999999" customHeight="1">
      <c r="A9" s="9">
        <f t="shared" si="2"/>
        <v>6</v>
      </c>
      <c r="B9" s="520" t="s">
        <v>55</v>
      </c>
      <c r="C9" s="520" t="s">
        <v>73</v>
      </c>
      <c r="D9" s="517" t="s">
        <v>609</v>
      </c>
      <c r="E9" s="314"/>
      <c r="F9" s="321"/>
      <c r="G9" s="314"/>
      <c r="H9" s="315"/>
      <c r="I9" s="316"/>
      <c r="J9" s="317"/>
      <c r="K9" s="316"/>
      <c r="L9" s="318"/>
      <c r="M9" s="316"/>
      <c r="N9" s="319"/>
      <c r="O9" s="316"/>
      <c r="P9" s="320"/>
      <c r="Q9" s="316">
        <v>0</v>
      </c>
      <c r="R9" s="321">
        <v>4</v>
      </c>
      <c r="S9" s="322">
        <v>0</v>
      </c>
      <c r="T9" s="323">
        <v>1</v>
      </c>
      <c r="U9" s="316"/>
      <c r="V9" s="317"/>
      <c r="W9" s="316">
        <v>0</v>
      </c>
      <c r="X9" s="318">
        <v>9</v>
      </c>
      <c r="Y9" s="316">
        <v>148</v>
      </c>
      <c r="Z9" s="319">
        <v>8</v>
      </c>
      <c r="AA9" s="316">
        <v>244</v>
      </c>
      <c r="AB9" s="320">
        <v>10</v>
      </c>
      <c r="AC9" s="314">
        <f t="shared" si="0"/>
        <v>392</v>
      </c>
      <c r="AD9" s="418">
        <f t="shared" si="1"/>
        <v>32</v>
      </c>
      <c r="AE9" s="325">
        <v>6</v>
      </c>
      <c r="AF9" s="228">
        <v>17</v>
      </c>
    </row>
    <row r="10" spans="1:34" ht="19.899999999999999" customHeight="1">
      <c r="A10" s="9">
        <f t="shared" si="2"/>
        <v>7</v>
      </c>
      <c r="B10" s="217" t="s">
        <v>81</v>
      </c>
      <c r="C10" s="217" t="s">
        <v>82</v>
      </c>
      <c r="D10" s="328" t="s">
        <v>233</v>
      </c>
      <c r="E10" s="314"/>
      <c r="F10" s="321">
        <v>6</v>
      </c>
      <c r="G10" s="314"/>
      <c r="H10" s="315"/>
      <c r="I10" s="316">
        <v>251</v>
      </c>
      <c r="J10" s="317">
        <v>9</v>
      </c>
      <c r="K10" s="228">
        <v>171</v>
      </c>
      <c r="L10" s="318">
        <v>7</v>
      </c>
      <c r="M10" s="316"/>
      <c r="N10" s="319"/>
      <c r="O10" s="316"/>
      <c r="P10" s="320"/>
      <c r="Q10" s="316">
        <v>0</v>
      </c>
      <c r="R10" s="321">
        <v>2</v>
      </c>
      <c r="S10" s="322"/>
      <c r="T10" s="323"/>
      <c r="U10" s="316">
        <v>0</v>
      </c>
      <c r="V10" s="317">
        <v>5</v>
      </c>
      <c r="W10" s="316"/>
      <c r="X10" s="318"/>
      <c r="Y10" s="316">
        <v>0</v>
      </c>
      <c r="Z10" s="319">
        <v>2</v>
      </c>
      <c r="AA10" s="316"/>
      <c r="AB10" s="320"/>
      <c r="AC10" s="314">
        <f t="shared" si="0"/>
        <v>422</v>
      </c>
      <c r="AD10" s="418">
        <f t="shared" si="1"/>
        <v>31</v>
      </c>
      <c r="AE10" s="325">
        <v>11</v>
      </c>
      <c r="AF10" s="228"/>
    </row>
    <row r="11" spans="1:34" ht="19.899999999999999" customHeight="1">
      <c r="A11" s="9">
        <f t="shared" si="2"/>
        <v>8</v>
      </c>
      <c r="B11" s="198" t="s">
        <v>559</v>
      </c>
      <c r="C11" s="198" t="s">
        <v>530</v>
      </c>
      <c r="D11" s="327" t="s">
        <v>531</v>
      </c>
      <c r="E11" s="314"/>
      <c r="F11" s="321"/>
      <c r="G11" s="314"/>
      <c r="H11" s="315"/>
      <c r="I11" s="316"/>
      <c r="J11" s="317"/>
      <c r="K11" s="316"/>
      <c r="L11" s="318"/>
      <c r="M11" s="316">
        <v>0</v>
      </c>
      <c r="N11" s="319">
        <v>6</v>
      </c>
      <c r="O11" s="316">
        <v>0</v>
      </c>
      <c r="P11" s="320">
        <v>6</v>
      </c>
      <c r="Q11" s="316">
        <v>250</v>
      </c>
      <c r="R11" s="321">
        <v>10</v>
      </c>
      <c r="S11" s="322">
        <v>0</v>
      </c>
      <c r="T11" s="323">
        <v>6</v>
      </c>
      <c r="U11" s="316"/>
      <c r="V11" s="317"/>
      <c r="W11" s="316">
        <v>0</v>
      </c>
      <c r="X11" s="318">
        <v>1</v>
      </c>
      <c r="Y11" s="316"/>
      <c r="Z11" s="319"/>
      <c r="AA11" s="316"/>
      <c r="AB11" s="320"/>
      <c r="AC11" s="314">
        <f t="shared" si="0"/>
        <v>250</v>
      </c>
      <c r="AD11" s="418">
        <f t="shared" si="1"/>
        <v>29</v>
      </c>
      <c r="AE11" s="325">
        <v>9</v>
      </c>
      <c r="AF11" s="228"/>
    </row>
    <row r="12" spans="1:34" ht="19.899999999999999" customHeight="1">
      <c r="A12" s="9">
        <f t="shared" si="2"/>
        <v>9</v>
      </c>
      <c r="B12" s="242" t="s">
        <v>552</v>
      </c>
      <c r="C12" s="217" t="s">
        <v>553</v>
      </c>
      <c r="D12" s="328" t="s">
        <v>560</v>
      </c>
      <c r="E12" s="314"/>
      <c r="F12" s="321"/>
      <c r="G12" s="329"/>
      <c r="H12" s="315"/>
      <c r="I12" s="316"/>
      <c r="J12" s="317"/>
      <c r="K12" s="316"/>
      <c r="L12" s="318"/>
      <c r="M12" s="316">
        <v>0</v>
      </c>
      <c r="N12" s="319">
        <v>4</v>
      </c>
      <c r="O12" s="316"/>
      <c r="P12" s="320"/>
      <c r="Q12" s="316">
        <v>0</v>
      </c>
      <c r="R12" s="321">
        <v>3</v>
      </c>
      <c r="S12" s="322">
        <v>0</v>
      </c>
      <c r="T12" s="323">
        <v>7</v>
      </c>
      <c r="U12" s="316">
        <v>161</v>
      </c>
      <c r="V12" s="317">
        <v>9</v>
      </c>
      <c r="W12" s="316"/>
      <c r="X12" s="318"/>
      <c r="Y12" s="316"/>
      <c r="Z12" s="319"/>
      <c r="AA12" s="316"/>
      <c r="AB12" s="320"/>
      <c r="AC12" s="314">
        <f t="shared" si="0"/>
        <v>161</v>
      </c>
      <c r="AD12" s="418">
        <f t="shared" si="1"/>
        <v>23</v>
      </c>
      <c r="AE12" s="325">
        <v>8</v>
      </c>
      <c r="AF12" s="228"/>
    </row>
    <row r="13" spans="1:34" ht="19.899999999999999" customHeight="1">
      <c r="A13" s="9">
        <f t="shared" si="2"/>
        <v>10</v>
      </c>
      <c r="B13" s="219" t="s">
        <v>64</v>
      </c>
      <c r="C13" s="219" t="s">
        <v>65</v>
      </c>
      <c r="D13" s="219" t="s">
        <v>232</v>
      </c>
      <c r="E13" s="314">
        <v>377</v>
      </c>
      <c r="F13" s="321">
        <v>10</v>
      </c>
      <c r="G13" s="329"/>
      <c r="H13" s="315"/>
      <c r="I13" s="316"/>
      <c r="J13" s="317"/>
      <c r="K13" s="316"/>
      <c r="L13" s="318"/>
      <c r="M13" s="316"/>
      <c r="N13" s="319"/>
      <c r="O13" s="316"/>
      <c r="P13" s="320"/>
      <c r="Q13" s="316">
        <v>150</v>
      </c>
      <c r="R13" s="321">
        <v>9</v>
      </c>
      <c r="S13" s="322">
        <v>0</v>
      </c>
      <c r="T13" s="323">
        <v>2</v>
      </c>
      <c r="U13" s="316"/>
      <c r="V13" s="317"/>
      <c r="W13" s="316"/>
      <c r="X13" s="318"/>
      <c r="Y13" s="316"/>
      <c r="Z13" s="319"/>
      <c r="AA13" s="316"/>
      <c r="AB13" s="320"/>
      <c r="AC13" s="314">
        <f t="shared" si="0"/>
        <v>527</v>
      </c>
      <c r="AD13" s="418">
        <f t="shared" si="1"/>
        <v>21</v>
      </c>
      <c r="AE13" s="228">
        <v>12</v>
      </c>
      <c r="AF13" s="228"/>
    </row>
    <row r="14" spans="1:34" ht="19.899999999999999" customHeight="1">
      <c r="A14" s="9">
        <f t="shared" si="2"/>
        <v>11</v>
      </c>
      <c r="B14" s="240" t="s">
        <v>497</v>
      </c>
      <c r="C14" s="240" t="s">
        <v>465</v>
      </c>
      <c r="D14" s="217" t="s">
        <v>608</v>
      </c>
      <c r="E14" s="314"/>
      <c r="F14" s="321"/>
      <c r="G14" s="314"/>
      <c r="H14" s="315"/>
      <c r="I14" s="316"/>
      <c r="J14" s="317"/>
      <c r="K14" s="316"/>
      <c r="L14" s="318"/>
      <c r="M14" s="316"/>
      <c r="N14" s="319"/>
      <c r="O14" s="316"/>
      <c r="P14" s="320"/>
      <c r="Q14" s="316">
        <v>0</v>
      </c>
      <c r="R14" s="321">
        <v>8</v>
      </c>
      <c r="S14" s="322">
        <v>0</v>
      </c>
      <c r="T14" s="323">
        <v>4</v>
      </c>
      <c r="U14" s="316"/>
      <c r="V14" s="317"/>
      <c r="W14" s="316">
        <v>0</v>
      </c>
      <c r="X14" s="318">
        <v>2</v>
      </c>
      <c r="Y14" s="316">
        <v>98</v>
      </c>
      <c r="Z14" s="319">
        <v>7</v>
      </c>
      <c r="AA14" s="316"/>
      <c r="AB14" s="320"/>
      <c r="AC14" s="314">
        <f t="shared" si="0"/>
        <v>98</v>
      </c>
      <c r="AD14" s="419">
        <f t="shared" si="1"/>
        <v>21</v>
      </c>
      <c r="AE14" s="325">
        <v>10</v>
      </c>
      <c r="AF14" s="228"/>
    </row>
    <row r="15" spans="1:34" ht="19.899999999999999" customHeight="1">
      <c r="A15" s="9">
        <f t="shared" si="2"/>
        <v>12</v>
      </c>
      <c r="B15" s="219" t="s">
        <v>395</v>
      </c>
      <c r="C15" s="219" t="s">
        <v>139</v>
      </c>
      <c r="D15" s="219" t="s">
        <v>396</v>
      </c>
      <c r="E15" s="314"/>
      <c r="F15" s="321"/>
      <c r="G15" s="314">
        <v>0</v>
      </c>
      <c r="H15" s="315">
        <v>0.5</v>
      </c>
      <c r="I15" s="316"/>
      <c r="J15" s="317"/>
      <c r="K15" s="316">
        <v>286</v>
      </c>
      <c r="L15" s="318">
        <v>9</v>
      </c>
      <c r="M15" s="316"/>
      <c r="N15" s="319"/>
      <c r="O15" s="316">
        <v>182</v>
      </c>
      <c r="P15" s="320">
        <v>9</v>
      </c>
      <c r="Q15" s="316"/>
      <c r="R15" s="321"/>
      <c r="S15" s="322"/>
      <c r="T15" s="323"/>
      <c r="U15" s="316"/>
      <c r="V15" s="317"/>
      <c r="W15" s="316"/>
      <c r="X15" s="318"/>
      <c r="Y15" s="316"/>
      <c r="Z15" s="319"/>
      <c r="AA15" s="316"/>
      <c r="AB15" s="320"/>
      <c r="AC15" s="314">
        <f t="shared" si="0"/>
        <v>468</v>
      </c>
      <c r="AD15" s="419">
        <f t="shared" si="1"/>
        <v>18.5</v>
      </c>
      <c r="AE15" s="325">
        <v>7</v>
      </c>
      <c r="AF15" s="228"/>
    </row>
    <row r="16" spans="1:34" ht="19.899999999999999" customHeight="1">
      <c r="A16" s="9">
        <f t="shared" si="2"/>
        <v>13</v>
      </c>
      <c r="B16" s="198" t="s">
        <v>135</v>
      </c>
      <c r="C16" s="198" t="s">
        <v>114</v>
      </c>
      <c r="D16" s="399" t="s">
        <v>115</v>
      </c>
      <c r="E16" s="314"/>
      <c r="F16" s="321">
        <v>4</v>
      </c>
      <c r="G16" s="314">
        <v>0</v>
      </c>
      <c r="H16" s="315">
        <v>8</v>
      </c>
      <c r="I16" s="316">
        <v>0</v>
      </c>
      <c r="J16" s="317">
        <v>4.5</v>
      </c>
      <c r="K16" s="316"/>
      <c r="L16" s="318"/>
      <c r="M16" s="316"/>
      <c r="N16" s="319"/>
      <c r="O16" s="316"/>
      <c r="P16" s="320"/>
      <c r="Q16" s="316"/>
      <c r="R16" s="321"/>
      <c r="S16" s="322"/>
      <c r="T16" s="323"/>
      <c r="U16" s="316"/>
      <c r="V16" s="317"/>
      <c r="W16" s="316"/>
      <c r="X16" s="318"/>
      <c r="Y16" s="316"/>
      <c r="Z16" s="319"/>
      <c r="AA16" s="316"/>
      <c r="AB16" s="320"/>
      <c r="AC16" s="314">
        <f t="shared" si="0"/>
        <v>0</v>
      </c>
      <c r="AD16" s="419">
        <f t="shared" si="1"/>
        <v>16.5</v>
      </c>
      <c r="AE16" s="325">
        <v>12</v>
      </c>
      <c r="AF16" s="228"/>
    </row>
    <row r="17" spans="1:34" ht="19.899999999999999" customHeight="1">
      <c r="A17" s="9">
        <f t="shared" si="2"/>
        <v>14</v>
      </c>
      <c r="B17" s="213" t="s">
        <v>397</v>
      </c>
      <c r="C17" s="215" t="s">
        <v>60</v>
      </c>
      <c r="D17" s="213" t="s">
        <v>579</v>
      </c>
      <c r="E17" s="314"/>
      <c r="F17" s="321"/>
      <c r="G17" s="314"/>
      <c r="H17" s="315"/>
      <c r="I17" s="316"/>
      <c r="J17" s="317"/>
      <c r="K17" s="316"/>
      <c r="L17" s="318"/>
      <c r="M17" s="316"/>
      <c r="N17" s="319"/>
      <c r="O17" s="316">
        <v>228</v>
      </c>
      <c r="P17" s="320">
        <v>10</v>
      </c>
      <c r="Q17" s="316"/>
      <c r="R17" s="321"/>
      <c r="S17" s="322"/>
      <c r="T17" s="323"/>
      <c r="U17" s="316">
        <v>0</v>
      </c>
      <c r="V17" s="317">
        <v>6</v>
      </c>
      <c r="W17" s="316"/>
      <c r="X17" s="318"/>
      <c r="Y17" s="316"/>
      <c r="Z17" s="319"/>
      <c r="AA17" s="316"/>
      <c r="AB17" s="320"/>
      <c r="AC17" s="314">
        <f t="shared" si="0"/>
        <v>228</v>
      </c>
      <c r="AD17" s="419">
        <f t="shared" si="1"/>
        <v>16</v>
      </c>
      <c r="AE17" s="325">
        <v>12</v>
      </c>
      <c r="AF17" s="228"/>
    </row>
    <row r="18" spans="1:34" ht="19.899999999999999" customHeight="1">
      <c r="A18" s="9">
        <f t="shared" si="2"/>
        <v>15</v>
      </c>
      <c r="B18" s="246" t="s">
        <v>41</v>
      </c>
      <c r="C18" s="246" t="s">
        <v>35</v>
      </c>
      <c r="D18" s="328" t="s">
        <v>527</v>
      </c>
      <c r="E18" s="314"/>
      <c r="F18" s="321"/>
      <c r="G18" s="314"/>
      <c r="H18" s="315"/>
      <c r="I18" s="316"/>
      <c r="J18" s="317"/>
      <c r="K18" s="316">
        <v>0</v>
      </c>
      <c r="L18" s="318">
        <v>3</v>
      </c>
      <c r="M18" s="316"/>
      <c r="N18" s="319"/>
      <c r="O18" s="316"/>
      <c r="P18" s="320"/>
      <c r="Q18" s="316"/>
      <c r="R18" s="321"/>
      <c r="S18" s="322"/>
      <c r="T18" s="323"/>
      <c r="U18" s="316"/>
      <c r="V18" s="317"/>
      <c r="W18" s="316">
        <v>0</v>
      </c>
      <c r="X18" s="318">
        <v>3</v>
      </c>
      <c r="Y18" s="316">
        <v>0</v>
      </c>
      <c r="Z18" s="319">
        <v>5</v>
      </c>
      <c r="AA18" s="316">
        <v>0</v>
      </c>
      <c r="AB18" s="320">
        <v>5</v>
      </c>
      <c r="AC18" s="314">
        <f t="shared" si="0"/>
        <v>0</v>
      </c>
      <c r="AD18" s="419">
        <f t="shared" si="1"/>
        <v>16</v>
      </c>
      <c r="AE18" s="228">
        <v>7</v>
      </c>
      <c r="AF18" s="228"/>
    </row>
    <row r="19" spans="1:34" ht="19.899999999999999" customHeight="1">
      <c r="A19" s="9">
        <f t="shared" si="2"/>
        <v>16</v>
      </c>
      <c r="B19" s="213" t="s">
        <v>182</v>
      </c>
      <c r="C19" s="240" t="s">
        <v>183</v>
      </c>
      <c r="D19" s="215" t="s">
        <v>468</v>
      </c>
      <c r="E19" s="314"/>
      <c r="F19" s="321"/>
      <c r="G19" s="314"/>
      <c r="H19" s="315"/>
      <c r="I19" s="316">
        <v>189</v>
      </c>
      <c r="J19" s="317">
        <v>8</v>
      </c>
      <c r="K19" s="316"/>
      <c r="L19" s="318"/>
      <c r="M19" s="316"/>
      <c r="N19" s="319"/>
      <c r="O19" s="316"/>
      <c r="P19" s="320"/>
      <c r="Q19" s="316">
        <v>0</v>
      </c>
      <c r="R19" s="321">
        <v>7</v>
      </c>
      <c r="S19" s="322"/>
      <c r="T19" s="323"/>
      <c r="U19" s="316"/>
      <c r="V19" s="317"/>
      <c r="W19" s="316"/>
      <c r="X19" s="318"/>
      <c r="Y19" s="316"/>
      <c r="Z19" s="319"/>
      <c r="AA19" s="316"/>
      <c r="AB19" s="320"/>
      <c r="AC19" s="314">
        <f t="shared" si="0"/>
        <v>189</v>
      </c>
      <c r="AD19" s="419">
        <f t="shared" si="1"/>
        <v>15</v>
      </c>
      <c r="AE19" s="228">
        <v>4</v>
      </c>
      <c r="AF19" s="228"/>
    </row>
    <row r="20" spans="1:34" ht="19.899999999999999" customHeight="1">
      <c r="A20" s="9">
        <f t="shared" si="2"/>
        <v>17</v>
      </c>
      <c r="B20" s="213" t="s">
        <v>51</v>
      </c>
      <c r="C20" s="215" t="s">
        <v>48</v>
      </c>
      <c r="D20" s="215" t="s">
        <v>201</v>
      </c>
      <c r="E20" s="314"/>
      <c r="F20" s="321"/>
      <c r="G20" s="314"/>
      <c r="H20" s="315"/>
      <c r="I20" s="316"/>
      <c r="J20" s="317"/>
      <c r="K20" s="316">
        <v>0</v>
      </c>
      <c r="L20" s="318">
        <v>4</v>
      </c>
      <c r="M20" s="316"/>
      <c r="N20" s="319"/>
      <c r="O20" s="316"/>
      <c r="P20" s="320"/>
      <c r="Q20" s="316">
        <v>0</v>
      </c>
      <c r="R20" s="321">
        <v>1</v>
      </c>
      <c r="S20" s="322">
        <v>130</v>
      </c>
      <c r="T20" s="323">
        <v>10</v>
      </c>
      <c r="U20" s="316"/>
      <c r="V20" s="317"/>
      <c r="W20" s="316"/>
      <c r="X20" s="318"/>
      <c r="Y20" s="316"/>
      <c r="Z20" s="319"/>
      <c r="AA20" s="316"/>
      <c r="AB20" s="320"/>
      <c r="AC20" s="314">
        <f t="shared" si="0"/>
        <v>130</v>
      </c>
      <c r="AD20" s="419">
        <f t="shared" si="1"/>
        <v>15</v>
      </c>
      <c r="AE20" s="325">
        <v>3</v>
      </c>
      <c r="AF20" s="228"/>
    </row>
    <row r="21" spans="1:34" ht="19.899999999999999" customHeight="1">
      <c r="A21" s="9">
        <f t="shared" si="2"/>
        <v>18</v>
      </c>
      <c r="B21" s="213" t="s">
        <v>127</v>
      </c>
      <c r="C21" s="215" t="s">
        <v>128</v>
      </c>
      <c r="D21" s="215" t="s">
        <v>469</v>
      </c>
      <c r="E21" s="314"/>
      <c r="F21" s="321"/>
      <c r="G21" s="314"/>
      <c r="H21" s="315"/>
      <c r="I21" s="316">
        <v>0</v>
      </c>
      <c r="J21" s="317">
        <v>3</v>
      </c>
      <c r="K21" s="316"/>
      <c r="L21" s="318"/>
      <c r="M21" s="316">
        <v>0</v>
      </c>
      <c r="N21" s="319">
        <v>1</v>
      </c>
      <c r="O21" s="316"/>
      <c r="P21" s="320"/>
      <c r="Q21" s="316"/>
      <c r="R21" s="321"/>
      <c r="S21" s="322"/>
      <c r="T21" s="323"/>
      <c r="U21" s="316"/>
      <c r="V21" s="317"/>
      <c r="W21" s="316">
        <v>0</v>
      </c>
      <c r="X21" s="318">
        <v>8</v>
      </c>
      <c r="Y21" s="316"/>
      <c r="Z21" s="319"/>
      <c r="AA21" s="316"/>
      <c r="AB21" s="320"/>
      <c r="AC21" s="314">
        <f t="shared" si="0"/>
        <v>0</v>
      </c>
      <c r="AD21" s="419">
        <f t="shared" si="1"/>
        <v>12</v>
      </c>
      <c r="AE21" s="228">
        <v>6</v>
      </c>
      <c r="AF21" s="228"/>
    </row>
    <row r="22" spans="1:34" ht="19.899999999999999" customHeight="1">
      <c r="A22" s="9">
        <f t="shared" si="2"/>
        <v>19</v>
      </c>
      <c r="B22" s="214" t="s">
        <v>388</v>
      </c>
      <c r="C22" s="214" t="s">
        <v>389</v>
      </c>
      <c r="D22" s="219" t="s">
        <v>390</v>
      </c>
      <c r="E22" s="314"/>
      <c r="F22" s="321"/>
      <c r="G22" s="314">
        <v>0</v>
      </c>
      <c r="H22" s="315">
        <v>5</v>
      </c>
      <c r="I22" s="316">
        <v>0</v>
      </c>
      <c r="J22" s="317">
        <v>6</v>
      </c>
      <c r="K22" s="316"/>
      <c r="L22" s="318"/>
      <c r="M22" s="316"/>
      <c r="N22" s="319"/>
      <c r="O22" s="316"/>
      <c r="P22" s="320"/>
      <c r="Q22" s="316"/>
      <c r="R22" s="321"/>
      <c r="S22" s="322"/>
      <c r="T22" s="323"/>
      <c r="U22" s="316"/>
      <c r="V22" s="317"/>
      <c r="W22" s="316"/>
      <c r="X22" s="318"/>
      <c r="Y22" s="316"/>
      <c r="Z22" s="319"/>
      <c r="AA22" s="316"/>
      <c r="AB22" s="320"/>
      <c r="AC22" s="314">
        <f t="shared" si="0"/>
        <v>0</v>
      </c>
      <c r="AD22" s="419">
        <f t="shared" si="1"/>
        <v>11</v>
      </c>
      <c r="AE22" s="228">
        <v>4</v>
      </c>
      <c r="AF22" s="228"/>
    </row>
    <row r="23" spans="1:34" ht="19.899999999999999" customHeight="1">
      <c r="A23" s="9">
        <f t="shared" si="2"/>
        <v>20</v>
      </c>
      <c r="B23" s="217" t="s">
        <v>41</v>
      </c>
      <c r="C23" s="217" t="s">
        <v>35</v>
      </c>
      <c r="D23" s="328" t="s">
        <v>628</v>
      </c>
      <c r="E23" s="314"/>
      <c r="F23" s="321"/>
      <c r="G23" s="314"/>
      <c r="H23" s="315"/>
      <c r="I23" s="316"/>
      <c r="J23" s="317"/>
      <c r="K23" s="316"/>
      <c r="L23" s="318"/>
      <c r="M23" s="316"/>
      <c r="N23" s="319"/>
      <c r="O23" s="316"/>
      <c r="P23" s="320"/>
      <c r="Q23" s="316"/>
      <c r="R23" s="321"/>
      <c r="S23" s="322">
        <v>0</v>
      </c>
      <c r="T23" s="323">
        <v>5</v>
      </c>
      <c r="U23" s="316"/>
      <c r="V23" s="317"/>
      <c r="W23" s="316">
        <v>0</v>
      </c>
      <c r="X23" s="318">
        <v>5</v>
      </c>
      <c r="Y23" s="316">
        <v>0</v>
      </c>
      <c r="Z23" s="319">
        <v>1</v>
      </c>
      <c r="AA23" s="316"/>
      <c r="AB23" s="320"/>
      <c r="AC23" s="314">
        <f t="shared" si="0"/>
        <v>0</v>
      </c>
      <c r="AD23" s="419">
        <f t="shared" si="1"/>
        <v>11</v>
      </c>
      <c r="AE23" s="228">
        <v>12</v>
      </c>
      <c r="AF23" s="228"/>
    </row>
    <row r="24" spans="1:34" ht="19.899999999999999" customHeight="1">
      <c r="A24" s="9">
        <f t="shared" si="2"/>
        <v>21</v>
      </c>
      <c r="B24" s="242" t="s">
        <v>41</v>
      </c>
      <c r="C24" s="248" t="s">
        <v>35</v>
      </c>
      <c r="D24" s="248" t="s">
        <v>558</v>
      </c>
      <c r="E24" s="314"/>
      <c r="F24" s="321"/>
      <c r="G24" s="329"/>
      <c r="H24" s="315"/>
      <c r="I24" s="316"/>
      <c r="J24" s="317"/>
      <c r="K24" s="316"/>
      <c r="L24" s="318"/>
      <c r="M24" s="316">
        <v>279</v>
      </c>
      <c r="N24" s="319">
        <v>10</v>
      </c>
      <c r="O24" s="316"/>
      <c r="P24" s="320"/>
      <c r="Q24" s="316"/>
      <c r="R24" s="321"/>
      <c r="S24" s="322"/>
      <c r="T24" s="323"/>
      <c r="U24" s="316"/>
      <c r="V24" s="317"/>
      <c r="W24" s="316"/>
      <c r="X24" s="318"/>
      <c r="Y24" s="316"/>
      <c r="Z24" s="319"/>
      <c r="AA24" s="316"/>
      <c r="AB24" s="320"/>
      <c r="AC24" s="314">
        <f t="shared" si="0"/>
        <v>279</v>
      </c>
      <c r="AD24" s="419">
        <f t="shared" si="1"/>
        <v>10</v>
      </c>
      <c r="AE24" s="228">
        <v>1</v>
      </c>
      <c r="AF24" s="228"/>
    </row>
    <row r="25" spans="1:34" s="23" customFormat="1" ht="19.899999999999999" customHeight="1">
      <c r="A25" s="9">
        <f t="shared" si="2"/>
        <v>22</v>
      </c>
      <c r="B25" s="213" t="s">
        <v>182</v>
      </c>
      <c r="C25" s="302" t="s">
        <v>183</v>
      </c>
      <c r="D25" s="477" t="s">
        <v>647</v>
      </c>
      <c r="E25" s="314"/>
      <c r="F25" s="321"/>
      <c r="G25" s="314"/>
      <c r="H25" s="315"/>
      <c r="I25" s="316"/>
      <c r="J25" s="317"/>
      <c r="K25" s="316"/>
      <c r="L25" s="318"/>
      <c r="M25" s="316"/>
      <c r="N25" s="319"/>
      <c r="O25" s="316"/>
      <c r="P25" s="320"/>
      <c r="Q25" s="316"/>
      <c r="R25" s="321"/>
      <c r="S25" s="322"/>
      <c r="T25" s="323"/>
      <c r="U25" s="316"/>
      <c r="V25" s="317"/>
      <c r="W25" s="316">
        <v>96</v>
      </c>
      <c r="X25" s="318">
        <v>10</v>
      </c>
      <c r="Y25" s="316"/>
      <c r="Z25" s="319"/>
      <c r="AA25" s="316"/>
      <c r="AB25" s="320"/>
      <c r="AC25" s="314">
        <f t="shared" si="0"/>
        <v>96</v>
      </c>
      <c r="AD25" s="418">
        <f t="shared" si="1"/>
        <v>10</v>
      </c>
      <c r="AE25" s="228">
        <v>1</v>
      </c>
      <c r="AF25" s="228"/>
      <c r="AG25" s="22"/>
      <c r="AH25" s="22"/>
    </row>
    <row r="26" spans="1:34" s="23" customFormat="1" ht="19.899999999999999" customHeight="1">
      <c r="A26" s="9">
        <f t="shared" si="2"/>
        <v>23</v>
      </c>
      <c r="B26" s="214" t="s">
        <v>41</v>
      </c>
      <c r="C26" s="245" t="s">
        <v>35</v>
      </c>
      <c r="D26" s="283" t="s">
        <v>219</v>
      </c>
      <c r="E26" s="314"/>
      <c r="F26" s="321"/>
      <c r="G26" s="314">
        <v>0</v>
      </c>
      <c r="H26" s="315">
        <v>0.5</v>
      </c>
      <c r="I26" s="316">
        <v>0</v>
      </c>
      <c r="J26" s="317">
        <v>1</v>
      </c>
      <c r="K26" s="316"/>
      <c r="L26" s="318"/>
      <c r="M26" s="316">
        <v>101</v>
      </c>
      <c r="N26" s="319">
        <v>8</v>
      </c>
      <c r="O26" s="316"/>
      <c r="P26" s="320"/>
      <c r="Q26" s="316"/>
      <c r="R26" s="321"/>
      <c r="S26" s="322"/>
      <c r="T26" s="323"/>
      <c r="U26" s="316"/>
      <c r="V26" s="317"/>
      <c r="W26" s="316"/>
      <c r="X26" s="318"/>
      <c r="Y26" s="316"/>
      <c r="Z26" s="319"/>
      <c r="AA26" s="316"/>
      <c r="AB26" s="320"/>
      <c r="AC26" s="314">
        <f t="shared" si="0"/>
        <v>101</v>
      </c>
      <c r="AD26" s="418">
        <f t="shared" si="1"/>
        <v>9.5</v>
      </c>
      <c r="AE26" s="325">
        <v>8</v>
      </c>
      <c r="AF26" s="228"/>
      <c r="AG26" s="22"/>
      <c r="AH26" s="22"/>
    </row>
    <row r="27" spans="1:34" ht="19.899999999999999" customHeight="1">
      <c r="A27" s="9">
        <f t="shared" si="2"/>
        <v>24</v>
      </c>
      <c r="B27" s="284" t="s">
        <v>55</v>
      </c>
      <c r="C27" s="287" t="s">
        <v>73</v>
      </c>
      <c r="D27" s="484" t="s">
        <v>147</v>
      </c>
      <c r="E27" s="314">
        <v>314</v>
      </c>
      <c r="F27" s="321">
        <v>9</v>
      </c>
      <c r="G27" s="314"/>
      <c r="H27" s="315"/>
      <c r="I27" s="316"/>
      <c r="J27" s="317"/>
      <c r="K27" s="316"/>
      <c r="L27" s="318"/>
      <c r="M27" s="316"/>
      <c r="N27" s="319"/>
      <c r="O27" s="316"/>
      <c r="P27" s="320"/>
      <c r="Q27" s="316"/>
      <c r="R27" s="321"/>
      <c r="S27" s="322"/>
      <c r="T27" s="323"/>
      <c r="U27" s="316"/>
      <c r="V27" s="317"/>
      <c r="W27" s="316"/>
      <c r="X27" s="318"/>
      <c r="Y27" s="316"/>
      <c r="Z27" s="319"/>
      <c r="AA27" s="316"/>
      <c r="AB27" s="320"/>
      <c r="AC27" s="314">
        <f t="shared" si="0"/>
        <v>314</v>
      </c>
      <c r="AD27" s="418">
        <f t="shared" si="1"/>
        <v>9</v>
      </c>
      <c r="AE27" s="325">
        <v>3</v>
      </c>
      <c r="AF27" s="228"/>
    </row>
    <row r="28" spans="1:34" ht="19.899999999999999" customHeight="1">
      <c r="A28" s="9">
        <f t="shared" si="2"/>
        <v>25</v>
      </c>
      <c r="B28" s="217" t="s">
        <v>76</v>
      </c>
      <c r="C28" s="248" t="s">
        <v>77</v>
      </c>
      <c r="D28" s="429" t="s">
        <v>580</v>
      </c>
      <c r="E28" s="314"/>
      <c r="F28" s="321"/>
      <c r="G28" s="329"/>
      <c r="H28" s="315"/>
      <c r="I28" s="316"/>
      <c r="J28" s="317"/>
      <c r="K28" s="316"/>
      <c r="L28" s="318"/>
      <c r="M28" s="316"/>
      <c r="N28" s="319"/>
      <c r="O28" s="316">
        <v>137</v>
      </c>
      <c r="P28" s="320">
        <v>8</v>
      </c>
      <c r="Q28" s="316"/>
      <c r="R28" s="321"/>
      <c r="S28" s="322"/>
      <c r="T28" s="323"/>
      <c r="U28" s="316"/>
      <c r="V28" s="317"/>
      <c r="W28" s="316"/>
      <c r="X28" s="318"/>
      <c r="Y28" s="316"/>
      <c r="Z28" s="319"/>
      <c r="AA28" s="316"/>
      <c r="AB28" s="320"/>
      <c r="AC28" s="314">
        <f t="shared" si="0"/>
        <v>137</v>
      </c>
      <c r="AD28" s="418">
        <f t="shared" si="1"/>
        <v>8</v>
      </c>
      <c r="AE28" s="228">
        <v>7</v>
      </c>
      <c r="AF28" s="228"/>
    </row>
    <row r="29" spans="1:34" ht="19.899999999999999" customHeight="1">
      <c r="A29" s="9">
        <f t="shared" si="2"/>
        <v>26</v>
      </c>
      <c r="B29" s="284" t="s">
        <v>366</v>
      </c>
      <c r="C29" s="285" t="s">
        <v>70</v>
      </c>
      <c r="D29" s="285" t="s">
        <v>387</v>
      </c>
      <c r="E29" s="314"/>
      <c r="F29" s="321"/>
      <c r="G29" s="314">
        <v>0</v>
      </c>
      <c r="H29" s="315">
        <v>6</v>
      </c>
      <c r="I29" s="316"/>
      <c r="J29" s="317"/>
      <c r="K29" s="316"/>
      <c r="L29" s="318"/>
      <c r="M29" s="316"/>
      <c r="N29" s="319"/>
      <c r="O29" s="316"/>
      <c r="P29" s="320"/>
      <c r="Q29" s="316"/>
      <c r="R29" s="321"/>
      <c r="S29" s="322"/>
      <c r="T29" s="323"/>
      <c r="U29" s="316"/>
      <c r="V29" s="317"/>
      <c r="W29" s="316"/>
      <c r="X29" s="318"/>
      <c r="Y29" s="316"/>
      <c r="Z29" s="319"/>
      <c r="AA29" s="316"/>
      <c r="AB29" s="320"/>
      <c r="AC29" s="314">
        <f t="shared" si="0"/>
        <v>0</v>
      </c>
      <c r="AD29" s="418">
        <f t="shared" si="1"/>
        <v>6</v>
      </c>
      <c r="AE29" s="325">
        <v>11</v>
      </c>
      <c r="AF29" s="228"/>
    </row>
    <row r="30" spans="1:34" ht="19.899999999999999" customHeight="1">
      <c r="A30" s="9">
        <f t="shared" si="2"/>
        <v>27</v>
      </c>
      <c r="B30" s="219" t="s">
        <v>271</v>
      </c>
      <c r="C30" s="219" t="s">
        <v>37</v>
      </c>
      <c r="D30" s="219" t="s">
        <v>272</v>
      </c>
      <c r="E30" s="314"/>
      <c r="F30" s="321"/>
      <c r="G30" s="314"/>
      <c r="H30" s="315"/>
      <c r="I30" s="316"/>
      <c r="J30" s="317"/>
      <c r="K30" s="316">
        <v>0</v>
      </c>
      <c r="L30" s="318">
        <v>6</v>
      </c>
      <c r="M30" s="316"/>
      <c r="N30" s="319"/>
      <c r="O30" s="316"/>
      <c r="P30" s="320"/>
      <c r="Q30" s="316"/>
      <c r="R30" s="321"/>
      <c r="S30" s="322"/>
      <c r="T30" s="323"/>
      <c r="U30" s="316"/>
      <c r="V30" s="317"/>
      <c r="W30" s="316"/>
      <c r="X30" s="318"/>
      <c r="Y30" s="316"/>
      <c r="Z30" s="319"/>
      <c r="AA30" s="316"/>
      <c r="AB30" s="320"/>
      <c r="AC30" s="314">
        <f t="shared" si="0"/>
        <v>0</v>
      </c>
      <c r="AD30" s="418">
        <f t="shared" si="1"/>
        <v>6</v>
      </c>
      <c r="AE30" s="325">
        <v>9</v>
      </c>
      <c r="AF30" s="228"/>
    </row>
    <row r="31" spans="1:34" ht="19.899999999999999" customHeight="1">
      <c r="A31" s="9">
        <f t="shared" si="2"/>
        <v>28</v>
      </c>
      <c r="B31" s="219" t="s">
        <v>41</v>
      </c>
      <c r="C31" s="219" t="s">
        <v>35</v>
      </c>
      <c r="D31" s="219" t="s">
        <v>648</v>
      </c>
      <c r="E31" s="314"/>
      <c r="F31" s="321"/>
      <c r="G31" s="314"/>
      <c r="H31" s="315"/>
      <c r="I31" s="316"/>
      <c r="J31" s="317"/>
      <c r="K31" s="316"/>
      <c r="L31" s="318"/>
      <c r="M31" s="316"/>
      <c r="N31" s="319"/>
      <c r="O31" s="316"/>
      <c r="P31" s="320"/>
      <c r="Q31" s="316"/>
      <c r="R31" s="321"/>
      <c r="S31" s="322"/>
      <c r="T31" s="323"/>
      <c r="U31" s="316"/>
      <c r="V31" s="317"/>
      <c r="W31" s="316">
        <v>0</v>
      </c>
      <c r="X31" s="318">
        <v>6</v>
      </c>
      <c r="Y31" s="316"/>
      <c r="Z31" s="319"/>
      <c r="AA31" s="316"/>
      <c r="AB31" s="320"/>
      <c r="AC31" s="314">
        <f t="shared" si="0"/>
        <v>0</v>
      </c>
      <c r="AD31" s="418">
        <f t="shared" si="1"/>
        <v>6</v>
      </c>
      <c r="AE31" s="228">
        <v>1</v>
      </c>
      <c r="AF31" s="228"/>
    </row>
    <row r="32" spans="1:34" ht="19.899999999999999" customHeight="1">
      <c r="A32" s="9">
        <f t="shared" si="2"/>
        <v>29</v>
      </c>
      <c r="B32" s="213" t="s">
        <v>400</v>
      </c>
      <c r="C32" s="214" t="s">
        <v>401</v>
      </c>
      <c r="D32" s="213" t="s">
        <v>651</v>
      </c>
      <c r="E32" s="314"/>
      <c r="F32" s="321"/>
      <c r="G32" s="314"/>
      <c r="H32" s="315"/>
      <c r="I32" s="316"/>
      <c r="J32" s="317"/>
      <c r="K32" s="316"/>
      <c r="L32" s="318"/>
      <c r="M32" s="316"/>
      <c r="N32" s="319"/>
      <c r="O32" s="316"/>
      <c r="P32" s="320"/>
      <c r="Q32" s="316"/>
      <c r="R32" s="321"/>
      <c r="S32" s="322"/>
      <c r="T32" s="323"/>
      <c r="U32" s="316"/>
      <c r="V32" s="317"/>
      <c r="W32" s="316"/>
      <c r="X32" s="318"/>
      <c r="Y32" s="316">
        <v>0</v>
      </c>
      <c r="Z32" s="319">
        <v>6</v>
      </c>
      <c r="AA32" s="316"/>
      <c r="AB32" s="320"/>
      <c r="AC32" s="341">
        <f t="shared" si="0"/>
        <v>0</v>
      </c>
      <c r="AD32" s="418">
        <f t="shared" si="1"/>
        <v>6</v>
      </c>
      <c r="AE32" s="228">
        <v>10</v>
      </c>
      <c r="AF32" s="228"/>
    </row>
    <row r="33" spans="1:32" ht="19.899999999999999" customHeight="1">
      <c r="A33" s="9">
        <f t="shared" si="2"/>
        <v>30</v>
      </c>
      <c r="B33" s="213" t="s">
        <v>268</v>
      </c>
      <c r="C33" s="372" t="s">
        <v>269</v>
      </c>
      <c r="D33" s="302" t="s">
        <v>596</v>
      </c>
      <c r="E33" s="314"/>
      <c r="F33" s="321"/>
      <c r="G33" s="314"/>
      <c r="H33" s="315"/>
      <c r="I33" s="316"/>
      <c r="J33" s="317"/>
      <c r="K33" s="316"/>
      <c r="L33" s="318"/>
      <c r="M33" s="316"/>
      <c r="N33" s="319"/>
      <c r="O33" s="316"/>
      <c r="P33" s="320"/>
      <c r="Q33" s="316"/>
      <c r="R33" s="321"/>
      <c r="S33" s="322"/>
      <c r="T33" s="323"/>
      <c r="U33" s="316"/>
      <c r="V33" s="317"/>
      <c r="W33" s="316"/>
      <c r="X33" s="318"/>
      <c r="Y33" s="316"/>
      <c r="Z33" s="319"/>
      <c r="AA33" s="316">
        <v>0</v>
      </c>
      <c r="AB33" s="320">
        <v>6</v>
      </c>
      <c r="AC33" s="314">
        <f t="shared" si="0"/>
        <v>0</v>
      </c>
      <c r="AD33" s="418">
        <f t="shared" si="1"/>
        <v>6</v>
      </c>
      <c r="AE33" s="228">
        <v>6</v>
      </c>
      <c r="AF33" s="228"/>
    </row>
    <row r="34" spans="1:32" ht="19.899999999999999" customHeight="1">
      <c r="A34" s="9">
        <f t="shared" si="2"/>
        <v>31</v>
      </c>
      <c r="B34" s="490" t="s">
        <v>234</v>
      </c>
      <c r="C34" s="371" t="s">
        <v>235</v>
      </c>
      <c r="D34" s="331" t="s">
        <v>236</v>
      </c>
      <c r="E34" s="314"/>
      <c r="F34" s="321">
        <v>5</v>
      </c>
      <c r="G34" s="314"/>
      <c r="H34" s="315"/>
      <c r="I34" s="316"/>
      <c r="J34" s="317"/>
      <c r="K34" s="316"/>
      <c r="L34" s="318"/>
      <c r="M34" s="316"/>
      <c r="N34" s="319"/>
      <c r="O34" s="316"/>
      <c r="P34" s="320"/>
      <c r="Q34" s="316"/>
      <c r="R34" s="321"/>
      <c r="S34" s="322"/>
      <c r="T34" s="323"/>
      <c r="U34" s="316"/>
      <c r="V34" s="317"/>
      <c r="W34" s="316"/>
      <c r="X34" s="318"/>
      <c r="Y34" s="316"/>
      <c r="Z34" s="319"/>
      <c r="AA34" s="316"/>
      <c r="AB34" s="320"/>
      <c r="AC34" s="314">
        <f t="shared" si="0"/>
        <v>0</v>
      </c>
      <c r="AD34" s="418">
        <f t="shared" si="1"/>
        <v>5</v>
      </c>
      <c r="AE34" s="325">
        <v>2</v>
      </c>
      <c r="AF34" s="228"/>
    </row>
    <row r="35" spans="1:32" ht="19.899999999999999" customHeight="1">
      <c r="A35" s="9">
        <f t="shared" si="2"/>
        <v>32</v>
      </c>
      <c r="B35" s="278" t="s">
        <v>51</v>
      </c>
      <c r="C35" s="279" t="s">
        <v>48</v>
      </c>
      <c r="D35" s="279" t="s">
        <v>526</v>
      </c>
      <c r="E35" s="314"/>
      <c r="F35" s="321"/>
      <c r="G35" s="314"/>
      <c r="H35" s="315"/>
      <c r="I35" s="316"/>
      <c r="J35" s="317"/>
      <c r="K35" s="316">
        <v>0</v>
      </c>
      <c r="L35" s="318">
        <v>5</v>
      </c>
      <c r="M35" s="316"/>
      <c r="N35" s="319"/>
      <c r="O35" s="316"/>
      <c r="P35" s="320"/>
      <c r="Q35" s="316"/>
      <c r="R35" s="321"/>
      <c r="S35" s="322"/>
      <c r="T35" s="323"/>
      <c r="U35" s="316"/>
      <c r="V35" s="317"/>
      <c r="W35" s="316"/>
      <c r="X35" s="318"/>
      <c r="Y35" s="316"/>
      <c r="Z35" s="319"/>
      <c r="AA35" s="316"/>
      <c r="AB35" s="320"/>
      <c r="AC35" s="314">
        <f t="shared" si="0"/>
        <v>0</v>
      </c>
      <c r="AD35" s="418">
        <f t="shared" si="1"/>
        <v>5</v>
      </c>
      <c r="AE35" s="325">
        <v>1</v>
      </c>
      <c r="AF35" s="228"/>
    </row>
    <row r="36" spans="1:32" ht="19.899999999999999" customHeight="1">
      <c r="A36" s="9">
        <f t="shared" si="2"/>
        <v>33</v>
      </c>
      <c r="B36" s="214" t="s">
        <v>572</v>
      </c>
      <c r="C36" s="214" t="s">
        <v>573</v>
      </c>
      <c r="D36" s="217" t="s">
        <v>640</v>
      </c>
      <c r="E36" s="314"/>
      <c r="F36" s="321"/>
      <c r="G36" s="314"/>
      <c r="H36" s="315"/>
      <c r="I36" s="316"/>
      <c r="J36" s="317"/>
      <c r="K36" s="316"/>
      <c r="L36" s="318"/>
      <c r="M36" s="316"/>
      <c r="N36" s="319"/>
      <c r="O36" s="316"/>
      <c r="P36" s="320"/>
      <c r="Q36" s="316"/>
      <c r="R36" s="321"/>
      <c r="S36" s="322"/>
      <c r="T36" s="323"/>
      <c r="U36" s="316">
        <v>0</v>
      </c>
      <c r="V36" s="317">
        <v>4</v>
      </c>
      <c r="W36" s="316"/>
      <c r="X36" s="318"/>
      <c r="Y36" s="316"/>
      <c r="Z36" s="319"/>
      <c r="AA36" s="316"/>
      <c r="AB36" s="320"/>
      <c r="AC36" s="314">
        <f t="shared" ref="AC36:AC56" si="3">E36+G36+I36+K36+M36+O36+Q36+S36+U36+W36+Y36+AA36</f>
        <v>0</v>
      </c>
      <c r="AD36" s="418">
        <f t="shared" ref="AD36:AD56" si="4">F36+H36+J36+L36+N36+P36+R36+T36+V36+X36+Z36+AB36</f>
        <v>4</v>
      </c>
      <c r="AE36" s="325">
        <v>5</v>
      </c>
      <c r="AF36" s="228"/>
    </row>
    <row r="37" spans="1:32" ht="19.899999999999999" customHeight="1">
      <c r="A37" s="9">
        <f t="shared" si="2"/>
        <v>34</v>
      </c>
      <c r="B37" s="242" t="s">
        <v>223</v>
      </c>
      <c r="C37" s="217" t="s">
        <v>224</v>
      </c>
      <c r="D37" s="217" t="s">
        <v>225</v>
      </c>
      <c r="E37" s="314"/>
      <c r="F37" s="321"/>
      <c r="G37" s="314">
        <v>0</v>
      </c>
      <c r="H37" s="315">
        <v>4</v>
      </c>
      <c r="I37" s="316"/>
      <c r="J37" s="317"/>
      <c r="K37" s="316"/>
      <c r="L37" s="318"/>
      <c r="M37" s="316"/>
      <c r="N37" s="319"/>
      <c r="O37" s="316"/>
      <c r="P37" s="320"/>
      <c r="Q37" s="316"/>
      <c r="R37" s="321"/>
      <c r="S37" s="322"/>
      <c r="T37" s="323"/>
      <c r="U37" s="316"/>
      <c r="V37" s="317"/>
      <c r="W37" s="316"/>
      <c r="X37" s="318"/>
      <c r="Y37" s="316"/>
      <c r="Z37" s="319"/>
      <c r="AA37" s="316"/>
      <c r="AB37" s="320"/>
      <c r="AC37" s="314">
        <f t="shared" si="3"/>
        <v>0</v>
      </c>
      <c r="AD37" s="418">
        <f t="shared" si="4"/>
        <v>4</v>
      </c>
      <c r="AE37" s="228">
        <v>3</v>
      </c>
      <c r="AF37" s="228"/>
    </row>
    <row r="38" spans="1:32" ht="19.899999999999999" customHeight="1">
      <c r="A38" s="9">
        <f t="shared" si="2"/>
        <v>35</v>
      </c>
      <c r="B38" s="214" t="s">
        <v>537</v>
      </c>
      <c r="C38" s="214" t="s">
        <v>554</v>
      </c>
      <c r="D38" s="420" t="s">
        <v>98</v>
      </c>
      <c r="E38" s="314"/>
      <c r="F38" s="321"/>
      <c r="G38" s="314"/>
      <c r="H38" s="315"/>
      <c r="I38" s="316"/>
      <c r="J38" s="317"/>
      <c r="K38" s="316"/>
      <c r="L38" s="318"/>
      <c r="M38" s="316"/>
      <c r="N38" s="319"/>
      <c r="O38" s="316">
        <v>0</v>
      </c>
      <c r="P38" s="320">
        <v>4</v>
      </c>
      <c r="Q38" s="316"/>
      <c r="R38" s="321"/>
      <c r="S38" s="322"/>
      <c r="T38" s="323"/>
      <c r="U38" s="316"/>
      <c r="V38" s="317"/>
      <c r="W38" s="316"/>
      <c r="X38" s="318"/>
      <c r="Y38" s="316"/>
      <c r="Z38" s="319"/>
      <c r="AA38" s="316"/>
      <c r="AB38" s="320"/>
      <c r="AC38" s="314">
        <f t="shared" si="3"/>
        <v>0</v>
      </c>
      <c r="AD38" s="418">
        <f t="shared" si="4"/>
        <v>4</v>
      </c>
      <c r="AE38" s="228">
        <v>12</v>
      </c>
      <c r="AF38" s="228"/>
    </row>
    <row r="39" spans="1:32" ht="19.899999999999999" customHeight="1">
      <c r="A39" s="9">
        <f t="shared" si="2"/>
        <v>36</v>
      </c>
      <c r="B39" s="242" t="s">
        <v>180</v>
      </c>
      <c r="C39" s="242" t="s">
        <v>181</v>
      </c>
      <c r="D39" s="217" t="s">
        <v>372</v>
      </c>
      <c r="E39" s="314"/>
      <c r="F39" s="321"/>
      <c r="G39" s="314"/>
      <c r="H39" s="315"/>
      <c r="I39" s="316"/>
      <c r="J39" s="317"/>
      <c r="K39" s="316"/>
      <c r="L39" s="318"/>
      <c r="M39" s="316"/>
      <c r="N39" s="319"/>
      <c r="O39" s="316"/>
      <c r="P39" s="320"/>
      <c r="Q39" s="316"/>
      <c r="R39" s="321"/>
      <c r="S39" s="322"/>
      <c r="T39" s="323"/>
      <c r="U39" s="316"/>
      <c r="V39" s="317"/>
      <c r="W39" s="316"/>
      <c r="X39" s="318"/>
      <c r="Y39" s="316">
        <v>0</v>
      </c>
      <c r="Z39" s="319">
        <v>4</v>
      </c>
      <c r="AA39" s="316"/>
      <c r="AB39" s="320"/>
      <c r="AC39" s="314">
        <f t="shared" si="3"/>
        <v>0</v>
      </c>
      <c r="AD39" s="418">
        <f t="shared" si="4"/>
        <v>4</v>
      </c>
      <c r="AE39" s="228">
        <v>10</v>
      </c>
      <c r="AF39" s="228"/>
    </row>
    <row r="40" spans="1:32" ht="19.899999999999999" customHeight="1">
      <c r="A40" s="9">
        <f t="shared" si="2"/>
        <v>37</v>
      </c>
      <c r="B40" s="214" t="s">
        <v>239</v>
      </c>
      <c r="C40" s="214" t="s">
        <v>240</v>
      </c>
      <c r="D40" s="283" t="s">
        <v>241</v>
      </c>
      <c r="E40" s="314"/>
      <c r="F40" s="321">
        <v>3</v>
      </c>
      <c r="G40" s="314"/>
      <c r="H40" s="315"/>
      <c r="I40" s="316"/>
      <c r="J40" s="317"/>
      <c r="K40" s="316"/>
      <c r="L40" s="318"/>
      <c r="M40" s="316"/>
      <c r="N40" s="319"/>
      <c r="O40" s="316"/>
      <c r="P40" s="320"/>
      <c r="Q40" s="316"/>
      <c r="R40" s="321"/>
      <c r="S40" s="322"/>
      <c r="T40" s="323"/>
      <c r="U40" s="316"/>
      <c r="V40" s="317"/>
      <c r="W40" s="316"/>
      <c r="X40" s="318"/>
      <c r="Y40" s="316"/>
      <c r="Z40" s="319"/>
      <c r="AA40" s="316"/>
      <c r="AB40" s="320"/>
      <c r="AC40" s="314">
        <f t="shared" si="3"/>
        <v>0</v>
      </c>
      <c r="AD40" s="418">
        <f t="shared" si="4"/>
        <v>3</v>
      </c>
      <c r="AE40" s="228">
        <v>1</v>
      </c>
      <c r="AF40" s="228"/>
    </row>
    <row r="41" spans="1:32" ht="19.899999999999999" customHeight="1">
      <c r="A41" s="9">
        <f t="shared" si="2"/>
        <v>38</v>
      </c>
      <c r="B41" s="215" t="s">
        <v>391</v>
      </c>
      <c r="C41" s="198" t="s">
        <v>392</v>
      </c>
      <c r="D41" s="327" t="s">
        <v>393</v>
      </c>
      <c r="E41" s="314"/>
      <c r="F41" s="321"/>
      <c r="G41" s="314">
        <v>0</v>
      </c>
      <c r="H41" s="315">
        <v>3</v>
      </c>
      <c r="I41" s="316"/>
      <c r="J41" s="317"/>
      <c r="K41" s="316"/>
      <c r="L41" s="318"/>
      <c r="M41" s="316"/>
      <c r="N41" s="319"/>
      <c r="O41" s="316"/>
      <c r="P41" s="320"/>
      <c r="Q41" s="316"/>
      <c r="R41" s="321"/>
      <c r="S41" s="322"/>
      <c r="T41" s="323"/>
      <c r="U41" s="316"/>
      <c r="V41" s="317"/>
      <c r="W41" s="316"/>
      <c r="X41" s="318"/>
      <c r="Y41" s="316"/>
      <c r="Z41" s="319"/>
      <c r="AA41" s="316"/>
      <c r="AB41" s="320"/>
      <c r="AC41" s="314">
        <f t="shared" si="3"/>
        <v>0</v>
      </c>
      <c r="AD41" s="418">
        <f t="shared" si="4"/>
        <v>3</v>
      </c>
      <c r="AE41" s="325">
        <v>12</v>
      </c>
      <c r="AF41" s="228"/>
    </row>
    <row r="42" spans="1:32" ht="19.899999999999999" customHeight="1">
      <c r="A42" s="9">
        <f t="shared" si="2"/>
        <v>39</v>
      </c>
      <c r="B42" s="249" t="s">
        <v>69</v>
      </c>
      <c r="C42" s="250" t="s">
        <v>100</v>
      </c>
      <c r="D42" s="250" t="s">
        <v>382</v>
      </c>
      <c r="E42" s="314"/>
      <c r="F42" s="321"/>
      <c r="G42" s="314"/>
      <c r="H42" s="315"/>
      <c r="I42" s="316"/>
      <c r="J42" s="317"/>
      <c r="K42" s="316"/>
      <c r="L42" s="318"/>
      <c r="M42" s="316">
        <v>0</v>
      </c>
      <c r="N42" s="319">
        <v>3</v>
      </c>
      <c r="O42" s="316"/>
      <c r="P42" s="320"/>
      <c r="Q42" s="316"/>
      <c r="R42" s="321"/>
      <c r="S42" s="322"/>
      <c r="T42" s="323"/>
      <c r="U42" s="316"/>
      <c r="V42" s="317"/>
      <c r="W42" s="316"/>
      <c r="X42" s="318"/>
      <c r="Y42" s="316"/>
      <c r="Z42" s="319"/>
      <c r="AA42" s="316"/>
      <c r="AB42" s="320"/>
      <c r="AC42" s="314">
        <f t="shared" si="3"/>
        <v>0</v>
      </c>
      <c r="AD42" s="418">
        <f t="shared" si="4"/>
        <v>3</v>
      </c>
      <c r="AE42" s="325">
        <v>9</v>
      </c>
      <c r="AF42" s="228"/>
    </row>
    <row r="43" spans="1:32" ht="19.899999999999999" customHeight="1">
      <c r="A43" s="9">
        <f t="shared" si="2"/>
        <v>40</v>
      </c>
      <c r="B43" s="286" t="s">
        <v>397</v>
      </c>
      <c r="C43" s="287" t="s">
        <v>60</v>
      </c>
      <c r="D43" s="279" t="s">
        <v>380</v>
      </c>
      <c r="E43" s="314"/>
      <c r="F43" s="321"/>
      <c r="G43" s="314"/>
      <c r="H43" s="315"/>
      <c r="I43" s="316"/>
      <c r="J43" s="317"/>
      <c r="K43" s="316"/>
      <c r="L43" s="318"/>
      <c r="M43" s="316"/>
      <c r="N43" s="319"/>
      <c r="O43" s="316">
        <v>0</v>
      </c>
      <c r="P43" s="320">
        <v>3</v>
      </c>
      <c r="Q43" s="316"/>
      <c r="R43" s="321"/>
      <c r="S43" s="322"/>
      <c r="T43" s="323"/>
      <c r="U43" s="316"/>
      <c r="V43" s="317"/>
      <c r="W43" s="316"/>
      <c r="X43" s="318"/>
      <c r="Y43" s="316"/>
      <c r="Z43" s="319"/>
      <c r="AA43" s="316"/>
      <c r="AB43" s="320"/>
      <c r="AC43" s="314">
        <f t="shared" si="3"/>
        <v>0</v>
      </c>
      <c r="AD43" s="418">
        <f t="shared" si="4"/>
        <v>3</v>
      </c>
      <c r="AE43" s="325">
        <v>11</v>
      </c>
      <c r="AF43" s="228"/>
    </row>
    <row r="44" spans="1:32" ht="19.899999999999999" customHeight="1">
      <c r="A44" s="9">
        <f t="shared" si="2"/>
        <v>41</v>
      </c>
      <c r="B44" s="278" t="s">
        <v>220</v>
      </c>
      <c r="C44" s="287" t="s">
        <v>296</v>
      </c>
      <c r="D44" s="279" t="s">
        <v>575</v>
      </c>
      <c r="E44" s="314"/>
      <c r="F44" s="321"/>
      <c r="G44" s="314"/>
      <c r="H44" s="315"/>
      <c r="I44" s="316"/>
      <c r="J44" s="317"/>
      <c r="K44" s="316"/>
      <c r="L44" s="318"/>
      <c r="M44" s="316"/>
      <c r="N44" s="319"/>
      <c r="O44" s="316"/>
      <c r="P44" s="320"/>
      <c r="Q44" s="316"/>
      <c r="R44" s="321"/>
      <c r="S44" s="322"/>
      <c r="T44" s="323"/>
      <c r="U44" s="316">
        <v>0</v>
      </c>
      <c r="V44" s="317">
        <v>3</v>
      </c>
      <c r="W44" s="316"/>
      <c r="X44" s="318"/>
      <c r="Y44" s="316"/>
      <c r="Z44" s="319"/>
      <c r="AA44" s="316"/>
      <c r="AB44" s="320"/>
      <c r="AC44" s="314">
        <f t="shared" si="3"/>
        <v>0</v>
      </c>
      <c r="AD44" s="418">
        <f t="shared" si="4"/>
        <v>3</v>
      </c>
      <c r="AE44" s="325">
        <v>12</v>
      </c>
      <c r="AF44" s="228"/>
    </row>
    <row r="45" spans="1:32" ht="19.899999999999999" customHeight="1">
      <c r="A45" s="9">
        <f t="shared" si="2"/>
        <v>42</v>
      </c>
      <c r="B45" s="284" t="s">
        <v>309</v>
      </c>
      <c r="C45" s="287" t="s">
        <v>310</v>
      </c>
      <c r="D45" s="484" t="s">
        <v>652</v>
      </c>
      <c r="E45" s="314"/>
      <c r="F45" s="321"/>
      <c r="G45" s="314"/>
      <c r="H45" s="315"/>
      <c r="I45" s="316"/>
      <c r="J45" s="317"/>
      <c r="K45" s="316"/>
      <c r="L45" s="318"/>
      <c r="M45" s="316"/>
      <c r="N45" s="319"/>
      <c r="O45" s="316"/>
      <c r="P45" s="320"/>
      <c r="Q45" s="316"/>
      <c r="R45" s="321"/>
      <c r="S45" s="322"/>
      <c r="T45" s="323"/>
      <c r="U45" s="316"/>
      <c r="V45" s="317"/>
      <c r="W45" s="316"/>
      <c r="X45" s="318"/>
      <c r="Y45" s="316">
        <v>0</v>
      </c>
      <c r="Z45" s="319">
        <v>3</v>
      </c>
      <c r="AA45" s="316"/>
      <c r="AB45" s="320"/>
      <c r="AC45" s="341">
        <f t="shared" si="3"/>
        <v>0</v>
      </c>
      <c r="AD45" s="418">
        <f t="shared" si="4"/>
        <v>3</v>
      </c>
      <c r="AE45" s="228">
        <v>7</v>
      </c>
      <c r="AF45" s="228"/>
    </row>
    <row r="46" spans="1:32" ht="19.899999999999999" customHeight="1">
      <c r="A46" s="9">
        <f t="shared" si="2"/>
        <v>43</v>
      </c>
      <c r="B46" s="213" t="s">
        <v>102</v>
      </c>
      <c r="C46" s="240" t="s">
        <v>242</v>
      </c>
      <c r="D46" s="215" t="s">
        <v>243</v>
      </c>
      <c r="E46" s="314"/>
      <c r="F46" s="321">
        <v>2</v>
      </c>
      <c r="G46" s="314"/>
      <c r="H46" s="315"/>
      <c r="I46" s="316"/>
      <c r="J46" s="317"/>
      <c r="K46" s="316"/>
      <c r="L46" s="318"/>
      <c r="M46" s="316"/>
      <c r="N46" s="319"/>
      <c r="O46" s="316"/>
      <c r="P46" s="320"/>
      <c r="Q46" s="316"/>
      <c r="R46" s="321"/>
      <c r="S46" s="322"/>
      <c r="T46" s="323"/>
      <c r="U46" s="316"/>
      <c r="V46" s="317"/>
      <c r="W46" s="316"/>
      <c r="X46" s="318"/>
      <c r="Y46" s="316"/>
      <c r="Z46" s="319"/>
      <c r="AA46" s="316"/>
      <c r="AB46" s="320"/>
      <c r="AC46" s="314">
        <f t="shared" si="3"/>
        <v>0</v>
      </c>
      <c r="AD46" s="418">
        <f t="shared" si="4"/>
        <v>2</v>
      </c>
      <c r="AE46" s="228">
        <v>1</v>
      </c>
      <c r="AF46" s="228"/>
    </row>
    <row r="47" spans="1:32" ht="19.899999999999999" customHeight="1">
      <c r="A47" s="9">
        <f t="shared" si="2"/>
        <v>44</v>
      </c>
      <c r="B47" s="213" t="s">
        <v>87</v>
      </c>
      <c r="C47" s="215" t="s">
        <v>88</v>
      </c>
      <c r="D47" s="215" t="s">
        <v>394</v>
      </c>
      <c r="E47" s="314"/>
      <c r="F47" s="321"/>
      <c r="G47" s="314">
        <v>0</v>
      </c>
      <c r="H47" s="315">
        <v>2</v>
      </c>
      <c r="I47" s="316"/>
      <c r="J47" s="317"/>
      <c r="K47" s="316"/>
      <c r="L47" s="318"/>
      <c r="M47" s="316"/>
      <c r="N47" s="319"/>
      <c r="O47" s="316"/>
      <c r="P47" s="320"/>
      <c r="Q47" s="316"/>
      <c r="R47" s="321"/>
      <c r="S47" s="322"/>
      <c r="T47" s="323"/>
      <c r="U47" s="316"/>
      <c r="V47" s="317"/>
      <c r="W47" s="316"/>
      <c r="X47" s="318"/>
      <c r="Y47" s="316"/>
      <c r="Z47" s="319"/>
      <c r="AA47" s="316"/>
      <c r="AB47" s="320"/>
      <c r="AC47" s="314">
        <f t="shared" si="3"/>
        <v>0</v>
      </c>
      <c r="AD47" s="418">
        <f t="shared" si="4"/>
        <v>2</v>
      </c>
      <c r="AE47" s="228">
        <v>4</v>
      </c>
      <c r="AF47" s="228"/>
    </row>
    <row r="48" spans="1:32" ht="19.899999999999999" customHeight="1">
      <c r="A48" s="9">
        <f t="shared" si="2"/>
        <v>45</v>
      </c>
      <c r="B48" s="213" t="s">
        <v>441</v>
      </c>
      <c r="C48" s="302" t="s">
        <v>442</v>
      </c>
      <c r="D48" s="302" t="s">
        <v>470</v>
      </c>
      <c r="E48" s="314"/>
      <c r="F48" s="321"/>
      <c r="G48" s="314"/>
      <c r="H48" s="315"/>
      <c r="I48" s="316">
        <v>0</v>
      </c>
      <c r="J48" s="317">
        <v>2</v>
      </c>
      <c r="K48" s="316"/>
      <c r="L48" s="318"/>
      <c r="M48" s="316"/>
      <c r="N48" s="319"/>
      <c r="O48" s="316"/>
      <c r="P48" s="320"/>
      <c r="Q48" s="316"/>
      <c r="R48" s="321"/>
      <c r="S48" s="322"/>
      <c r="T48" s="323"/>
      <c r="U48" s="316"/>
      <c r="V48" s="317"/>
      <c r="W48" s="316"/>
      <c r="X48" s="318"/>
      <c r="Y48" s="316"/>
      <c r="Z48" s="319"/>
      <c r="AA48" s="316"/>
      <c r="AB48" s="320"/>
      <c r="AC48" s="314">
        <f t="shared" si="3"/>
        <v>0</v>
      </c>
      <c r="AD48" s="418">
        <f t="shared" si="4"/>
        <v>2</v>
      </c>
      <c r="AE48" s="325">
        <v>4</v>
      </c>
      <c r="AF48" s="228"/>
    </row>
    <row r="49" spans="1:34" ht="19.899999999999999" customHeight="1">
      <c r="A49" s="9">
        <f t="shared" si="2"/>
        <v>46</v>
      </c>
      <c r="B49" s="217" t="s">
        <v>130</v>
      </c>
      <c r="C49" s="217" t="s">
        <v>150</v>
      </c>
      <c r="D49" s="328" t="s">
        <v>99</v>
      </c>
      <c r="E49" s="314"/>
      <c r="F49" s="321"/>
      <c r="G49" s="314"/>
      <c r="H49" s="315"/>
      <c r="I49" s="316"/>
      <c r="J49" s="317"/>
      <c r="K49" s="316">
        <v>0</v>
      </c>
      <c r="L49" s="318">
        <v>2</v>
      </c>
      <c r="M49" s="316"/>
      <c r="N49" s="319"/>
      <c r="O49" s="316"/>
      <c r="P49" s="320"/>
      <c r="Q49" s="316"/>
      <c r="R49" s="321"/>
      <c r="S49" s="322"/>
      <c r="T49" s="323"/>
      <c r="U49" s="316"/>
      <c r="V49" s="317"/>
      <c r="W49" s="316"/>
      <c r="X49" s="318"/>
      <c r="Y49" s="316"/>
      <c r="Z49" s="319"/>
      <c r="AA49" s="316"/>
      <c r="AB49" s="320"/>
      <c r="AC49" s="314">
        <f t="shared" si="3"/>
        <v>0</v>
      </c>
      <c r="AD49" s="418">
        <f t="shared" si="4"/>
        <v>2</v>
      </c>
      <c r="AE49" s="228">
        <v>12</v>
      </c>
      <c r="AF49" s="228"/>
    </row>
    <row r="50" spans="1:34" ht="19.899999999999999" customHeight="1">
      <c r="A50" s="9">
        <f t="shared" si="2"/>
        <v>47</v>
      </c>
      <c r="B50" s="213" t="s">
        <v>39</v>
      </c>
      <c r="C50" s="215" t="s">
        <v>415</v>
      </c>
      <c r="D50" s="215" t="s">
        <v>416</v>
      </c>
      <c r="E50" s="314"/>
      <c r="F50" s="321"/>
      <c r="G50" s="314"/>
      <c r="H50" s="315"/>
      <c r="I50" s="316"/>
      <c r="J50" s="317"/>
      <c r="K50" s="316"/>
      <c r="L50" s="318"/>
      <c r="M50" s="316">
        <v>0</v>
      </c>
      <c r="N50" s="319">
        <v>2</v>
      </c>
      <c r="O50" s="316"/>
      <c r="P50" s="320"/>
      <c r="Q50" s="316"/>
      <c r="R50" s="321"/>
      <c r="S50" s="322"/>
      <c r="T50" s="323"/>
      <c r="U50" s="316"/>
      <c r="V50" s="317"/>
      <c r="W50" s="316"/>
      <c r="X50" s="318"/>
      <c r="Y50" s="316"/>
      <c r="Z50" s="319"/>
      <c r="AA50" s="316"/>
      <c r="AB50" s="320"/>
      <c r="AC50" s="314">
        <f t="shared" si="3"/>
        <v>0</v>
      </c>
      <c r="AD50" s="418">
        <f t="shared" si="4"/>
        <v>2</v>
      </c>
      <c r="AE50" s="325">
        <v>3</v>
      </c>
      <c r="AF50" s="228"/>
    </row>
    <row r="51" spans="1:34" ht="19.899999999999999" customHeight="1">
      <c r="A51" s="9">
        <f t="shared" si="2"/>
        <v>48</v>
      </c>
      <c r="B51" s="240" t="s">
        <v>103</v>
      </c>
      <c r="C51" s="240" t="s">
        <v>74</v>
      </c>
      <c r="D51" s="328" t="s">
        <v>104</v>
      </c>
      <c r="E51" s="314"/>
      <c r="F51" s="321"/>
      <c r="G51" s="314"/>
      <c r="H51" s="315"/>
      <c r="I51" s="316"/>
      <c r="J51" s="317"/>
      <c r="K51" s="316"/>
      <c r="L51" s="318"/>
      <c r="M51" s="316"/>
      <c r="N51" s="319"/>
      <c r="O51" s="316">
        <v>0</v>
      </c>
      <c r="P51" s="320">
        <v>2</v>
      </c>
      <c r="Q51" s="316"/>
      <c r="R51" s="321"/>
      <c r="S51" s="322"/>
      <c r="T51" s="323"/>
      <c r="U51" s="316"/>
      <c r="V51" s="317"/>
      <c r="W51" s="316"/>
      <c r="X51" s="318"/>
      <c r="Y51" s="316"/>
      <c r="Z51" s="319"/>
      <c r="AA51" s="316"/>
      <c r="AB51" s="320"/>
      <c r="AC51" s="314">
        <f t="shared" si="3"/>
        <v>0</v>
      </c>
      <c r="AD51" s="418">
        <f t="shared" si="4"/>
        <v>2</v>
      </c>
      <c r="AE51" s="228">
        <v>10</v>
      </c>
      <c r="AF51" s="228"/>
    </row>
    <row r="52" spans="1:34" ht="19.899999999999999" customHeight="1">
      <c r="A52" s="9">
        <f t="shared" si="2"/>
        <v>49</v>
      </c>
      <c r="B52" s="240" t="s">
        <v>418</v>
      </c>
      <c r="C52" s="243" t="s">
        <v>373</v>
      </c>
      <c r="D52" s="485" t="s">
        <v>625</v>
      </c>
      <c r="E52" s="314"/>
      <c r="F52" s="321"/>
      <c r="G52" s="314"/>
      <c r="H52" s="315"/>
      <c r="I52" s="316"/>
      <c r="J52" s="317"/>
      <c r="K52" s="316"/>
      <c r="L52" s="318"/>
      <c r="M52" s="316"/>
      <c r="N52" s="319"/>
      <c r="O52" s="316"/>
      <c r="P52" s="320"/>
      <c r="Q52" s="316"/>
      <c r="R52" s="321"/>
      <c r="S52" s="322"/>
      <c r="T52" s="323"/>
      <c r="U52" s="316">
        <v>0</v>
      </c>
      <c r="V52" s="317">
        <v>2</v>
      </c>
      <c r="W52" s="316"/>
      <c r="X52" s="318"/>
      <c r="Y52" s="316"/>
      <c r="Z52" s="319"/>
      <c r="AA52" s="316"/>
      <c r="AB52" s="320"/>
      <c r="AC52" s="314">
        <f t="shared" si="3"/>
        <v>0</v>
      </c>
      <c r="AD52" s="418">
        <f t="shared" si="4"/>
        <v>2</v>
      </c>
      <c r="AE52" s="228">
        <v>4</v>
      </c>
      <c r="AF52" s="228"/>
    </row>
    <row r="53" spans="1:34" ht="19.899999999999999" customHeight="1">
      <c r="A53" s="9">
        <f t="shared" si="2"/>
        <v>50</v>
      </c>
      <c r="B53" s="213" t="s">
        <v>246</v>
      </c>
      <c r="C53" s="215" t="s">
        <v>247</v>
      </c>
      <c r="D53" s="215" t="s">
        <v>512</v>
      </c>
      <c r="E53" s="314"/>
      <c r="F53" s="321"/>
      <c r="G53" s="314"/>
      <c r="H53" s="315"/>
      <c r="I53" s="316"/>
      <c r="J53" s="317"/>
      <c r="K53" s="316"/>
      <c r="L53" s="318"/>
      <c r="M53" s="316"/>
      <c r="N53" s="319"/>
      <c r="O53" s="316">
        <v>0</v>
      </c>
      <c r="P53" s="320">
        <v>1</v>
      </c>
      <c r="Q53" s="316"/>
      <c r="R53" s="321"/>
      <c r="S53" s="322"/>
      <c r="T53" s="323"/>
      <c r="U53" s="316"/>
      <c r="V53" s="317"/>
      <c r="W53" s="316"/>
      <c r="X53" s="318"/>
      <c r="Y53" s="316"/>
      <c r="Z53" s="319"/>
      <c r="AA53" s="316"/>
      <c r="AB53" s="320"/>
      <c r="AC53" s="314">
        <f t="shared" si="3"/>
        <v>0</v>
      </c>
      <c r="AD53" s="418">
        <f t="shared" si="4"/>
        <v>1</v>
      </c>
      <c r="AE53" s="228">
        <v>11</v>
      </c>
      <c r="AF53" s="228"/>
    </row>
    <row r="54" spans="1:34" ht="19.899999999999999" customHeight="1">
      <c r="A54" s="9">
        <v>51</v>
      </c>
      <c r="B54" s="219" t="s">
        <v>102</v>
      </c>
      <c r="C54" s="219" t="s">
        <v>242</v>
      </c>
      <c r="D54" s="219" t="s">
        <v>244</v>
      </c>
      <c r="E54" s="314"/>
      <c r="F54" s="321">
        <v>1</v>
      </c>
      <c r="G54" s="314"/>
      <c r="H54" s="315"/>
      <c r="I54" s="316"/>
      <c r="J54" s="317"/>
      <c r="K54" s="316"/>
      <c r="L54" s="318"/>
      <c r="M54" s="316"/>
      <c r="N54" s="319"/>
      <c r="O54" s="316"/>
      <c r="P54" s="320"/>
      <c r="Q54" s="316"/>
      <c r="R54" s="321"/>
      <c r="S54" s="322"/>
      <c r="T54" s="323"/>
      <c r="U54" s="316"/>
      <c r="V54" s="317"/>
      <c r="W54" s="316"/>
      <c r="X54" s="318"/>
      <c r="Y54" s="316"/>
      <c r="Z54" s="319"/>
      <c r="AA54" s="316"/>
      <c r="AB54" s="320"/>
      <c r="AC54" s="314">
        <f t="shared" si="3"/>
        <v>0</v>
      </c>
      <c r="AD54" s="418">
        <f t="shared" si="4"/>
        <v>1</v>
      </c>
      <c r="AE54" s="228">
        <v>1</v>
      </c>
      <c r="AF54" s="228"/>
    </row>
    <row r="55" spans="1:34" ht="19.899999999999999" customHeight="1">
      <c r="A55" s="9">
        <v>52</v>
      </c>
      <c r="B55" s="213" t="s">
        <v>443</v>
      </c>
      <c r="C55" s="240" t="s">
        <v>425</v>
      </c>
      <c r="D55" s="215" t="s">
        <v>528</v>
      </c>
      <c r="E55" s="314"/>
      <c r="F55" s="321"/>
      <c r="G55" s="314"/>
      <c r="H55" s="315"/>
      <c r="I55" s="316"/>
      <c r="J55" s="317"/>
      <c r="K55" s="316">
        <v>0</v>
      </c>
      <c r="L55" s="318">
        <v>1</v>
      </c>
      <c r="M55" s="316"/>
      <c r="N55" s="319"/>
      <c r="O55" s="316"/>
      <c r="P55" s="320"/>
      <c r="Q55" s="316"/>
      <c r="R55" s="321"/>
      <c r="S55" s="322"/>
      <c r="T55" s="323"/>
      <c r="U55" s="316"/>
      <c r="V55" s="317"/>
      <c r="W55" s="316"/>
      <c r="X55" s="318"/>
      <c r="Y55" s="316"/>
      <c r="Z55" s="319"/>
      <c r="AA55" s="316"/>
      <c r="AB55" s="320"/>
      <c r="AC55" s="314">
        <f t="shared" si="3"/>
        <v>0</v>
      </c>
      <c r="AD55" s="418">
        <f t="shared" si="4"/>
        <v>1</v>
      </c>
      <c r="AE55" s="228">
        <v>11</v>
      </c>
      <c r="AF55" s="228"/>
    </row>
    <row r="56" spans="1:34">
      <c r="A56" s="9">
        <v>53</v>
      </c>
      <c r="B56" s="242" t="s">
        <v>363</v>
      </c>
      <c r="C56" s="242" t="s">
        <v>364</v>
      </c>
      <c r="D56" s="221" t="s">
        <v>627</v>
      </c>
      <c r="E56" s="314"/>
      <c r="F56" s="321"/>
      <c r="G56" s="314"/>
      <c r="H56" s="315"/>
      <c r="I56" s="316"/>
      <c r="J56" s="317"/>
      <c r="K56" s="316"/>
      <c r="L56" s="318"/>
      <c r="M56" s="316"/>
      <c r="N56" s="319"/>
      <c r="O56" s="316"/>
      <c r="P56" s="320"/>
      <c r="Q56" s="316"/>
      <c r="R56" s="321"/>
      <c r="S56" s="322"/>
      <c r="T56" s="323"/>
      <c r="U56" s="316">
        <v>0</v>
      </c>
      <c r="V56" s="317">
        <v>1</v>
      </c>
      <c r="W56" s="316"/>
      <c r="X56" s="318"/>
      <c r="Y56" s="316"/>
      <c r="Z56" s="319"/>
      <c r="AA56" s="316"/>
      <c r="AB56" s="320"/>
      <c r="AC56" s="314">
        <f t="shared" si="3"/>
        <v>0</v>
      </c>
      <c r="AD56" s="418">
        <f t="shared" si="4"/>
        <v>1</v>
      </c>
      <c r="AE56" s="228">
        <v>12</v>
      </c>
      <c r="AF56" s="228"/>
    </row>
    <row r="62" spans="1:34" s="23" customFormat="1">
      <c r="A62" s="22"/>
      <c r="D62" s="309"/>
      <c r="E62" s="343"/>
      <c r="F62" s="22"/>
      <c r="G62" s="343"/>
      <c r="H62" s="22"/>
      <c r="I62" s="133"/>
      <c r="J62" s="22"/>
      <c r="K62" s="133"/>
      <c r="L62" s="22"/>
      <c r="M62" s="133"/>
      <c r="N62" s="22"/>
      <c r="O62" s="133"/>
      <c r="P62" s="22"/>
      <c r="Q62" s="133"/>
      <c r="R62" s="22"/>
      <c r="S62" s="133"/>
      <c r="T62" s="22"/>
      <c r="U62" s="133"/>
      <c r="V62" s="22"/>
      <c r="W62" s="133"/>
      <c r="X62" s="22"/>
      <c r="Y62" s="133"/>
      <c r="Z62" s="22"/>
      <c r="AA62" s="133"/>
      <c r="AB62" s="22"/>
      <c r="AC62" s="343"/>
      <c r="AD62" s="22"/>
      <c r="AE62" s="4"/>
      <c r="AF62" s="366"/>
      <c r="AG62" s="22"/>
      <c r="AH62" s="22"/>
    </row>
    <row r="81" spans="1:34" s="23" customFormat="1">
      <c r="A81" s="22"/>
      <c r="D81" s="309"/>
      <c r="E81" s="343"/>
      <c r="F81" s="22"/>
      <c r="G81" s="343"/>
      <c r="H81" s="22"/>
      <c r="I81" s="133"/>
      <c r="J81" s="22"/>
      <c r="K81" s="133"/>
      <c r="L81" s="22"/>
      <c r="M81" s="133"/>
      <c r="N81" s="22"/>
      <c r="O81" s="133"/>
      <c r="P81" s="22"/>
      <c r="Q81" s="133"/>
      <c r="R81" s="22"/>
      <c r="S81" s="133"/>
      <c r="T81" s="22"/>
      <c r="U81" s="133"/>
      <c r="V81" s="22"/>
      <c r="W81" s="133"/>
      <c r="X81" s="22"/>
      <c r="Y81" s="133"/>
      <c r="Z81" s="22"/>
      <c r="AA81" s="133"/>
      <c r="AB81" s="22"/>
      <c r="AC81" s="343"/>
      <c r="AD81" s="22"/>
      <c r="AE81" s="4"/>
      <c r="AF81" s="366"/>
      <c r="AG81" s="22"/>
      <c r="AH81" s="22"/>
    </row>
  </sheetData>
  <sortState xmlns:xlrd2="http://schemas.microsoft.com/office/spreadsheetml/2017/richdata2" ref="B4:AE56">
    <sortCondition descending="1" ref="AD4:AD56"/>
    <sortCondition descending="1" ref="AC4:AC56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4">
    <cfRule type="expression" dxfId="11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0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F7F-E7B9-4C02-B34F-65D98A2D4AA1}">
  <sheetPr>
    <tabColor theme="8"/>
    <pageSetUpPr fitToPage="1"/>
  </sheetPr>
  <dimension ref="A1:AG102"/>
  <sheetViews>
    <sheetView zoomScale="110" zoomScaleNormal="110" zoomScalePageLayoutView="70" workbookViewId="0">
      <selection activeCell="AF15" sqref="AF15"/>
    </sheetView>
  </sheetViews>
  <sheetFormatPr defaultColWidth="8.77734375" defaultRowHeight="18.75"/>
  <cols>
    <col min="1" max="1" width="7" style="4" bestFit="1" customWidth="1"/>
    <col min="2" max="2" width="15.21875" style="1" customWidth="1"/>
    <col min="3" max="3" width="17.44140625" style="1" customWidth="1"/>
    <col min="4" max="4" width="24.77734375" style="191" customWidth="1"/>
    <col min="5" max="5" width="9.21875" style="254" hidden="1" customWidth="1"/>
    <col min="6" max="6" width="2.77734375" style="1" hidden="1" customWidth="1"/>
    <col min="7" max="7" width="8.109375" style="291" hidden="1" customWidth="1"/>
    <col min="8" max="8" width="3.88671875" style="4" hidden="1" customWidth="1"/>
    <col min="9" max="9" width="8.33203125" style="291" hidden="1" customWidth="1"/>
    <col min="10" max="10" width="4.6640625" style="4" hidden="1" customWidth="1"/>
    <col min="11" max="11" width="9.109375" style="291" hidden="1" customWidth="1"/>
    <col min="12" max="12" width="3.109375" style="4" hidden="1" customWidth="1"/>
    <col min="13" max="13" width="8.88671875" style="291" hidden="1" customWidth="1"/>
    <col min="14" max="14" width="3.21875" style="4" hidden="1" customWidth="1"/>
    <col min="15" max="15" width="7.44140625" style="6" hidden="1" customWidth="1"/>
    <col min="16" max="16" width="3.21875" style="4" hidden="1" customWidth="1"/>
    <col min="17" max="17" width="7.44140625" style="24" customWidth="1"/>
    <col min="18" max="18" width="3.886718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6.44140625" style="24" customWidth="1"/>
    <col min="24" max="24" width="6.44140625" style="4" customWidth="1"/>
    <col min="25" max="25" width="6.44140625" style="24" customWidth="1"/>
    <col min="26" max="26" width="6.44140625" style="4" customWidth="1"/>
    <col min="27" max="27" width="6.44140625" style="24" customWidth="1"/>
    <col min="28" max="28" width="4" style="4" customWidth="1"/>
    <col min="29" max="29" width="8.44140625" style="254" customWidth="1"/>
    <col min="30" max="30" width="6.77734375" style="119" customWidth="1"/>
    <col min="31" max="31" width="6.5546875" style="4" customWidth="1"/>
    <col min="32" max="32" width="10.77734375" style="366" customWidth="1"/>
    <col min="33" max="33" width="35" style="1" customWidth="1"/>
    <col min="34" max="16384" width="8.77734375" style="1"/>
  </cols>
  <sheetData>
    <row r="1" spans="1:33" s="171" customFormat="1" ht="43.9" customHeight="1">
      <c r="A1" s="594" t="s">
        <v>355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170"/>
      <c r="AF1" s="366"/>
    </row>
    <row r="2" spans="1:33" s="167" customFormat="1" ht="21" customHeight="1">
      <c r="A2" s="164" t="s">
        <v>11</v>
      </c>
      <c r="B2" s="164"/>
      <c r="C2" s="164"/>
      <c r="D2" s="189"/>
      <c r="E2" s="595">
        <v>1</v>
      </c>
      <c r="F2" s="596"/>
      <c r="G2" s="597">
        <v>2</v>
      </c>
      <c r="H2" s="598"/>
      <c r="I2" s="599">
        <v>3</v>
      </c>
      <c r="J2" s="600"/>
      <c r="K2" s="601">
        <v>4</v>
      </c>
      <c r="L2" s="602"/>
      <c r="M2" s="603">
        <v>5</v>
      </c>
      <c r="N2" s="604"/>
      <c r="O2" s="605">
        <v>6</v>
      </c>
      <c r="P2" s="606"/>
      <c r="Q2" s="595">
        <v>7</v>
      </c>
      <c r="R2" s="596"/>
      <c r="S2" s="597">
        <v>8</v>
      </c>
      <c r="T2" s="598"/>
      <c r="U2" s="599">
        <v>9</v>
      </c>
      <c r="V2" s="600"/>
      <c r="W2" s="601">
        <v>10</v>
      </c>
      <c r="X2" s="602"/>
      <c r="Y2" s="603">
        <v>11</v>
      </c>
      <c r="Z2" s="604"/>
      <c r="AA2" s="605">
        <v>12</v>
      </c>
      <c r="AB2" s="606"/>
      <c r="AC2" s="609" t="s">
        <v>32</v>
      </c>
      <c r="AD2" s="610"/>
      <c r="AE2" s="610"/>
      <c r="AF2" s="367"/>
    </row>
    <row r="3" spans="1:33" s="168" customFormat="1" ht="28.15" customHeight="1">
      <c r="A3" s="143" t="s">
        <v>4</v>
      </c>
      <c r="B3" s="586" t="s">
        <v>27</v>
      </c>
      <c r="C3" s="587"/>
      <c r="D3" s="144" t="s">
        <v>7</v>
      </c>
      <c r="E3" s="663" t="s">
        <v>158</v>
      </c>
      <c r="F3" s="663"/>
      <c r="G3" s="664" t="s">
        <v>159</v>
      </c>
      <c r="H3" s="664"/>
      <c r="I3" s="665" t="s">
        <v>28</v>
      </c>
      <c r="J3" s="665"/>
      <c r="K3" s="607" t="s">
        <v>160</v>
      </c>
      <c r="L3" s="608"/>
      <c r="M3" s="613" t="s">
        <v>161</v>
      </c>
      <c r="N3" s="614"/>
      <c r="O3" s="615" t="s">
        <v>162</v>
      </c>
      <c r="P3" s="616"/>
      <c r="Q3" s="617" t="s">
        <v>238</v>
      </c>
      <c r="R3" s="618"/>
      <c r="S3" s="619" t="s">
        <v>164</v>
      </c>
      <c r="T3" s="620"/>
      <c r="U3" s="592" t="s">
        <v>29</v>
      </c>
      <c r="V3" s="593"/>
      <c r="W3" s="621" t="s">
        <v>165</v>
      </c>
      <c r="X3" s="622"/>
      <c r="Y3" s="623" t="s">
        <v>166</v>
      </c>
      <c r="Z3" s="624"/>
      <c r="AA3" s="611" t="s">
        <v>30</v>
      </c>
      <c r="AB3" s="612"/>
      <c r="AC3" s="258" t="s">
        <v>8</v>
      </c>
      <c r="AD3" s="145" t="s">
        <v>9</v>
      </c>
      <c r="AE3" s="146"/>
      <c r="AF3" s="153" t="s">
        <v>151</v>
      </c>
    </row>
    <row r="4" spans="1:33" s="11" customFormat="1" ht="19.899999999999999" customHeight="1">
      <c r="A4" s="10">
        <v>1</v>
      </c>
      <c r="B4" s="514" t="s">
        <v>44</v>
      </c>
      <c r="C4" s="514" t="s">
        <v>114</v>
      </c>
      <c r="D4" s="521" t="s">
        <v>115</v>
      </c>
      <c r="E4" s="253"/>
      <c r="F4" s="199"/>
      <c r="G4" s="256"/>
      <c r="H4" s="201"/>
      <c r="I4" s="256"/>
      <c r="J4" s="202"/>
      <c r="K4" s="256">
        <v>149</v>
      </c>
      <c r="L4" s="203">
        <v>7</v>
      </c>
      <c r="M4" s="253">
        <v>84</v>
      </c>
      <c r="N4" s="205">
        <v>8</v>
      </c>
      <c r="O4" s="200">
        <v>188</v>
      </c>
      <c r="P4" s="206">
        <v>10</v>
      </c>
      <c r="Q4" s="204">
        <v>0</v>
      </c>
      <c r="R4" s="207">
        <v>8</v>
      </c>
      <c r="S4" s="208">
        <v>0</v>
      </c>
      <c r="T4" s="209">
        <v>6</v>
      </c>
      <c r="U4" s="204"/>
      <c r="V4" s="202"/>
      <c r="W4" s="204"/>
      <c r="X4" s="203"/>
      <c r="Y4" s="204"/>
      <c r="Z4" s="205"/>
      <c r="AA4" s="204"/>
      <c r="AB4" s="206"/>
      <c r="AC4" s="256">
        <f t="shared" ref="AC4:AC35" si="0">E4+G4+I4+K4+M4+O4+Q4+S4+U4+W4+Y4+AA4</f>
        <v>421</v>
      </c>
      <c r="AD4" s="210">
        <f t="shared" ref="AD4:AD35" si="1">F4+H4+J4+L4+N4+P4+R4+T4+V4+X4+Z4+AB4</f>
        <v>39</v>
      </c>
      <c r="AE4" s="211">
        <v>12</v>
      </c>
      <c r="AF4" s="212">
        <v>22</v>
      </c>
      <c r="AG4" s="380" t="s">
        <v>2</v>
      </c>
    </row>
    <row r="5" spans="1:33" s="11" customFormat="1" ht="19.899999999999999" customHeight="1">
      <c r="A5" s="10">
        <v>2</v>
      </c>
      <c r="B5" s="514" t="s">
        <v>397</v>
      </c>
      <c r="C5" s="514" t="s">
        <v>60</v>
      </c>
      <c r="D5" s="521" t="s">
        <v>398</v>
      </c>
      <c r="E5" s="256"/>
      <c r="F5" s="199"/>
      <c r="G5" s="256">
        <v>301</v>
      </c>
      <c r="H5" s="201">
        <v>10</v>
      </c>
      <c r="I5" s="256">
        <v>0</v>
      </c>
      <c r="J5" s="202">
        <v>6</v>
      </c>
      <c r="K5" s="256">
        <v>0</v>
      </c>
      <c r="L5" s="203">
        <v>2</v>
      </c>
      <c r="M5" s="256">
        <v>0</v>
      </c>
      <c r="N5" s="205">
        <v>1</v>
      </c>
      <c r="O5" s="200"/>
      <c r="P5" s="206"/>
      <c r="Q5" s="204">
        <v>166</v>
      </c>
      <c r="R5" s="207">
        <v>9</v>
      </c>
      <c r="S5" s="208"/>
      <c r="T5" s="209"/>
      <c r="U5" s="204"/>
      <c r="V5" s="202"/>
      <c r="W5" s="204"/>
      <c r="X5" s="203"/>
      <c r="Y5" s="204"/>
      <c r="Z5" s="205"/>
      <c r="AA5" s="204">
        <v>0</v>
      </c>
      <c r="AB5" s="206">
        <v>5</v>
      </c>
      <c r="AC5" s="256">
        <f t="shared" si="0"/>
        <v>467</v>
      </c>
      <c r="AD5" s="210">
        <f t="shared" si="1"/>
        <v>33</v>
      </c>
      <c r="AE5" s="211">
        <v>12</v>
      </c>
      <c r="AF5" s="212">
        <v>17</v>
      </c>
      <c r="AG5" s="381" t="s">
        <v>155</v>
      </c>
    </row>
    <row r="6" spans="1:33" s="11" customFormat="1" ht="19.899999999999999" customHeight="1">
      <c r="A6" s="10">
        <v>3</v>
      </c>
      <c r="B6" s="514" t="s">
        <v>400</v>
      </c>
      <c r="C6" s="514" t="s">
        <v>401</v>
      </c>
      <c r="D6" s="522" t="s">
        <v>471</v>
      </c>
      <c r="E6" s="253"/>
      <c r="F6" s="207"/>
      <c r="G6" s="256"/>
      <c r="H6" s="201"/>
      <c r="I6" s="256">
        <v>208</v>
      </c>
      <c r="J6" s="202">
        <v>8</v>
      </c>
      <c r="K6" s="256"/>
      <c r="L6" s="203"/>
      <c r="M6" s="256"/>
      <c r="N6" s="205"/>
      <c r="O6" s="200"/>
      <c r="P6" s="206"/>
      <c r="Q6" s="204"/>
      <c r="R6" s="207"/>
      <c r="S6" s="208">
        <v>301</v>
      </c>
      <c r="T6" s="209">
        <v>10</v>
      </c>
      <c r="U6" s="204"/>
      <c r="V6" s="202"/>
      <c r="W6" s="204"/>
      <c r="X6" s="203"/>
      <c r="Y6" s="204"/>
      <c r="Z6" s="205"/>
      <c r="AA6" s="204">
        <v>121</v>
      </c>
      <c r="AB6" s="206">
        <v>9</v>
      </c>
      <c r="AC6" s="256">
        <f t="shared" si="0"/>
        <v>630</v>
      </c>
      <c r="AD6" s="210">
        <f t="shared" si="1"/>
        <v>27</v>
      </c>
      <c r="AE6" s="212">
        <v>10</v>
      </c>
      <c r="AF6" s="212">
        <v>22</v>
      </c>
      <c r="AG6" s="382" t="s">
        <v>156</v>
      </c>
    </row>
    <row r="7" spans="1:33" s="11" customFormat="1" ht="19.899999999999999" customHeight="1">
      <c r="A7" s="10">
        <v>4</v>
      </c>
      <c r="B7" s="213" t="s">
        <v>185</v>
      </c>
      <c r="C7" s="215" t="s">
        <v>186</v>
      </c>
      <c r="D7" s="241" t="s">
        <v>623</v>
      </c>
      <c r="E7" s="253"/>
      <c r="F7" s="207"/>
      <c r="G7" s="256"/>
      <c r="H7" s="201"/>
      <c r="I7" s="256"/>
      <c r="J7" s="202"/>
      <c r="K7" s="256"/>
      <c r="L7" s="203"/>
      <c r="M7" s="256"/>
      <c r="N7" s="205"/>
      <c r="O7" s="200"/>
      <c r="P7" s="206"/>
      <c r="Q7" s="204"/>
      <c r="R7" s="207"/>
      <c r="S7" s="208">
        <v>107</v>
      </c>
      <c r="T7" s="209">
        <v>8</v>
      </c>
      <c r="U7" s="204">
        <v>266</v>
      </c>
      <c r="V7" s="202">
        <v>10</v>
      </c>
      <c r="W7" s="204">
        <v>0</v>
      </c>
      <c r="X7" s="203">
        <v>4</v>
      </c>
      <c r="Y7" s="204"/>
      <c r="Z7" s="205"/>
      <c r="AA7" s="204"/>
      <c r="AB7" s="206"/>
      <c r="AC7" s="256">
        <f t="shared" si="0"/>
        <v>373</v>
      </c>
      <c r="AD7" s="210">
        <f t="shared" si="1"/>
        <v>22</v>
      </c>
      <c r="AE7" s="228">
        <v>3</v>
      </c>
      <c r="AF7" s="212"/>
      <c r="AG7" s="382" t="s">
        <v>157</v>
      </c>
    </row>
    <row r="8" spans="1:33" s="11" customFormat="1" ht="19.899999999999999" customHeight="1">
      <c r="A8" s="10">
        <v>5</v>
      </c>
      <c r="B8" s="512" t="s">
        <v>246</v>
      </c>
      <c r="C8" s="520" t="s">
        <v>247</v>
      </c>
      <c r="D8" s="523" t="s">
        <v>512</v>
      </c>
      <c r="E8" s="400"/>
      <c r="F8" s="207">
        <v>6</v>
      </c>
      <c r="G8" s="253"/>
      <c r="H8" s="201"/>
      <c r="I8" s="256">
        <v>0</v>
      </c>
      <c r="J8" s="202">
        <v>1</v>
      </c>
      <c r="K8" s="256">
        <v>248</v>
      </c>
      <c r="L8" s="203">
        <v>9</v>
      </c>
      <c r="M8" s="253">
        <v>0</v>
      </c>
      <c r="N8" s="205">
        <v>4</v>
      </c>
      <c r="O8" s="200"/>
      <c r="P8" s="206"/>
      <c r="Q8" s="204"/>
      <c r="R8" s="207"/>
      <c r="S8" s="208"/>
      <c r="T8" s="209"/>
      <c r="U8" s="204"/>
      <c r="V8" s="202"/>
      <c r="W8" s="204"/>
      <c r="X8" s="203"/>
      <c r="Y8" s="204"/>
      <c r="Z8" s="205"/>
      <c r="AA8" s="204"/>
      <c r="AB8" s="206"/>
      <c r="AC8" s="256">
        <f t="shared" si="0"/>
        <v>248</v>
      </c>
      <c r="AD8" s="210">
        <f t="shared" si="1"/>
        <v>20</v>
      </c>
      <c r="AE8" s="211">
        <v>11</v>
      </c>
      <c r="AF8" s="212">
        <v>16</v>
      </c>
      <c r="AG8" s="387" t="s">
        <v>152</v>
      </c>
    </row>
    <row r="9" spans="1:33" s="11" customFormat="1" ht="19.899999999999999" customHeight="1">
      <c r="A9" s="10">
        <v>6</v>
      </c>
      <c r="B9" s="520" t="s">
        <v>366</v>
      </c>
      <c r="C9" s="520" t="s">
        <v>70</v>
      </c>
      <c r="D9" s="524" t="s">
        <v>387</v>
      </c>
      <c r="E9" s="253"/>
      <c r="F9" s="207"/>
      <c r="G9" s="253"/>
      <c r="H9" s="201"/>
      <c r="I9" s="256">
        <v>0</v>
      </c>
      <c r="J9" s="202">
        <v>5</v>
      </c>
      <c r="K9" s="256">
        <v>199</v>
      </c>
      <c r="L9" s="203">
        <v>8</v>
      </c>
      <c r="M9" s="253">
        <v>0</v>
      </c>
      <c r="N9" s="205">
        <v>3</v>
      </c>
      <c r="O9" s="200"/>
      <c r="P9" s="206"/>
      <c r="Q9" s="204">
        <v>0</v>
      </c>
      <c r="R9" s="207">
        <v>3</v>
      </c>
      <c r="S9" s="208"/>
      <c r="T9" s="209"/>
      <c r="U9" s="204"/>
      <c r="V9" s="202"/>
      <c r="W9" s="204"/>
      <c r="X9" s="203"/>
      <c r="Y9" s="204"/>
      <c r="Z9" s="205"/>
      <c r="AA9" s="204"/>
      <c r="AB9" s="206"/>
      <c r="AC9" s="256">
        <f t="shared" si="0"/>
        <v>199</v>
      </c>
      <c r="AD9" s="210">
        <f t="shared" si="1"/>
        <v>19</v>
      </c>
      <c r="AE9" s="228">
        <v>11</v>
      </c>
      <c r="AF9" s="212">
        <v>11</v>
      </c>
    </row>
    <row r="10" spans="1:33" s="11" customFormat="1" ht="19.899999999999999" customHeight="1">
      <c r="A10" s="10">
        <v>7</v>
      </c>
      <c r="B10" s="520" t="s">
        <v>220</v>
      </c>
      <c r="C10" s="520" t="s">
        <v>296</v>
      </c>
      <c r="D10" s="522" t="s">
        <v>575</v>
      </c>
      <c r="E10" s="256"/>
      <c r="F10" s="207"/>
      <c r="G10" s="256"/>
      <c r="H10" s="201"/>
      <c r="I10" s="256"/>
      <c r="J10" s="202"/>
      <c r="K10" s="256"/>
      <c r="L10" s="203"/>
      <c r="M10" s="256"/>
      <c r="N10" s="205"/>
      <c r="O10" s="200"/>
      <c r="P10" s="206"/>
      <c r="Q10" s="204"/>
      <c r="R10" s="207"/>
      <c r="S10" s="208">
        <v>193</v>
      </c>
      <c r="T10" s="209">
        <v>9</v>
      </c>
      <c r="U10" s="204"/>
      <c r="V10" s="202"/>
      <c r="W10" s="204"/>
      <c r="X10" s="203"/>
      <c r="Y10" s="204">
        <v>163</v>
      </c>
      <c r="Z10" s="205">
        <v>9</v>
      </c>
      <c r="AA10" s="204"/>
      <c r="AB10" s="206"/>
      <c r="AC10" s="256">
        <f t="shared" si="0"/>
        <v>356</v>
      </c>
      <c r="AD10" s="210">
        <f t="shared" si="1"/>
        <v>18</v>
      </c>
      <c r="AE10" s="228">
        <v>12</v>
      </c>
      <c r="AF10" s="212">
        <v>16</v>
      </c>
    </row>
    <row r="11" spans="1:33" s="11" customFormat="1" ht="19.899999999999999" customHeight="1">
      <c r="A11" s="10">
        <v>8</v>
      </c>
      <c r="B11" s="246" t="s">
        <v>130</v>
      </c>
      <c r="C11" s="246" t="s">
        <v>75</v>
      </c>
      <c r="D11" s="218" t="s">
        <v>99</v>
      </c>
      <c r="E11" s="400">
        <v>164</v>
      </c>
      <c r="F11" s="207">
        <v>8</v>
      </c>
      <c r="G11" s="256"/>
      <c r="H11" s="201"/>
      <c r="I11" s="256">
        <v>0</v>
      </c>
      <c r="J11" s="202">
        <v>2</v>
      </c>
      <c r="K11" s="256"/>
      <c r="L11" s="203"/>
      <c r="M11" s="253">
        <v>0</v>
      </c>
      <c r="N11" s="205">
        <v>5</v>
      </c>
      <c r="O11" s="200">
        <v>0</v>
      </c>
      <c r="P11" s="206">
        <v>3</v>
      </c>
      <c r="Q11" s="204"/>
      <c r="R11" s="207"/>
      <c r="S11" s="208"/>
      <c r="T11" s="209"/>
      <c r="U11" s="204"/>
      <c r="V11" s="202"/>
      <c r="W11" s="204"/>
      <c r="X11" s="203"/>
      <c r="Y11" s="204"/>
      <c r="Z11" s="205"/>
      <c r="AA11" s="204"/>
      <c r="AB11" s="206"/>
      <c r="AC11" s="256">
        <f t="shared" si="0"/>
        <v>164</v>
      </c>
      <c r="AD11" s="210">
        <f t="shared" si="1"/>
        <v>18</v>
      </c>
      <c r="AE11" s="228">
        <v>12</v>
      </c>
      <c r="AF11" s="212"/>
    </row>
    <row r="12" spans="1:33" s="11" customFormat="1" ht="19.899999999999999" customHeight="1">
      <c r="A12" s="10">
        <v>9</v>
      </c>
      <c r="B12" s="213" t="s">
        <v>81</v>
      </c>
      <c r="C12" s="215" t="s">
        <v>82</v>
      </c>
      <c r="D12" s="216" t="s">
        <v>533</v>
      </c>
      <c r="E12" s="253"/>
      <c r="F12" s="207"/>
      <c r="G12" s="256"/>
      <c r="H12" s="201"/>
      <c r="I12" s="256"/>
      <c r="J12" s="202"/>
      <c r="K12" s="256">
        <v>0</v>
      </c>
      <c r="L12" s="203">
        <v>5</v>
      </c>
      <c r="M12" s="256"/>
      <c r="N12" s="205"/>
      <c r="O12" s="200"/>
      <c r="P12" s="206"/>
      <c r="Q12" s="204"/>
      <c r="R12" s="207"/>
      <c r="S12" s="208"/>
      <c r="T12" s="209"/>
      <c r="U12" s="204">
        <v>89</v>
      </c>
      <c r="V12" s="202">
        <v>8</v>
      </c>
      <c r="W12" s="204"/>
      <c r="X12" s="203"/>
      <c r="Y12" s="204">
        <v>0</v>
      </c>
      <c r="Z12" s="205">
        <v>5</v>
      </c>
      <c r="AA12" s="204"/>
      <c r="AB12" s="206"/>
      <c r="AC12" s="256">
        <f t="shared" si="0"/>
        <v>89</v>
      </c>
      <c r="AD12" s="210">
        <f t="shared" si="1"/>
        <v>18</v>
      </c>
      <c r="AE12" s="211">
        <v>10</v>
      </c>
      <c r="AF12" s="212"/>
    </row>
    <row r="13" spans="1:33" ht="19.899999999999999" customHeight="1">
      <c r="A13" s="10">
        <v>10</v>
      </c>
      <c r="B13" s="214" t="s">
        <v>581</v>
      </c>
      <c r="C13" s="214" t="s">
        <v>425</v>
      </c>
      <c r="D13" s="220" t="s">
        <v>528</v>
      </c>
      <c r="E13" s="253"/>
      <c r="F13" s="207"/>
      <c r="G13" s="253"/>
      <c r="H13" s="201"/>
      <c r="I13" s="256"/>
      <c r="J13" s="202"/>
      <c r="K13" s="256"/>
      <c r="L13" s="203"/>
      <c r="M13" s="253"/>
      <c r="N13" s="205"/>
      <c r="O13" s="200">
        <v>0</v>
      </c>
      <c r="P13" s="206">
        <v>7</v>
      </c>
      <c r="Q13" s="204"/>
      <c r="R13" s="207"/>
      <c r="S13" s="208"/>
      <c r="T13" s="209"/>
      <c r="U13" s="204">
        <v>0</v>
      </c>
      <c r="V13" s="202">
        <v>5</v>
      </c>
      <c r="W13" s="204">
        <v>0</v>
      </c>
      <c r="X13" s="203">
        <v>1</v>
      </c>
      <c r="Y13" s="204">
        <v>0</v>
      </c>
      <c r="Z13" s="205">
        <v>2</v>
      </c>
      <c r="AA13" s="204">
        <v>0</v>
      </c>
      <c r="AB13" s="206">
        <v>3</v>
      </c>
      <c r="AC13" s="256">
        <f t="shared" si="0"/>
        <v>0</v>
      </c>
      <c r="AD13" s="210">
        <f t="shared" si="1"/>
        <v>18</v>
      </c>
      <c r="AE13" s="228">
        <v>11</v>
      </c>
      <c r="AF13" s="212"/>
      <c r="AG13" s="368"/>
    </row>
    <row r="14" spans="1:33" ht="19.899999999999999" customHeight="1">
      <c r="A14" s="10">
        <v>11</v>
      </c>
      <c r="B14" s="242" t="s">
        <v>291</v>
      </c>
      <c r="C14" s="217" t="s">
        <v>299</v>
      </c>
      <c r="D14" s="221" t="s">
        <v>472</v>
      </c>
      <c r="E14" s="253"/>
      <c r="F14" s="207"/>
      <c r="G14" s="290"/>
      <c r="H14" s="201"/>
      <c r="I14" s="256">
        <v>104</v>
      </c>
      <c r="J14" s="202">
        <v>7</v>
      </c>
      <c r="K14" s="256"/>
      <c r="L14" s="203"/>
      <c r="M14" s="256"/>
      <c r="N14" s="205"/>
      <c r="O14" s="200"/>
      <c r="P14" s="206"/>
      <c r="Q14" s="204">
        <v>248</v>
      </c>
      <c r="R14" s="207">
        <v>10</v>
      </c>
      <c r="S14" s="208"/>
      <c r="T14" s="209"/>
      <c r="U14" s="204"/>
      <c r="V14" s="202"/>
      <c r="W14" s="204"/>
      <c r="X14" s="203"/>
      <c r="Y14" s="204"/>
      <c r="Z14" s="205"/>
      <c r="AA14" s="204"/>
      <c r="AB14" s="206"/>
      <c r="AC14" s="256">
        <f t="shared" si="0"/>
        <v>352</v>
      </c>
      <c r="AD14" s="226">
        <f t="shared" si="1"/>
        <v>17</v>
      </c>
      <c r="AE14" s="211">
        <v>12</v>
      </c>
      <c r="AF14" s="228"/>
    </row>
    <row r="15" spans="1:33" ht="19.899999999999999" customHeight="1">
      <c r="A15" s="10">
        <v>12</v>
      </c>
      <c r="B15" s="217" t="s">
        <v>81</v>
      </c>
      <c r="C15" s="217" t="s">
        <v>82</v>
      </c>
      <c r="D15" s="218" t="s">
        <v>384</v>
      </c>
      <c r="E15" s="256"/>
      <c r="F15" s="207"/>
      <c r="G15" s="256"/>
      <c r="H15" s="201"/>
      <c r="I15" s="256"/>
      <c r="J15" s="202"/>
      <c r="K15" s="256"/>
      <c r="L15" s="203"/>
      <c r="M15" s="253"/>
      <c r="N15" s="205"/>
      <c r="O15" s="200"/>
      <c r="P15" s="206"/>
      <c r="Q15" s="204"/>
      <c r="R15" s="207"/>
      <c r="S15" s="208"/>
      <c r="T15" s="209"/>
      <c r="U15" s="204"/>
      <c r="V15" s="202"/>
      <c r="W15" s="204">
        <v>198</v>
      </c>
      <c r="X15" s="203">
        <v>10</v>
      </c>
      <c r="Y15" s="204"/>
      <c r="Z15" s="205"/>
      <c r="AA15" s="204">
        <v>0</v>
      </c>
      <c r="AB15" s="206">
        <v>6</v>
      </c>
      <c r="AC15" s="256">
        <f t="shared" si="0"/>
        <v>198</v>
      </c>
      <c r="AD15" s="226">
        <f t="shared" si="1"/>
        <v>16</v>
      </c>
      <c r="AE15" s="228">
        <v>11</v>
      </c>
      <c r="AF15" s="212"/>
    </row>
    <row r="16" spans="1:33" ht="19.899999999999999" customHeight="1">
      <c r="A16" s="10">
        <v>13</v>
      </c>
      <c r="B16" s="242" t="s">
        <v>268</v>
      </c>
      <c r="C16" s="242" t="s">
        <v>269</v>
      </c>
      <c r="D16" s="221" t="s">
        <v>596</v>
      </c>
      <c r="E16" s="253"/>
      <c r="F16" s="207"/>
      <c r="G16" s="253"/>
      <c r="H16" s="201"/>
      <c r="I16" s="256"/>
      <c r="J16" s="202"/>
      <c r="K16" s="256"/>
      <c r="L16" s="203"/>
      <c r="M16" s="253"/>
      <c r="N16" s="205"/>
      <c r="O16" s="200"/>
      <c r="P16" s="206"/>
      <c r="Q16" s="204"/>
      <c r="R16" s="207"/>
      <c r="S16" s="208"/>
      <c r="T16" s="209"/>
      <c r="U16" s="204">
        <v>133</v>
      </c>
      <c r="V16" s="202">
        <v>9</v>
      </c>
      <c r="W16" s="204">
        <v>0</v>
      </c>
      <c r="X16" s="203">
        <v>7</v>
      </c>
      <c r="Y16" s="204"/>
      <c r="Z16" s="205"/>
      <c r="AA16" s="204"/>
      <c r="AB16" s="206"/>
      <c r="AC16" s="256">
        <f t="shared" si="0"/>
        <v>133</v>
      </c>
      <c r="AD16" s="226">
        <f t="shared" si="1"/>
        <v>16</v>
      </c>
      <c r="AE16" s="228">
        <v>6</v>
      </c>
      <c r="AF16" s="212"/>
    </row>
    <row r="17" spans="1:33" ht="19.899999999999999" customHeight="1">
      <c r="A17" s="10">
        <v>14</v>
      </c>
      <c r="B17" s="219" t="s">
        <v>250</v>
      </c>
      <c r="C17" s="219" t="s">
        <v>607</v>
      </c>
      <c r="D17" s="220" t="s">
        <v>617</v>
      </c>
      <c r="E17" s="253"/>
      <c r="F17" s="207">
        <v>1</v>
      </c>
      <c r="G17" s="256">
        <v>0</v>
      </c>
      <c r="H17" s="201">
        <v>4</v>
      </c>
      <c r="I17" s="256"/>
      <c r="J17" s="202"/>
      <c r="K17" s="256"/>
      <c r="L17" s="203"/>
      <c r="M17" s="253"/>
      <c r="N17" s="205"/>
      <c r="O17" s="200">
        <v>113</v>
      </c>
      <c r="P17" s="206">
        <v>9</v>
      </c>
      <c r="Q17" s="204"/>
      <c r="R17" s="207"/>
      <c r="S17" s="208"/>
      <c r="T17" s="209"/>
      <c r="U17" s="204"/>
      <c r="V17" s="202"/>
      <c r="W17" s="204"/>
      <c r="X17" s="203"/>
      <c r="Y17" s="204"/>
      <c r="Z17" s="205"/>
      <c r="AA17" s="204">
        <v>0</v>
      </c>
      <c r="AB17" s="206">
        <v>2</v>
      </c>
      <c r="AC17" s="256">
        <f t="shared" si="0"/>
        <v>113</v>
      </c>
      <c r="AD17" s="226">
        <f t="shared" si="1"/>
        <v>16</v>
      </c>
      <c r="AE17" s="211">
        <v>10</v>
      </c>
      <c r="AF17" s="212"/>
    </row>
    <row r="18" spans="1:33" ht="19.899999999999999" customHeight="1">
      <c r="A18" s="10">
        <v>15</v>
      </c>
      <c r="B18" s="214" t="s">
        <v>180</v>
      </c>
      <c r="C18" s="214" t="s">
        <v>181</v>
      </c>
      <c r="D18" s="220" t="s">
        <v>372</v>
      </c>
      <c r="E18" s="253"/>
      <c r="F18" s="207"/>
      <c r="G18" s="253"/>
      <c r="H18" s="201"/>
      <c r="I18" s="256"/>
      <c r="J18" s="202"/>
      <c r="K18" s="256"/>
      <c r="L18" s="203"/>
      <c r="M18" s="253"/>
      <c r="N18" s="205"/>
      <c r="O18" s="200"/>
      <c r="P18" s="206"/>
      <c r="Q18" s="204">
        <v>0</v>
      </c>
      <c r="R18" s="207">
        <v>7</v>
      </c>
      <c r="S18" s="208"/>
      <c r="T18" s="209"/>
      <c r="U18" s="204"/>
      <c r="V18" s="202"/>
      <c r="W18" s="204">
        <v>119</v>
      </c>
      <c r="X18" s="203">
        <v>8</v>
      </c>
      <c r="Y18" s="204"/>
      <c r="Z18" s="205"/>
      <c r="AA18" s="204"/>
      <c r="AB18" s="206"/>
      <c r="AC18" s="256">
        <f t="shared" si="0"/>
        <v>119</v>
      </c>
      <c r="AD18" s="226">
        <f t="shared" si="1"/>
        <v>15</v>
      </c>
      <c r="AE18" s="228">
        <v>10</v>
      </c>
      <c r="AF18" s="212"/>
    </row>
    <row r="19" spans="1:33" ht="19.899999999999999" customHeight="1">
      <c r="A19" s="10">
        <v>16</v>
      </c>
      <c r="B19" s="217" t="s">
        <v>271</v>
      </c>
      <c r="C19" s="217" t="s">
        <v>37</v>
      </c>
      <c r="D19" s="218" t="s">
        <v>272</v>
      </c>
      <c r="E19" s="256"/>
      <c r="F19" s="207"/>
      <c r="G19" s="256"/>
      <c r="H19" s="201"/>
      <c r="I19" s="256"/>
      <c r="J19" s="202"/>
      <c r="K19" s="256"/>
      <c r="L19" s="203"/>
      <c r="M19" s="253">
        <v>0</v>
      </c>
      <c r="N19" s="205">
        <v>2</v>
      </c>
      <c r="O19" s="200"/>
      <c r="P19" s="206"/>
      <c r="Q19" s="204"/>
      <c r="R19" s="207"/>
      <c r="S19" s="208"/>
      <c r="T19" s="209"/>
      <c r="U19" s="204">
        <v>0</v>
      </c>
      <c r="V19" s="202">
        <v>7</v>
      </c>
      <c r="W19" s="204">
        <v>0</v>
      </c>
      <c r="X19" s="203">
        <v>6</v>
      </c>
      <c r="Y19" s="204"/>
      <c r="Z19" s="205"/>
      <c r="AA19" s="204"/>
      <c r="AB19" s="206"/>
      <c r="AC19" s="256">
        <f t="shared" si="0"/>
        <v>0</v>
      </c>
      <c r="AD19" s="226">
        <f t="shared" si="1"/>
        <v>15</v>
      </c>
      <c r="AE19" s="211">
        <v>9</v>
      </c>
      <c r="AF19" s="212"/>
    </row>
    <row r="20" spans="1:33" ht="19.899999999999999" customHeight="1">
      <c r="A20" s="10">
        <v>17</v>
      </c>
      <c r="B20" s="240" t="s">
        <v>46</v>
      </c>
      <c r="C20" s="240" t="s">
        <v>47</v>
      </c>
      <c r="D20" s="218" t="s">
        <v>262</v>
      </c>
      <c r="E20" s="253"/>
      <c r="F20" s="207"/>
      <c r="G20" s="256">
        <v>0</v>
      </c>
      <c r="H20" s="201">
        <v>2</v>
      </c>
      <c r="I20" s="256"/>
      <c r="J20" s="202"/>
      <c r="K20" s="256"/>
      <c r="L20" s="203"/>
      <c r="M20" s="253">
        <v>293</v>
      </c>
      <c r="N20" s="205">
        <v>10</v>
      </c>
      <c r="O20" s="200"/>
      <c r="P20" s="206"/>
      <c r="Q20" s="204"/>
      <c r="R20" s="207"/>
      <c r="S20" s="208">
        <v>0</v>
      </c>
      <c r="T20" s="209">
        <v>1</v>
      </c>
      <c r="U20" s="204">
        <v>0</v>
      </c>
      <c r="V20" s="202">
        <v>1</v>
      </c>
      <c r="W20" s="204"/>
      <c r="X20" s="203"/>
      <c r="Y20" s="204"/>
      <c r="Z20" s="205"/>
      <c r="AA20" s="204"/>
      <c r="AB20" s="206"/>
      <c r="AC20" s="256">
        <f t="shared" si="0"/>
        <v>293</v>
      </c>
      <c r="AD20" s="226">
        <f t="shared" si="1"/>
        <v>14</v>
      </c>
      <c r="AE20" s="228">
        <v>12</v>
      </c>
      <c r="AF20" s="228"/>
    </row>
    <row r="21" spans="1:33" ht="19.899999999999999" customHeight="1">
      <c r="A21" s="10">
        <v>18</v>
      </c>
      <c r="B21" s="217" t="s">
        <v>64</v>
      </c>
      <c r="C21" s="217" t="s">
        <v>65</v>
      </c>
      <c r="D21" s="218" t="s">
        <v>660</v>
      </c>
      <c r="E21" s="256"/>
      <c r="F21" s="207"/>
      <c r="G21" s="256"/>
      <c r="H21" s="201"/>
      <c r="I21" s="256"/>
      <c r="J21" s="202"/>
      <c r="K21" s="256"/>
      <c r="L21" s="203"/>
      <c r="M21" s="253"/>
      <c r="N21" s="205"/>
      <c r="O21" s="200"/>
      <c r="P21" s="206"/>
      <c r="Q21" s="204"/>
      <c r="R21" s="207"/>
      <c r="S21" s="208"/>
      <c r="T21" s="209"/>
      <c r="U21" s="204"/>
      <c r="V21" s="202"/>
      <c r="W21" s="204"/>
      <c r="X21" s="203"/>
      <c r="Y21" s="204">
        <v>0</v>
      </c>
      <c r="Z21" s="205">
        <v>6</v>
      </c>
      <c r="AA21" s="204">
        <v>0</v>
      </c>
      <c r="AB21" s="206">
        <v>8</v>
      </c>
      <c r="AC21" s="256">
        <f t="shared" si="0"/>
        <v>0</v>
      </c>
      <c r="AD21" s="226">
        <f t="shared" si="1"/>
        <v>14</v>
      </c>
      <c r="AE21" s="228">
        <v>11</v>
      </c>
      <c r="AF21" s="212"/>
    </row>
    <row r="22" spans="1:33" ht="19.899999999999999" customHeight="1">
      <c r="A22" s="10">
        <v>19</v>
      </c>
      <c r="B22" s="198" t="s">
        <v>529</v>
      </c>
      <c r="C22" s="198" t="s">
        <v>530</v>
      </c>
      <c r="D22" s="373" t="s">
        <v>531</v>
      </c>
      <c r="E22" s="253"/>
      <c r="F22" s="207"/>
      <c r="G22" s="256"/>
      <c r="H22" s="201"/>
      <c r="I22" s="256"/>
      <c r="J22" s="202"/>
      <c r="K22" s="256">
        <v>298</v>
      </c>
      <c r="L22" s="203">
        <v>10</v>
      </c>
      <c r="M22" s="256"/>
      <c r="N22" s="205"/>
      <c r="O22" s="200"/>
      <c r="P22" s="206"/>
      <c r="Q22" s="204"/>
      <c r="R22" s="207"/>
      <c r="S22" s="208"/>
      <c r="T22" s="209"/>
      <c r="U22" s="204"/>
      <c r="V22" s="202"/>
      <c r="W22" s="204"/>
      <c r="X22" s="203"/>
      <c r="Y22" s="204">
        <v>0</v>
      </c>
      <c r="Z22" s="205">
        <v>3</v>
      </c>
      <c r="AA22" s="204"/>
      <c r="AB22" s="206"/>
      <c r="AC22" s="256">
        <f t="shared" si="0"/>
        <v>298</v>
      </c>
      <c r="AD22" s="226">
        <f t="shared" si="1"/>
        <v>13</v>
      </c>
      <c r="AE22" s="212">
        <v>9</v>
      </c>
      <c r="AF22" s="228"/>
    </row>
    <row r="23" spans="1:33" ht="19.899999999999999" customHeight="1">
      <c r="A23" s="10">
        <v>20</v>
      </c>
      <c r="B23" s="213" t="s">
        <v>529</v>
      </c>
      <c r="C23" s="240" t="s">
        <v>530</v>
      </c>
      <c r="D23" s="216" t="s">
        <v>374</v>
      </c>
      <c r="E23" s="253"/>
      <c r="F23" s="207"/>
      <c r="G23" s="253"/>
      <c r="H23" s="201"/>
      <c r="I23" s="256"/>
      <c r="J23" s="202"/>
      <c r="K23" s="256"/>
      <c r="L23" s="203"/>
      <c r="M23" s="256"/>
      <c r="N23" s="205"/>
      <c r="O23" s="200"/>
      <c r="P23" s="206"/>
      <c r="Q23" s="204">
        <v>0</v>
      </c>
      <c r="R23" s="207">
        <v>2</v>
      </c>
      <c r="S23" s="208"/>
      <c r="T23" s="209"/>
      <c r="U23" s="204"/>
      <c r="V23" s="202"/>
      <c r="W23" s="204"/>
      <c r="X23" s="203"/>
      <c r="Y23" s="204">
        <v>244</v>
      </c>
      <c r="Z23" s="205">
        <v>10</v>
      </c>
      <c r="AA23" s="204"/>
      <c r="AB23" s="206"/>
      <c r="AC23" s="256">
        <f t="shared" si="0"/>
        <v>244</v>
      </c>
      <c r="AD23" s="226">
        <f t="shared" si="1"/>
        <v>12</v>
      </c>
      <c r="AE23" s="228">
        <v>10</v>
      </c>
      <c r="AF23" s="212"/>
    </row>
    <row r="24" spans="1:33" ht="19.899999999999999" customHeight="1">
      <c r="A24" s="10">
        <v>21</v>
      </c>
      <c r="B24" s="217" t="s">
        <v>42</v>
      </c>
      <c r="C24" s="248" t="s">
        <v>43</v>
      </c>
      <c r="D24" s="247" t="s">
        <v>144</v>
      </c>
      <c r="E24" s="400">
        <v>328</v>
      </c>
      <c r="F24" s="207">
        <v>10</v>
      </c>
      <c r="G24" s="290"/>
      <c r="H24" s="201"/>
      <c r="I24" s="256"/>
      <c r="J24" s="202"/>
      <c r="K24" s="256"/>
      <c r="L24" s="203"/>
      <c r="M24" s="256"/>
      <c r="N24" s="205"/>
      <c r="O24" s="200"/>
      <c r="P24" s="206"/>
      <c r="Q24" s="204"/>
      <c r="R24" s="207"/>
      <c r="S24" s="208"/>
      <c r="T24" s="209"/>
      <c r="U24" s="204"/>
      <c r="V24" s="202"/>
      <c r="W24" s="204"/>
      <c r="X24" s="203"/>
      <c r="Y24" s="204"/>
      <c r="Z24" s="205"/>
      <c r="AA24" s="204"/>
      <c r="AB24" s="206"/>
      <c r="AC24" s="256">
        <f t="shared" si="0"/>
        <v>328</v>
      </c>
      <c r="AD24" s="226">
        <f t="shared" si="1"/>
        <v>10</v>
      </c>
      <c r="AE24" s="211">
        <v>1</v>
      </c>
      <c r="AF24" s="212"/>
    </row>
    <row r="25" spans="1:33" ht="19.899999999999999" customHeight="1">
      <c r="A25" s="10">
        <v>22</v>
      </c>
      <c r="B25" s="219" t="s">
        <v>397</v>
      </c>
      <c r="C25" s="283" t="s">
        <v>60</v>
      </c>
      <c r="D25" s="478" t="s">
        <v>380</v>
      </c>
      <c r="E25" s="253"/>
      <c r="F25" s="207"/>
      <c r="G25" s="253"/>
      <c r="H25" s="201"/>
      <c r="I25" s="256">
        <v>311</v>
      </c>
      <c r="J25" s="202">
        <v>10</v>
      </c>
      <c r="K25" s="256"/>
      <c r="L25" s="203"/>
      <c r="M25" s="256"/>
      <c r="N25" s="205"/>
      <c r="O25" s="200"/>
      <c r="P25" s="206"/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0"/>
        <v>311</v>
      </c>
      <c r="AD25" s="210">
        <f t="shared" si="1"/>
        <v>10</v>
      </c>
      <c r="AE25" s="211">
        <v>11</v>
      </c>
      <c r="AF25" s="212"/>
    </row>
    <row r="26" spans="1:33" ht="19.899999999999999" customHeight="1">
      <c r="A26" s="10">
        <v>23</v>
      </c>
      <c r="B26" s="214" t="s">
        <v>662</v>
      </c>
      <c r="C26" s="245" t="s">
        <v>482</v>
      </c>
      <c r="D26" s="478" t="s">
        <v>663</v>
      </c>
      <c r="E26" s="253"/>
      <c r="F26" s="207"/>
      <c r="G26" s="253"/>
      <c r="H26" s="201"/>
      <c r="I26" s="256"/>
      <c r="J26" s="202"/>
      <c r="K26" s="256"/>
      <c r="L26" s="203"/>
      <c r="M26" s="253"/>
      <c r="N26" s="205"/>
      <c r="O26" s="200"/>
      <c r="P26" s="206"/>
      <c r="Q26" s="204"/>
      <c r="R26" s="207"/>
      <c r="S26" s="208"/>
      <c r="T26" s="209"/>
      <c r="U26" s="204"/>
      <c r="V26" s="202"/>
      <c r="W26" s="204"/>
      <c r="X26" s="203"/>
      <c r="Y26" s="204"/>
      <c r="Z26" s="205"/>
      <c r="AA26" s="204">
        <v>201</v>
      </c>
      <c r="AB26" s="206">
        <v>10</v>
      </c>
      <c r="AC26" s="256">
        <f t="shared" si="0"/>
        <v>201</v>
      </c>
      <c r="AD26" s="210">
        <f t="shared" si="1"/>
        <v>10</v>
      </c>
      <c r="AE26" s="228">
        <v>5</v>
      </c>
      <c r="AF26" s="228"/>
    </row>
    <row r="27" spans="1:33" ht="19.899999999999999" customHeight="1">
      <c r="A27" s="10">
        <v>24</v>
      </c>
      <c r="B27" s="278" t="s">
        <v>79</v>
      </c>
      <c r="C27" s="279" t="s">
        <v>106</v>
      </c>
      <c r="D27" s="357" t="s">
        <v>532</v>
      </c>
      <c r="E27" s="253"/>
      <c r="F27" s="207"/>
      <c r="G27" s="256"/>
      <c r="H27" s="201"/>
      <c r="I27" s="256"/>
      <c r="J27" s="202"/>
      <c r="K27" s="256">
        <v>99</v>
      </c>
      <c r="L27" s="203">
        <v>6</v>
      </c>
      <c r="M27" s="253"/>
      <c r="N27" s="205"/>
      <c r="O27" s="200">
        <v>0</v>
      </c>
      <c r="P27" s="206">
        <v>4</v>
      </c>
      <c r="Q27" s="204"/>
      <c r="R27" s="207"/>
      <c r="S27" s="208"/>
      <c r="T27" s="209"/>
      <c r="U27" s="204"/>
      <c r="V27" s="202"/>
      <c r="W27" s="204"/>
      <c r="X27" s="203"/>
      <c r="Y27" s="204"/>
      <c r="Z27" s="205"/>
      <c r="AA27" s="204"/>
      <c r="AB27" s="206"/>
      <c r="AC27" s="256">
        <f t="shared" si="0"/>
        <v>99</v>
      </c>
      <c r="AD27" s="210">
        <f t="shared" si="1"/>
        <v>10</v>
      </c>
      <c r="AE27" s="211">
        <v>11</v>
      </c>
      <c r="AF27" s="228"/>
    </row>
    <row r="28" spans="1:33" ht="19.899999999999999" customHeight="1">
      <c r="A28" s="10">
        <v>25</v>
      </c>
      <c r="B28" s="217" t="s">
        <v>69</v>
      </c>
      <c r="C28" s="248" t="s">
        <v>100</v>
      </c>
      <c r="D28" s="247" t="s">
        <v>101</v>
      </c>
      <c r="E28" s="400">
        <v>273</v>
      </c>
      <c r="F28" s="207">
        <v>9</v>
      </c>
      <c r="G28" s="290"/>
      <c r="H28" s="201"/>
      <c r="I28" s="256"/>
      <c r="J28" s="202"/>
      <c r="K28" s="256"/>
      <c r="L28" s="203"/>
      <c r="M28" s="256"/>
      <c r="N28" s="205"/>
      <c r="O28" s="200"/>
      <c r="P28" s="206"/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0"/>
        <v>273</v>
      </c>
      <c r="AD28" s="210">
        <f t="shared" si="1"/>
        <v>9</v>
      </c>
      <c r="AE28" s="211">
        <v>9</v>
      </c>
      <c r="AF28" s="212"/>
    </row>
    <row r="29" spans="1:33" ht="19.899999999999999" customHeight="1">
      <c r="A29" s="10">
        <v>26</v>
      </c>
      <c r="B29" s="278" t="s">
        <v>138</v>
      </c>
      <c r="C29" s="279" t="s">
        <v>139</v>
      </c>
      <c r="D29" s="357" t="s">
        <v>396</v>
      </c>
      <c r="E29" s="253"/>
      <c r="F29" s="207"/>
      <c r="G29" s="256"/>
      <c r="H29" s="201"/>
      <c r="I29" s="256">
        <v>260</v>
      </c>
      <c r="J29" s="202">
        <v>9</v>
      </c>
      <c r="K29" s="256"/>
      <c r="L29" s="203"/>
      <c r="M29" s="253"/>
      <c r="N29" s="205"/>
      <c r="O29" s="200"/>
      <c r="P29" s="206"/>
      <c r="Q29" s="204"/>
      <c r="R29" s="207"/>
      <c r="S29" s="208"/>
      <c r="T29" s="209"/>
      <c r="U29" s="204"/>
      <c r="V29" s="202"/>
      <c r="W29" s="204"/>
      <c r="X29" s="203"/>
      <c r="Y29" s="204"/>
      <c r="Z29" s="205"/>
      <c r="AA29" s="204"/>
      <c r="AB29" s="206"/>
      <c r="AC29" s="256">
        <f t="shared" si="0"/>
        <v>260</v>
      </c>
      <c r="AD29" s="210">
        <f t="shared" si="1"/>
        <v>9</v>
      </c>
      <c r="AE29" s="211">
        <v>7</v>
      </c>
      <c r="AF29" s="228"/>
      <c r="AG29" s="23"/>
    </row>
    <row r="30" spans="1:33" ht="19.899999999999999" customHeight="1">
      <c r="A30" s="10">
        <v>27</v>
      </c>
      <c r="B30" s="213" t="s">
        <v>259</v>
      </c>
      <c r="C30" s="215" t="s">
        <v>260</v>
      </c>
      <c r="D30" s="241" t="s">
        <v>399</v>
      </c>
      <c r="E30" s="253"/>
      <c r="F30" s="207"/>
      <c r="G30" s="256">
        <v>251</v>
      </c>
      <c r="H30" s="201">
        <v>9</v>
      </c>
      <c r="I30" s="256"/>
      <c r="J30" s="202"/>
      <c r="K30" s="256"/>
      <c r="L30" s="203"/>
      <c r="M30" s="253"/>
      <c r="N30" s="205"/>
      <c r="O30" s="200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0"/>
        <v>251</v>
      </c>
      <c r="AD30" s="210">
        <f t="shared" si="1"/>
        <v>9</v>
      </c>
      <c r="AE30" s="211">
        <v>12</v>
      </c>
      <c r="AF30" s="212"/>
      <c r="AG30" s="23"/>
    </row>
    <row r="31" spans="1:33" ht="19.899999999999999" customHeight="1">
      <c r="A31" s="10">
        <v>28</v>
      </c>
      <c r="B31" s="213" t="s">
        <v>464</v>
      </c>
      <c r="C31" s="215" t="s">
        <v>465</v>
      </c>
      <c r="D31" s="216" t="s">
        <v>561</v>
      </c>
      <c r="E31" s="256"/>
      <c r="F31" s="207"/>
      <c r="G31" s="256"/>
      <c r="H31" s="201"/>
      <c r="I31" s="256"/>
      <c r="J31" s="202"/>
      <c r="K31" s="256"/>
      <c r="L31" s="203"/>
      <c r="M31" s="256">
        <v>188</v>
      </c>
      <c r="N31" s="205">
        <v>9</v>
      </c>
      <c r="O31" s="200"/>
      <c r="P31" s="206"/>
      <c r="Q31" s="204"/>
      <c r="R31" s="207"/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si="0"/>
        <v>188</v>
      </c>
      <c r="AD31" s="210">
        <f t="shared" si="1"/>
        <v>9</v>
      </c>
      <c r="AE31" s="211">
        <v>2</v>
      </c>
      <c r="AF31" s="212"/>
      <c r="AG31" s="23"/>
    </row>
    <row r="32" spans="1:33" ht="19.899999999999999" customHeight="1">
      <c r="A32" s="10">
        <v>29</v>
      </c>
      <c r="B32" s="217" t="s">
        <v>552</v>
      </c>
      <c r="C32" s="217" t="s">
        <v>553</v>
      </c>
      <c r="D32" s="218" t="s">
        <v>560</v>
      </c>
      <c r="E32" s="256"/>
      <c r="F32" s="207"/>
      <c r="G32" s="256"/>
      <c r="H32" s="201"/>
      <c r="I32" s="256"/>
      <c r="J32" s="202"/>
      <c r="K32" s="256"/>
      <c r="L32" s="203"/>
      <c r="M32" s="253"/>
      <c r="N32" s="205"/>
      <c r="O32" s="200"/>
      <c r="P32" s="206"/>
      <c r="Q32" s="204"/>
      <c r="R32" s="207"/>
      <c r="S32" s="208"/>
      <c r="T32" s="209"/>
      <c r="U32" s="204"/>
      <c r="V32" s="202"/>
      <c r="W32" s="204">
        <v>158</v>
      </c>
      <c r="X32" s="203">
        <v>9</v>
      </c>
      <c r="Y32" s="204"/>
      <c r="Z32" s="205"/>
      <c r="AA32" s="204"/>
      <c r="AB32" s="206"/>
      <c r="AC32" s="256">
        <f t="shared" si="0"/>
        <v>158</v>
      </c>
      <c r="AD32" s="210">
        <f t="shared" si="1"/>
        <v>9</v>
      </c>
      <c r="AE32" s="228">
        <v>8</v>
      </c>
      <c r="AF32" s="228"/>
      <c r="AG32" s="23"/>
    </row>
    <row r="33" spans="1:33" ht="19.899999999999999" customHeight="1">
      <c r="A33" s="10">
        <v>30</v>
      </c>
      <c r="B33" s="217" t="s">
        <v>653</v>
      </c>
      <c r="C33" s="248" t="s">
        <v>74</v>
      </c>
      <c r="D33" s="247" t="s">
        <v>654</v>
      </c>
      <c r="E33" s="256"/>
      <c r="F33" s="207"/>
      <c r="G33" s="256"/>
      <c r="H33" s="201"/>
      <c r="I33" s="256"/>
      <c r="J33" s="202"/>
      <c r="K33" s="256"/>
      <c r="L33" s="203"/>
      <c r="M33" s="253"/>
      <c r="N33" s="205"/>
      <c r="O33" s="200"/>
      <c r="P33" s="206"/>
      <c r="Q33" s="204"/>
      <c r="R33" s="207"/>
      <c r="S33" s="208"/>
      <c r="T33" s="209"/>
      <c r="U33" s="204"/>
      <c r="V33" s="202"/>
      <c r="W33" s="204"/>
      <c r="X33" s="203"/>
      <c r="Y33" s="204">
        <v>81</v>
      </c>
      <c r="Z33" s="205">
        <v>8</v>
      </c>
      <c r="AA33" s="204">
        <v>0</v>
      </c>
      <c r="AB33" s="206">
        <v>1</v>
      </c>
      <c r="AC33" s="256">
        <f t="shared" si="0"/>
        <v>81</v>
      </c>
      <c r="AD33" s="210">
        <f t="shared" si="1"/>
        <v>9</v>
      </c>
      <c r="AE33" s="228">
        <v>10</v>
      </c>
      <c r="AF33" s="228"/>
      <c r="AG33" s="23"/>
    </row>
    <row r="34" spans="1:33" ht="19.899999999999999" customHeight="1">
      <c r="A34" s="10">
        <v>31</v>
      </c>
      <c r="B34" s="284" t="s">
        <v>537</v>
      </c>
      <c r="C34" s="285" t="s">
        <v>188</v>
      </c>
      <c r="D34" s="497" t="s">
        <v>98</v>
      </c>
      <c r="E34" s="253"/>
      <c r="F34" s="207"/>
      <c r="G34" s="256"/>
      <c r="H34" s="201"/>
      <c r="I34" s="256"/>
      <c r="J34" s="202"/>
      <c r="K34" s="256">
        <v>0</v>
      </c>
      <c r="L34" s="203">
        <v>3</v>
      </c>
      <c r="M34" s="256"/>
      <c r="N34" s="205"/>
      <c r="O34" s="200"/>
      <c r="P34" s="206"/>
      <c r="Q34" s="204"/>
      <c r="R34" s="207"/>
      <c r="S34" s="208"/>
      <c r="T34" s="209"/>
      <c r="U34" s="204">
        <v>0</v>
      </c>
      <c r="V34" s="202">
        <v>6</v>
      </c>
      <c r="W34" s="204"/>
      <c r="X34" s="203"/>
      <c r="Y34" s="204"/>
      <c r="Z34" s="205"/>
      <c r="AA34" s="204"/>
      <c r="AB34" s="206"/>
      <c r="AC34" s="256">
        <f t="shared" si="0"/>
        <v>0</v>
      </c>
      <c r="AD34" s="210">
        <f t="shared" si="1"/>
        <v>9</v>
      </c>
      <c r="AE34" s="211">
        <v>12</v>
      </c>
      <c r="AF34" s="212"/>
      <c r="AG34" s="383"/>
    </row>
    <row r="35" spans="1:33" ht="19.899999999999999" customHeight="1">
      <c r="A35" s="10">
        <v>32</v>
      </c>
      <c r="B35" s="281" t="s">
        <v>309</v>
      </c>
      <c r="C35" s="282" t="s">
        <v>310</v>
      </c>
      <c r="D35" s="331" t="s">
        <v>411</v>
      </c>
      <c r="E35" s="256"/>
      <c r="F35" s="207"/>
      <c r="G35" s="256">
        <v>0</v>
      </c>
      <c r="H35" s="201">
        <v>1</v>
      </c>
      <c r="I35" s="256"/>
      <c r="J35" s="202"/>
      <c r="K35" s="256"/>
      <c r="L35" s="203"/>
      <c r="M35" s="253"/>
      <c r="N35" s="205"/>
      <c r="O35" s="200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>
        <v>0</v>
      </c>
      <c r="AB35" s="206">
        <v>7</v>
      </c>
      <c r="AC35" s="256">
        <f t="shared" si="0"/>
        <v>0</v>
      </c>
      <c r="AD35" s="210">
        <f t="shared" si="1"/>
        <v>8</v>
      </c>
      <c r="AE35" s="228">
        <v>7</v>
      </c>
      <c r="AF35" s="228"/>
      <c r="AG35" s="23"/>
    </row>
    <row r="36" spans="1:33" ht="19.899999999999999" customHeight="1">
      <c r="A36" s="10">
        <v>33</v>
      </c>
      <c r="B36" s="217" t="s">
        <v>534</v>
      </c>
      <c r="C36" s="217" t="s">
        <v>535</v>
      </c>
      <c r="D36" s="218" t="s">
        <v>536</v>
      </c>
      <c r="E36" s="256"/>
      <c r="F36" s="207"/>
      <c r="G36" s="256"/>
      <c r="H36" s="201"/>
      <c r="I36" s="256"/>
      <c r="J36" s="202"/>
      <c r="K36" s="256">
        <v>0</v>
      </c>
      <c r="L36" s="203">
        <v>4</v>
      </c>
      <c r="M36" s="253"/>
      <c r="N36" s="205"/>
      <c r="O36" s="200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ref="AC36:AC70" si="2">E36+G36+I36+K36+M36+O36+Q36+S36+U36+W36+Y36+AA36</f>
        <v>0</v>
      </c>
      <c r="AD36" s="210">
        <v>8</v>
      </c>
      <c r="AE36" s="228">
        <v>7</v>
      </c>
      <c r="AF36" s="212"/>
      <c r="AG36" s="23"/>
    </row>
    <row r="37" spans="1:33" ht="19.899999999999999" customHeight="1">
      <c r="A37" s="10">
        <v>34</v>
      </c>
      <c r="B37" s="217" t="s">
        <v>255</v>
      </c>
      <c r="C37" s="217" t="s">
        <v>47</v>
      </c>
      <c r="D37" s="218" t="s">
        <v>121</v>
      </c>
      <c r="E37" s="256"/>
      <c r="F37" s="207"/>
      <c r="G37" s="256"/>
      <c r="H37" s="201"/>
      <c r="I37" s="256"/>
      <c r="J37" s="202"/>
      <c r="K37" s="256"/>
      <c r="L37" s="203"/>
      <c r="M37" s="253"/>
      <c r="N37" s="205"/>
      <c r="O37" s="200">
        <v>0</v>
      </c>
      <c r="P37" s="206">
        <v>8</v>
      </c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si="2"/>
        <v>0</v>
      </c>
      <c r="AD37" s="210">
        <f t="shared" ref="AD37:AD48" si="3">F37+H37+J37+L37+N37+P37+R37+T37+V37+X37+Z37+AB37</f>
        <v>8</v>
      </c>
      <c r="AE37" s="228">
        <v>12</v>
      </c>
      <c r="AF37" s="212"/>
      <c r="AG37" s="23"/>
    </row>
    <row r="38" spans="1:33" ht="19.899999999999999" customHeight="1">
      <c r="A38" s="10">
        <v>35</v>
      </c>
      <c r="B38" s="213" t="s">
        <v>386</v>
      </c>
      <c r="C38" s="214" t="s">
        <v>145</v>
      </c>
      <c r="D38" s="241" t="s">
        <v>109</v>
      </c>
      <c r="E38" s="253"/>
      <c r="F38" s="207"/>
      <c r="G38" s="253"/>
      <c r="H38" s="201"/>
      <c r="I38" s="256">
        <v>0</v>
      </c>
      <c r="J38" s="202">
        <v>4</v>
      </c>
      <c r="K38" s="256"/>
      <c r="L38" s="203"/>
      <c r="M38" s="253"/>
      <c r="N38" s="205"/>
      <c r="O38" s="200"/>
      <c r="P38" s="206"/>
      <c r="Q38" s="204">
        <v>0</v>
      </c>
      <c r="R38" s="207">
        <v>4</v>
      </c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2"/>
        <v>0</v>
      </c>
      <c r="AD38" s="210">
        <f t="shared" si="3"/>
        <v>8</v>
      </c>
      <c r="AE38" s="228">
        <v>11</v>
      </c>
      <c r="AF38" s="228"/>
      <c r="AG38" s="23"/>
    </row>
    <row r="39" spans="1:33" ht="19.899999999999999" customHeight="1">
      <c r="A39" s="10">
        <v>36</v>
      </c>
      <c r="B39" s="217" t="s">
        <v>57</v>
      </c>
      <c r="C39" s="217" t="s">
        <v>169</v>
      </c>
      <c r="D39" s="221" t="s">
        <v>263</v>
      </c>
      <c r="E39" s="253"/>
      <c r="F39" s="207"/>
      <c r="G39" s="290"/>
      <c r="H39" s="201"/>
      <c r="I39" s="256"/>
      <c r="J39" s="202"/>
      <c r="K39" s="256"/>
      <c r="L39" s="203"/>
      <c r="M39" s="256"/>
      <c r="N39" s="205"/>
      <c r="O39" s="200">
        <v>0</v>
      </c>
      <c r="P39" s="206">
        <v>1</v>
      </c>
      <c r="Q39" s="204"/>
      <c r="R39" s="207"/>
      <c r="S39" s="208">
        <v>0</v>
      </c>
      <c r="T39" s="209">
        <v>7</v>
      </c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0</v>
      </c>
      <c r="AD39" s="210">
        <f t="shared" si="3"/>
        <v>8</v>
      </c>
      <c r="AE39" s="228">
        <v>12</v>
      </c>
      <c r="AF39" s="212"/>
      <c r="AG39" s="23"/>
    </row>
    <row r="40" spans="1:33" ht="19.899999999999999" customHeight="1">
      <c r="A40" s="10">
        <v>37</v>
      </c>
      <c r="B40" s="242" t="s">
        <v>400</v>
      </c>
      <c r="C40" s="248" t="s">
        <v>401</v>
      </c>
      <c r="D40" s="496" t="s">
        <v>402</v>
      </c>
      <c r="E40" s="253"/>
      <c r="F40" s="207"/>
      <c r="G40" s="253">
        <v>125</v>
      </c>
      <c r="H40" s="201">
        <v>7.5</v>
      </c>
      <c r="I40" s="256"/>
      <c r="J40" s="202"/>
      <c r="K40" s="256"/>
      <c r="L40" s="203"/>
      <c r="M40" s="253"/>
      <c r="N40" s="205"/>
      <c r="O40" s="200"/>
      <c r="P40" s="206"/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2"/>
        <v>125</v>
      </c>
      <c r="AD40" s="210">
        <f t="shared" si="3"/>
        <v>7.5</v>
      </c>
      <c r="AE40" s="228">
        <v>4</v>
      </c>
      <c r="AF40" s="228"/>
      <c r="AG40" s="23"/>
    </row>
    <row r="41" spans="1:33" ht="19.899999999999999" customHeight="1">
      <c r="A41" s="10">
        <v>38</v>
      </c>
      <c r="B41" s="246" t="s">
        <v>403</v>
      </c>
      <c r="C41" s="463" t="s">
        <v>404</v>
      </c>
      <c r="D41" s="247" t="s">
        <v>405</v>
      </c>
      <c r="E41" s="253"/>
      <c r="F41" s="207"/>
      <c r="G41" s="256">
        <v>125</v>
      </c>
      <c r="H41" s="201">
        <v>7.5</v>
      </c>
      <c r="I41" s="256"/>
      <c r="J41" s="202"/>
      <c r="K41" s="256"/>
      <c r="L41" s="203"/>
      <c r="M41" s="253"/>
      <c r="N41" s="205"/>
      <c r="O41" s="200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125</v>
      </c>
      <c r="AD41" s="210">
        <f t="shared" si="3"/>
        <v>7.5</v>
      </c>
      <c r="AE41" s="211">
        <v>3</v>
      </c>
      <c r="AF41" s="228"/>
    </row>
    <row r="42" spans="1:33" ht="19.899999999999999" customHeight="1">
      <c r="A42" s="10">
        <v>39</v>
      </c>
      <c r="B42" s="213" t="s">
        <v>41</v>
      </c>
      <c r="C42" s="302" t="s">
        <v>35</v>
      </c>
      <c r="D42" s="302" t="s">
        <v>245</v>
      </c>
      <c r="E42" s="400"/>
      <c r="F42" s="207">
        <v>7</v>
      </c>
      <c r="G42" s="256"/>
      <c r="H42" s="201"/>
      <c r="I42" s="256"/>
      <c r="J42" s="202"/>
      <c r="K42" s="256"/>
      <c r="L42" s="203"/>
      <c r="M42" s="256"/>
      <c r="N42" s="205"/>
      <c r="O42" s="200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f t="shared" si="3"/>
        <v>7</v>
      </c>
      <c r="AE42" s="212">
        <v>1</v>
      </c>
      <c r="AF42" s="228"/>
    </row>
    <row r="43" spans="1:33" ht="19.899999999999999" customHeight="1">
      <c r="A43" s="10">
        <v>40</v>
      </c>
      <c r="B43" s="281" t="s">
        <v>439</v>
      </c>
      <c r="C43" s="282" t="s">
        <v>440</v>
      </c>
      <c r="D43" s="331" t="s">
        <v>562</v>
      </c>
      <c r="E43" s="253"/>
      <c r="F43" s="207"/>
      <c r="G43" s="256"/>
      <c r="H43" s="201"/>
      <c r="I43" s="256"/>
      <c r="J43" s="202"/>
      <c r="K43" s="256"/>
      <c r="L43" s="203"/>
      <c r="M43" s="253">
        <v>0</v>
      </c>
      <c r="N43" s="205">
        <v>7</v>
      </c>
      <c r="O43" s="200"/>
      <c r="P43" s="206"/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 t="shared" si="3"/>
        <v>7</v>
      </c>
      <c r="AE43" s="211">
        <v>11</v>
      </c>
      <c r="AF43" s="228"/>
    </row>
    <row r="44" spans="1:33" ht="19.899999999999999" customHeight="1">
      <c r="A44" s="10">
        <v>41</v>
      </c>
      <c r="B44" s="281" t="s">
        <v>572</v>
      </c>
      <c r="C44" s="282" t="s">
        <v>573</v>
      </c>
      <c r="D44" s="331" t="s">
        <v>655</v>
      </c>
      <c r="E44" s="256"/>
      <c r="F44" s="207"/>
      <c r="G44" s="256"/>
      <c r="H44" s="201"/>
      <c r="I44" s="256"/>
      <c r="J44" s="202"/>
      <c r="K44" s="256"/>
      <c r="L44" s="203"/>
      <c r="M44" s="253"/>
      <c r="N44" s="205"/>
      <c r="O44" s="200"/>
      <c r="P44" s="206"/>
      <c r="Q44" s="204"/>
      <c r="R44" s="207"/>
      <c r="S44" s="208"/>
      <c r="T44" s="209"/>
      <c r="U44" s="204"/>
      <c r="V44" s="202"/>
      <c r="W44" s="204"/>
      <c r="X44" s="203"/>
      <c r="Y44" s="204">
        <v>0</v>
      </c>
      <c r="Z44" s="205">
        <v>7</v>
      </c>
      <c r="AA44" s="204"/>
      <c r="AB44" s="206"/>
      <c r="AC44" s="256">
        <f t="shared" si="2"/>
        <v>0</v>
      </c>
      <c r="AD44" s="210">
        <f t="shared" si="3"/>
        <v>7</v>
      </c>
      <c r="AE44" s="228">
        <v>5</v>
      </c>
      <c r="AF44" s="228"/>
    </row>
    <row r="45" spans="1:33" ht="17.25" customHeight="1">
      <c r="A45" s="10">
        <v>42</v>
      </c>
      <c r="B45" s="278" t="s">
        <v>64</v>
      </c>
      <c r="C45" s="279" t="s">
        <v>65</v>
      </c>
      <c r="D45" s="357" t="s">
        <v>639</v>
      </c>
      <c r="E45" s="253"/>
      <c r="F45" s="207"/>
      <c r="G45" s="256"/>
      <c r="H45" s="201"/>
      <c r="I45" s="256"/>
      <c r="J45" s="202"/>
      <c r="K45" s="256"/>
      <c r="L45" s="203"/>
      <c r="M45" s="253"/>
      <c r="N45" s="205"/>
      <c r="O45" s="200"/>
      <c r="P45" s="206"/>
      <c r="Q45" s="204"/>
      <c r="R45" s="207"/>
      <c r="S45" s="208"/>
      <c r="T45" s="209"/>
      <c r="U45" s="204">
        <v>0</v>
      </c>
      <c r="V45" s="202">
        <v>2</v>
      </c>
      <c r="W45" s="204"/>
      <c r="X45" s="203"/>
      <c r="Y45" s="204"/>
      <c r="Z45" s="205"/>
      <c r="AA45" s="204">
        <v>0</v>
      </c>
      <c r="AB45" s="206">
        <v>4</v>
      </c>
      <c r="AC45" s="256">
        <f t="shared" si="2"/>
        <v>0</v>
      </c>
      <c r="AD45" s="210">
        <f t="shared" si="3"/>
        <v>6</v>
      </c>
      <c r="AE45" s="228">
        <v>12</v>
      </c>
      <c r="AF45" s="228"/>
    </row>
    <row r="46" spans="1:33" ht="19.899999999999999" customHeight="1">
      <c r="A46" s="10">
        <v>43</v>
      </c>
      <c r="B46" s="240" t="s">
        <v>252</v>
      </c>
      <c r="C46" s="243" t="s">
        <v>253</v>
      </c>
      <c r="D46" s="244" t="s">
        <v>406</v>
      </c>
      <c r="E46" s="253"/>
      <c r="F46" s="207"/>
      <c r="G46" s="256">
        <v>0</v>
      </c>
      <c r="H46" s="201">
        <v>6</v>
      </c>
      <c r="I46" s="256"/>
      <c r="J46" s="202"/>
      <c r="K46" s="256"/>
      <c r="L46" s="203"/>
      <c r="M46" s="253"/>
      <c r="N46" s="205"/>
      <c r="O46" s="200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/>
      <c r="AB46" s="206"/>
      <c r="AC46" s="256">
        <f t="shared" si="2"/>
        <v>0</v>
      </c>
      <c r="AD46" s="210">
        <f t="shared" si="3"/>
        <v>6</v>
      </c>
      <c r="AE46" s="228">
        <v>10</v>
      </c>
      <c r="AF46" s="228"/>
    </row>
    <row r="47" spans="1:33" ht="19.899999999999999" customHeight="1">
      <c r="A47" s="10">
        <v>44</v>
      </c>
      <c r="B47" s="198" t="s">
        <v>388</v>
      </c>
      <c r="C47" s="198" t="s">
        <v>389</v>
      </c>
      <c r="D47" s="491" t="s">
        <v>390</v>
      </c>
      <c r="E47" s="253"/>
      <c r="F47" s="207"/>
      <c r="G47" s="253"/>
      <c r="H47" s="201"/>
      <c r="I47" s="256"/>
      <c r="J47" s="202"/>
      <c r="K47" s="256"/>
      <c r="L47" s="203"/>
      <c r="M47" s="256">
        <v>0</v>
      </c>
      <c r="N47" s="205">
        <v>6</v>
      </c>
      <c r="O47" s="200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2"/>
        <v>0</v>
      </c>
      <c r="AD47" s="210">
        <f t="shared" si="3"/>
        <v>6</v>
      </c>
      <c r="AE47" s="211">
        <v>4</v>
      </c>
      <c r="AF47" s="228"/>
    </row>
    <row r="48" spans="1:33" ht="19.899999999999999" customHeight="1">
      <c r="A48" s="10">
        <v>45</v>
      </c>
      <c r="B48" s="214" t="s">
        <v>582</v>
      </c>
      <c r="C48" s="245" t="s">
        <v>583</v>
      </c>
      <c r="D48" s="478" t="s">
        <v>501</v>
      </c>
      <c r="E48" s="253"/>
      <c r="F48" s="207"/>
      <c r="G48" s="253"/>
      <c r="H48" s="201"/>
      <c r="I48" s="256"/>
      <c r="J48" s="202"/>
      <c r="K48" s="256"/>
      <c r="L48" s="203"/>
      <c r="M48" s="253"/>
      <c r="N48" s="205"/>
      <c r="O48" s="200">
        <v>0</v>
      </c>
      <c r="P48" s="206">
        <v>6</v>
      </c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si="2"/>
        <v>0</v>
      </c>
      <c r="AD48" s="210">
        <f t="shared" si="3"/>
        <v>6</v>
      </c>
      <c r="AE48" s="211">
        <v>11</v>
      </c>
      <c r="AF48" s="228"/>
    </row>
    <row r="49" spans="1:32" ht="19.899999999999999" customHeight="1">
      <c r="A49" s="10">
        <v>46</v>
      </c>
      <c r="B49" s="217" t="s">
        <v>89</v>
      </c>
      <c r="C49" s="217" t="s">
        <v>90</v>
      </c>
      <c r="D49" s="218" t="s">
        <v>475</v>
      </c>
      <c r="E49" s="256"/>
      <c r="F49" s="207"/>
      <c r="G49" s="256"/>
      <c r="H49" s="201"/>
      <c r="I49" s="256"/>
      <c r="J49" s="202"/>
      <c r="K49" s="256"/>
      <c r="L49" s="203"/>
      <c r="M49" s="253"/>
      <c r="N49" s="205"/>
      <c r="O49" s="200">
        <v>0</v>
      </c>
      <c r="P49" s="206">
        <v>2</v>
      </c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2"/>
        <v>0</v>
      </c>
      <c r="AD49" s="210">
        <v>6</v>
      </c>
      <c r="AE49" s="228">
        <v>12</v>
      </c>
      <c r="AF49" s="228"/>
    </row>
    <row r="50" spans="1:32" ht="19.899999999999999" customHeight="1">
      <c r="A50" s="10">
        <v>47</v>
      </c>
      <c r="B50" s="217" t="s">
        <v>227</v>
      </c>
      <c r="C50" s="217" t="s">
        <v>221</v>
      </c>
      <c r="D50" s="218" t="s">
        <v>228</v>
      </c>
      <c r="E50" s="256"/>
      <c r="F50" s="207"/>
      <c r="G50" s="256"/>
      <c r="H50" s="201"/>
      <c r="I50" s="256"/>
      <c r="J50" s="202"/>
      <c r="K50" s="256"/>
      <c r="L50" s="203"/>
      <c r="M50" s="253"/>
      <c r="N50" s="205"/>
      <c r="O50" s="200"/>
      <c r="P50" s="206"/>
      <c r="Q50" s="204">
        <v>0</v>
      </c>
      <c r="R50" s="207">
        <v>6</v>
      </c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2"/>
        <v>0</v>
      </c>
      <c r="AD50" s="210">
        <f>F50+H50+J50+L50+N50+P50+R50+T50+V50+X50+Z50+AB50</f>
        <v>6</v>
      </c>
      <c r="AE50" s="228">
        <v>12</v>
      </c>
      <c r="AF50" s="228"/>
    </row>
    <row r="51" spans="1:32" ht="19.899999999999999" customHeight="1">
      <c r="A51" s="10">
        <v>48</v>
      </c>
      <c r="B51" s="198" t="s">
        <v>107</v>
      </c>
      <c r="C51" s="198" t="s">
        <v>70</v>
      </c>
      <c r="D51" s="491" t="s">
        <v>149</v>
      </c>
      <c r="E51" s="400"/>
      <c r="F51" s="207">
        <v>5</v>
      </c>
      <c r="G51" s="253"/>
      <c r="H51" s="201"/>
      <c r="I51" s="256"/>
      <c r="J51" s="202"/>
      <c r="K51" s="256"/>
      <c r="L51" s="203"/>
      <c r="M51" s="256"/>
      <c r="N51" s="205"/>
      <c r="O51" s="200"/>
      <c r="P51" s="206"/>
      <c r="Q51" s="204"/>
      <c r="R51" s="207"/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6">
        <f t="shared" si="2"/>
        <v>0</v>
      </c>
      <c r="AD51" s="210">
        <f>F51+H51+J51+L51+N51+P51+R51+T51+V51+X51+Z51+AB51</f>
        <v>5</v>
      </c>
      <c r="AE51" s="228">
        <v>7</v>
      </c>
      <c r="AF51" s="228"/>
    </row>
    <row r="52" spans="1:32" ht="19.899999999999999" customHeight="1">
      <c r="A52" s="9">
        <v>48</v>
      </c>
      <c r="B52" s="219" t="s">
        <v>50</v>
      </c>
      <c r="C52" s="219" t="s">
        <v>407</v>
      </c>
      <c r="D52" s="220" t="s">
        <v>408</v>
      </c>
      <c r="E52" s="253"/>
      <c r="F52" s="207"/>
      <c r="G52" s="256">
        <v>0</v>
      </c>
      <c r="H52" s="201">
        <v>5</v>
      </c>
      <c r="I52" s="256"/>
      <c r="J52" s="202"/>
      <c r="K52" s="256"/>
      <c r="L52" s="203"/>
      <c r="M52" s="256"/>
      <c r="N52" s="205"/>
      <c r="O52" s="200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/>
      <c r="AB52" s="206"/>
      <c r="AC52" s="256">
        <f t="shared" si="2"/>
        <v>0</v>
      </c>
      <c r="AD52" s="210">
        <f>F52+H52+J52+L52+N52+P52+R52+T52+V52+X52+Z52+AB52</f>
        <v>5</v>
      </c>
      <c r="AE52" s="211">
        <v>1</v>
      </c>
      <c r="AF52" s="228"/>
    </row>
    <row r="53" spans="1:32" ht="19.899999999999999" customHeight="1">
      <c r="A53" s="9">
        <v>49</v>
      </c>
      <c r="B53" s="217" t="s">
        <v>284</v>
      </c>
      <c r="C53" s="217" t="s">
        <v>70</v>
      </c>
      <c r="D53" s="218" t="s">
        <v>484</v>
      </c>
      <c r="E53" s="256"/>
      <c r="F53" s="207"/>
      <c r="G53" s="256"/>
      <c r="H53" s="201"/>
      <c r="I53" s="256"/>
      <c r="J53" s="202"/>
      <c r="K53" s="256"/>
      <c r="L53" s="203"/>
      <c r="M53" s="253"/>
      <c r="N53" s="205"/>
      <c r="O53" s="200">
        <v>0</v>
      </c>
      <c r="P53" s="206">
        <v>5</v>
      </c>
      <c r="Q53" s="204"/>
      <c r="R53" s="207"/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si="2"/>
        <v>0</v>
      </c>
      <c r="AD53" s="210">
        <f>F53+H53+J53+L53+N53+P53+R53+T53+V53+X53+Z53+AB53</f>
        <v>5</v>
      </c>
      <c r="AE53" s="211">
        <v>11</v>
      </c>
      <c r="AF53" s="228"/>
    </row>
    <row r="54" spans="1:32" ht="19.899999999999999" customHeight="1">
      <c r="A54" s="9">
        <v>50</v>
      </c>
      <c r="B54" s="217" t="s">
        <v>182</v>
      </c>
      <c r="C54" s="217" t="s">
        <v>183</v>
      </c>
      <c r="D54" s="218" t="s">
        <v>606</v>
      </c>
      <c r="E54" s="256"/>
      <c r="F54" s="207"/>
      <c r="G54" s="256"/>
      <c r="H54" s="201"/>
      <c r="I54" s="256"/>
      <c r="J54" s="202"/>
      <c r="K54" s="256"/>
      <c r="L54" s="203"/>
      <c r="M54" s="253"/>
      <c r="N54" s="205"/>
      <c r="O54" s="200"/>
      <c r="P54" s="206"/>
      <c r="Q54" s="204">
        <v>0</v>
      </c>
      <c r="R54" s="207">
        <v>5</v>
      </c>
      <c r="S54" s="208"/>
      <c r="T54" s="209"/>
      <c r="U54" s="204"/>
      <c r="V54" s="202"/>
      <c r="W54" s="204">
        <v>0</v>
      </c>
      <c r="X54" s="203">
        <v>5</v>
      </c>
      <c r="Y54" s="204"/>
      <c r="Z54" s="205"/>
      <c r="AA54" s="204"/>
      <c r="AB54" s="206"/>
      <c r="AC54" s="256">
        <f t="shared" si="2"/>
        <v>0</v>
      </c>
      <c r="AD54" s="210">
        <v>5</v>
      </c>
      <c r="AE54" s="228">
        <v>5</v>
      </c>
      <c r="AF54" s="228"/>
    </row>
    <row r="55" spans="1:32" ht="19.899999999999999" customHeight="1">
      <c r="A55" s="9">
        <v>51</v>
      </c>
      <c r="B55" s="355" t="s">
        <v>624</v>
      </c>
      <c r="C55" s="240" t="s">
        <v>53</v>
      </c>
      <c r="D55" s="218" t="s">
        <v>210</v>
      </c>
      <c r="E55" s="253"/>
      <c r="F55" s="207"/>
      <c r="G55" s="256"/>
      <c r="H55" s="201"/>
      <c r="I55" s="256"/>
      <c r="J55" s="202"/>
      <c r="K55" s="256"/>
      <c r="L55" s="203"/>
      <c r="M55" s="253"/>
      <c r="N55" s="205"/>
      <c r="O55" s="200"/>
      <c r="P55" s="206"/>
      <c r="Q55" s="204"/>
      <c r="R55" s="207"/>
      <c r="S55" s="208">
        <v>0</v>
      </c>
      <c r="T55" s="209">
        <v>5</v>
      </c>
      <c r="U55" s="204"/>
      <c r="V55" s="202"/>
      <c r="W55" s="204"/>
      <c r="X55" s="203"/>
      <c r="Y55" s="204"/>
      <c r="Z55" s="205"/>
      <c r="AA55" s="204"/>
      <c r="AB55" s="206"/>
      <c r="AC55" s="256">
        <f t="shared" si="2"/>
        <v>0</v>
      </c>
      <c r="AD55" s="210">
        <f t="shared" ref="AD55:AD70" si="4">F55+H55+J55+L55+N55+P55+R55+T55+V55+X55+Z55+AB55</f>
        <v>5</v>
      </c>
      <c r="AE55" s="228">
        <v>3</v>
      </c>
      <c r="AF55" s="228"/>
    </row>
    <row r="56" spans="1:32" ht="19.899999999999999" customHeight="1">
      <c r="A56" s="9">
        <v>52</v>
      </c>
      <c r="B56" s="217" t="s">
        <v>127</v>
      </c>
      <c r="C56" s="217" t="s">
        <v>650</v>
      </c>
      <c r="D56" s="218" t="s">
        <v>661</v>
      </c>
      <c r="E56" s="256"/>
      <c r="F56" s="207"/>
      <c r="G56" s="256"/>
      <c r="H56" s="201"/>
      <c r="I56" s="256"/>
      <c r="J56" s="202"/>
      <c r="K56" s="256"/>
      <c r="L56" s="203"/>
      <c r="M56" s="253"/>
      <c r="N56" s="205"/>
      <c r="O56" s="200"/>
      <c r="P56" s="206"/>
      <c r="Q56" s="204"/>
      <c r="R56" s="207"/>
      <c r="S56" s="208"/>
      <c r="T56" s="209"/>
      <c r="U56" s="204"/>
      <c r="V56" s="202"/>
      <c r="W56" s="204"/>
      <c r="X56" s="203"/>
      <c r="Y56" s="204">
        <v>0</v>
      </c>
      <c r="Z56" s="205">
        <v>4</v>
      </c>
      <c r="AA56" s="204"/>
      <c r="AB56" s="206"/>
      <c r="AC56" s="256">
        <f t="shared" si="2"/>
        <v>0</v>
      </c>
      <c r="AD56" s="210">
        <f t="shared" si="4"/>
        <v>4</v>
      </c>
      <c r="AE56" s="228">
        <v>6</v>
      </c>
      <c r="AF56" s="228"/>
    </row>
    <row r="57" spans="1:32" ht="19.899999999999999" customHeight="1">
      <c r="A57" s="9">
        <v>53</v>
      </c>
      <c r="B57" s="213" t="s">
        <v>234</v>
      </c>
      <c r="C57" s="215" t="s">
        <v>235</v>
      </c>
      <c r="D57" s="216" t="s">
        <v>248</v>
      </c>
      <c r="E57" s="400"/>
      <c r="F57" s="207">
        <v>4</v>
      </c>
      <c r="G57" s="256"/>
      <c r="H57" s="201"/>
      <c r="I57" s="256"/>
      <c r="J57" s="202"/>
      <c r="K57" s="256"/>
      <c r="L57" s="203"/>
      <c r="M57" s="256"/>
      <c r="N57" s="205"/>
      <c r="O57" s="200"/>
      <c r="P57" s="206"/>
      <c r="Q57" s="204"/>
      <c r="R57" s="207"/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2"/>
        <v>0</v>
      </c>
      <c r="AD57" s="210">
        <f t="shared" si="4"/>
        <v>4</v>
      </c>
      <c r="AE57" s="211">
        <v>1</v>
      </c>
      <c r="AF57" s="228"/>
    </row>
    <row r="58" spans="1:32" ht="19.899999999999999" customHeight="1">
      <c r="A58" s="9">
        <v>54</v>
      </c>
      <c r="B58" s="217" t="s">
        <v>418</v>
      </c>
      <c r="C58" s="217" t="s">
        <v>373</v>
      </c>
      <c r="D58" s="218" t="s">
        <v>625</v>
      </c>
      <c r="E58" s="256"/>
      <c r="F58" s="207"/>
      <c r="G58" s="256"/>
      <c r="H58" s="201"/>
      <c r="I58" s="256"/>
      <c r="J58" s="202"/>
      <c r="K58" s="256"/>
      <c r="L58" s="203"/>
      <c r="M58" s="253"/>
      <c r="N58" s="205"/>
      <c r="O58" s="200"/>
      <c r="P58" s="206"/>
      <c r="Q58" s="204"/>
      <c r="R58" s="207"/>
      <c r="S58" s="208">
        <v>0</v>
      </c>
      <c r="T58" s="209">
        <v>4</v>
      </c>
      <c r="U58" s="204"/>
      <c r="V58" s="202"/>
      <c r="W58" s="204"/>
      <c r="X58" s="203"/>
      <c r="Y58" s="204"/>
      <c r="Z58" s="205"/>
      <c r="AA58" s="204"/>
      <c r="AB58" s="206"/>
      <c r="AC58" s="256">
        <f t="shared" si="2"/>
        <v>0</v>
      </c>
      <c r="AD58" s="210">
        <f t="shared" si="4"/>
        <v>4</v>
      </c>
      <c r="AE58" s="228">
        <v>4</v>
      </c>
      <c r="AF58" s="228"/>
    </row>
    <row r="59" spans="1:32">
      <c r="A59" s="9">
        <v>55</v>
      </c>
      <c r="B59" s="355" t="s">
        <v>255</v>
      </c>
      <c r="C59" s="214" t="s">
        <v>47</v>
      </c>
      <c r="D59" s="356" t="s">
        <v>479</v>
      </c>
      <c r="E59" s="253"/>
      <c r="F59" s="207"/>
      <c r="G59" s="253"/>
      <c r="H59" s="201"/>
      <c r="I59" s="256"/>
      <c r="J59" s="202"/>
      <c r="K59" s="256"/>
      <c r="L59" s="203"/>
      <c r="M59" s="253"/>
      <c r="N59" s="205"/>
      <c r="O59" s="200"/>
      <c r="P59" s="206"/>
      <c r="Q59" s="204"/>
      <c r="R59" s="207"/>
      <c r="S59" s="208"/>
      <c r="T59" s="209"/>
      <c r="U59" s="204">
        <v>0</v>
      </c>
      <c r="V59" s="202">
        <v>4</v>
      </c>
      <c r="W59" s="204"/>
      <c r="X59" s="203"/>
      <c r="Y59" s="204"/>
      <c r="Z59" s="205"/>
      <c r="AA59" s="204"/>
      <c r="AB59" s="206"/>
      <c r="AC59" s="259">
        <f t="shared" si="2"/>
        <v>0</v>
      </c>
      <c r="AD59" s="210">
        <f t="shared" si="4"/>
        <v>4</v>
      </c>
      <c r="AE59" s="228">
        <v>12</v>
      </c>
      <c r="AF59" s="228"/>
    </row>
    <row r="60" spans="1:32">
      <c r="A60" s="9">
        <v>56</v>
      </c>
      <c r="B60" s="214" t="s">
        <v>69</v>
      </c>
      <c r="C60" s="214" t="s">
        <v>100</v>
      </c>
      <c r="D60" s="220" t="s">
        <v>249</v>
      </c>
      <c r="E60" s="253"/>
      <c r="F60" s="207">
        <v>3</v>
      </c>
      <c r="G60" s="256"/>
      <c r="H60" s="201"/>
      <c r="I60" s="256"/>
      <c r="J60" s="202"/>
      <c r="K60" s="256"/>
      <c r="L60" s="203"/>
      <c r="M60" s="253"/>
      <c r="N60" s="205"/>
      <c r="O60" s="200"/>
      <c r="P60" s="206"/>
      <c r="Q60" s="204"/>
      <c r="R60" s="207"/>
      <c r="S60" s="208"/>
      <c r="T60" s="209"/>
      <c r="U60" s="204"/>
      <c r="V60" s="202"/>
      <c r="W60" s="204"/>
      <c r="X60" s="203"/>
      <c r="Y60" s="204"/>
      <c r="Z60" s="205"/>
      <c r="AA60" s="204"/>
      <c r="AB60" s="206"/>
      <c r="AC60" s="256">
        <f t="shared" si="2"/>
        <v>0</v>
      </c>
      <c r="AD60" s="210">
        <f t="shared" si="4"/>
        <v>3</v>
      </c>
      <c r="AE60" s="211">
        <v>1</v>
      </c>
      <c r="AF60" s="228"/>
    </row>
    <row r="61" spans="1:32">
      <c r="A61" s="9">
        <v>57</v>
      </c>
      <c r="B61" s="219" t="s">
        <v>409</v>
      </c>
      <c r="C61" s="219" t="s">
        <v>77</v>
      </c>
      <c r="D61" s="220" t="s">
        <v>410</v>
      </c>
      <c r="E61" s="253"/>
      <c r="F61" s="207"/>
      <c r="G61" s="256">
        <v>0</v>
      </c>
      <c r="H61" s="201">
        <v>3</v>
      </c>
      <c r="I61" s="256"/>
      <c r="J61" s="202"/>
      <c r="K61" s="256"/>
      <c r="L61" s="203"/>
      <c r="M61" s="256"/>
      <c r="N61" s="205"/>
      <c r="O61" s="200"/>
      <c r="P61" s="206"/>
      <c r="Q61" s="204"/>
      <c r="R61" s="207"/>
      <c r="S61" s="208"/>
      <c r="T61" s="209"/>
      <c r="U61" s="204"/>
      <c r="V61" s="202"/>
      <c r="W61" s="204"/>
      <c r="X61" s="203"/>
      <c r="Y61" s="204"/>
      <c r="Z61" s="205"/>
      <c r="AA61" s="204"/>
      <c r="AB61" s="206"/>
      <c r="AC61" s="256">
        <f t="shared" si="2"/>
        <v>0</v>
      </c>
      <c r="AD61" s="210">
        <f t="shared" si="4"/>
        <v>3</v>
      </c>
      <c r="AE61" s="228">
        <v>7</v>
      </c>
      <c r="AF61" s="228"/>
    </row>
    <row r="62" spans="1:32">
      <c r="A62" s="9">
        <v>58</v>
      </c>
      <c r="B62" s="219" t="s">
        <v>87</v>
      </c>
      <c r="C62" s="219" t="s">
        <v>88</v>
      </c>
      <c r="D62" s="220" t="s">
        <v>394</v>
      </c>
      <c r="E62" s="253"/>
      <c r="F62" s="207"/>
      <c r="G62" s="253"/>
      <c r="H62" s="201"/>
      <c r="I62" s="256">
        <v>0</v>
      </c>
      <c r="J62" s="202">
        <v>3</v>
      </c>
      <c r="K62" s="256"/>
      <c r="L62" s="203"/>
      <c r="M62" s="256"/>
      <c r="N62" s="205"/>
      <c r="O62" s="200"/>
      <c r="P62" s="206"/>
      <c r="Q62" s="204"/>
      <c r="R62" s="207"/>
      <c r="S62" s="208"/>
      <c r="T62" s="209"/>
      <c r="U62" s="204"/>
      <c r="V62" s="202"/>
      <c r="W62" s="204"/>
      <c r="X62" s="203"/>
      <c r="Y62" s="204"/>
      <c r="Z62" s="205"/>
      <c r="AA62" s="204"/>
      <c r="AB62" s="206"/>
      <c r="AC62" s="256">
        <f t="shared" si="2"/>
        <v>0</v>
      </c>
      <c r="AD62" s="210">
        <f t="shared" si="4"/>
        <v>3</v>
      </c>
      <c r="AE62" s="211">
        <v>4</v>
      </c>
      <c r="AF62" s="228"/>
    </row>
    <row r="63" spans="1:32">
      <c r="A63" s="9">
        <v>59</v>
      </c>
      <c r="B63" s="214" t="s">
        <v>41</v>
      </c>
      <c r="C63" s="214" t="s">
        <v>35</v>
      </c>
      <c r="D63" s="218" t="s">
        <v>626</v>
      </c>
      <c r="E63" s="253"/>
      <c r="F63" s="207"/>
      <c r="G63" s="253"/>
      <c r="H63" s="201"/>
      <c r="I63" s="256"/>
      <c r="J63" s="202"/>
      <c r="K63" s="256"/>
      <c r="L63" s="203"/>
      <c r="M63" s="253"/>
      <c r="N63" s="205"/>
      <c r="O63" s="200"/>
      <c r="P63" s="206"/>
      <c r="Q63" s="204"/>
      <c r="R63" s="207"/>
      <c r="S63" s="208">
        <v>0</v>
      </c>
      <c r="T63" s="209">
        <v>3</v>
      </c>
      <c r="U63" s="204"/>
      <c r="V63" s="202"/>
      <c r="W63" s="204"/>
      <c r="X63" s="203"/>
      <c r="Y63" s="204"/>
      <c r="Z63" s="205"/>
      <c r="AA63" s="204"/>
      <c r="AB63" s="206"/>
      <c r="AC63" s="256">
        <f t="shared" si="2"/>
        <v>0</v>
      </c>
      <c r="AD63" s="210">
        <f t="shared" si="4"/>
        <v>3</v>
      </c>
      <c r="AE63" s="239">
        <v>1</v>
      </c>
      <c r="AF63" s="228"/>
    </row>
    <row r="64" spans="1:32">
      <c r="A64" s="9">
        <v>60</v>
      </c>
      <c r="B64" s="217" t="s">
        <v>41</v>
      </c>
      <c r="C64" s="217" t="s">
        <v>35</v>
      </c>
      <c r="D64" s="218" t="s">
        <v>628</v>
      </c>
      <c r="E64" s="253"/>
      <c r="F64" s="207"/>
      <c r="G64" s="290"/>
      <c r="H64" s="201"/>
      <c r="I64" s="256"/>
      <c r="J64" s="202"/>
      <c r="K64" s="256"/>
      <c r="L64" s="203"/>
      <c r="M64" s="256"/>
      <c r="N64" s="205"/>
      <c r="O64" s="200"/>
      <c r="P64" s="206"/>
      <c r="Q64" s="204"/>
      <c r="R64" s="207"/>
      <c r="S64" s="208"/>
      <c r="T64" s="209"/>
      <c r="U64" s="204">
        <v>0</v>
      </c>
      <c r="V64" s="202">
        <v>3</v>
      </c>
      <c r="W64" s="204"/>
      <c r="X64" s="203"/>
      <c r="Y64" s="204"/>
      <c r="Z64" s="205"/>
      <c r="AA64" s="204"/>
      <c r="AB64" s="206"/>
      <c r="AC64" s="256">
        <f t="shared" si="2"/>
        <v>0</v>
      </c>
      <c r="AD64" s="210">
        <f t="shared" si="4"/>
        <v>3</v>
      </c>
      <c r="AE64" s="228">
        <v>12</v>
      </c>
      <c r="AF64" s="228"/>
    </row>
    <row r="65" spans="1:32" s="23" customFormat="1">
      <c r="A65" s="9">
        <v>61</v>
      </c>
      <c r="B65" s="217" t="s">
        <v>182</v>
      </c>
      <c r="C65" s="217" t="s">
        <v>183</v>
      </c>
      <c r="D65" s="218" t="s">
        <v>468</v>
      </c>
      <c r="E65" s="256"/>
      <c r="F65" s="207"/>
      <c r="G65" s="256"/>
      <c r="H65" s="201"/>
      <c r="I65" s="256"/>
      <c r="J65" s="202"/>
      <c r="K65" s="256"/>
      <c r="L65" s="203"/>
      <c r="M65" s="253"/>
      <c r="N65" s="205"/>
      <c r="O65" s="200"/>
      <c r="P65" s="206"/>
      <c r="Q65" s="204"/>
      <c r="R65" s="207"/>
      <c r="S65" s="208"/>
      <c r="T65" s="209"/>
      <c r="U65" s="204"/>
      <c r="V65" s="202"/>
      <c r="W65" s="204">
        <v>0</v>
      </c>
      <c r="X65" s="203">
        <v>3</v>
      </c>
      <c r="Y65" s="204"/>
      <c r="Z65" s="205"/>
      <c r="AA65" s="204"/>
      <c r="AB65" s="206"/>
      <c r="AC65" s="256">
        <f t="shared" si="2"/>
        <v>0</v>
      </c>
      <c r="AD65" s="210">
        <f t="shared" si="4"/>
        <v>3</v>
      </c>
      <c r="AE65" s="228">
        <v>4</v>
      </c>
      <c r="AF65" s="228"/>
    </row>
    <row r="66" spans="1:32">
      <c r="A66" s="9">
        <v>62</v>
      </c>
      <c r="B66" s="217" t="s">
        <v>41</v>
      </c>
      <c r="C66" s="217" t="s">
        <v>35</v>
      </c>
      <c r="D66" s="218" t="s">
        <v>219</v>
      </c>
      <c r="E66" s="256"/>
      <c r="F66" s="207"/>
      <c r="G66" s="256"/>
      <c r="H66" s="201"/>
      <c r="I66" s="256"/>
      <c r="J66" s="202"/>
      <c r="K66" s="256"/>
      <c r="L66" s="203"/>
      <c r="M66" s="253"/>
      <c r="N66" s="205"/>
      <c r="O66" s="200"/>
      <c r="P66" s="206"/>
      <c r="Q66" s="204"/>
      <c r="R66" s="207"/>
      <c r="S66" s="208"/>
      <c r="T66" s="209"/>
      <c r="U66" s="204"/>
      <c r="V66" s="202"/>
      <c r="W66" s="204">
        <v>0</v>
      </c>
      <c r="X66" s="203">
        <v>2</v>
      </c>
      <c r="Y66" s="204">
        <v>0</v>
      </c>
      <c r="Z66" s="205">
        <v>1</v>
      </c>
      <c r="AA66" s="204"/>
      <c r="AB66" s="206"/>
      <c r="AC66" s="256">
        <f t="shared" si="2"/>
        <v>0</v>
      </c>
      <c r="AD66" s="210">
        <f t="shared" si="4"/>
        <v>3</v>
      </c>
      <c r="AE66" s="228">
        <v>8</v>
      </c>
      <c r="AF66" s="228"/>
    </row>
    <row r="67" spans="1:32">
      <c r="A67" s="9">
        <v>63</v>
      </c>
      <c r="B67" s="213" t="s">
        <v>51</v>
      </c>
      <c r="C67" s="215" t="s">
        <v>48</v>
      </c>
      <c r="D67" s="216" t="s">
        <v>251</v>
      </c>
      <c r="E67" s="253"/>
      <c r="F67" s="207">
        <v>2</v>
      </c>
      <c r="G67" s="256"/>
      <c r="H67" s="201"/>
      <c r="I67" s="256"/>
      <c r="J67" s="202"/>
      <c r="K67" s="256"/>
      <c r="L67" s="203"/>
      <c r="M67" s="256"/>
      <c r="N67" s="205"/>
      <c r="O67" s="200"/>
      <c r="P67" s="206"/>
      <c r="Q67" s="204"/>
      <c r="R67" s="207"/>
      <c r="S67" s="208"/>
      <c r="T67" s="209"/>
      <c r="U67" s="204"/>
      <c r="V67" s="202"/>
      <c r="W67" s="204"/>
      <c r="X67" s="203"/>
      <c r="Y67" s="204"/>
      <c r="Z67" s="205"/>
      <c r="AA67" s="204"/>
      <c r="AB67" s="206"/>
      <c r="AC67" s="256">
        <f t="shared" si="2"/>
        <v>0</v>
      </c>
      <c r="AD67" s="210">
        <f t="shared" si="4"/>
        <v>2</v>
      </c>
      <c r="AE67" s="228">
        <v>1</v>
      </c>
      <c r="AF67" s="228"/>
    </row>
    <row r="68" spans="1:32">
      <c r="A68" s="9">
        <v>64</v>
      </c>
      <c r="B68" s="240" t="s">
        <v>363</v>
      </c>
      <c r="C68" s="240" t="s">
        <v>364</v>
      </c>
      <c r="D68" s="221" t="s">
        <v>627</v>
      </c>
      <c r="E68" s="253"/>
      <c r="F68" s="207"/>
      <c r="G68" s="256"/>
      <c r="H68" s="201"/>
      <c r="I68" s="256"/>
      <c r="J68" s="202"/>
      <c r="K68" s="256"/>
      <c r="L68" s="203"/>
      <c r="M68" s="253"/>
      <c r="N68" s="205"/>
      <c r="O68" s="200"/>
      <c r="P68" s="206"/>
      <c r="Q68" s="204"/>
      <c r="R68" s="207"/>
      <c r="S68" s="208">
        <v>0</v>
      </c>
      <c r="T68" s="209">
        <v>2</v>
      </c>
      <c r="U68" s="204"/>
      <c r="V68" s="202"/>
      <c r="W68" s="204"/>
      <c r="X68" s="203"/>
      <c r="Y68" s="204"/>
      <c r="Z68" s="205"/>
      <c r="AA68" s="204"/>
      <c r="AB68" s="206"/>
      <c r="AC68" s="256">
        <f t="shared" si="2"/>
        <v>0</v>
      </c>
      <c r="AD68" s="210">
        <f t="shared" si="4"/>
        <v>2</v>
      </c>
      <c r="AE68" s="228">
        <v>12</v>
      </c>
      <c r="AF68" s="228"/>
    </row>
    <row r="69" spans="1:32">
      <c r="A69" s="9">
        <v>65</v>
      </c>
      <c r="B69" s="214" t="s">
        <v>252</v>
      </c>
      <c r="C69" s="214" t="s">
        <v>253</v>
      </c>
      <c r="D69" s="220" t="s">
        <v>538</v>
      </c>
      <c r="E69" s="253"/>
      <c r="F69" s="207"/>
      <c r="G69" s="253"/>
      <c r="H69" s="201"/>
      <c r="I69" s="256"/>
      <c r="J69" s="202"/>
      <c r="K69" s="256">
        <v>0</v>
      </c>
      <c r="L69" s="203">
        <v>1</v>
      </c>
      <c r="M69" s="253"/>
      <c r="N69" s="205"/>
      <c r="O69" s="200"/>
      <c r="P69" s="206"/>
      <c r="Q69" s="204"/>
      <c r="R69" s="207"/>
      <c r="S69" s="208"/>
      <c r="T69" s="209"/>
      <c r="U69" s="204"/>
      <c r="V69" s="202"/>
      <c r="W69" s="204"/>
      <c r="X69" s="203"/>
      <c r="Y69" s="204"/>
      <c r="Z69" s="205"/>
      <c r="AA69" s="204"/>
      <c r="AB69" s="206"/>
      <c r="AC69" s="256">
        <f t="shared" si="2"/>
        <v>0</v>
      </c>
      <c r="AD69" s="210">
        <f t="shared" si="4"/>
        <v>1</v>
      </c>
      <c r="AE69" s="228">
        <v>9</v>
      </c>
      <c r="AF69" s="228"/>
    </row>
    <row r="70" spans="1:32">
      <c r="A70" s="9">
        <v>66</v>
      </c>
      <c r="B70" s="213" t="s">
        <v>391</v>
      </c>
      <c r="C70" s="215" t="s">
        <v>392</v>
      </c>
      <c r="D70" s="216" t="s">
        <v>393</v>
      </c>
      <c r="E70" s="253"/>
      <c r="F70" s="207"/>
      <c r="G70" s="253"/>
      <c r="H70" s="201"/>
      <c r="I70" s="256"/>
      <c r="J70" s="202"/>
      <c r="K70" s="256"/>
      <c r="L70" s="203"/>
      <c r="M70" s="253"/>
      <c r="N70" s="205"/>
      <c r="O70" s="200"/>
      <c r="P70" s="206"/>
      <c r="Q70" s="204">
        <v>0</v>
      </c>
      <c r="R70" s="207">
        <v>1</v>
      </c>
      <c r="S70" s="208"/>
      <c r="T70" s="209"/>
      <c r="U70" s="204"/>
      <c r="V70" s="202"/>
      <c r="W70" s="204"/>
      <c r="X70" s="203"/>
      <c r="Y70" s="204"/>
      <c r="Z70" s="205"/>
      <c r="AA70" s="204"/>
      <c r="AB70" s="206"/>
      <c r="AC70" s="256">
        <f t="shared" si="2"/>
        <v>0</v>
      </c>
      <c r="AD70" s="210">
        <f t="shared" si="4"/>
        <v>1</v>
      </c>
      <c r="AE70" s="228">
        <v>12</v>
      </c>
      <c r="AF70" s="228"/>
    </row>
    <row r="71" spans="1:32">
      <c r="G71" s="254"/>
      <c r="H71" s="1"/>
      <c r="J71" s="1"/>
      <c r="L71" s="1"/>
      <c r="M71" s="254"/>
      <c r="N71" s="1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4"/>
      <c r="H72" s="1"/>
      <c r="J72" s="1"/>
      <c r="L72" s="1"/>
      <c r="M72" s="254"/>
      <c r="N72" s="1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4"/>
      <c r="H73" s="1"/>
      <c r="J73" s="1"/>
      <c r="L73" s="1"/>
      <c r="M73" s="254"/>
      <c r="N73" s="1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4"/>
      <c r="H74" s="1"/>
      <c r="J74" s="1"/>
      <c r="L74" s="1"/>
      <c r="M74" s="254"/>
      <c r="N74" s="1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4"/>
      <c r="H75" s="1"/>
      <c r="J75" s="1"/>
      <c r="L75" s="1"/>
      <c r="M75" s="254"/>
      <c r="N75" s="1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4"/>
      <c r="H76" s="1"/>
      <c r="J76" s="1"/>
      <c r="L76" s="1"/>
      <c r="M76" s="254"/>
      <c r="N76" s="1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4"/>
      <c r="H77" s="1"/>
      <c r="J77" s="1"/>
      <c r="L77" s="1"/>
      <c r="M77" s="254"/>
      <c r="N77" s="1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4"/>
      <c r="H78" s="1"/>
      <c r="J78" s="1"/>
      <c r="L78" s="1"/>
      <c r="M78" s="254"/>
      <c r="N78" s="1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4"/>
      <c r="H79" s="1"/>
      <c r="J79" s="1"/>
      <c r="L79" s="1"/>
      <c r="M79" s="254"/>
      <c r="N79" s="1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4"/>
      <c r="H80" s="1"/>
      <c r="J80" s="1"/>
      <c r="L80" s="1"/>
      <c r="M80" s="254"/>
      <c r="N80" s="1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4"/>
      <c r="H83" s="1"/>
      <c r="J83" s="1"/>
      <c r="L83" s="1"/>
      <c r="M83" s="254"/>
      <c r="N83" s="1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54"/>
      <c r="H84" s="1"/>
      <c r="J84" s="1"/>
      <c r="L84" s="1"/>
      <c r="M84" s="254"/>
      <c r="N84" s="1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4"/>
      <c r="H85" s="1"/>
      <c r="J85" s="1"/>
      <c r="L85" s="1"/>
      <c r="M85" s="254"/>
      <c r="N85" s="1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 s="23" customFormat="1">
      <c r="A87" s="22"/>
      <c r="D87" s="192"/>
      <c r="E87" s="255"/>
      <c r="G87" s="255"/>
      <c r="I87" s="343"/>
      <c r="K87" s="343"/>
      <c r="M87" s="255"/>
      <c r="O87" s="74"/>
      <c r="Q87" s="74"/>
      <c r="S87" s="74"/>
      <c r="U87" s="74"/>
      <c r="W87" s="74"/>
      <c r="Y87" s="74"/>
      <c r="AA87" s="74"/>
      <c r="AC87" s="255"/>
      <c r="AD87" s="120"/>
      <c r="AE87" s="4"/>
      <c r="AF87" s="366"/>
    </row>
    <row r="88" spans="1:32">
      <c r="G88" s="254"/>
      <c r="H88" s="1"/>
      <c r="J88" s="1"/>
      <c r="L88" s="1"/>
      <c r="M88" s="254"/>
      <c r="N88" s="1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4"/>
      <c r="H89" s="1"/>
      <c r="J89" s="1"/>
      <c r="L89" s="1"/>
      <c r="M89" s="254"/>
      <c r="N89" s="1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4"/>
      <c r="H90" s="1"/>
      <c r="J90" s="1"/>
      <c r="L90" s="1"/>
      <c r="M90" s="254"/>
      <c r="N90" s="1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4"/>
      <c r="H99" s="1"/>
      <c r="J99" s="1"/>
      <c r="L99" s="1"/>
      <c r="M99" s="254"/>
      <c r="N99" s="1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54"/>
      <c r="H100" s="1"/>
      <c r="J100" s="1"/>
      <c r="L100" s="1"/>
      <c r="M100" s="254"/>
      <c r="N100" s="1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  <row r="101" spans="7:28">
      <c r="G101" s="254"/>
      <c r="H101" s="1"/>
      <c r="J101" s="1"/>
      <c r="L101" s="1"/>
      <c r="M101" s="254"/>
      <c r="N101" s="1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</row>
    <row r="102" spans="7:28">
      <c r="G102" s="254"/>
      <c r="H102" s="1"/>
      <c r="J102" s="1"/>
      <c r="L102" s="1"/>
      <c r="M102" s="254"/>
      <c r="N102" s="1"/>
      <c r="P102" s="1"/>
      <c r="Q102" s="6"/>
      <c r="R102" s="1"/>
      <c r="S102" s="6"/>
      <c r="T102" s="1"/>
      <c r="U102" s="6"/>
      <c r="V102" s="1"/>
      <c r="W102" s="6"/>
      <c r="X102" s="1"/>
      <c r="Y102" s="6"/>
      <c r="Z102" s="1"/>
      <c r="AA102" s="6"/>
      <c r="AB102" s="1"/>
    </row>
  </sheetData>
  <sortState xmlns:xlrd2="http://schemas.microsoft.com/office/spreadsheetml/2017/richdata2" ref="B4:AF70">
    <sortCondition descending="1" ref="AD4:AD70"/>
    <sortCondition descending="1" ref="AC4:AC70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4">
    <cfRule type="expression" dxfId="10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CEA-741A-4A4A-BAD6-5F40D17EBAD3}">
  <sheetPr>
    <tabColor theme="8"/>
    <pageSetUpPr fitToPage="1"/>
  </sheetPr>
  <dimension ref="A1:AG104"/>
  <sheetViews>
    <sheetView zoomScale="110" zoomScaleNormal="110" zoomScalePageLayoutView="70" workbookViewId="0">
      <selection activeCell="AF11" sqref="AF11"/>
    </sheetView>
  </sheetViews>
  <sheetFormatPr defaultColWidth="8.77734375" defaultRowHeight="18.75"/>
  <cols>
    <col min="1" max="1" width="7" style="4" bestFit="1" customWidth="1"/>
    <col min="2" max="2" width="15.5546875" style="1" customWidth="1"/>
    <col min="3" max="3" width="16.88671875" style="1" customWidth="1"/>
    <col min="4" max="4" width="21.109375" style="1" customWidth="1"/>
    <col min="5" max="5" width="9.21875" style="254" hidden="1" customWidth="1"/>
    <col min="6" max="6" width="3.21875" style="1" hidden="1" customWidth="1"/>
    <col min="7" max="7" width="7.77734375" style="291" hidden="1" customWidth="1"/>
    <col min="8" max="8" width="3.21875" style="4" hidden="1" customWidth="1"/>
    <col min="9" max="9" width="8.33203125" style="291" hidden="1" customWidth="1"/>
    <col min="10" max="10" width="3.21875" style="4" hidden="1" customWidth="1"/>
    <col min="11" max="11" width="7.44140625" style="24" hidden="1" customWidth="1"/>
    <col min="12" max="12" width="2.88671875" style="4" hidden="1" customWidth="1"/>
    <col min="13" max="13" width="8.44140625" style="291" hidden="1" customWidth="1"/>
    <col min="14" max="14" width="3.6640625" style="4" hidden="1" customWidth="1"/>
    <col min="15" max="15" width="7.44140625" style="24" hidden="1" customWidth="1"/>
    <col min="16" max="16" width="3.33203125" style="4" hidden="1" customWidth="1"/>
    <col min="17" max="17" width="7.44140625" style="24" customWidth="1"/>
    <col min="18" max="18" width="3.777343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7.44140625" style="24" customWidth="1"/>
    <col min="26" max="26" width="4.44140625" style="4" customWidth="1"/>
    <col min="27" max="27" width="7.44140625" style="24" customWidth="1"/>
    <col min="28" max="28" width="4.44140625" style="4" customWidth="1"/>
    <col min="29" max="29" width="8.44140625" style="254" customWidth="1"/>
    <col min="30" max="30" width="7.44140625" style="119" customWidth="1"/>
    <col min="31" max="31" width="8.44140625" style="22" customWidth="1"/>
    <col min="32" max="32" width="10.109375" style="366" customWidth="1"/>
    <col min="33" max="33" width="35.33203125" style="1" customWidth="1"/>
    <col min="34" max="16384" width="8.77734375" style="1"/>
  </cols>
  <sheetData>
    <row r="1" spans="1:33" s="171" customFormat="1" ht="43.9" customHeight="1">
      <c r="A1" s="594" t="s">
        <v>356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358"/>
      <c r="AF1" s="366"/>
    </row>
    <row r="2" spans="1:33" s="167" customFormat="1" ht="21" customHeight="1">
      <c r="A2" s="164" t="s">
        <v>11</v>
      </c>
      <c r="B2" s="164"/>
      <c r="C2" s="164"/>
      <c r="D2" s="164"/>
      <c r="E2" s="595">
        <v>1</v>
      </c>
      <c r="F2" s="596"/>
      <c r="G2" s="597">
        <v>2</v>
      </c>
      <c r="H2" s="598"/>
      <c r="I2" s="599">
        <v>3</v>
      </c>
      <c r="J2" s="600"/>
      <c r="K2" s="601">
        <v>4</v>
      </c>
      <c r="L2" s="602"/>
      <c r="M2" s="603">
        <v>5</v>
      </c>
      <c r="N2" s="604"/>
      <c r="O2" s="605">
        <v>6</v>
      </c>
      <c r="P2" s="606"/>
      <c r="Q2" s="595">
        <v>7</v>
      </c>
      <c r="R2" s="596"/>
      <c r="S2" s="597">
        <v>8</v>
      </c>
      <c r="T2" s="598"/>
      <c r="U2" s="599">
        <v>9</v>
      </c>
      <c r="V2" s="600"/>
      <c r="W2" s="601">
        <v>10</v>
      </c>
      <c r="X2" s="602"/>
      <c r="Y2" s="603">
        <v>11</v>
      </c>
      <c r="Z2" s="604"/>
      <c r="AA2" s="605">
        <v>12</v>
      </c>
      <c r="AB2" s="606"/>
      <c r="AC2" s="609" t="s">
        <v>32</v>
      </c>
      <c r="AD2" s="610"/>
      <c r="AE2" s="610"/>
      <c r="AF2" s="367"/>
    </row>
    <row r="3" spans="1:33" s="13" customFormat="1" ht="28.15" customHeight="1">
      <c r="A3" s="143" t="s">
        <v>4</v>
      </c>
      <c r="B3" s="586" t="s">
        <v>27</v>
      </c>
      <c r="C3" s="587"/>
      <c r="D3" s="144" t="s">
        <v>7</v>
      </c>
      <c r="E3" s="663" t="s">
        <v>158</v>
      </c>
      <c r="F3" s="663"/>
      <c r="G3" s="664" t="s">
        <v>159</v>
      </c>
      <c r="H3" s="664"/>
      <c r="I3" s="665" t="s">
        <v>28</v>
      </c>
      <c r="J3" s="665"/>
      <c r="K3" s="607" t="s">
        <v>160</v>
      </c>
      <c r="L3" s="608"/>
      <c r="M3" s="613" t="s">
        <v>161</v>
      </c>
      <c r="N3" s="614"/>
      <c r="O3" s="615" t="s">
        <v>162</v>
      </c>
      <c r="P3" s="616"/>
      <c r="Q3" s="617" t="s">
        <v>238</v>
      </c>
      <c r="R3" s="618"/>
      <c r="S3" s="619" t="s">
        <v>164</v>
      </c>
      <c r="T3" s="620"/>
      <c r="U3" s="592" t="s">
        <v>29</v>
      </c>
      <c r="V3" s="593"/>
      <c r="W3" s="621" t="s">
        <v>165</v>
      </c>
      <c r="X3" s="622"/>
      <c r="Y3" s="623" t="s">
        <v>166</v>
      </c>
      <c r="Z3" s="624"/>
      <c r="AA3" s="611" t="s">
        <v>30</v>
      </c>
      <c r="AB3" s="612"/>
      <c r="AC3" s="260" t="s">
        <v>8</v>
      </c>
      <c r="AD3" s="162" t="s">
        <v>9</v>
      </c>
      <c r="AE3" s="163"/>
      <c r="AF3" s="153" t="s">
        <v>151</v>
      </c>
    </row>
    <row r="4" spans="1:33" s="11" customFormat="1" ht="19.899999999999999" customHeight="1">
      <c r="A4" s="10">
        <v>1</v>
      </c>
      <c r="B4" s="525" t="s">
        <v>227</v>
      </c>
      <c r="C4" s="525" t="s">
        <v>221</v>
      </c>
      <c r="D4" s="526" t="s">
        <v>228</v>
      </c>
      <c r="E4" s="253"/>
      <c r="F4" s="199"/>
      <c r="G4" s="253">
        <v>269</v>
      </c>
      <c r="H4" s="201">
        <v>10</v>
      </c>
      <c r="I4" s="256">
        <v>139</v>
      </c>
      <c r="J4" s="202">
        <v>7</v>
      </c>
      <c r="K4" s="204"/>
      <c r="L4" s="203"/>
      <c r="M4" s="256">
        <v>75</v>
      </c>
      <c r="N4" s="205">
        <v>8</v>
      </c>
      <c r="O4" s="204"/>
      <c r="P4" s="206"/>
      <c r="Q4" s="204"/>
      <c r="R4" s="207"/>
      <c r="S4" s="208"/>
      <c r="T4" s="209"/>
      <c r="U4" s="204">
        <v>0</v>
      </c>
      <c r="V4" s="202">
        <v>2</v>
      </c>
      <c r="W4" s="204">
        <v>177</v>
      </c>
      <c r="X4" s="203">
        <v>9</v>
      </c>
      <c r="Y4" s="204"/>
      <c r="Z4" s="205"/>
      <c r="AA4" s="204">
        <v>72</v>
      </c>
      <c r="AB4" s="206">
        <v>7</v>
      </c>
      <c r="AC4" s="256">
        <f t="shared" ref="AC4:AC21" si="0">E4+G4+I4+K4+M4+O4+Q4+S4+U4+W4+Y4+AA4</f>
        <v>732</v>
      </c>
      <c r="AD4" s="210">
        <f t="shared" ref="AD4:AD21" si="1">F4+H4+J4+L4+N4+P4+R4+T4+V4+X4+Z4+AB4</f>
        <v>43</v>
      </c>
      <c r="AE4" s="211">
        <v>12</v>
      </c>
      <c r="AF4" s="212">
        <v>16</v>
      </c>
      <c r="AG4" s="380" t="s">
        <v>2</v>
      </c>
    </row>
    <row r="5" spans="1:33" s="11" customFormat="1" ht="19.899999999999999" customHeight="1">
      <c r="A5" s="10">
        <v>2</v>
      </c>
      <c r="B5" s="518" t="s">
        <v>252</v>
      </c>
      <c r="C5" s="519" t="s">
        <v>253</v>
      </c>
      <c r="D5" s="527" t="s">
        <v>406</v>
      </c>
      <c r="E5" s="253"/>
      <c r="F5" s="199"/>
      <c r="G5" s="253"/>
      <c r="H5" s="201"/>
      <c r="I5" s="256"/>
      <c r="J5" s="202"/>
      <c r="K5" s="204">
        <v>169</v>
      </c>
      <c r="L5" s="203">
        <v>9</v>
      </c>
      <c r="M5" s="253"/>
      <c r="N5" s="205"/>
      <c r="O5" s="204"/>
      <c r="P5" s="206"/>
      <c r="Q5" s="204">
        <v>74</v>
      </c>
      <c r="R5" s="207">
        <v>7</v>
      </c>
      <c r="S5" s="208"/>
      <c r="T5" s="209"/>
      <c r="U5" s="204">
        <v>159</v>
      </c>
      <c r="V5" s="202">
        <v>8</v>
      </c>
      <c r="W5" s="204"/>
      <c r="X5" s="203"/>
      <c r="Y5" s="204">
        <v>218</v>
      </c>
      <c r="Z5" s="205">
        <v>9.5</v>
      </c>
      <c r="AA5" s="204"/>
      <c r="AB5" s="206"/>
      <c r="AC5" s="256">
        <f t="shared" si="0"/>
        <v>620</v>
      </c>
      <c r="AD5" s="210">
        <f t="shared" si="1"/>
        <v>33.5</v>
      </c>
      <c r="AE5" s="228">
        <v>10</v>
      </c>
      <c r="AF5" s="212">
        <v>16</v>
      </c>
      <c r="AG5" s="381" t="s">
        <v>155</v>
      </c>
    </row>
    <row r="6" spans="1:33" s="11" customFormat="1" ht="19.899999999999999" customHeight="1">
      <c r="A6" s="10">
        <v>3</v>
      </c>
      <c r="B6" s="525" t="s">
        <v>252</v>
      </c>
      <c r="C6" s="525" t="s">
        <v>253</v>
      </c>
      <c r="D6" s="526" t="s">
        <v>254</v>
      </c>
      <c r="E6" s="253">
        <v>139</v>
      </c>
      <c r="F6" s="207">
        <v>8</v>
      </c>
      <c r="G6" s="253"/>
      <c r="H6" s="201"/>
      <c r="I6" s="256"/>
      <c r="J6" s="202"/>
      <c r="K6" s="204"/>
      <c r="L6" s="203"/>
      <c r="M6" s="253"/>
      <c r="N6" s="205"/>
      <c r="O6" s="204"/>
      <c r="P6" s="206"/>
      <c r="Q6" s="204"/>
      <c r="R6" s="207"/>
      <c r="S6" s="208">
        <v>0</v>
      </c>
      <c r="T6" s="209">
        <v>4</v>
      </c>
      <c r="U6" s="204">
        <v>0</v>
      </c>
      <c r="V6" s="202">
        <v>6</v>
      </c>
      <c r="W6" s="204">
        <v>0</v>
      </c>
      <c r="X6" s="203">
        <v>5</v>
      </c>
      <c r="Y6" s="204">
        <v>182</v>
      </c>
      <c r="Z6" s="205">
        <v>9.5</v>
      </c>
      <c r="AA6" s="204"/>
      <c r="AB6" s="206"/>
      <c r="AC6" s="256">
        <f t="shared" si="0"/>
        <v>321</v>
      </c>
      <c r="AD6" s="210">
        <f t="shared" si="1"/>
        <v>32.5</v>
      </c>
      <c r="AE6" s="228">
        <v>10</v>
      </c>
      <c r="AF6" s="212">
        <v>16</v>
      </c>
      <c r="AG6" s="382" t="s">
        <v>156</v>
      </c>
    </row>
    <row r="7" spans="1:33" s="11" customFormat="1" ht="19.899999999999999" customHeight="1">
      <c r="A7" s="10">
        <v>4</v>
      </c>
      <c r="B7" s="518" t="s">
        <v>476</v>
      </c>
      <c r="C7" s="519" t="s">
        <v>368</v>
      </c>
      <c r="D7" s="527" t="s">
        <v>326</v>
      </c>
      <c r="E7" s="256"/>
      <c r="F7" s="207"/>
      <c r="G7" s="256"/>
      <c r="H7" s="201"/>
      <c r="I7" s="256">
        <v>0</v>
      </c>
      <c r="J7" s="202">
        <v>3</v>
      </c>
      <c r="K7" s="204">
        <v>0</v>
      </c>
      <c r="L7" s="203">
        <v>5</v>
      </c>
      <c r="M7" s="256">
        <v>94</v>
      </c>
      <c r="N7" s="205">
        <v>9</v>
      </c>
      <c r="O7" s="204">
        <v>0</v>
      </c>
      <c r="P7" s="206">
        <v>2</v>
      </c>
      <c r="Q7" s="204"/>
      <c r="R7" s="207"/>
      <c r="S7" s="208">
        <v>0</v>
      </c>
      <c r="T7" s="209">
        <v>1</v>
      </c>
      <c r="U7" s="204">
        <v>199</v>
      </c>
      <c r="V7" s="202">
        <v>9</v>
      </c>
      <c r="W7" s="204">
        <v>0</v>
      </c>
      <c r="X7" s="203">
        <v>1</v>
      </c>
      <c r="Y7" s="204"/>
      <c r="Z7" s="205"/>
      <c r="AA7" s="204"/>
      <c r="AB7" s="206"/>
      <c r="AC7" s="256">
        <f t="shared" si="0"/>
        <v>293</v>
      </c>
      <c r="AD7" s="210">
        <f t="shared" si="1"/>
        <v>30</v>
      </c>
      <c r="AE7" s="211">
        <v>12</v>
      </c>
      <c r="AF7" s="212">
        <v>19</v>
      </c>
      <c r="AG7" s="382" t="s">
        <v>157</v>
      </c>
    </row>
    <row r="8" spans="1:33" s="11" customFormat="1" ht="19.899999999999999" customHeight="1">
      <c r="A8" s="10">
        <v>5</v>
      </c>
      <c r="B8" s="525" t="s">
        <v>256</v>
      </c>
      <c r="C8" s="525" t="s">
        <v>35</v>
      </c>
      <c r="D8" s="526" t="s">
        <v>142</v>
      </c>
      <c r="E8" s="253"/>
      <c r="F8" s="207">
        <v>5</v>
      </c>
      <c r="G8" s="290">
        <v>0</v>
      </c>
      <c r="H8" s="201">
        <v>7</v>
      </c>
      <c r="I8" s="256"/>
      <c r="J8" s="202"/>
      <c r="K8" s="204"/>
      <c r="L8" s="203"/>
      <c r="M8" s="256"/>
      <c r="N8" s="205"/>
      <c r="O8" s="204"/>
      <c r="P8" s="206"/>
      <c r="Q8" s="204">
        <v>111</v>
      </c>
      <c r="R8" s="207">
        <v>8</v>
      </c>
      <c r="S8" s="208"/>
      <c r="T8" s="209"/>
      <c r="U8" s="204"/>
      <c r="V8" s="202"/>
      <c r="W8" s="204"/>
      <c r="X8" s="203"/>
      <c r="Y8" s="204"/>
      <c r="Z8" s="205"/>
      <c r="AA8" s="204">
        <v>144</v>
      </c>
      <c r="AB8" s="206">
        <v>9</v>
      </c>
      <c r="AC8" s="256">
        <f t="shared" si="0"/>
        <v>255</v>
      </c>
      <c r="AD8" s="210">
        <f t="shared" si="1"/>
        <v>29</v>
      </c>
      <c r="AE8" s="228">
        <v>11</v>
      </c>
      <c r="AF8" s="212">
        <v>17</v>
      </c>
      <c r="AG8" s="387" t="s">
        <v>152</v>
      </c>
    </row>
    <row r="9" spans="1:33" s="11" customFormat="1" ht="19.899999999999999" customHeight="1">
      <c r="A9" s="10">
        <v>6</v>
      </c>
      <c r="B9" s="525" t="s">
        <v>255</v>
      </c>
      <c r="C9" s="525" t="s">
        <v>47</v>
      </c>
      <c r="D9" s="526" t="s">
        <v>121</v>
      </c>
      <c r="E9" s="253"/>
      <c r="F9" s="207">
        <v>6</v>
      </c>
      <c r="G9" s="256">
        <v>225</v>
      </c>
      <c r="H9" s="201">
        <v>9</v>
      </c>
      <c r="I9" s="256"/>
      <c r="J9" s="202"/>
      <c r="K9" s="204">
        <v>0</v>
      </c>
      <c r="L9" s="203">
        <v>7</v>
      </c>
      <c r="M9" s="253"/>
      <c r="N9" s="205"/>
      <c r="O9" s="204"/>
      <c r="P9" s="206"/>
      <c r="Q9" s="204"/>
      <c r="R9" s="207"/>
      <c r="S9" s="208">
        <v>0</v>
      </c>
      <c r="T9" s="209">
        <v>7</v>
      </c>
      <c r="U9" s="204"/>
      <c r="V9" s="202"/>
      <c r="W9" s="204"/>
      <c r="X9" s="203"/>
      <c r="Y9" s="204"/>
      <c r="Z9" s="205"/>
      <c r="AA9" s="204"/>
      <c r="AB9" s="206"/>
      <c r="AC9" s="256">
        <f t="shared" si="0"/>
        <v>225</v>
      </c>
      <c r="AD9" s="210">
        <f t="shared" si="1"/>
        <v>29</v>
      </c>
      <c r="AE9" s="211">
        <v>12</v>
      </c>
      <c r="AF9" s="212">
        <v>16</v>
      </c>
    </row>
    <row r="10" spans="1:33" s="11" customFormat="1" ht="19.899999999999999" customHeight="1">
      <c r="A10" s="10">
        <v>7</v>
      </c>
      <c r="B10" s="198" t="s">
        <v>84</v>
      </c>
      <c r="C10" s="198" t="s">
        <v>85</v>
      </c>
      <c r="D10" s="252" t="s">
        <v>539</v>
      </c>
      <c r="E10" s="253"/>
      <c r="F10" s="207"/>
      <c r="G10" s="256"/>
      <c r="H10" s="201"/>
      <c r="I10" s="256"/>
      <c r="J10" s="202"/>
      <c r="K10" s="204">
        <v>253</v>
      </c>
      <c r="L10" s="203">
        <v>10</v>
      </c>
      <c r="M10" s="253"/>
      <c r="N10" s="205"/>
      <c r="O10" s="204"/>
      <c r="P10" s="206"/>
      <c r="Q10" s="204">
        <v>148</v>
      </c>
      <c r="R10" s="207">
        <v>9</v>
      </c>
      <c r="S10" s="208"/>
      <c r="T10" s="209"/>
      <c r="U10" s="204">
        <v>0</v>
      </c>
      <c r="V10" s="202">
        <v>4</v>
      </c>
      <c r="W10" s="204"/>
      <c r="X10" s="203"/>
      <c r="Y10" s="204"/>
      <c r="Z10" s="205"/>
      <c r="AA10" s="204"/>
      <c r="AB10" s="206"/>
      <c r="AC10" s="256">
        <f t="shared" si="0"/>
        <v>401</v>
      </c>
      <c r="AD10" s="210">
        <f t="shared" si="1"/>
        <v>23</v>
      </c>
      <c r="AE10" s="211">
        <v>12</v>
      </c>
      <c r="AF10" s="228"/>
    </row>
    <row r="11" spans="1:33" s="11" customFormat="1" ht="19.899999999999999" customHeight="1">
      <c r="A11" s="10">
        <v>8</v>
      </c>
      <c r="B11" s="214" t="s">
        <v>308</v>
      </c>
      <c r="C11" s="214" t="s">
        <v>247</v>
      </c>
      <c r="D11" s="347" t="s">
        <v>512</v>
      </c>
      <c r="E11" s="253"/>
      <c r="F11" s="207"/>
      <c r="G11" s="253"/>
      <c r="H11" s="201"/>
      <c r="I11" s="256"/>
      <c r="J11" s="202"/>
      <c r="K11" s="204"/>
      <c r="L11" s="203"/>
      <c r="M11" s="253"/>
      <c r="N11" s="205"/>
      <c r="O11" s="204"/>
      <c r="P11" s="206"/>
      <c r="Q11" s="204"/>
      <c r="R11" s="207"/>
      <c r="S11" s="208">
        <v>0</v>
      </c>
      <c r="T11" s="209">
        <v>6</v>
      </c>
      <c r="U11" s="204"/>
      <c r="V11" s="202"/>
      <c r="W11" s="204">
        <v>213</v>
      </c>
      <c r="X11" s="203">
        <v>10</v>
      </c>
      <c r="Y11" s="204">
        <v>0</v>
      </c>
      <c r="Z11" s="205">
        <v>6</v>
      </c>
      <c r="AA11" s="204"/>
      <c r="AB11" s="206"/>
      <c r="AC11" s="256">
        <f t="shared" si="0"/>
        <v>213</v>
      </c>
      <c r="AD11" s="210">
        <f t="shared" si="1"/>
        <v>22</v>
      </c>
      <c r="AE11" s="228">
        <v>11</v>
      </c>
      <c r="AF11" s="212"/>
    </row>
    <row r="12" spans="1:33" s="11" customFormat="1" ht="19.899999999999999" customHeight="1">
      <c r="A12" s="10">
        <v>9</v>
      </c>
      <c r="B12" s="198" t="s">
        <v>103</v>
      </c>
      <c r="C12" s="198" t="s">
        <v>74</v>
      </c>
      <c r="D12" s="252" t="s">
        <v>104</v>
      </c>
      <c r="E12" s="253">
        <v>186</v>
      </c>
      <c r="F12" s="207">
        <v>9</v>
      </c>
      <c r="G12" s="256"/>
      <c r="H12" s="201"/>
      <c r="I12" s="256">
        <v>279</v>
      </c>
      <c r="J12" s="202">
        <v>10</v>
      </c>
      <c r="K12" s="204"/>
      <c r="L12" s="203"/>
      <c r="M12" s="256"/>
      <c r="N12" s="205"/>
      <c r="O12" s="204"/>
      <c r="P12" s="206"/>
      <c r="Q12" s="204"/>
      <c r="R12" s="207"/>
      <c r="S12" s="208"/>
      <c r="T12" s="209"/>
      <c r="U12" s="204"/>
      <c r="V12" s="202"/>
      <c r="W12" s="204"/>
      <c r="X12" s="203"/>
      <c r="Y12" s="204"/>
      <c r="Z12" s="205"/>
      <c r="AA12" s="204"/>
      <c r="AB12" s="206"/>
      <c r="AC12" s="256">
        <f t="shared" si="0"/>
        <v>465</v>
      </c>
      <c r="AD12" s="210">
        <f t="shared" si="1"/>
        <v>19</v>
      </c>
      <c r="AE12" s="228">
        <v>10</v>
      </c>
      <c r="AF12" s="228"/>
    </row>
    <row r="13" spans="1:33" ht="19.899999999999999" customHeight="1">
      <c r="A13" s="10">
        <v>10</v>
      </c>
      <c r="B13" s="214" t="s">
        <v>44</v>
      </c>
      <c r="C13" s="214" t="s">
        <v>114</v>
      </c>
      <c r="D13" s="347" t="s">
        <v>115</v>
      </c>
      <c r="E13" s="253"/>
      <c r="F13" s="207"/>
      <c r="G13" s="253"/>
      <c r="H13" s="201"/>
      <c r="I13" s="256"/>
      <c r="J13" s="202"/>
      <c r="K13" s="204"/>
      <c r="L13" s="203"/>
      <c r="M13" s="253"/>
      <c r="N13" s="205"/>
      <c r="O13" s="204"/>
      <c r="P13" s="206"/>
      <c r="Q13" s="204"/>
      <c r="R13" s="207"/>
      <c r="S13" s="208"/>
      <c r="T13" s="209"/>
      <c r="U13" s="204"/>
      <c r="V13" s="202"/>
      <c r="W13" s="204"/>
      <c r="X13" s="203"/>
      <c r="Y13" s="204">
        <v>73</v>
      </c>
      <c r="Z13" s="205">
        <v>7</v>
      </c>
      <c r="AA13" s="204">
        <v>180</v>
      </c>
      <c r="AB13" s="206">
        <v>10</v>
      </c>
      <c r="AC13" s="256">
        <f t="shared" si="0"/>
        <v>253</v>
      </c>
      <c r="AD13" s="210">
        <f t="shared" si="1"/>
        <v>17</v>
      </c>
      <c r="AE13" s="228">
        <v>12</v>
      </c>
      <c r="AF13" s="228"/>
    </row>
    <row r="14" spans="1:33" ht="19.899999999999999" customHeight="1">
      <c r="A14" s="10">
        <v>11</v>
      </c>
      <c r="B14" s="198" t="s">
        <v>87</v>
      </c>
      <c r="C14" s="198" t="s">
        <v>88</v>
      </c>
      <c r="D14" s="252" t="s">
        <v>394</v>
      </c>
      <c r="E14" s="253">
        <v>233</v>
      </c>
      <c r="F14" s="207">
        <v>10</v>
      </c>
      <c r="G14" s="253"/>
      <c r="H14" s="201"/>
      <c r="I14" s="256"/>
      <c r="J14" s="202"/>
      <c r="K14" s="204"/>
      <c r="L14" s="203"/>
      <c r="M14" s="256">
        <v>0</v>
      </c>
      <c r="N14" s="205">
        <v>3</v>
      </c>
      <c r="O14" s="204"/>
      <c r="P14" s="206"/>
      <c r="Q14" s="204"/>
      <c r="R14" s="207"/>
      <c r="S14" s="208"/>
      <c r="T14" s="209"/>
      <c r="U14" s="204"/>
      <c r="V14" s="202"/>
      <c r="W14" s="204"/>
      <c r="X14" s="203"/>
      <c r="Y14" s="204"/>
      <c r="Z14" s="205"/>
      <c r="AA14" s="204"/>
      <c r="AB14" s="206"/>
      <c r="AC14" s="256">
        <f t="shared" si="0"/>
        <v>233</v>
      </c>
      <c r="AD14" s="210">
        <f t="shared" si="1"/>
        <v>13</v>
      </c>
      <c r="AE14" s="211">
        <v>4</v>
      </c>
      <c r="AF14" s="228"/>
    </row>
    <row r="15" spans="1:33" ht="19.899999999999999" customHeight="1">
      <c r="A15" s="10">
        <v>12</v>
      </c>
      <c r="B15" s="198" t="s">
        <v>473</v>
      </c>
      <c r="C15" s="198" t="s">
        <v>90</v>
      </c>
      <c r="D15" s="252" t="s">
        <v>474</v>
      </c>
      <c r="E15" s="253"/>
      <c r="F15" s="207"/>
      <c r="G15" s="256"/>
      <c r="H15" s="201"/>
      <c r="I15" s="256">
        <v>232</v>
      </c>
      <c r="J15" s="202">
        <v>9</v>
      </c>
      <c r="K15" s="204"/>
      <c r="L15" s="203"/>
      <c r="M15" s="253"/>
      <c r="N15" s="205"/>
      <c r="O15" s="204"/>
      <c r="P15" s="206"/>
      <c r="Q15" s="204"/>
      <c r="R15" s="207"/>
      <c r="S15" s="208"/>
      <c r="T15" s="209"/>
      <c r="U15" s="204"/>
      <c r="V15" s="202"/>
      <c r="W15" s="204">
        <v>0</v>
      </c>
      <c r="X15" s="203">
        <v>3</v>
      </c>
      <c r="Y15" s="204"/>
      <c r="Z15" s="205"/>
      <c r="AA15" s="204"/>
      <c r="AB15" s="206"/>
      <c r="AC15" s="256">
        <f t="shared" si="0"/>
        <v>232</v>
      </c>
      <c r="AD15" s="210">
        <f t="shared" si="1"/>
        <v>12</v>
      </c>
      <c r="AE15" s="228">
        <v>11</v>
      </c>
      <c r="AF15" s="212"/>
    </row>
    <row r="16" spans="1:33" ht="19.899999999999999" customHeight="1">
      <c r="A16" s="10">
        <v>13</v>
      </c>
      <c r="B16" s="240" t="s">
        <v>66</v>
      </c>
      <c r="C16" s="240" t="s">
        <v>36</v>
      </c>
      <c r="D16" s="292" t="s">
        <v>605</v>
      </c>
      <c r="E16" s="253"/>
      <c r="F16" s="207"/>
      <c r="G16" s="256"/>
      <c r="H16" s="201"/>
      <c r="I16" s="256"/>
      <c r="J16" s="202"/>
      <c r="K16" s="204"/>
      <c r="L16" s="203"/>
      <c r="M16" s="256"/>
      <c r="N16" s="205"/>
      <c r="O16" s="204"/>
      <c r="P16" s="206"/>
      <c r="Q16" s="204">
        <v>185</v>
      </c>
      <c r="R16" s="207">
        <v>10</v>
      </c>
      <c r="S16" s="208"/>
      <c r="T16" s="209"/>
      <c r="U16" s="204"/>
      <c r="V16" s="202"/>
      <c r="W16" s="204"/>
      <c r="X16" s="203"/>
      <c r="Y16" s="204"/>
      <c r="Z16" s="205"/>
      <c r="AA16" s="204">
        <v>0</v>
      </c>
      <c r="AB16" s="206">
        <v>2</v>
      </c>
      <c r="AC16" s="256">
        <f t="shared" si="0"/>
        <v>185</v>
      </c>
      <c r="AD16" s="210">
        <f t="shared" si="1"/>
        <v>12</v>
      </c>
      <c r="AE16" s="211">
        <v>9</v>
      </c>
      <c r="AF16" s="212"/>
    </row>
    <row r="17" spans="1:32" ht="19.899999999999999" customHeight="1">
      <c r="A17" s="10">
        <v>14</v>
      </c>
      <c r="B17" s="214" t="s">
        <v>176</v>
      </c>
      <c r="C17" s="214" t="s">
        <v>177</v>
      </c>
      <c r="D17" s="347" t="s">
        <v>178</v>
      </c>
      <c r="E17" s="253"/>
      <c r="F17" s="207"/>
      <c r="G17" s="253"/>
      <c r="H17" s="201"/>
      <c r="I17" s="256"/>
      <c r="J17" s="202"/>
      <c r="K17" s="204"/>
      <c r="L17" s="203"/>
      <c r="M17" s="253">
        <v>0</v>
      </c>
      <c r="N17" s="205">
        <v>7</v>
      </c>
      <c r="O17" s="204"/>
      <c r="P17" s="206"/>
      <c r="Q17" s="204"/>
      <c r="R17" s="207"/>
      <c r="S17" s="208"/>
      <c r="T17" s="209"/>
      <c r="U17" s="204">
        <v>0</v>
      </c>
      <c r="V17" s="202">
        <v>5</v>
      </c>
      <c r="W17" s="204"/>
      <c r="X17" s="203"/>
      <c r="Y17" s="204"/>
      <c r="Z17" s="205"/>
      <c r="AA17" s="204"/>
      <c r="AB17" s="206"/>
      <c r="AC17" s="256">
        <f t="shared" si="0"/>
        <v>0</v>
      </c>
      <c r="AD17" s="210">
        <f t="shared" si="1"/>
        <v>12</v>
      </c>
      <c r="AE17" s="228">
        <v>10</v>
      </c>
      <c r="AF17" s="212"/>
    </row>
    <row r="18" spans="1:32" ht="19.899999999999999" customHeight="1">
      <c r="A18" s="10">
        <v>15</v>
      </c>
      <c r="B18" s="198" t="s">
        <v>641</v>
      </c>
      <c r="C18" s="198" t="s">
        <v>642</v>
      </c>
      <c r="D18" s="252" t="s">
        <v>374</v>
      </c>
      <c r="E18" s="253"/>
      <c r="F18" s="207"/>
      <c r="G18" s="256">
        <v>0</v>
      </c>
      <c r="H18" s="201">
        <v>3</v>
      </c>
      <c r="I18" s="256">
        <v>186</v>
      </c>
      <c r="J18" s="202">
        <v>8</v>
      </c>
      <c r="K18" s="204"/>
      <c r="L18" s="203"/>
      <c r="M18" s="256"/>
      <c r="N18" s="205"/>
      <c r="O18" s="204"/>
      <c r="P18" s="206"/>
      <c r="Q18" s="204"/>
      <c r="R18" s="207"/>
      <c r="S18" s="208"/>
      <c r="T18" s="209"/>
      <c r="U18" s="204"/>
      <c r="V18" s="202"/>
      <c r="W18" s="204"/>
      <c r="X18" s="203"/>
      <c r="Y18" s="204"/>
      <c r="Z18" s="205"/>
      <c r="AA18" s="204"/>
      <c r="AB18" s="206"/>
      <c r="AC18" s="256">
        <f t="shared" si="0"/>
        <v>186</v>
      </c>
      <c r="AD18" s="210">
        <f t="shared" si="1"/>
        <v>11</v>
      </c>
      <c r="AE18" s="211">
        <v>11</v>
      </c>
      <c r="AF18" s="212"/>
    </row>
    <row r="19" spans="1:32" ht="19.899999999999999" customHeight="1">
      <c r="A19" s="10">
        <v>16</v>
      </c>
      <c r="B19" s="213" t="s">
        <v>534</v>
      </c>
      <c r="C19" s="240" t="s">
        <v>535</v>
      </c>
      <c r="D19" s="340" t="s">
        <v>621</v>
      </c>
      <c r="E19" s="253"/>
      <c r="F19" s="207"/>
      <c r="G19" s="256"/>
      <c r="H19" s="201"/>
      <c r="I19" s="256"/>
      <c r="J19" s="202"/>
      <c r="K19" s="204"/>
      <c r="L19" s="203"/>
      <c r="M19" s="253"/>
      <c r="N19" s="205"/>
      <c r="O19" s="204"/>
      <c r="P19" s="206"/>
      <c r="Q19" s="204"/>
      <c r="R19" s="207"/>
      <c r="S19" s="208">
        <v>0</v>
      </c>
      <c r="T19" s="209">
        <v>3</v>
      </c>
      <c r="U19" s="204"/>
      <c r="V19" s="202"/>
      <c r="W19" s="204"/>
      <c r="X19" s="203"/>
      <c r="Y19" s="204"/>
      <c r="Z19" s="205"/>
      <c r="AA19" s="204">
        <v>108</v>
      </c>
      <c r="AB19" s="206">
        <v>8</v>
      </c>
      <c r="AC19" s="256">
        <f t="shared" si="0"/>
        <v>108</v>
      </c>
      <c r="AD19" s="210">
        <f t="shared" si="1"/>
        <v>11</v>
      </c>
      <c r="AE19" s="211">
        <v>7</v>
      </c>
      <c r="AF19" s="228"/>
    </row>
    <row r="20" spans="1:32" ht="19.899999999999999" customHeight="1">
      <c r="A20" s="10">
        <v>17</v>
      </c>
      <c r="B20" s="198" t="s">
        <v>619</v>
      </c>
      <c r="C20" s="198" t="s">
        <v>303</v>
      </c>
      <c r="D20" s="252" t="s">
        <v>620</v>
      </c>
      <c r="E20" s="253"/>
      <c r="F20" s="207"/>
      <c r="G20" s="256"/>
      <c r="H20" s="201"/>
      <c r="I20" s="256"/>
      <c r="J20" s="202"/>
      <c r="K20" s="204"/>
      <c r="L20" s="203"/>
      <c r="M20" s="256"/>
      <c r="N20" s="205"/>
      <c r="O20" s="204"/>
      <c r="P20" s="206"/>
      <c r="Q20" s="204"/>
      <c r="R20" s="207"/>
      <c r="S20" s="208">
        <v>96</v>
      </c>
      <c r="T20" s="209">
        <v>8</v>
      </c>
      <c r="U20" s="204">
        <v>0</v>
      </c>
      <c r="V20" s="202">
        <v>3</v>
      </c>
      <c r="W20" s="204"/>
      <c r="X20" s="203"/>
      <c r="Y20" s="204"/>
      <c r="Z20" s="205"/>
      <c r="AA20" s="204"/>
      <c r="AB20" s="206"/>
      <c r="AC20" s="256">
        <f t="shared" si="0"/>
        <v>96</v>
      </c>
      <c r="AD20" s="210">
        <f t="shared" si="1"/>
        <v>11</v>
      </c>
      <c r="AE20" s="228">
        <v>4</v>
      </c>
      <c r="AF20" s="228"/>
    </row>
    <row r="21" spans="1:32" ht="19.899999999999999" customHeight="1">
      <c r="A21" s="10">
        <v>18</v>
      </c>
      <c r="B21" s="214" t="s">
        <v>173</v>
      </c>
      <c r="C21" s="214" t="s">
        <v>174</v>
      </c>
      <c r="D21" s="347" t="s">
        <v>175</v>
      </c>
      <c r="E21" s="253"/>
      <c r="F21" s="207"/>
      <c r="G21" s="253"/>
      <c r="H21" s="201"/>
      <c r="I21" s="256"/>
      <c r="J21" s="202"/>
      <c r="K21" s="204"/>
      <c r="L21" s="203"/>
      <c r="M21" s="253"/>
      <c r="N21" s="205"/>
      <c r="O21" s="204"/>
      <c r="P21" s="206"/>
      <c r="Q21" s="204"/>
      <c r="R21" s="207"/>
      <c r="S21" s="208"/>
      <c r="T21" s="209"/>
      <c r="U21" s="204"/>
      <c r="V21" s="202"/>
      <c r="W21" s="204">
        <v>0</v>
      </c>
      <c r="X21" s="203">
        <v>8</v>
      </c>
      <c r="Y21" s="204"/>
      <c r="Z21" s="205"/>
      <c r="AA21" s="204">
        <v>0</v>
      </c>
      <c r="AB21" s="206">
        <v>3</v>
      </c>
      <c r="AC21" s="256">
        <f t="shared" si="0"/>
        <v>0</v>
      </c>
      <c r="AD21" s="210">
        <f t="shared" si="1"/>
        <v>11</v>
      </c>
      <c r="AE21" s="228">
        <v>11</v>
      </c>
      <c r="AF21" s="212"/>
    </row>
    <row r="22" spans="1:32" ht="19.899999999999999" customHeight="1">
      <c r="A22" s="10">
        <v>19</v>
      </c>
      <c r="B22" s="198" t="s">
        <v>52</v>
      </c>
      <c r="C22" s="198" t="s">
        <v>53</v>
      </c>
      <c r="D22" s="252" t="s">
        <v>210</v>
      </c>
      <c r="E22" s="253"/>
      <c r="F22" s="207"/>
      <c r="G22" s="256"/>
      <c r="H22" s="201"/>
      <c r="I22" s="256"/>
      <c r="J22" s="202"/>
      <c r="K22" s="204"/>
      <c r="L22" s="203"/>
      <c r="M22" s="253"/>
      <c r="N22" s="205"/>
      <c r="O22" s="204"/>
      <c r="P22" s="206"/>
      <c r="Q22" s="204"/>
      <c r="R22" s="207"/>
      <c r="S22" s="208"/>
      <c r="T22" s="209"/>
      <c r="U22" s="204">
        <v>238</v>
      </c>
      <c r="V22" s="202">
        <v>10</v>
      </c>
      <c r="W22" s="204"/>
      <c r="X22" s="203"/>
      <c r="Y22" s="204"/>
      <c r="Z22" s="205"/>
      <c r="AA22" s="204"/>
      <c r="AB22" s="206"/>
      <c r="AC22" s="256">
        <f t="shared" ref="AC22:AC46" si="2">E22+G22+I22+K22+M22+O22+Q22+S22+U22+W22+Y22+AA22</f>
        <v>238</v>
      </c>
      <c r="AD22" s="210">
        <v>10</v>
      </c>
      <c r="AE22" s="228">
        <v>3</v>
      </c>
      <c r="AF22" s="228"/>
    </row>
    <row r="23" spans="1:32" ht="19.899999999999999" customHeight="1">
      <c r="A23" s="10">
        <v>20</v>
      </c>
      <c r="B23" s="214" t="s">
        <v>284</v>
      </c>
      <c r="C23" s="214" t="s">
        <v>70</v>
      </c>
      <c r="D23" s="346" t="s">
        <v>484</v>
      </c>
      <c r="E23" s="253"/>
      <c r="F23" s="207"/>
      <c r="G23" s="253"/>
      <c r="H23" s="201"/>
      <c r="I23" s="256"/>
      <c r="J23" s="202"/>
      <c r="K23" s="204"/>
      <c r="L23" s="203"/>
      <c r="M23" s="253"/>
      <c r="N23" s="205"/>
      <c r="O23" s="204"/>
      <c r="P23" s="206"/>
      <c r="Q23" s="204"/>
      <c r="R23" s="207"/>
      <c r="S23" s="208">
        <v>211</v>
      </c>
      <c r="T23" s="209">
        <v>10</v>
      </c>
      <c r="U23" s="204"/>
      <c r="V23" s="202"/>
      <c r="W23" s="204"/>
      <c r="X23" s="203"/>
      <c r="Y23" s="204"/>
      <c r="Z23" s="205"/>
      <c r="AA23" s="204"/>
      <c r="AB23" s="206"/>
      <c r="AC23" s="256">
        <f t="shared" si="2"/>
        <v>211</v>
      </c>
      <c r="AD23" s="210">
        <f t="shared" ref="AD23:AD46" si="3">F23+H23+J23+L23+N23+P23+R23+T23+V23+X23+Z23+AB23</f>
        <v>10</v>
      </c>
      <c r="AE23" s="228">
        <v>11</v>
      </c>
      <c r="AF23" s="228"/>
    </row>
    <row r="24" spans="1:32" ht="19.899999999999999" customHeight="1">
      <c r="A24" s="10">
        <v>21</v>
      </c>
      <c r="B24" s="213" t="s">
        <v>363</v>
      </c>
      <c r="C24" s="214" t="s">
        <v>584</v>
      </c>
      <c r="D24" s="350" t="s">
        <v>503</v>
      </c>
      <c r="E24" s="253"/>
      <c r="F24" s="207"/>
      <c r="G24" s="253"/>
      <c r="H24" s="201"/>
      <c r="I24" s="256"/>
      <c r="J24" s="202"/>
      <c r="K24" s="204"/>
      <c r="L24" s="203"/>
      <c r="M24" s="253"/>
      <c r="N24" s="205"/>
      <c r="O24" s="204">
        <v>202</v>
      </c>
      <c r="P24" s="206">
        <v>10</v>
      </c>
      <c r="Q24" s="204"/>
      <c r="R24" s="207"/>
      <c r="S24" s="208"/>
      <c r="T24" s="209"/>
      <c r="U24" s="204"/>
      <c r="V24" s="202"/>
      <c r="W24" s="204"/>
      <c r="X24" s="203"/>
      <c r="Y24" s="204"/>
      <c r="Z24" s="205"/>
      <c r="AA24" s="204"/>
      <c r="AB24" s="206"/>
      <c r="AC24" s="256">
        <f t="shared" si="2"/>
        <v>202</v>
      </c>
      <c r="AD24" s="210">
        <f t="shared" si="3"/>
        <v>10</v>
      </c>
      <c r="AE24" s="228">
        <v>12</v>
      </c>
      <c r="AF24" s="228"/>
    </row>
    <row r="25" spans="1:32" ht="19.899999999999999" customHeight="1">
      <c r="A25" s="10">
        <v>22</v>
      </c>
      <c r="B25" s="214" t="s">
        <v>273</v>
      </c>
      <c r="C25" s="214" t="s">
        <v>274</v>
      </c>
      <c r="D25" s="347" t="s">
        <v>275</v>
      </c>
      <c r="E25" s="253"/>
      <c r="F25" s="207"/>
      <c r="G25" s="253"/>
      <c r="H25" s="201"/>
      <c r="I25" s="256"/>
      <c r="J25" s="202"/>
      <c r="K25" s="204"/>
      <c r="L25" s="203"/>
      <c r="M25" s="253">
        <v>131</v>
      </c>
      <c r="N25" s="205">
        <v>10</v>
      </c>
      <c r="O25" s="204"/>
      <c r="P25" s="206"/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2"/>
        <v>131</v>
      </c>
      <c r="AD25" s="210">
        <f t="shared" si="3"/>
        <v>10</v>
      </c>
      <c r="AE25" s="228">
        <v>4</v>
      </c>
      <c r="AF25" s="212"/>
    </row>
    <row r="26" spans="1:32" ht="19.899999999999999" customHeight="1">
      <c r="A26" s="10">
        <v>23</v>
      </c>
      <c r="B26" s="214" t="s">
        <v>124</v>
      </c>
      <c r="C26" s="214" t="s">
        <v>125</v>
      </c>
      <c r="D26" s="292" t="s">
        <v>420</v>
      </c>
      <c r="E26" s="256"/>
      <c r="F26" s="207"/>
      <c r="G26" s="256">
        <v>0</v>
      </c>
      <c r="H26" s="201">
        <v>1</v>
      </c>
      <c r="I26" s="256"/>
      <c r="J26" s="202"/>
      <c r="K26" s="204">
        <v>0</v>
      </c>
      <c r="L26" s="203">
        <v>2</v>
      </c>
      <c r="M26" s="256"/>
      <c r="N26" s="205"/>
      <c r="O26" s="204">
        <v>101</v>
      </c>
      <c r="P26" s="206">
        <v>7</v>
      </c>
      <c r="Q26" s="204"/>
      <c r="R26" s="207"/>
      <c r="S26" s="208"/>
      <c r="T26" s="209"/>
      <c r="U26" s="204"/>
      <c r="V26" s="202"/>
      <c r="W26" s="204"/>
      <c r="X26" s="203"/>
      <c r="Y26" s="204"/>
      <c r="Z26" s="205"/>
      <c r="AA26" s="204"/>
      <c r="AB26" s="206"/>
      <c r="AC26" s="256">
        <f t="shared" si="2"/>
        <v>101</v>
      </c>
      <c r="AD26" s="210">
        <f t="shared" si="3"/>
        <v>10</v>
      </c>
      <c r="AE26" s="228">
        <v>12</v>
      </c>
      <c r="AF26" s="212"/>
    </row>
    <row r="27" spans="1:32" ht="19.899999999999999" customHeight="1">
      <c r="A27" s="10">
        <v>24</v>
      </c>
      <c r="B27" s="198" t="s">
        <v>618</v>
      </c>
      <c r="C27" s="198" t="s">
        <v>368</v>
      </c>
      <c r="D27" s="252" t="s">
        <v>424</v>
      </c>
      <c r="E27" s="253"/>
      <c r="F27" s="207"/>
      <c r="G27" s="256"/>
      <c r="H27" s="201"/>
      <c r="I27" s="256"/>
      <c r="J27" s="202"/>
      <c r="K27" s="204"/>
      <c r="L27" s="203"/>
      <c r="M27" s="256"/>
      <c r="N27" s="205"/>
      <c r="O27" s="204"/>
      <c r="P27" s="206"/>
      <c r="Q27" s="204"/>
      <c r="R27" s="207"/>
      <c r="S27" s="208">
        <v>173</v>
      </c>
      <c r="T27" s="209">
        <v>9</v>
      </c>
      <c r="U27" s="204"/>
      <c r="V27" s="202"/>
      <c r="W27" s="204"/>
      <c r="X27" s="203"/>
      <c r="Y27" s="204"/>
      <c r="Z27" s="205"/>
      <c r="AA27" s="204"/>
      <c r="AB27" s="206"/>
      <c r="AC27" s="256">
        <f t="shared" si="2"/>
        <v>173</v>
      </c>
      <c r="AD27" s="210">
        <f t="shared" si="3"/>
        <v>9</v>
      </c>
      <c r="AE27" s="228">
        <v>9</v>
      </c>
      <c r="AF27" s="228"/>
    </row>
    <row r="28" spans="1:32" ht="19.899999999999999" customHeight="1">
      <c r="A28" s="10">
        <v>25</v>
      </c>
      <c r="B28" s="214" t="s">
        <v>477</v>
      </c>
      <c r="C28" s="214" t="s">
        <v>440</v>
      </c>
      <c r="D28" s="346" t="s">
        <v>562</v>
      </c>
      <c r="E28" s="253"/>
      <c r="F28" s="207"/>
      <c r="G28" s="253"/>
      <c r="H28" s="201"/>
      <c r="I28" s="256"/>
      <c r="J28" s="202"/>
      <c r="K28" s="204"/>
      <c r="L28" s="203"/>
      <c r="M28" s="253"/>
      <c r="N28" s="205"/>
      <c r="O28" s="204">
        <v>168</v>
      </c>
      <c r="P28" s="206">
        <v>9</v>
      </c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/>
      <c r="AB28" s="206"/>
      <c r="AC28" s="256">
        <f t="shared" si="2"/>
        <v>168</v>
      </c>
      <c r="AD28" s="210">
        <f t="shared" si="3"/>
        <v>9</v>
      </c>
      <c r="AE28" s="228">
        <v>11</v>
      </c>
      <c r="AF28" s="212"/>
    </row>
    <row r="29" spans="1:32" ht="19.899999999999999" customHeight="1">
      <c r="A29" s="10">
        <v>26</v>
      </c>
      <c r="B29" s="198" t="s">
        <v>291</v>
      </c>
      <c r="C29" s="198" t="s">
        <v>299</v>
      </c>
      <c r="D29" s="252" t="s">
        <v>564</v>
      </c>
      <c r="E29" s="253"/>
      <c r="F29" s="207"/>
      <c r="G29" s="256"/>
      <c r="H29" s="201"/>
      <c r="I29" s="256"/>
      <c r="J29" s="202"/>
      <c r="K29" s="204"/>
      <c r="L29" s="203"/>
      <c r="M29" s="256">
        <v>0</v>
      </c>
      <c r="N29" s="205">
        <v>2</v>
      </c>
      <c r="O29" s="204"/>
      <c r="P29" s="206"/>
      <c r="Q29" s="204"/>
      <c r="R29" s="207"/>
      <c r="S29" s="208"/>
      <c r="T29" s="209"/>
      <c r="U29" s="204">
        <v>119</v>
      </c>
      <c r="V29" s="202">
        <v>7</v>
      </c>
      <c r="W29" s="204"/>
      <c r="X29" s="203"/>
      <c r="Y29" s="204"/>
      <c r="Z29" s="205"/>
      <c r="AA29" s="204"/>
      <c r="AB29" s="206"/>
      <c r="AC29" s="256">
        <f t="shared" si="2"/>
        <v>119</v>
      </c>
      <c r="AD29" s="210">
        <f t="shared" si="3"/>
        <v>9</v>
      </c>
      <c r="AE29" s="228">
        <v>12</v>
      </c>
      <c r="AF29" s="228"/>
    </row>
    <row r="30" spans="1:32" ht="19.899999999999999" customHeight="1">
      <c r="A30" s="10">
        <v>27</v>
      </c>
      <c r="B30" s="217" t="s">
        <v>92</v>
      </c>
      <c r="C30" s="217" t="s">
        <v>123</v>
      </c>
      <c r="D30" s="347" t="s">
        <v>412</v>
      </c>
      <c r="E30" s="256"/>
      <c r="F30" s="207"/>
      <c r="G30" s="256">
        <v>90</v>
      </c>
      <c r="H30" s="201">
        <v>8</v>
      </c>
      <c r="I30" s="256"/>
      <c r="J30" s="202"/>
      <c r="K30" s="204"/>
      <c r="L30" s="203"/>
      <c r="M30" s="253"/>
      <c r="N30" s="205"/>
      <c r="O30" s="204"/>
      <c r="P30" s="206"/>
      <c r="Q30" s="204"/>
      <c r="R30" s="207"/>
      <c r="S30" s="208"/>
      <c r="T30" s="209"/>
      <c r="U30" s="204">
        <v>0</v>
      </c>
      <c r="V30" s="202">
        <v>1</v>
      </c>
      <c r="W30" s="204"/>
      <c r="X30" s="203"/>
      <c r="Y30" s="204"/>
      <c r="Z30" s="205"/>
      <c r="AA30" s="204"/>
      <c r="AB30" s="206"/>
      <c r="AC30" s="256">
        <f t="shared" si="2"/>
        <v>90</v>
      </c>
      <c r="AD30" s="210">
        <f t="shared" si="3"/>
        <v>9</v>
      </c>
      <c r="AE30" s="211">
        <v>5</v>
      </c>
      <c r="AF30" s="212"/>
    </row>
    <row r="31" spans="1:32" ht="19.899999999999999" customHeight="1">
      <c r="A31" s="10">
        <v>28</v>
      </c>
      <c r="B31" s="198" t="s">
        <v>89</v>
      </c>
      <c r="C31" s="198" t="s">
        <v>90</v>
      </c>
      <c r="D31" s="198" t="s">
        <v>475</v>
      </c>
      <c r="E31" s="253"/>
      <c r="F31" s="207"/>
      <c r="G31" s="253"/>
      <c r="H31" s="201"/>
      <c r="I31" s="256">
        <v>0</v>
      </c>
      <c r="J31" s="202">
        <v>5</v>
      </c>
      <c r="K31" s="204"/>
      <c r="L31" s="203"/>
      <c r="M31" s="256"/>
      <c r="N31" s="205"/>
      <c r="O31" s="204"/>
      <c r="P31" s="206"/>
      <c r="Q31" s="204"/>
      <c r="R31" s="207"/>
      <c r="S31" s="208"/>
      <c r="T31" s="209"/>
      <c r="U31" s="204"/>
      <c r="V31" s="202"/>
      <c r="W31" s="204">
        <v>0</v>
      </c>
      <c r="X31" s="203">
        <v>4</v>
      </c>
      <c r="Y31" s="204"/>
      <c r="Z31" s="205"/>
      <c r="AA31" s="204"/>
      <c r="AB31" s="206"/>
      <c r="AC31" s="256">
        <f t="shared" si="2"/>
        <v>0</v>
      </c>
      <c r="AD31" s="210">
        <f t="shared" si="3"/>
        <v>9</v>
      </c>
      <c r="AE31" s="211">
        <v>12</v>
      </c>
      <c r="AF31" s="212"/>
    </row>
    <row r="32" spans="1:32" ht="19.899999999999999" customHeight="1">
      <c r="A32" s="10">
        <v>29</v>
      </c>
      <c r="B32" s="214" t="s">
        <v>130</v>
      </c>
      <c r="C32" s="245" t="s">
        <v>75</v>
      </c>
      <c r="D32" s="463" t="s">
        <v>99</v>
      </c>
      <c r="E32" s="253"/>
      <c r="F32" s="207"/>
      <c r="G32" s="253"/>
      <c r="H32" s="201"/>
      <c r="I32" s="256"/>
      <c r="J32" s="202"/>
      <c r="K32" s="204"/>
      <c r="L32" s="203"/>
      <c r="M32" s="253"/>
      <c r="N32" s="205"/>
      <c r="O32" s="204"/>
      <c r="P32" s="206"/>
      <c r="Q32" s="204"/>
      <c r="R32" s="207"/>
      <c r="S32" s="208">
        <v>0</v>
      </c>
      <c r="T32" s="209">
        <v>5</v>
      </c>
      <c r="U32" s="204"/>
      <c r="V32" s="202"/>
      <c r="W32" s="204"/>
      <c r="X32" s="203"/>
      <c r="Y32" s="204"/>
      <c r="Z32" s="205"/>
      <c r="AA32" s="204">
        <v>0</v>
      </c>
      <c r="AB32" s="206">
        <v>4</v>
      </c>
      <c r="AC32" s="256">
        <f t="shared" si="2"/>
        <v>0</v>
      </c>
      <c r="AD32" s="210">
        <f t="shared" si="3"/>
        <v>9</v>
      </c>
      <c r="AE32" s="211">
        <v>12</v>
      </c>
      <c r="AF32" s="228"/>
    </row>
    <row r="33" spans="1:32" ht="19.899999999999999" customHeight="1">
      <c r="A33" s="10">
        <v>30</v>
      </c>
      <c r="B33" s="344" t="s">
        <v>585</v>
      </c>
      <c r="C33" s="345" t="s">
        <v>454</v>
      </c>
      <c r="D33" s="198" t="s">
        <v>457</v>
      </c>
      <c r="E33" s="253"/>
      <c r="F33" s="207"/>
      <c r="G33" s="253"/>
      <c r="H33" s="201"/>
      <c r="I33" s="256"/>
      <c r="J33" s="202"/>
      <c r="K33" s="204"/>
      <c r="L33" s="203"/>
      <c r="M33" s="253"/>
      <c r="N33" s="205"/>
      <c r="O33" s="204">
        <v>135</v>
      </c>
      <c r="P33" s="206">
        <v>8</v>
      </c>
      <c r="Q33" s="204"/>
      <c r="R33" s="207"/>
      <c r="S33" s="208"/>
      <c r="T33" s="209"/>
      <c r="U33" s="204"/>
      <c r="V33" s="202"/>
      <c r="W33" s="204"/>
      <c r="X33" s="203"/>
      <c r="Y33" s="204"/>
      <c r="Z33" s="205"/>
      <c r="AA33" s="204"/>
      <c r="AB33" s="206"/>
      <c r="AC33" s="256">
        <f t="shared" si="2"/>
        <v>135</v>
      </c>
      <c r="AD33" s="210">
        <f t="shared" si="3"/>
        <v>8</v>
      </c>
      <c r="AE33" s="211">
        <v>9</v>
      </c>
      <c r="AF33" s="212"/>
    </row>
    <row r="34" spans="1:32" ht="19.899999999999999" customHeight="1">
      <c r="A34" s="10">
        <v>31</v>
      </c>
      <c r="B34" s="286" t="s">
        <v>268</v>
      </c>
      <c r="C34" s="287" t="s">
        <v>269</v>
      </c>
      <c r="D34" s="371" t="s">
        <v>596</v>
      </c>
      <c r="E34" s="253"/>
      <c r="F34" s="207"/>
      <c r="G34" s="253"/>
      <c r="H34" s="201"/>
      <c r="I34" s="256"/>
      <c r="J34" s="202"/>
      <c r="K34" s="204"/>
      <c r="L34" s="203"/>
      <c r="M34" s="253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>
        <v>109</v>
      </c>
      <c r="Z34" s="205">
        <v>8</v>
      </c>
      <c r="AA34" s="204"/>
      <c r="AB34" s="206"/>
      <c r="AC34" s="256">
        <f t="shared" si="2"/>
        <v>109</v>
      </c>
      <c r="AD34" s="210">
        <f t="shared" si="3"/>
        <v>8</v>
      </c>
      <c r="AE34" s="228">
        <v>6</v>
      </c>
      <c r="AF34" s="228"/>
    </row>
    <row r="35" spans="1:32" ht="19.899999999999999" customHeight="1">
      <c r="A35" s="10">
        <v>32</v>
      </c>
      <c r="B35" s="198" t="s">
        <v>173</v>
      </c>
      <c r="C35" s="198" t="s">
        <v>174</v>
      </c>
      <c r="D35" s="198" t="s">
        <v>540</v>
      </c>
      <c r="E35" s="253"/>
      <c r="F35" s="207"/>
      <c r="G35" s="253"/>
      <c r="H35" s="201"/>
      <c r="I35" s="256"/>
      <c r="J35" s="202"/>
      <c r="K35" s="204">
        <v>0</v>
      </c>
      <c r="L35" s="203">
        <v>8</v>
      </c>
      <c r="M35" s="256"/>
      <c r="N35" s="205"/>
      <c r="O35" s="204"/>
      <c r="P35" s="206"/>
      <c r="Q35" s="204"/>
      <c r="R35" s="207"/>
      <c r="S35" s="208"/>
      <c r="T35" s="209"/>
      <c r="U35" s="204"/>
      <c r="V35" s="202"/>
      <c r="W35" s="204"/>
      <c r="X35" s="203"/>
      <c r="Y35" s="204"/>
      <c r="Z35" s="205"/>
      <c r="AA35" s="204"/>
      <c r="AB35" s="206"/>
      <c r="AC35" s="256">
        <f t="shared" si="2"/>
        <v>0</v>
      </c>
      <c r="AD35" s="210">
        <f t="shared" si="3"/>
        <v>8</v>
      </c>
      <c r="AE35" s="211">
        <v>4</v>
      </c>
      <c r="AF35" s="228"/>
    </row>
    <row r="36" spans="1:32" ht="19.899999999999999" customHeight="1">
      <c r="A36" s="10">
        <v>33</v>
      </c>
      <c r="B36" s="214" t="s">
        <v>78</v>
      </c>
      <c r="C36" s="214" t="s">
        <v>35</v>
      </c>
      <c r="D36" s="246" t="s">
        <v>649</v>
      </c>
      <c r="E36" s="253"/>
      <c r="F36" s="207"/>
      <c r="G36" s="253"/>
      <c r="H36" s="201"/>
      <c r="I36" s="256"/>
      <c r="J36" s="202"/>
      <c r="K36" s="204"/>
      <c r="L36" s="203"/>
      <c r="M36" s="253"/>
      <c r="N36" s="205"/>
      <c r="O36" s="204"/>
      <c r="P36" s="206"/>
      <c r="Q36" s="204"/>
      <c r="R36" s="207"/>
      <c r="S36" s="208"/>
      <c r="T36" s="209"/>
      <c r="U36" s="204"/>
      <c r="V36" s="202"/>
      <c r="W36" s="204">
        <v>0</v>
      </c>
      <c r="X36" s="203">
        <v>7</v>
      </c>
      <c r="Y36" s="204">
        <v>0</v>
      </c>
      <c r="Z36" s="205">
        <v>1</v>
      </c>
      <c r="AA36" s="204"/>
      <c r="AB36" s="206"/>
      <c r="AC36" s="256">
        <f t="shared" si="2"/>
        <v>0</v>
      </c>
      <c r="AD36" s="210">
        <f t="shared" si="3"/>
        <v>8</v>
      </c>
      <c r="AE36" s="228">
        <v>12</v>
      </c>
      <c r="AF36" s="228"/>
    </row>
    <row r="37" spans="1:32" ht="19.899999999999999" customHeight="1">
      <c r="A37" s="10">
        <v>34</v>
      </c>
      <c r="B37" s="219" t="s">
        <v>271</v>
      </c>
      <c r="C37" s="219" t="s">
        <v>37</v>
      </c>
      <c r="D37" s="214" t="s">
        <v>272</v>
      </c>
      <c r="E37" s="253"/>
      <c r="F37" s="207"/>
      <c r="G37" s="256"/>
      <c r="H37" s="201"/>
      <c r="I37" s="256"/>
      <c r="J37" s="202"/>
      <c r="K37" s="204"/>
      <c r="L37" s="203"/>
      <c r="M37" s="256"/>
      <c r="N37" s="205"/>
      <c r="O37" s="204"/>
      <c r="P37" s="206"/>
      <c r="Q37" s="204">
        <v>0</v>
      </c>
      <c r="R37" s="207">
        <v>3</v>
      </c>
      <c r="S37" s="208"/>
      <c r="T37" s="209"/>
      <c r="U37" s="204"/>
      <c r="V37" s="202"/>
      <c r="W37" s="204"/>
      <c r="X37" s="203"/>
      <c r="Y37" s="204">
        <v>0</v>
      </c>
      <c r="Z37" s="205">
        <v>5</v>
      </c>
      <c r="AA37" s="204"/>
      <c r="AB37" s="206"/>
      <c r="AC37" s="256">
        <f t="shared" si="2"/>
        <v>0</v>
      </c>
      <c r="AD37" s="210">
        <f t="shared" si="3"/>
        <v>8</v>
      </c>
      <c r="AE37" s="211">
        <v>9</v>
      </c>
      <c r="AF37" s="212"/>
    </row>
    <row r="38" spans="1:32" ht="19.899999999999999" customHeight="1">
      <c r="A38" s="10">
        <v>35</v>
      </c>
      <c r="B38" s="213" t="s">
        <v>59</v>
      </c>
      <c r="C38" s="240" t="s">
        <v>60</v>
      </c>
      <c r="D38" s="215" t="s">
        <v>61</v>
      </c>
      <c r="E38" s="253">
        <v>93</v>
      </c>
      <c r="F38" s="207">
        <v>7</v>
      </c>
      <c r="G38" s="256"/>
      <c r="H38" s="201"/>
      <c r="I38" s="256"/>
      <c r="J38" s="202"/>
      <c r="K38" s="204"/>
      <c r="L38" s="203"/>
      <c r="M38" s="253"/>
      <c r="N38" s="205"/>
      <c r="O38" s="204"/>
      <c r="P38" s="206"/>
      <c r="Q38" s="204"/>
      <c r="R38" s="207"/>
      <c r="S38" s="208"/>
      <c r="T38" s="209"/>
      <c r="U38" s="204"/>
      <c r="V38" s="202"/>
      <c r="W38" s="204"/>
      <c r="X38" s="203"/>
      <c r="Y38" s="204"/>
      <c r="Z38" s="205"/>
      <c r="AA38" s="204"/>
      <c r="AB38" s="206"/>
      <c r="AC38" s="256">
        <f t="shared" si="2"/>
        <v>93</v>
      </c>
      <c r="AD38" s="210">
        <f t="shared" si="3"/>
        <v>7</v>
      </c>
      <c r="AE38" s="228">
        <v>11</v>
      </c>
      <c r="AF38" s="212"/>
    </row>
    <row r="39" spans="1:32" ht="19.899999999999999" customHeight="1">
      <c r="A39" s="10">
        <v>36</v>
      </c>
      <c r="B39" s="198" t="s">
        <v>309</v>
      </c>
      <c r="C39" s="280" t="s">
        <v>310</v>
      </c>
      <c r="D39" s="280" t="s">
        <v>411</v>
      </c>
      <c r="E39" s="253"/>
      <c r="F39" s="207"/>
      <c r="G39" s="256"/>
      <c r="H39" s="201"/>
      <c r="I39" s="256">
        <v>93</v>
      </c>
      <c r="J39" s="202">
        <v>6</v>
      </c>
      <c r="K39" s="204"/>
      <c r="L39" s="203"/>
      <c r="M39" s="256"/>
      <c r="N39" s="205"/>
      <c r="O39" s="204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93</v>
      </c>
      <c r="AD39" s="210">
        <f t="shared" si="3"/>
        <v>6</v>
      </c>
      <c r="AE39" s="212">
        <v>7</v>
      </c>
      <c r="AF39" s="212"/>
    </row>
    <row r="40" spans="1:32" ht="19.899999999999999" customHeight="1">
      <c r="A40" s="10">
        <v>37</v>
      </c>
      <c r="B40" s="281" t="s">
        <v>586</v>
      </c>
      <c r="C40" s="282" t="s">
        <v>587</v>
      </c>
      <c r="D40" s="492" t="s">
        <v>336</v>
      </c>
      <c r="E40" s="253"/>
      <c r="F40" s="207"/>
      <c r="G40" s="290"/>
      <c r="H40" s="201"/>
      <c r="I40" s="256"/>
      <c r="J40" s="202"/>
      <c r="K40" s="204"/>
      <c r="L40" s="203"/>
      <c r="M40" s="256"/>
      <c r="N40" s="205"/>
      <c r="O40" s="204">
        <v>67</v>
      </c>
      <c r="P40" s="206">
        <v>6</v>
      </c>
      <c r="Q40" s="204"/>
      <c r="R40" s="207"/>
      <c r="S40" s="208"/>
      <c r="T40" s="209"/>
      <c r="U40" s="204"/>
      <c r="V40" s="202"/>
      <c r="W40" s="204"/>
      <c r="X40" s="203"/>
      <c r="Y40" s="204"/>
      <c r="Z40" s="205"/>
      <c r="AA40" s="204"/>
      <c r="AB40" s="206"/>
      <c r="AC40" s="256">
        <f t="shared" si="2"/>
        <v>67</v>
      </c>
      <c r="AD40" s="210">
        <f t="shared" si="3"/>
        <v>6</v>
      </c>
      <c r="AE40" s="228">
        <v>2</v>
      </c>
      <c r="AF40" s="212"/>
    </row>
    <row r="41" spans="1:32" ht="19.899999999999999" customHeight="1">
      <c r="A41" s="10">
        <v>38</v>
      </c>
      <c r="B41" s="344" t="s">
        <v>386</v>
      </c>
      <c r="C41" s="345" t="s">
        <v>145</v>
      </c>
      <c r="D41" s="345" t="s">
        <v>109</v>
      </c>
      <c r="E41" s="253"/>
      <c r="F41" s="207"/>
      <c r="G41" s="290"/>
      <c r="H41" s="201"/>
      <c r="I41" s="256"/>
      <c r="J41" s="202"/>
      <c r="K41" s="204"/>
      <c r="L41" s="203"/>
      <c r="M41" s="256">
        <v>0</v>
      </c>
      <c r="N41" s="205">
        <v>6</v>
      </c>
      <c r="O41" s="204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0</v>
      </c>
      <c r="AD41" s="210">
        <f t="shared" si="3"/>
        <v>6</v>
      </c>
      <c r="AE41" s="228">
        <v>11</v>
      </c>
      <c r="AF41" s="228"/>
    </row>
    <row r="42" spans="1:32" ht="19.899999999999999" customHeight="1">
      <c r="A42" s="10">
        <v>39</v>
      </c>
      <c r="B42" s="286" t="s">
        <v>180</v>
      </c>
      <c r="C42" s="287" t="s">
        <v>181</v>
      </c>
      <c r="D42" s="287" t="s">
        <v>413</v>
      </c>
      <c r="E42" s="253"/>
      <c r="F42" s="207"/>
      <c r="G42" s="253">
        <v>0</v>
      </c>
      <c r="H42" s="201">
        <v>6</v>
      </c>
      <c r="I42" s="256"/>
      <c r="J42" s="202"/>
      <c r="K42" s="204"/>
      <c r="L42" s="203"/>
      <c r="M42" s="253"/>
      <c r="N42" s="205"/>
      <c r="O42" s="204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f t="shared" si="3"/>
        <v>6</v>
      </c>
      <c r="AE42" s="228">
        <v>2</v>
      </c>
      <c r="AF42" s="228"/>
    </row>
    <row r="43" spans="1:32" ht="19.899999999999999" customHeight="1">
      <c r="A43" s="10">
        <v>40</v>
      </c>
      <c r="B43" s="344" t="s">
        <v>403</v>
      </c>
      <c r="C43" s="345" t="s">
        <v>404</v>
      </c>
      <c r="D43" s="345" t="s">
        <v>541</v>
      </c>
      <c r="E43" s="253"/>
      <c r="F43" s="207"/>
      <c r="G43" s="256"/>
      <c r="H43" s="201"/>
      <c r="I43" s="256"/>
      <c r="J43" s="202"/>
      <c r="K43" s="204">
        <v>0</v>
      </c>
      <c r="L43" s="203">
        <v>6</v>
      </c>
      <c r="M43" s="256"/>
      <c r="N43" s="205"/>
      <c r="O43" s="204"/>
      <c r="P43" s="206"/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 t="shared" si="3"/>
        <v>6</v>
      </c>
      <c r="AE43" s="212">
        <v>4</v>
      </c>
      <c r="AF43" s="228"/>
    </row>
    <row r="44" spans="1:32" ht="19.899999999999999" customHeight="1">
      <c r="A44" s="10">
        <v>41</v>
      </c>
      <c r="B44" s="198" t="s">
        <v>107</v>
      </c>
      <c r="C44" s="198" t="s">
        <v>70</v>
      </c>
      <c r="D44" s="252" t="s">
        <v>421</v>
      </c>
      <c r="E44" s="253"/>
      <c r="F44" s="207"/>
      <c r="G44" s="256"/>
      <c r="H44" s="201"/>
      <c r="I44" s="256"/>
      <c r="J44" s="202"/>
      <c r="K44" s="204"/>
      <c r="L44" s="203"/>
      <c r="M44" s="256"/>
      <c r="N44" s="205"/>
      <c r="O44" s="204"/>
      <c r="P44" s="206"/>
      <c r="Q44" s="204">
        <v>0</v>
      </c>
      <c r="R44" s="207">
        <v>6</v>
      </c>
      <c r="S44" s="208"/>
      <c r="T44" s="209"/>
      <c r="U44" s="204"/>
      <c r="V44" s="202"/>
      <c r="W44" s="204"/>
      <c r="X44" s="203"/>
      <c r="Y44" s="204"/>
      <c r="Z44" s="205"/>
      <c r="AA44" s="204"/>
      <c r="AB44" s="206"/>
      <c r="AC44" s="256">
        <f t="shared" si="2"/>
        <v>0</v>
      </c>
      <c r="AD44" s="210">
        <f t="shared" si="3"/>
        <v>6</v>
      </c>
      <c r="AE44" s="228">
        <v>10</v>
      </c>
      <c r="AF44" s="212"/>
    </row>
    <row r="45" spans="1:32" ht="19.899999999999999" customHeight="1">
      <c r="A45" s="10">
        <v>42</v>
      </c>
      <c r="B45" s="214" t="s">
        <v>572</v>
      </c>
      <c r="C45" s="214" t="s">
        <v>573</v>
      </c>
      <c r="D45" s="246" t="s">
        <v>574</v>
      </c>
      <c r="E45" s="253"/>
      <c r="F45" s="207"/>
      <c r="G45" s="253"/>
      <c r="H45" s="201"/>
      <c r="I45" s="256"/>
      <c r="J45" s="202"/>
      <c r="K45" s="204"/>
      <c r="L45" s="203"/>
      <c r="M45" s="253"/>
      <c r="N45" s="205"/>
      <c r="O45" s="204"/>
      <c r="P45" s="206"/>
      <c r="Q45" s="204"/>
      <c r="R45" s="207"/>
      <c r="S45" s="208"/>
      <c r="T45" s="209"/>
      <c r="U45" s="204"/>
      <c r="V45" s="202"/>
      <c r="W45" s="204">
        <v>0</v>
      </c>
      <c r="X45" s="203">
        <v>6</v>
      </c>
      <c r="Y45" s="204"/>
      <c r="Z45" s="205"/>
      <c r="AA45" s="204"/>
      <c r="AB45" s="206"/>
      <c r="AC45" s="256">
        <f t="shared" si="2"/>
        <v>0</v>
      </c>
      <c r="AD45" s="210">
        <f t="shared" si="3"/>
        <v>6</v>
      </c>
      <c r="AE45" s="228">
        <v>5</v>
      </c>
      <c r="AF45" s="212"/>
    </row>
    <row r="46" spans="1:32" ht="19.899999999999999" customHeight="1">
      <c r="A46" s="10">
        <v>43</v>
      </c>
      <c r="B46" s="214" t="s">
        <v>383</v>
      </c>
      <c r="C46" s="214" t="s">
        <v>82</v>
      </c>
      <c r="D46" s="214" t="s">
        <v>533</v>
      </c>
      <c r="E46" s="253"/>
      <c r="F46" s="207"/>
      <c r="G46" s="253"/>
      <c r="H46" s="201"/>
      <c r="I46" s="256"/>
      <c r="J46" s="202"/>
      <c r="K46" s="204"/>
      <c r="L46" s="203"/>
      <c r="M46" s="253"/>
      <c r="N46" s="205"/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/>
      <c r="Z46" s="205"/>
      <c r="AA46" s="204">
        <v>0</v>
      </c>
      <c r="AB46" s="206">
        <v>6</v>
      </c>
      <c r="AC46" s="256">
        <f t="shared" si="2"/>
        <v>0</v>
      </c>
      <c r="AD46" s="210">
        <f t="shared" si="3"/>
        <v>6</v>
      </c>
      <c r="AE46" s="211">
        <v>10</v>
      </c>
      <c r="AF46" s="228"/>
    </row>
    <row r="47" spans="1:32" ht="19.899999999999999" customHeight="1">
      <c r="A47" s="10">
        <v>44</v>
      </c>
      <c r="B47" s="214" t="s">
        <v>400</v>
      </c>
      <c r="C47" s="245" t="s">
        <v>401</v>
      </c>
      <c r="D47" s="245" t="s">
        <v>461</v>
      </c>
      <c r="E47" s="253"/>
      <c r="F47" s="207"/>
      <c r="G47" s="253"/>
      <c r="H47" s="201"/>
      <c r="I47" s="256"/>
      <c r="J47" s="202"/>
      <c r="K47" s="204"/>
      <c r="L47" s="203"/>
      <c r="M47" s="253"/>
      <c r="N47" s="205"/>
      <c r="O47" s="204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>
        <v>0</v>
      </c>
      <c r="AB47" s="206">
        <v>1</v>
      </c>
      <c r="AC47" s="256">
        <v>0</v>
      </c>
      <c r="AD47" s="210">
        <v>6</v>
      </c>
      <c r="AE47" s="211">
        <v>10</v>
      </c>
      <c r="AF47" s="228"/>
    </row>
    <row r="48" spans="1:32" ht="19.899999999999999" customHeight="1">
      <c r="A48" s="10">
        <v>45</v>
      </c>
      <c r="B48" s="198" t="s">
        <v>448</v>
      </c>
      <c r="C48" s="198" t="s">
        <v>449</v>
      </c>
      <c r="D48" s="198" t="s">
        <v>563</v>
      </c>
      <c r="E48" s="253"/>
      <c r="F48" s="207"/>
      <c r="G48" s="256"/>
      <c r="H48" s="201"/>
      <c r="I48" s="256"/>
      <c r="J48" s="202"/>
      <c r="K48" s="204"/>
      <c r="L48" s="203"/>
      <c r="M48" s="253">
        <v>0</v>
      </c>
      <c r="N48" s="205">
        <v>5</v>
      </c>
      <c r="O48" s="204"/>
      <c r="P48" s="206"/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ref="AC48:AD51" si="4">E48+G48+I48+K48+M48+O48+Q48+S48+U48+W48+Y48+AA48</f>
        <v>0</v>
      </c>
      <c r="AD48" s="210">
        <f t="shared" si="4"/>
        <v>5</v>
      </c>
      <c r="AE48" s="228">
        <v>7</v>
      </c>
      <c r="AF48" s="228"/>
    </row>
    <row r="49" spans="1:32" ht="19.899999999999999" customHeight="1">
      <c r="A49" s="10">
        <v>46</v>
      </c>
      <c r="B49" s="198" t="s">
        <v>414</v>
      </c>
      <c r="C49" s="198" t="s">
        <v>415</v>
      </c>
      <c r="D49" s="198" t="s">
        <v>416</v>
      </c>
      <c r="E49" s="253"/>
      <c r="F49" s="207"/>
      <c r="G49" s="256">
        <v>0</v>
      </c>
      <c r="H49" s="201">
        <v>5</v>
      </c>
      <c r="I49" s="256"/>
      <c r="J49" s="202"/>
      <c r="K49" s="204"/>
      <c r="L49" s="203"/>
      <c r="M49" s="253"/>
      <c r="N49" s="205"/>
      <c r="O49" s="204"/>
      <c r="P49" s="206"/>
      <c r="Q49" s="204"/>
      <c r="R49" s="207"/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4"/>
        <v>0</v>
      </c>
      <c r="AD49" s="210">
        <f t="shared" si="4"/>
        <v>5</v>
      </c>
      <c r="AE49" s="211">
        <v>3</v>
      </c>
      <c r="AF49" s="212"/>
    </row>
    <row r="50" spans="1:32" ht="19.899999999999999" customHeight="1">
      <c r="A50" s="10">
        <v>47</v>
      </c>
      <c r="B50" s="219" t="s">
        <v>83</v>
      </c>
      <c r="C50" s="219" t="s">
        <v>312</v>
      </c>
      <c r="D50" s="214" t="s">
        <v>428</v>
      </c>
      <c r="E50" s="253"/>
      <c r="F50" s="207"/>
      <c r="G50" s="256"/>
      <c r="H50" s="201"/>
      <c r="I50" s="256"/>
      <c r="J50" s="202"/>
      <c r="K50" s="212"/>
      <c r="L50" s="203"/>
      <c r="M50" s="253"/>
      <c r="N50" s="205"/>
      <c r="O50" s="204">
        <v>0</v>
      </c>
      <c r="P50" s="206">
        <v>5</v>
      </c>
      <c r="Q50" s="204"/>
      <c r="R50" s="207"/>
      <c r="S50" s="208"/>
      <c r="T50" s="209"/>
      <c r="U50" s="204"/>
      <c r="V50" s="202"/>
      <c r="W50" s="204"/>
      <c r="X50" s="203"/>
      <c r="Y50" s="204"/>
      <c r="Z50" s="205"/>
      <c r="AA50" s="204"/>
      <c r="AB50" s="206"/>
      <c r="AC50" s="256">
        <f t="shared" si="4"/>
        <v>0</v>
      </c>
      <c r="AD50" s="210">
        <f t="shared" si="4"/>
        <v>5</v>
      </c>
      <c r="AE50" s="228">
        <v>9</v>
      </c>
      <c r="AF50" s="212"/>
    </row>
    <row r="51" spans="1:32" ht="19.899999999999999" customHeight="1">
      <c r="A51" s="10">
        <v>48</v>
      </c>
      <c r="B51" s="198" t="s">
        <v>49</v>
      </c>
      <c r="C51" s="198" t="s">
        <v>522</v>
      </c>
      <c r="D51" s="198" t="s">
        <v>523</v>
      </c>
      <c r="E51" s="253"/>
      <c r="F51" s="207"/>
      <c r="G51" s="253"/>
      <c r="H51" s="201"/>
      <c r="I51" s="256"/>
      <c r="J51" s="202"/>
      <c r="K51" s="204"/>
      <c r="L51" s="203"/>
      <c r="M51" s="256"/>
      <c r="N51" s="205"/>
      <c r="O51" s="204"/>
      <c r="P51" s="206"/>
      <c r="Q51" s="204">
        <v>0</v>
      </c>
      <c r="R51" s="207">
        <v>5</v>
      </c>
      <c r="S51" s="208"/>
      <c r="T51" s="209"/>
      <c r="U51" s="204"/>
      <c r="V51" s="202"/>
      <c r="W51" s="204"/>
      <c r="X51" s="203"/>
      <c r="Y51" s="204"/>
      <c r="Z51" s="205"/>
      <c r="AA51" s="204"/>
      <c r="AB51" s="206"/>
      <c r="AC51" s="256">
        <f t="shared" si="4"/>
        <v>0</v>
      </c>
      <c r="AD51" s="210">
        <f t="shared" si="4"/>
        <v>5</v>
      </c>
      <c r="AE51" s="212">
        <v>8</v>
      </c>
      <c r="AF51" s="228"/>
    </row>
    <row r="52" spans="1:32" ht="19.899999999999999" customHeight="1">
      <c r="A52" s="10">
        <v>49</v>
      </c>
      <c r="B52" s="214" t="s">
        <v>41</v>
      </c>
      <c r="C52" s="214" t="s">
        <v>35</v>
      </c>
      <c r="D52" s="214" t="s">
        <v>628</v>
      </c>
      <c r="E52" s="253"/>
      <c r="F52" s="207"/>
      <c r="G52" s="253"/>
      <c r="H52" s="201"/>
      <c r="I52" s="256"/>
      <c r="J52" s="202"/>
      <c r="K52" s="204"/>
      <c r="L52" s="203"/>
      <c r="M52" s="253"/>
      <c r="N52" s="205"/>
      <c r="O52" s="204"/>
      <c r="P52" s="206"/>
      <c r="Q52" s="204"/>
      <c r="R52" s="207"/>
      <c r="S52" s="208"/>
      <c r="T52" s="209"/>
      <c r="U52" s="204"/>
      <c r="V52" s="202"/>
      <c r="W52" s="204"/>
      <c r="X52" s="203"/>
      <c r="Y52" s="204"/>
      <c r="Z52" s="205"/>
      <c r="AA52" s="204">
        <v>0</v>
      </c>
      <c r="AB52" s="206">
        <v>5</v>
      </c>
      <c r="AC52" s="256">
        <v>0</v>
      </c>
      <c r="AD52" s="210">
        <v>5</v>
      </c>
      <c r="AE52" s="211">
        <v>12</v>
      </c>
      <c r="AF52" s="228"/>
    </row>
    <row r="53" spans="1:32" ht="19.899999999999999" customHeight="1">
      <c r="A53" s="10">
        <v>50</v>
      </c>
      <c r="B53" s="198" t="s">
        <v>87</v>
      </c>
      <c r="C53" s="198" t="s">
        <v>88</v>
      </c>
      <c r="D53" s="198" t="s">
        <v>199</v>
      </c>
      <c r="E53" s="253"/>
      <c r="F53" s="207"/>
      <c r="G53" s="256"/>
      <c r="H53" s="201"/>
      <c r="I53" s="256"/>
      <c r="J53" s="202"/>
      <c r="K53" s="204"/>
      <c r="L53" s="203"/>
      <c r="M53" s="256">
        <v>0</v>
      </c>
      <c r="N53" s="205">
        <v>4</v>
      </c>
      <c r="O53" s="204"/>
      <c r="P53" s="206"/>
      <c r="Q53" s="204"/>
      <c r="R53" s="207"/>
      <c r="S53" s="208"/>
      <c r="T53" s="209"/>
      <c r="U53" s="204"/>
      <c r="V53" s="202"/>
      <c r="W53" s="204"/>
      <c r="X53" s="203"/>
      <c r="Y53" s="204"/>
      <c r="Z53" s="205"/>
      <c r="AA53" s="204"/>
      <c r="AB53" s="206"/>
      <c r="AC53" s="256">
        <f t="shared" ref="AC53:AC72" si="5">E53+G53+I53+K53+M53+O53+Q53+S53+U53+W53+Y53+AA53</f>
        <v>0</v>
      </c>
      <c r="AD53" s="210">
        <f t="shared" ref="AD53:AD72" si="6">F53+H53+J53+L53+N53+P53+R53+T53+V53+X53+Z53+AB53</f>
        <v>4</v>
      </c>
      <c r="AE53" s="211">
        <v>4</v>
      </c>
      <c r="AF53" s="228"/>
    </row>
    <row r="54" spans="1:32" ht="19.899999999999999" customHeight="1">
      <c r="A54" s="10">
        <v>51</v>
      </c>
      <c r="B54" s="242" t="s">
        <v>141</v>
      </c>
      <c r="C54" s="217" t="s">
        <v>257</v>
      </c>
      <c r="D54" s="240" t="s">
        <v>258</v>
      </c>
      <c r="E54" s="253"/>
      <c r="F54" s="207">
        <v>4</v>
      </c>
      <c r="G54" s="290"/>
      <c r="H54" s="201"/>
      <c r="I54" s="256"/>
      <c r="J54" s="202"/>
      <c r="K54" s="204"/>
      <c r="L54" s="203"/>
      <c r="M54" s="256"/>
      <c r="N54" s="205"/>
      <c r="O54" s="204"/>
      <c r="P54" s="206"/>
      <c r="Q54" s="204"/>
      <c r="R54" s="207"/>
      <c r="S54" s="208"/>
      <c r="T54" s="209"/>
      <c r="U54" s="204"/>
      <c r="V54" s="202"/>
      <c r="W54" s="204"/>
      <c r="X54" s="203"/>
      <c r="Y54" s="204"/>
      <c r="Z54" s="205"/>
      <c r="AA54" s="204"/>
      <c r="AB54" s="206"/>
      <c r="AC54" s="256">
        <f t="shared" si="5"/>
        <v>0</v>
      </c>
      <c r="AD54" s="210">
        <f t="shared" si="6"/>
        <v>4</v>
      </c>
      <c r="AE54" s="211">
        <v>8</v>
      </c>
      <c r="AF54" s="228"/>
    </row>
    <row r="55" spans="1:32" ht="19.899999999999999" customHeight="1">
      <c r="A55" s="10">
        <v>52</v>
      </c>
      <c r="B55" s="198" t="s">
        <v>93</v>
      </c>
      <c r="C55" s="198" t="s">
        <v>94</v>
      </c>
      <c r="D55" s="198" t="s">
        <v>417</v>
      </c>
      <c r="E55" s="253"/>
      <c r="F55" s="207"/>
      <c r="G55" s="256">
        <v>0</v>
      </c>
      <c r="H55" s="201">
        <v>4</v>
      </c>
      <c r="I55" s="256"/>
      <c r="J55" s="202"/>
      <c r="K55" s="204"/>
      <c r="L55" s="203"/>
      <c r="M55" s="253"/>
      <c r="N55" s="205"/>
      <c r="O55" s="204"/>
      <c r="P55" s="206"/>
      <c r="Q55" s="204"/>
      <c r="R55" s="207"/>
      <c r="S55" s="208"/>
      <c r="T55" s="209"/>
      <c r="U55" s="204"/>
      <c r="V55" s="202"/>
      <c r="W55" s="204"/>
      <c r="X55" s="203"/>
      <c r="Y55" s="204"/>
      <c r="Z55" s="205"/>
      <c r="AA55" s="204"/>
      <c r="AB55" s="206"/>
      <c r="AC55" s="256">
        <f t="shared" si="5"/>
        <v>0</v>
      </c>
      <c r="AD55" s="210">
        <f t="shared" si="6"/>
        <v>4</v>
      </c>
      <c r="AE55" s="211">
        <v>11</v>
      </c>
      <c r="AF55" s="228"/>
    </row>
    <row r="56" spans="1:32" ht="19.899999999999999" customHeight="1">
      <c r="A56" s="10">
        <v>53</v>
      </c>
      <c r="B56" s="240" t="s">
        <v>403</v>
      </c>
      <c r="C56" s="243" t="s">
        <v>404</v>
      </c>
      <c r="D56" s="468" t="s">
        <v>405</v>
      </c>
      <c r="E56" s="253"/>
      <c r="F56" s="207"/>
      <c r="G56" s="256"/>
      <c r="H56" s="201"/>
      <c r="I56" s="256">
        <v>0</v>
      </c>
      <c r="J56" s="202">
        <v>4</v>
      </c>
      <c r="K56" s="204"/>
      <c r="L56" s="203"/>
      <c r="M56" s="253"/>
      <c r="N56" s="205"/>
      <c r="O56" s="204"/>
      <c r="P56" s="206"/>
      <c r="Q56" s="204"/>
      <c r="R56" s="207"/>
      <c r="S56" s="208"/>
      <c r="T56" s="209"/>
      <c r="U56" s="204"/>
      <c r="V56" s="202"/>
      <c r="W56" s="204"/>
      <c r="X56" s="203"/>
      <c r="Y56" s="204"/>
      <c r="Z56" s="205"/>
      <c r="AA56" s="204"/>
      <c r="AB56" s="206"/>
      <c r="AC56" s="256">
        <f t="shared" si="5"/>
        <v>0</v>
      </c>
      <c r="AD56" s="210">
        <f t="shared" si="6"/>
        <v>4</v>
      </c>
      <c r="AE56" s="228">
        <v>3</v>
      </c>
      <c r="AF56" s="228"/>
    </row>
    <row r="57" spans="1:32" ht="19.899999999999999" customHeight="1">
      <c r="A57" s="10">
        <v>54</v>
      </c>
      <c r="B57" s="213" t="s">
        <v>542</v>
      </c>
      <c r="C57" s="215" t="s">
        <v>520</v>
      </c>
      <c r="D57" s="213" t="s">
        <v>543</v>
      </c>
      <c r="E57" s="253"/>
      <c r="F57" s="207"/>
      <c r="G57" s="256"/>
      <c r="H57" s="201"/>
      <c r="I57" s="256"/>
      <c r="J57" s="202"/>
      <c r="K57" s="204">
        <v>0</v>
      </c>
      <c r="L57" s="203">
        <v>4</v>
      </c>
      <c r="M57" s="253"/>
      <c r="N57" s="205"/>
      <c r="O57" s="204"/>
      <c r="P57" s="206"/>
      <c r="Q57" s="204"/>
      <c r="R57" s="207"/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5"/>
        <v>0</v>
      </c>
      <c r="AD57" s="210">
        <f t="shared" si="6"/>
        <v>4</v>
      </c>
      <c r="AE57" s="228">
        <v>1</v>
      </c>
      <c r="AF57" s="228"/>
    </row>
    <row r="58" spans="1:32" ht="19.899999999999999" customHeight="1">
      <c r="A58" s="10">
        <v>55</v>
      </c>
      <c r="B58" s="214" t="s">
        <v>259</v>
      </c>
      <c r="C58" s="214" t="s">
        <v>260</v>
      </c>
      <c r="D58" s="246" t="s">
        <v>261</v>
      </c>
      <c r="E58" s="253"/>
      <c r="F58" s="207">
        <v>3</v>
      </c>
      <c r="G58" s="253"/>
      <c r="H58" s="201"/>
      <c r="I58" s="256"/>
      <c r="J58" s="202"/>
      <c r="K58" s="204"/>
      <c r="L58" s="203"/>
      <c r="M58" s="253"/>
      <c r="N58" s="205"/>
      <c r="O58" s="204">
        <v>0</v>
      </c>
      <c r="P58" s="206">
        <v>1</v>
      </c>
      <c r="Q58" s="204"/>
      <c r="R58" s="207"/>
      <c r="S58" s="208"/>
      <c r="T58" s="209"/>
      <c r="U58" s="204"/>
      <c r="V58" s="202"/>
      <c r="W58" s="204"/>
      <c r="X58" s="203"/>
      <c r="Y58" s="204"/>
      <c r="Z58" s="205"/>
      <c r="AA58" s="204"/>
      <c r="AB58" s="206"/>
      <c r="AC58" s="256">
        <f t="shared" si="5"/>
        <v>0</v>
      </c>
      <c r="AD58" s="210">
        <f t="shared" si="6"/>
        <v>4</v>
      </c>
      <c r="AE58" s="228">
        <v>12</v>
      </c>
      <c r="AF58" s="228"/>
    </row>
    <row r="59" spans="1:32">
      <c r="A59" s="10">
        <v>56</v>
      </c>
      <c r="B59" s="214" t="s">
        <v>588</v>
      </c>
      <c r="C59" s="214" t="s">
        <v>425</v>
      </c>
      <c r="D59" s="246" t="s">
        <v>426</v>
      </c>
      <c r="E59" s="253"/>
      <c r="F59" s="207"/>
      <c r="G59" s="253"/>
      <c r="H59" s="201"/>
      <c r="I59" s="256"/>
      <c r="J59" s="202"/>
      <c r="K59" s="204"/>
      <c r="L59" s="203"/>
      <c r="M59" s="253"/>
      <c r="N59" s="205"/>
      <c r="O59" s="204">
        <v>0</v>
      </c>
      <c r="P59" s="206">
        <v>4</v>
      </c>
      <c r="Q59" s="204"/>
      <c r="R59" s="207"/>
      <c r="S59" s="208"/>
      <c r="T59" s="209"/>
      <c r="U59" s="204"/>
      <c r="V59" s="202"/>
      <c r="W59" s="204"/>
      <c r="X59" s="203"/>
      <c r="Y59" s="204"/>
      <c r="Z59" s="205"/>
      <c r="AA59" s="204"/>
      <c r="AB59" s="206"/>
      <c r="AC59" s="256">
        <f t="shared" si="5"/>
        <v>0</v>
      </c>
      <c r="AD59" s="210">
        <f t="shared" si="6"/>
        <v>4</v>
      </c>
      <c r="AE59" s="228">
        <v>11</v>
      </c>
      <c r="AF59" s="228"/>
    </row>
    <row r="60" spans="1:32">
      <c r="A60" s="10">
        <v>57</v>
      </c>
      <c r="B60" s="198" t="s">
        <v>443</v>
      </c>
      <c r="C60" s="198" t="s">
        <v>425</v>
      </c>
      <c r="D60" s="198" t="s">
        <v>528</v>
      </c>
      <c r="E60" s="253"/>
      <c r="F60" s="207"/>
      <c r="G60" s="253"/>
      <c r="H60" s="201"/>
      <c r="I60" s="256"/>
      <c r="J60" s="202"/>
      <c r="K60" s="204"/>
      <c r="L60" s="203"/>
      <c r="M60" s="253"/>
      <c r="N60" s="205"/>
      <c r="O60" s="204"/>
      <c r="P60" s="206"/>
      <c r="Q60" s="204">
        <v>0</v>
      </c>
      <c r="R60" s="207">
        <v>4</v>
      </c>
      <c r="S60" s="208"/>
      <c r="T60" s="209"/>
      <c r="U60" s="204"/>
      <c r="V60" s="202"/>
      <c r="W60" s="204"/>
      <c r="X60" s="203"/>
      <c r="Y60" s="204"/>
      <c r="Z60" s="205"/>
      <c r="AA60" s="204"/>
      <c r="AB60" s="206"/>
      <c r="AC60" s="256">
        <f t="shared" si="5"/>
        <v>0</v>
      </c>
      <c r="AD60" s="210">
        <f t="shared" si="6"/>
        <v>4</v>
      </c>
      <c r="AE60" s="211">
        <v>11</v>
      </c>
      <c r="AF60" s="228"/>
    </row>
    <row r="61" spans="1:32">
      <c r="A61" s="10">
        <v>58</v>
      </c>
      <c r="B61" s="198" t="s">
        <v>46</v>
      </c>
      <c r="C61" s="198" t="s">
        <v>47</v>
      </c>
      <c r="D61" s="198" t="s">
        <v>262</v>
      </c>
      <c r="E61" s="253"/>
      <c r="F61" s="207">
        <v>2</v>
      </c>
      <c r="G61" s="253"/>
      <c r="H61" s="201"/>
      <c r="I61" s="256"/>
      <c r="J61" s="202"/>
      <c r="K61" s="204"/>
      <c r="L61" s="203"/>
      <c r="M61" s="253"/>
      <c r="N61" s="205"/>
      <c r="O61" s="204"/>
      <c r="P61" s="206"/>
      <c r="Q61" s="204"/>
      <c r="R61" s="207"/>
      <c r="S61" s="208"/>
      <c r="T61" s="209"/>
      <c r="U61" s="204"/>
      <c r="V61" s="202"/>
      <c r="W61" s="204">
        <v>0</v>
      </c>
      <c r="X61" s="203">
        <v>2</v>
      </c>
      <c r="Y61" s="204"/>
      <c r="Z61" s="205"/>
      <c r="AA61" s="204"/>
      <c r="AB61" s="206"/>
      <c r="AC61" s="256">
        <f t="shared" si="5"/>
        <v>0</v>
      </c>
      <c r="AD61" s="210">
        <f t="shared" si="6"/>
        <v>4</v>
      </c>
      <c r="AE61" s="211">
        <v>12</v>
      </c>
      <c r="AF61" s="228"/>
    </row>
    <row r="62" spans="1:32">
      <c r="A62" s="10">
        <v>59</v>
      </c>
      <c r="B62" s="214" t="s">
        <v>391</v>
      </c>
      <c r="C62" s="214" t="s">
        <v>392</v>
      </c>
      <c r="D62" s="246" t="s">
        <v>393</v>
      </c>
      <c r="E62" s="253"/>
      <c r="F62" s="207"/>
      <c r="G62" s="253"/>
      <c r="H62" s="201"/>
      <c r="I62" s="256"/>
      <c r="J62" s="202"/>
      <c r="K62" s="204"/>
      <c r="L62" s="203"/>
      <c r="M62" s="253"/>
      <c r="N62" s="205"/>
      <c r="O62" s="204"/>
      <c r="P62" s="206"/>
      <c r="Q62" s="204"/>
      <c r="R62" s="207"/>
      <c r="S62" s="208"/>
      <c r="T62" s="209"/>
      <c r="U62" s="204"/>
      <c r="V62" s="202"/>
      <c r="W62" s="204"/>
      <c r="X62" s="203"/>
      <c r="Y62" s="204">
        <v>0</v>
      </c>
      <c r="Z62" s="205">
        <v>4</v>
      </c>
      <c r="AA62" s="204"/>
      <c r="AB62" s="206"/>
      <c r="AC62" s="256">
        <f t="shared" si="5"/>
        <v>0</v>
      </c>
      <c r="AD62" s="210">
        <f t="shared" si="6"/>
        <v>4</v>
      </c>
      <c r="AE62" s="228">
        <v>12</v>
      </c>
      <c r="AF62" s="228"/>
    </row>
    <row r="63" spans="1:32">
      <c r="A63" s="10">
        <v>60</v>
      </c>
      <c r="B63" s="214" t="s">
        <v>544</v>
      </c>
      <c r="C63" s="214" t="s">
        <v>545</v>
      </c>
      <c r="D63" s="246" t="s">
        <v>546</v>
      </c>
      <c r="E63" s="253"/>
      <c r="F63" s="207"/>
      <c r="G63" s="253"/>
      <c r="H63" s="201"/>
      <c r="I63" s="256"/>
      <c r="J63" s="202"/>
      <c r="K63" s="204">
        <v>0</v>
      </c>
      <c r="L63" s="203">
        <v>3</v>
      </c>
      <c r="M63" s="253"/>
      <c r="N63" s="205"/>
      <c r="O63" s="204"/>
      <c r="P63" s="206"/>
      <c r="Q63" s="204"/>
      <c r="R63" s="207"/>
      <c r="S63" s="208"/>
      <c r="T63" s="209"/>
      <c r="U63" s="204"/>
      <c r="V63" s="202"/>
      <c r="W63" s="204"/>
      <c r="X63" s="203"/>
      <c r="Y63" s="204"/>
      <c r="Z63" s="205"/>
      <c r="AA63" s="204"/>
      <c r="AB63" s="206"/>
      <c r="AC63" s="256">
        <f t="shared" si="5"/>
        <v>0</v>
      </c>
      <c r="AD63" s="210">
        <f t="shared" si="6"/>
        <v>3</v>
      </c>
      <c r="AE63" s="228">
        <v>5</v>
      </c>
      <c r="AF63" s="228"/>
    </row>
    <row r="64" spans="1:32">
      <c r="A64" s="10">
        <v>61</v>
      </c>
      <c r="B64" s="214" t="s">
        <v>80</v>
      </c>
      <c r="C64" s="214" t="s">
        <v>108</v>
      </c>
      <c r="D64" s="246" t="s">
        <v>126</v>
      </c>
      <c r="E64" s="253"/>
      <c r="F64" s="207"/>
      <c r="G64" s="253"/>
      <c r="H64" s="201"/>
      <c r="I64" s="256"/>
      <c r="J64" s="202"/>
      <c r="K64" s="204"/>
      <c r="L64" s="203"/>
      <c r="M64" s="253"/>
      <c r="N64" s="205"/>
      <c r="O64" s="204">
        <v>0</v>
      </c>
      <c r="P64" s="206">
        <v>3</v>
      </c>
      <c r="Q64" s="204"/>
      <c r="R64" s="207"/>
      <c r="S64" s="208"/>
      <c r="T64" s="209"/>
      <c r="U64" s="204"/>
      <c r="V64" s="202"/>
      <c r="W64" s="204"/>
      <c r="X64" s="203"/>
      <c r="Y64" s="204"/>
      <c r="Z64" s="205"/>
      <c r="AA64" s="204"/>
      <c r="AB64" s="206"/>
      <c r="AC64" s="256">
        <f t="shared" si="5"/>
        <v>0</v>
      </c>
      <c r="AD64" s="210">
        <f t="shared" si="6"/>
        <v>3</v>
      </c>
      <c r="AE64" s="228">
        <v>4</v>
      </c>
      <c r="AF64" s="228"/>
    </row>
    <row r="65" spans="1:32" s="23" customFormat="1">
      <c r="A65" s="10">
        <v>62</v>
      </c>
      <c r="B65" s="214" t="s">
        <v>57</v>
      </c>
      <c r="C65" s="214" t="s">
        <v>169</v>
      </c>
      <c r="D65" s="214" t="s">
        <v>263</v>
      </c>
      <c r="E65" s="253"/>
      <c r="F65" s="207">
        <v>1</v>
      </c>
      <c r="G65" s="253"/>
      <c r="H65" s="201"/>
      <c r="I65" s="256"/>
      <c r="J65" s="202"/>
      <c r="K65" s="204">
        <v>0</v>
      </c>
      <c r="L65" s="203">
        <v>1</v>
      </c>
      <c r="M65" s="253"/>
      <c r="N65" s="205"/>
      <c r="O65" s="200"/>
      <c r="P65" s="206"/>
      <c r="Q65" s="204">
        <v>0</v>
      </c>
      <c r="R65" s="207">
        <v>1</v>
      </c>
      <c r="S65" s="208"/>
      <c r="T65" s="209"/>
      <c r="U65" s="204"/>
      <c r="V65" s="202"/>
      <c r="W65" s="204"/>
      <c r="X65" s="203"/>
      <c r="Y65" s="204"/>
      <c r="Z65" s="205"/>
      <c r="AA65" s="204"/>
      <c r="AB65" s="206"/>
      <c r="AC65" s="256">
        <f t="shared" si="5"/>
        <v>0</v>
      </c>
      <c r="AD65" s="210">
        <f t="shared" si="6"/>
        <v>3</v>
      </c>
      <c r="AE65" s="228">
        <v>12</v>
      </c>
      <c r="AF65" s="228"/>
    </row>
    <row r="66" spans="1:32">
      <c r="A66" s="10">
        <v>63</v>
      </c>
      <c r="B66" s="198" t="s">
        <v>447</v>
      </c>
      <c r="C66" s="198" t="s">
        <v>401</v>
      </c>
      <c r="D66" s="198" t="s">
        <v>459</v>
      </c>
      <c r="E66" s="253"/>
      <c r="F66" s="207"/>
      <c r="G66" s="256"/>
      <c r="H66" s="201"/>
      <c r="I66" s="256"/>
      <c r="J66" s="202"/>
      <c r="K66" s="204"/>
      <c r="L66" s="203"/>
      <c r="M66" s="253">
        <v>0</v>
      </c>
      <c r="N66" s="205">
        <v>1</v>
      </c>
      <c r="O66" s="204"/>
      <c r="P66" s="206"/>
      <c r="Q66" s="204"/>
      <c r="R66" s="207"/>
      <c r="S66" s="208"/>
      <c r="T66" s="209"/>
      <c r="U66" s="204"/>
      <c r="V66" s="202"/>
      <c r="W66" s="204"/>
      <c r="X66" s="203"/>
      <c r="Y66" s="204">
        <v>0</v>
      </c>
      <c r="Z66" s="205">
        <v>2</v>
      </c>
      <c r="AA66" s="204"/>
      <c r="AB66" s="206"/>
      <c r="AC66" s="256">
        <f t="shared" si="5"/>
        <v>0</v>
      </c>
      <c r="AD66" s="210">
        <f t="shared" si="6"/>
        <v>3</v>
      </c>
      <c r="AE66" s="211">
        <v>9</v>
      </c>
      <c r="AF66" s="228"/>
    </row>
    <row r="67" spans="1:32">
      <c r="A67" s="10">
        <v>64</v>
      </c>
      <c r="B67" s="214" t="s">
        <v>250</v>
      </c>
      <c r="C67" s="214" t="s">
        <v>656</v>
      </c>
      <c r="D67" s="246" t="s">
        <v>617</v>
      </c>
      <c r="E67" s="253"/>
      <c r="F67" s="207"/>
      <c r="G67" s="253"/>
      <c r="H67" s="201"/>
      <c r="I67" s="256"/>
      <c r="J67" s="202"/>
      <c r="K67" s="204"/>
      <c r="L67" s="203"/>
      <c r="M67" s="253"/>
      <c r="N67" s="205"/>
      <c r="O67" s="204"/>
      <c r="P67" s="206"/>
      <c r="Q67" s="204"/>
      <c r="R67" s="207"/>
      <c r="S67" s="208"/>
      <c r="T67" s="209"/>
      <c r="U67" s="204"/>
      <c r="V67" s="202"/>
      <c r="W67" s="204"/>
      <c r="X67" s="203"/>
      <c r="Y67" s="204">
        <v>0</v>
      </c>
      <c r="Z67" s="205">
        <v>3</v>
      </c>
      <c r="AA67" s="204"/>
      <c r="AB67" s="206"/>
      <c r="AC67" s="256">
        <f t="shared" si="5"/>
        <v>0</v>
      </c>
      <c r="AD67" s="210">
        <f t="shared" si="6"/>
        <v>3</v>
      </c>
      <c r="AE67" s="228">
        <v>10</v>
      </c>
      <c r="AF67" s="228"/>
    </row>
    <row r="68" spans="1:32">
      <c r="A68" s="10">
        <v>65</v>
      </c>
      <c r="B68" s="198" t="s">
        <v>79</v>
      </c>
      <c r="C68" s="198" t="s">
        <v>106</v>
      </c>
      <c r="D68" s="198" t="s">
        <v>419</v>
      </c>
      <c r="E68" s="253"/>
      <c r="F68" s="207"/>
      <c r="G68" s="290">
        <v>0</v>
      </c>
      <c r="H68" s="201">
        <v>2</v>
      </c>
      <c r="I68" s="256"/>
      <c r="J68" s="202"/>
      <c r="K68" s="204"/>
      <c r="L68" s="203"/>
      <c r="M68" s="256"/>
      <c r="N68" s="205"/>
      <c r="O68" s="204"/>
      <c r="P68" s="206"/>
      <c r="Q68" s="204"/>
      <c r="R68" s="207"/>
      <c r="S68" s="208"/>
      <c r="T68" s="209"/>
      <c r="U68" s="204"/>
      <c r="V68" s="202"/>
      <c r="W68" s="204"/>
      <c r="X68" s="203"/>
      <c r="Y68" s="204"/>
      <c r="Z68" s="205"/>
      <c r="AA68" s="204"/>
      <c r="AB68" s="206"/>
      <c r="AC68" s="256">
        <f t="shared" si="5"/>
        <v>0</v>
      </c>
      <c r="AD68" s="210">
        <f t="shared" si="6"/>
        <v>2</v>
      </c>
      <c r="AE68" s="211">
        <v>11</v>
      </c>
      <c r="AF68" s="228"/>
    </row>
    <row r="69" spans="1:32">
      <c r="A69" s="10">
        <v>66</v>
      </c>
      <c r="B69" s="198" t="s">
        <v>55</v>
      </c>
      <c r="C69" s="198" t="s">
        <v>73</v>
      </c>
      <c r="D69" s="198" t="s">
        <v>462</v>
      </c>
      <c r="E69" s="253"/>
      <c r="F69" s="207"/>
      <c r="G69" s="253"/>
      <c r="H69" s="201"/>
      <c r="I69" s="256">
        <v>0</v>
      </c>
      <c r="J69" s="202">
        <v>2</v>
      </c>
      <c r="K69" s="204"/>
      <c r="L69" s="203"/>
      <c r="M69" s="253"/>
      <c r="N69" s="205"/>
      <c r="O69" s="204"/>
      <c r="P69" s="206"/>
      <c r="Q69" s="204"/>
      <c r="R69" s="207"/>
      <c r="S69" s="208"/>
      <c r="T69" s="209"/>
      <c r="U69" s="204"/>
      <c r="V69" s="202"/>
      <c r="W69" s="204"/>
      <c r="X69" s="203"/>
      <c r="Y69" s="204"/>
      <c r="Z69" s="205"/>
      <c r="AA69" s="204"/>
      <c r="AB69" s="206"/>
      <c r="AC69" s="256">
        <f t="shared" si="5"/>
        <v>0</v>
      </c>
      <c r="AD69" s="210">
        <f t="shared" si="6"/>
        <v>2</v>
      </c>
      <c r="AE69" s="211">
        <v>1</v>
      </c>
      <c r="AF69" s="228"/>
    </row>
    <row r="70" spans="1:32">
      <c r="A70" s="10">
        <v>67</v>
      </c>
      <c r="B70" s="214" t="s">
        <v>388</v>
      </c>
      <c r="C70" s="214" t="s">
        <v>389</v>
      </c>
      <c r="D70" s="214" t="s">
        <v>390</v>
      </c>
      <c r="E70" s="253"/>
      <c r="F70" s="207"/>
      <c r="G70" s="253"/>
      <c r="H70" s="201"/>
      <c r="I70" s="256"/>
      <c r="J70" s="202"/>
      <c r="K70" s="204"/>
      <c r="L70" s="203"/>
      <c r="M70" s="253"/>
      <c r="N70" s="205"/>
      <c r="O70" s="204"/>
      <c r="P70" s="206"/>
      <c r="Q70" s="204">
        <v>0</v>
      </c>
      <c r="R70" s="207">
        <v>2</v>
      </c>
      <c r="S70" s="208"/>
      <c r="T70" s="209"/>
      <c r="U70" s="204"/>
      <c r="V70" s="202"/>
      <c r="W70" s="204"/>
      <c r="X70" s="203"/>
      <c r="Y70" s="204"/>
      <c r="Z70" s="205"/>
      <c r="AA70" s="204"/>
      <c r="AB70" s="206"/>
      <c r="AC70" s="256">
        <f t="shared" si="5"/>
        <v>0</v>
      </c>
      <c r="AD70" s="210">
        <f t="shared" si="6"/>
        <v>2</v>
      </c>
      <c r="AE70" s="228">
        <v>4</v>
      </c>
      <c r="AF70" s="228"/>
    </row>
    <row r="71" spans="1:32">
      <c r="A71" s="10">
        <v>68</v>
      </c>
      <c r="B71" s="214" t="s">
        <v>57</v>
      </c>
      <c r="C71" s="214" t="s">
        <v>169</v>
      </c>
      <c r="D71" s="214" t="s">
        <v>622</v>
      </c>
      <c r="E71" s="253"/>
      <c r="F71" s="207"/>
      <c r="G71" s="253"/>
      <c r="H71" s="201"/>
      <c r="I71" s="256"/>
      <c r="J71" s="202"/>
      <c r="K71" s="204"/>
      <c r="L71" s="203"/>
      <c r="M71" s="253"/>
      <c r="N71" s="205"/>
      <c r="O71" s="204"/>
      <c r="P71" s="206"/>
      <c r="Q71" s="204"/>
      <c r="R71" s="207"/>
      <c r="S71" s="208">
        <v>0</v>
      </c>
      <c r="T71" s="209">
        <v>2</v>
      </c>
      <c r="U71" s="204"/>
      <c r="V71" s="202"/>
      <c r="W71" s="204"/>
      <c r="X71" s="203"/>
      <c r="Y71" s="204"/>
      <c r="Z71" s="205"/>
      <c r="AA71" s="204"/>
      <c r="AB71" s="206"/>
      <c r="AC71" s="256">
        <f t="shared" si="5"/>
        <v>0</v>
      </c>
      <c r="AD71" s="210">
        <f t="shared" si="6"/>
        <v>2</v>
      </c>
      <c r="AE71" s="211">
        <v>11</v>
      </c>
      <c r="AF71" s="228"/>
    </row>
    <row r="72" spans="1:32">
      <c r="A72" s="10">
        <v>69</v>
      </c>
      <c r="B72" s="242" t="s">
        <v>477</v>
      </c>
      <c r="C72" s="242" t="s">
        <v>440</v>
      </c>
      <c r="D72" s="240" t="s">
        <v>478</v>
      </c>
      <c r="E72" s="253"/>
      <c r="F72" s="207"/>
      <c r="G72" s="253"/>
      <c r="H72" s="201"/>
      <c r="I72" s="256">
        <v>0</v>
      </c>
      <c r="J72" s="202">
        <v>1</v>
      </c>
      <c r="K72" s="204"/>
      <c r="L72" s="203"/>
      <c r="M72" s="253"/>
      <c r="N72" s="205"/>
      <c r="O72" s="204"/>
      <c r="P72" s="206"/>
      <c r="Q72" s="204"/>
      <c r="R72" s="207"/>
      <c r="S72" s="208"/>
      <c r="T72" s="209"/>
      <c r="U72" s="204"/>
      <c r="V72" s="202"/>
      <c r="W72" s="204"/>
      <c r="X72" s="203"/>
      <c r="Y72" s="204"/>
      <c r="Z72" s="205"/>
      <c r="AA72" s="204"/>
      <c r="AB72" s="206"/>
      <c r="AC72" s="256">
        <f t="shared" si="5"/>
        <v>0</v>
      </c>
      <c r="AD72" s="210">
        <f t="shared" si="6"/>
        <v>1</v>
      </c>
      <c r="AE72" s="228">
        <v>4</v>
      </c>
      <c r="AF72" s="228"/>
    </row>
    <row r="73" spans="1:32">
      <c r="G73" s="254"/>
      <c r="H73" s="1"/>
      <c r="J73" s="1"/>
      <c r="L73" s="1"/>
      <c r="M73" s="254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4"/>
      <c r="H74" s="1"/>
      <c r="J74" s="1"/>
      <c r="L74" s="1"/>
      <c r="M74" s="254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4"/>
      <c r="H75" s="1"/>
      <c r="J75" s="1"/>
      <c r="L75" s="1"/>
      <c r="M75" s="254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4"/>
      <c r="H76" s="1"/>
      <c r="J76" s="1"/>
      <c r="L76" s="1"/>
      <c r="M76" s="254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4"/>
      <c r="H77" s="1"/>
      <c r="J77" s="1"/>
      <c r="L77" s="1"/>
      <c r="M77" s="254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4"/>
      <c r="H78" s="1"/>
      <c r="J78" s="1"/>
      <c r="L78" s="1"/>
      <c r="M78" s="254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4"/>
      <c r="H79" s="1"/>
      <c r="J79" s="1"/>
      <c r="L79" s="1"/>
      <c r="M79" s="254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4"/>
      <c r="H80" s="1"/>
      <c r="J80" s="1"/>
      <c r="L80" s="1"/>
      <c r="M80" s="254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4"/>
      <c r="H83" s="1"/>
      <c r="J83" s="1"/>
      <c r="L83" s="1"/>
      <c r="M83" s="254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54"/>
      <c r="H84" s="1"/>
      <c r="J84" s="1"/>
      <c r="L84" s="1"/>
      <c r="M84" s="254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4"/>
      <c r="H85" s="1"/>
      <c r="J85" s="1"/>
      <c r="L85" s="1"/>
      <c r="M85" s="254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4"/>
      <c r="H87" s="1"/>
      <c r="J87" s="1"/>
      <c r="L87" s="1"/>
      <c r="M87" s="254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4"/>
      <c r="H88" s="1"/>
      <c r="J88" s="1"/>
      <c r="L88" s="1"/>
      <c r="M88" s="254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 s="23" customFormat="1">
      <c r="A89" s="22"/>
      <c r="E89" s="255"/>
      <c r="G89" s="255"/>
      <c r="I89" s="343"/>
      <c r="K89" s="133"/>
      <c r="M89" s="255"/>
      <c r="O89" s="74"/>
      <c r="Q89" s="74"/>
      <c r="S89" s="74"/>
      <c r="U89" s="74"/>
      <c r="W89" s="74"/>
      <c r="Y89" s="74"/>
      <c r="AA89" s="74"/>
      <c r="AC89" s="255"/>
      <c r="AD89" s="120"/>
      <c r="AE89" s="22"/>
      <c r="AF89" s="366"/>
    </row>
    <row r="90" spans="1:32">
      <c r="G90" s="254"/>
      <c r="H90" s="1"/>
      <c r="J90" s="1"/>
      <c r="L90" s="1"/>
      <c r="M90" s="254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4"/>
      <c r="H99" s="1"/>
      <c r="J99" s="1"/>
      <c r="L99" s="1"/>
      <c r="M99" s="254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54"/>
      <c r="H100" s="1"/>
      <c r="J100" s="1"/>
      <c r="L100" s="1"/>
      <c r="M100" s="254"/>
      <c r="N100" s="1"/>
      <c r="O100" s="6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  <row r="101" spans="7:28">
      <c r="G101" s="254"/>
      <c r="H101" s="1"/>
      <c r="J101" s="1"/>
      <c r="L101" s="1"/>
      <c r="M101" s="254"/>
      <c r="N101" s="1"/>
      <c r="O101" s="6"/>
      <c r="P101" s="1"/>
      <c r="Q101" s="6"/>
      <c r="R101" s="1"/>
      <c r="S101" s="6"/>
      <c r="T101" s="1"/>
      <c r="U101" s="6"/>
      <c r="V101" s="1"/>
      <c r="W101" s="6"/>
      <c r="X101" s="1"/>
      <c r="Y101" s="6"/>
      <c r="Z101" s="1"/>
      <c r="AA101" s="6"/>
      <c r="AB101" s="1"/>
    </row>
    <row r="102" spans="7:28">
      <c r="G102" s="254"/>
      <c r="H102" s="1"/>
      <c r="J102" s="1"/>
      <c r="L102" s="1"/>
      <c r="M102" s="254"/>
      <c r="N102" s="1"/>
      <c r="O102" s="6"/>
      <c r="P102" s="1"/>
      <c r="Q102" s="6"/>
      <c r="R102" s="1"/>
      <c r="S102" s="6"/>
      <c r="T102" s="1"/>
      <c r="U102" s="6"/>
      <c r="V102" s="1"/>
      <c r="W102" s="6"/>
      <c r="X102" s="1"/>
      <c r="Y102" s="6"/>
      <c r="Z102" s="1"/>
      <c r="AA102" s="6"/>
      <c r="AB102" s="1"/>
    </row>
    <row r="103" spans="7:28">
      <c r="G103" s="254"/>
      <c r="H103" s="1"/>
      <c r="J103" s="1"/>
      <c r="L103" s="1"/>
      <c r="M103" s="254"/>
      <c r="N103" s="1"/>
      <c r="O103" s="6"/>
      <c r="P103" s="1"/>
      <c r="Q103" s="6"/>
      <c r="R103" s="1"/>
      <c r="S103" s="6"/>
      <c r="T103" s="1"/>
      <c r="U103" s="6"/>
      <c r="V103" s="1"/>
      <c r="W103" s="6"/>
      <c r="X103" s="1"/>
      <c r="Y103" s="6"/>
      <c r="Z103" s="1"/>
      <c r="AA103" s="6"/>
      <c r="AB103" s="1"/>
    </row>
    <row r="104" spans="7:28">
      <c r="G104" s="254"/>
      <c r="H104" s="1"/>
      <c r="J104" s="1"/>
      <c r="L104" s="1"/>
      <c r="M104" s="254"/>
      <c r="N104" s="1"/>
      <c r="O104" s="6"/>
      <c r="P104" s="1"/>
      <c r="Q104" s="6"/>
      <c r="R104" s="1"/>
      <c r="S104" s="6"/>
      <c r="T104" s="1"/>
      <c r="U104" s="6"/>
      <c r="V104" s="1"/>
      <c r="W104" s="6"/>
      <c r="X104" s="1"/>
      <c r="Y104" s="6"/>
      <c r="Z104" s="1"/>
      <c r="AA104" s="6"/>
      <c r="AB104" s="1"/>
    </row>
  </sheetData>
  <sortState xmlns:xlrd2="http://schemas.microsoft.com/office/spreadsheetml/2017/richdata2" ref="B4:AF72">
    <sortCondition descending="1" ref="AD4:AD72"/>
    <sortCondition descending="1" ref="AC4:AC72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0">
    <cfRule type="expression" dxfId="9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G99"/>
  <sheetViews>
    <sheetView zoomScale="110" zoomScaleNormal="110" zoomScalePageLayoutView="70" workbookViewId="0">
      <selection activeCell="AG10" sqref="AG10"/>
    </sheetView>
  </sheetViews>
  <sheetFormatPr defaultColWidth="8.77734375" defaultRowHeight="18.75"/>
  <cols>
    <col min="1" max="1" width="7" style="4" bestFit="1" customWidth="1"/>
    <col min="2" max="3" width="16.21875" style="1" customWidth="1"/>
    <col min="4" max="4" width="20.6640625" style="1" customWidth="1"/>
    <col min="5" max="5" width="8.21875" style="254" hidden="1" customWidth="1"/>
    <col min="6" max="6" width="3.88671875" style="1" hidden="1" customWidth="1"/>
    <col min="7" max="7" width="8.6640625" style="291" hidden="1" customWidth="1"/>
    <col min="8" max="8" width="4" style="4" hidden="1" customWidth="1"/>
    <col min="9" max="9" width="9.77734375" style="291" hidden="1" customWidth="1"/>
    <col min="10" max="10" width="4" style="4" hidden="1" customWidth="1"/>
    <col min="11" max="11" width="9.33203125" style="291" hidden="1" customWidth="1"/>
    <col min="12" max="12" width="4" style="4" hidden="1" customWidth="1"/>
    <col min="13" max="13" width="9.88671875" style="291" hidden="1" customWidth="1"/>
    <col min="14" max="14" width="4" style="4" hidden="1" customWidth="1"/>
    <col min="15" max="15" width="7.44140625" style="24" hidden="1" customWidth="1"/>
    <col min="16" max="16" width="4" style="4" hidden="1" customWidth="1"/>
    <col min="17" max="17" width="7.44140625" style="24" customWidth="1"/>
    <col min="18" max="18" width="3.77734375" style="4" customWidth="1"/>
    <col min="19" max="19" width="7.44140625" style="24" customWidth="1"/>
    <col min="20" max="20" width="4.44140625" style="4" customWidth="1"/>
    <col min="21" max="21" width="7.44140625" style="24" customWidth="1"/>
    <col min="22" max="22" width="4.44140625" style="4" customWidth="1"/>
    <col min="23" max="23" width="7.44140625" style="24" customWidth="1"/>
    <col min="24" max="24" width="4.44140625" style="4" customWidth="1"/>
    <col min="25" max="25" width="6.21875" style="24" customWidth="1"/>
    <col min="26" max="26" width="4.44140625" style="4" customWidth="1"/>
    <col min="27" max="27" width="5.33203125" style="24" customWidth="1"/>
    <col min="28" max="28" width="4.44140625" style="4" customWidth="1"/>
    <col min="29" max="29" width="8.44140625" style="254" customWidth="1"/>
    <col min="30" max="30" width="5.88671875" style="119" customWidth="1"/>
    <col min="31" max="31" width="8.33203125" style="4" customWidth="1"/>
    <col min="32" max="32" width="11.77734375" style="366" customWidth="1"/>
    <col min="33" max="33" width="36.44140625" style="1" customWidth="1"/>
    <col min="34" max="16384" width="8.77734375" style="1"/>
  </cols>
  <sheetData>
    <row r="1" spans="1:33" s="171" customFormat="1" ht="43.9" customHeight="1">
      <c r="A1" s="594" t="s">
        <v>357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170"/>
      <c r="AF1" s="366"/>
    </row>
    <row r="2" spans="1:33" s="167" customFormat="1" ht="21" customHeight="1">
      <c r="A2" s="164" t="s">
        <v>11</v>
      </c>
      <c r="B2" s="164"/>
      <c r="C2" s="164"/>
      <c r="D2" s="164"/>
      <c r="E2" s="595">
        <v>1</v>
      </c>
      <c r="F2" s="596"/>
      <c r="G2" s="597">
        <v>2</v>
      </c>
      <c r="H2" s="598"/>
      <c r="I2" s="599">
        <v>3</v>
      </c>
      <c r="J2" s="600"/>
      <c r="K2" s="601">
        <v>4</v>
      </c>
      <c r="L2" s="602"/>
      <c r="M2" s="603">
        <v>5</v>
      </c>
      <c r="N2" s="604"/>
      <c r="O2" s="605">
        <v>6</v>
      </c>
      <c r="P2" s="606"/>
      <c r="Q2" s="595">
        <v>7</v>
      </c>
      <c r="R2" s="596"/>
      <c r="S2" s="597">
        <v>8</v>
      </c>
      <c r="T2" s="598"/>
      <c r="U2" s="599">
        <v>9</v>
      </c>
      <c r="V2" s="600"/>
      <c r="W2" s="601">
        <v>10</v>
      </c>
      <c r="X2" s="602"/>
      <c r="Y2" s="603">
        <v>11</v>
      </c>
      <c r="Z2" s="604"/>
      <c r="AA2" s="605">
        <v>12</v>
      </c>
      <c r="AB2" s="606"/>
      <c r="AC2" s="609" t="s">
        <v>32</v>
      </c>
      <c r="AD2" s="610"/>
      <c r="AE2" s="610"/>
      <c r="AF2" s="367"/>
    </row>
    <row r="3" spans="1:33" s="168" customFormat="1" ht="28.15" customHeight="1">
      <c r="A3" s="143" t="s">
        <v>4</v>
      </c>
      <c r="B3" s="586" t="s">
        <v>27</v>
      </c>
      <c r="C3" s="587"/>
      <c r="D3" s="144" t="s">
        <v>7</v>
      </c>
      <c r="E3" s="663" t="s">
        <v>158</v>
      </c>
      <c r="F3" s="663"/>
      <c r="G3" s="664" t="s">
        <v>159</v>
      </c>
      <c r="H3" s="664"/>
      <c r="I3" s="665" t="s">
        <v>264</v>
      </c>
      <c r="J3" s="665"/>
      <c r="K3" s="607" t="s">
        <v>160</v>
      </c>
      <c r="L3" s="608"/>
      <c r="M3" s="613" t="s">
        <v>161</v>
      </c>
      <c r="N3" s="614"/>
      <c r="O3" s="615" t="s">
        <v>162</v>
      </c>
      <c r="P3" s="616"/>
      <c r="Q3" s="617" t="s">
        <v>238</v>
      </c>
      <c r="R3" s="618"/>
      <c r="S3" s="619" t="s">
        <v>164</v>
      </c>
      <c r="T3" s="620"/>
      <c r="U3" s="592" t="s">
        <v>29</v>
      </c>
      <c r="V3" s="593"/>
      <c r="W3" s="621" t="s">
        <v>165</v>
      </c>
      <c r="X3" s="622"/>
      <c r="Y3" s="623" t="s">
        <v>166</v>
      </c>
      <c r="Z3" s="624"/>
      <c r="AA3" s="611" t="s">
        <v>30</v>
      </c>
      <c r="AB3" s="612"/>
      <c r="AC3" s="258" t="s">
        <v>8</v>
      </c>
      <c r="AD3" s="145" t="s">
        <v>9</v>
      </c>
      <c r="AE3" s="146"/>
      <c r="AF3" s="153" t="s">
        <v>151</v>
      </c>
    </row>
    <row r="4" spans="1:33" s="11" customFormat="1" ht="19.899999999999999" customHeight="1">
      <c r="A4" s="10">
        <v>1</v>
      </c>
      <c r="B4" s="525" t="s">
        <v>91</v>
      </c>
      <c r="C4" s="525" t="s">
        <v>35</v>
      </c>
      <c r="D4" s="526" t="s">
        <v>463</v>
      </c>
      <c r="E4" s="253"/>
      <c r="F4" s="199"/>
      <c r="G4" s="253"/>
      <c r="H4" s="201"/>
      <c r="I4" s="256"/>
      <c r="J4" s="202"/>
      <c r="K4" s="256">
        <v>139</v>
      </c>
      <c r="L4" s="203">
        <v>9</v>
      </c>
      <c r="M4" s="256">
        <v>0</v>
      </c>
      <c r="N4" s="205">
        <v>2</v>
      </c>
      <c r="O4" s="204">
        <v>55</v>
      </c>
      <c r="P4" s="206">
        <v>7</v>
      </c>
      <c r="Q4" s="204">
        <v>0</v>
      </c>
      <c r="R4" s="207">
        <v>6</v>
      </c>
      <c r="S4" s="208">
        <v>174</v>
      </c>
      <c r="T4" s="209">
        <v>10</v>
      </c>
      <c r="U4" s="204">
        <v>65</v>
      </c>
      <c r="V4" s="202">
        <v>6</v>
      </c>
      <c r="W4" s="204"/>
      <c r="X4" s="203"/>
      <c r="Y4" s="204"/>
      <c r="Z4" s="205"/>
      <c r="AA4" s="204">
        <v>0</v>
      </c>
      <c r="AB4" s="206">
        <v>3</v>
      </c>
      <c r="AC4" s="256">
        <f t="shared" ref="AC4:AC35" si="0">E4+G4+I4+K4+M4+O4+Q4+S4+U4+W4+Y4+AA4</f>
        <v>433</v>
      </c>
      <c r="AD4" s="210">
        <f t="shared" ref="AD4:AD35" si="1">F4+H4+J4+L4+N4+P4+R4+T4+V4+X4+Z4+AB4</f>
        <v>43</v>
      </c>
      <c r="AE4" s="211">
        <v>12</v>
      </c>
      <c r="AF4" s="212">
        <v>17</v>
      </c>
      <c r="AG4" s="380" t="s">
        <v>2</v>
      </c>
    </row>
    <row r="5" spans="1:33" s="11" customFormat="1" ht="19.899999999999999" customHeight="1">
      <c r="A5" s="10">
        <v>2</v>
      </c>
      <c r="B5" s="518" t="s">
        <v>130</v>
      </c>
      <c r="C5" s="519" t="s">
        <v>150</v>
      </c>
      <c r="D5" s="527" t="s">
        <v>99</v>
      </c>
      <c r="E5" s="253"/>
      <c r="F5" s="199"/>
      <c r="G5" s="253">
        <v>222</v>
      </c>
      <c r="H5" s="201">
        <v>10</v>
      </c>
      <c r="I5" s="256"/>
      <c r="J5" s="202"/>
      <c r="K5" s="256"/>
      <c r="L5" s="203"/>
      <c r="M5" s="256"/>
      <c r="N5" s="205"/>
      <c r="O5" s="204"/>
      <c r="P5" s="206"/>
      <c r="Q5" s="204"/>
      <c r="R5" s="207"/>
      <c r="S5" s="208"/>
      <c r="T5" s="209"/>
      <c r="U5" s="204">
        <v>196</v>
      </c>
      <c r="V5" s="202">
        <v>10</v>
      </c>
      <c r="W5" s="204"/>
      <c r="X5" s="203"/>
      <c r="Y5" s="204">
        <v>90</v>
      </c>
      <c r="Z5" s="205">
        <v>9</v>
      </c>
      <c r="AA5" s="204"/>
      <c r="AB5" s="206"/>
      <c r="AC5" s="256">
        <f t="shared" si="0"/>
        <v>508</v>
      </c>
      <c r="AD5" s="210">
        <f t="shared" si="1"/>
        <v>29</v>
      </c>
      <c r="AE5" s="211">
        <v>12</v>
      </c>
      <c r="AF5" s="212">
        <v>17</v>
      </c>
      <c r="AG5" s="381" t="s">
        <v>155</v>
      </c>
    </row>
    <row r="6" spans="1:33" s="11" customFormat="1" ht="19.899999999999999" customHeight="1">
      <c r="A6" s="10">
        <v>3</v>
      </c>
      <c r="B6" s="518" t="s">
        <v>107</v>
      </c>
      <c r="C6" s="514" t="s">
        <v>70</v>
      </c>
      <c r="D6" s="527" t="s">
        <v>421</v>
      </c>
      <c r="E6" s="253"/>
      <c r="F6" s="207"/>
      <c r="G6" s="253">
        <v>148</v>
      </c>
      <c r="H6" s="201">
        <v>8</v>
      </c>
      <c r="I6" s="256">
        <v>0</v>
      </c>
      <c r="J6" s="202">
        <v>6</v>
      </c>
      <c r="K6" s="256">
        <v>174</v>
      </c>
      <c r="L6" s="203">
        <v>10</v>
      </c>
      <c r="M6" s="253">
        <v>0</v>
      </c>
      <c r="N6" s="205">
        <v>1</v>
      </c>
      <c r="O6" s="204">
        <v>0</v>
      </c>
      <c r="P6" s="206">
        <v>2</v>
      </c>
      <c r="Q6" s="204"/>
      <c r="R6" s="207"/>
      <c r="S6" s="208"/>
      <c r="T6" s="209"/>
      <c r="U6" s="204"/>
      <c r="V6" s="202"/>
      <c r="W6" s="204"/>
      <c r="X6" s="203"/>
      <c r="Y6" s="204"/>
      <c r="Z6" s="205"/>
      <c r="AA6" s="204"/>
      <c r="AB6" s="206"/>
      <c r="AC6" s="256">
        <f t="shared" si="0"/>
        <v>322</v>
      </c>
      <c r="AD6" s="210">
        <f t="shared" si="1"/>
        <v>27</v>
      </c>
      <c r="AE6" s="211">
        <v>10</v>
      </c>
      <c r="AF6" s="212">
        <v>11</v>
      </c>
      <c r="AG6" s="382" t="s">
        <v>156</v>
      </c>
    </row>
    <row r="7" spans="1:33" s="11" customFormat="1" ht="19.899999999999999" customHeight="1">
      <c r="A7" s="10">
        <v>4</v>
      </c>
      <c r="B7" s="525" t="s">
        <v>337</v>
      </c>
      <c r="C7" s="525" t="s">
        <v>348</v>
      </c>
      <c r="D7" s="526" t="s">
        <v>566</v>
      </c>
      <c r="E7" s="253"/>
      <c r="F7" s="207"/>
      <c r="G7" s="253"/>
      <c r="H7" s="201"/>
      <c r="I7" s="256"/>
      <c r="J7" s="202"/>
      <c r="K7" s="256"/>
      <c r="L7" s="203"/>
      <c r="M7" s="253">
        <v>0</v>
      </c>
      <c r="N7" s="205">
        <v>4</v>
      </c>
      <c r="O7" s="204"/>
      <c r="P7" s="206"/>
      <c r="Q7" s="204">
        <v>0</v>
      </c>
      <c r="R7" s="207">
        <v>8</v>
      </c>
      <c r="S7" s="208"/>
      <c r="T7" s="209"/>
      <c r="U7" s="204"/>
      <c r="V7" s="202"/>
      <c r="W7" s="204">
        <v>0</v>
      </c>
      <c r="X7" s="203">
        <v>4</v>
      </c>
      <c r="Y7" s="204">
        <v>0</v>
      </c>
      <c r="Z7" s="205">
        <v>7</v>
      </c>
      <c r="AA7" s="204">
        <v>0</v>
      </c>
      <c r="AB7" s="206">
        <v>2</v>
      </c>
      <c r="AC7" s="256">
        <f t="shared" si="0"/>
        <v>0</v>
      </c>
      <c r="AD7" s="210">
        <f t="shared" si="1"/>
        <v>25</v>
      </c>
      <c r="AE7" s="211">
        <v>10</v>
      </c>
      <c r="AF7" s="212">
        <v>11</v>
      </c>
      <c r="AG7" s="382" t="s">
        <v>157</v>
      </c>
    </row>
    <row r="8" spans="1:33" s="11" customFormat="1" ht="19.899999999999999" customHeight="1">
      <c r="A8" s="10">
        <v>5</v>
      </c>
      <c r="B8" s="525" t="s">
        <v>79</v>
      </c>
      <c r="C8" s="525" t="s">
        <v>106</v>
      </c>
      <c r="D8" s="526" t="s">
        <v>419</v>
      </c>
      <c r="E8" s="253"/>
      <c r="F8" s="207"/>
      <c r="G8" s="253"/>
      <c r="H8" s="201"/>
      <c r="I8" s="256"/>
      <c r="J8" s="202"/>
      <c r="K8" s="256"/>
      <c r="L8" s="203"/>
      <c r="M8" s="256"/>
      <c r="N8" s="205"/>
      <c r="O8" s="204"/>
      <c r="P8" s="206"/>
      <c r="Q8" s="204">
        <v>91</v>
      </c>
      <c r="R8" s="207">
        <v>10</v>
      </c>
      <c r="S8" s="208"/>
      <c r="T8" s="209"/>
      <c r="U8" s="204"/>
      <c r="V8" s="202"/>
      <c r="W8" s="204">
        <v>117</v>
      </c>
      <c r="X8" s="203">
        <v>8</v>
      </c>
      <c r="Y8" s="204"/>
      <c r="Z8" s="205"/>
      <c r="AA8" s="204">
        <v>0</v>
      </c>
      <c r="AB8" s="206">
        <v>6</v>
      </c>
      <c r="AC8" s="256">
        <f t="shared" si="0"/>
        <v>208</v>
      </c>
      <c r="AD8" s="210">
        <f t="shared" si="1"/>
        <v>24</v>
      </c>
      <c r="AE8" s="228">
        <v>11</v>
      </c>
      <c r="AF8" s="212">
        <v>16</v>
      </c>
      <c r="AG8" s="387" t="s">
        <v>152</v>
      </c>
    </row>
    <row r="9" spans="1:33" s="11" customFormat="1" ht="19.899999999999999" customHeight="1">
      <c r="A9" s="10">
        <v>6</v>
      </c>
      <c r="B9" s="525" t="s">
        <v>78</v>
      </c>
      <c r="C9" s="525" t="s">
        <v>35</v>
      </c>
      <c r="D9" s="526" t="s">
        <v>136</v>
      </c>
      <c r="E9" s="253">
        <v>115</v>
      </c>
      <c r="F9" s="207">
        <v>8</v>
      </c>
      <c r="G9" s="253">
        <v>185</v>
      </c>
      <c r="H9" s="201">
        <v>9</v>
      </c>
      <c r="I9" s="256"/>
      <c r="J9" s="202"/>
      <c r="K9" s="256"/>
      <c r="L9" s="203"/>
      <c r="M9" s="256">
        <v>62</v>
      </c>
      <c r="N9" s="205">
        <v>5</v>
      </c>
      <c r="O9" s="204"/>
      <c r="P9" s="206"/>
      <c r="Q9" s="204"/>
      <c r="R9" s="207"/>
      <c r="S9" s="208"/>
      <c r="T9" s="209"/>
      <c r="U9" s="204"/>
      <c r="V9" s="202"/>
      <c r="W9" s="204"/>
      <c r="X9" s="203"/>
      <c r="Y9" s="204"/>
      <c r="Z9" s="205"/>
      <c r="AA9" s="204"/>
      <c r="AB9" s="206"/>
      <c r="AC9" s="256">
        <f t="shared" si="0"/>
        <v>362</v>
      </c>
      <c r="AD9" s="210">
        <f t="shared" si="1"/>
        <v>22</v>
      </c>
      <c r="AE9" s="228">
        <v>12</v>
      </c>
      <c r="AF9" s="212">
        <v>17.5</v>
      </c>
    </row>
    <row r="10" spans="1:33" s="11" customFormat="1" ht="19.899999999999999" customHeight="1">
      <c r="A10" s="10">
        <v>7</v>
      </c>
      <c r="B10" s="198" t="s">
        <v>130</v>
      </c>
      <c r="C10" s="198" t="s">
        <v>150</v>
      </c>
      <c r="D10" s="252" t="s">
        <v>480</v>
      </c>
      <c r="E10" s="253"/>
      <c r="F10" s="207"/>
      <c r="G10" s="253"/>
      <c r="H10" s="201"/>
      <c r="I10" s="256">
        <v>191</v>
      </c>
      <c r="J10" s="202">
        <v>9</v>
      </c>
      <c r="K10" s="256">
        <v>0</v>
      </c>
      <c r="L10" s="203">
        <v>6</v>
      </c>
      <c r="M10" s="256"/>
      <c r="N10" s="205"/>
      <c r="O10" s="204">
        <v>0</v>
      </c>
      <c r="P10" s="206">
        <v>4</v>
      </c>
      <c r="Q10" s="204"/>
      <c r="R10" s="207"/>
      <c r="S10" s="208">
        <v>0</v>
      </c>
      <c r="T10" s="209">
        <v>1</v>
      </c>
      <c r="U10" s="204"/>
      <c r="V10" s="202"/>
      <c r="W10" s="204">
        <v>0</v>
      </c>
      <c r="X10" s="203">
        <v>2</v>
      </c>
      <c r="Y10" s="204"/>
      <c r="Z10" s="205"/>
      <c r="AA10" s="204"/>
      <c r="AB10" s="206"/>
      <c r="AC10" s="256">
        <f t="shared" si="0"/>
        <v>191</v>
      </c>
      <c r="AD10" s="210">
        <f t="shared" si="1"/>
        <v>22</v>
      </c>
      <c r="AE10" s="228">
        <v>12</v>
      </c>
      <c r="AF10" s="212"/>
    </row>
    <row r="11" spans="1:33" s="11" customFormat="1" ht="19.899999999999999" customHeight="1">
      <c r="A11" s="10">
        <v>8</v>
      </c>
      <c r="B11" s="213" t="s">
        <v>366</v>
      </c>
      <c r="C11" s="215" t="s">
        <v>70</v>
      </c>
      <c r="D11" s="340" t="s">
        <v>387</v>
      </c>
      <c r="E11" s="253"/>
      <c r="F11" s="207"/>
      <c r="G11" s="253"/>
      <c r="H11" s="201"/>
      <c r="I11" s="256"/>
      <c r="J11" s="202"/>
      <c r="K11" s="256"/>
      <c r="L11" s="203"/>
      <c r="M11" s="253"/>
      <c r="N11" s="205"/>
      <c r="O11" s="204"/>
      <c r="P11" s="206"/>
      <c r="Q11" s="204"/>
      <c r="R11" s="207"/>
      <c r="S11" s="208"/>
      <c r="T11" s="209"/>
      <c r="U11" s="204">
        <v>164</v>
      </c>
      <c r="V11" s="202">
        <v>9</v>
      </c>
      <c r="W11" s="204">
        <v>175</v>
      </c>
      <c r="X11" s="203">
        <v>10</v>
      </c>
      <c r="Y11" s="204"/>
      <c r="Z11" s="205"/>
      <c r="AA11" s="204">
        <v>0</v>
      </c>
      <c r="AB11" s="206">
        <v>1</v>
      </c>
      <c r="AC11" s="256">
        <f t="shared" si="0"/>
        <v>339</v>
      </c>
      <c r="AD11" s="210">
        <f t="shared" si="1"/>
        <v>20</v>
      </c>
      <c r="AE11" s="228">
        <v>11</v>
      </c>
      <c r="AF11" s="228"/>
    </row>
    <row r="12" spans="1:33" s="11" customFormat="1" ht="19.899999999999999" customHeight="1">
      <c r="A12" s="10">
        <v>9</v>
      </c>
      <c r="B12" s="219" t="s">
        <v>453</v>
      </c>
      <c r="C12" s="219" t="s">
        <v>454</v>
      </c>
      <c r="D12" s="346" t="s">
        <v>547</v>
      </c>
      <c r="E12" s="253"/>
      <c r="F12" s="207"/>
      <c r="G12" s="253"/>
      <c r="H12" s="201"/>
      <c r="I12" s="256"/>
      <c r="J12" s="202"/>
      <c r="K12" s="256">
        <v>0</v>
      </c>
      <c r="L12" s="203">
        <v>5</v>
      </c>
      <c r="M12" s="256">
        <v>108</v>
      </c>
      <c r="N12" s="205">
        <v>7</v>
      </c>
      <c r="O12" s="204"/>
      <c r="P12" s="206"/>
      <c r="Q12" s="204">
        <v>0</v>
      </c>
      <c r="R12" s="207">
        <v>3</v>
      </c>
      <c r="S12" s="208"/>
      <c r="T12" s="209"/>
      <c r="U12" s="204"/>
      <c r="V12" s="202"/>
      <c r="W12" s="204"/>
      <c r="X12" s="203"/>
      <c r="Y12" s="204"/>
      <c r="Z12" s="205"/>
      <c r="AA12" s="204">
        <v>0</v>
      </c>
      <c r="AB12" s="206">
        <v>5</v>
      </c>
      <c r="AC12" s="256">
        <f t="shared" si="0"/>
        <v>108</v>
      </c>
      <c r="AD12" s="210">
        <f t="shared" si="1"/>
        <v>20</v>
      </c>
      <c r="AE12" s="228">
        <v>9</v>
      </c>
      <c r="AF12" s="212"/>
    </row>
    <row r="13" spans="1:33" ht="19.899999999999999" customHeight="1">
      <c r="A13" s="10">
        <v>10</v>
      </c>
      <c r="B13" s="198" t="s">
        <v>176</v>
      </c>
      <c r="C13" s="198" t="s">
        <v>177</v>
      </c>
      <c r="D13" s="252" t="s">
        <v>178</v>
      </c>
      <c r="E13" s="253"/>
      <c r="F13" s="207"/>
      <c r="G13" s="253"/>
      <c r="H13" s="201"/>
      <c r="I13" s="256"/>
      <c r="J13" s="202"/>
      <c r="K13" s="256">
        <v>104</v>
      </c>
      <c r="L13" s="203">
        <v>8</v>
      </c>
      <c r="M13" s="256"/>
      <c r="N13" s="205"/>
      <c r="O13" s="204">
        <v>0</v>
      </c>
      <c r="P13" s="206">
        <v>5</v>
      </c>
      <c r="Q13" s="204">
        <v>0</v>
      </c>
      <c r="R13" s="207">
        <v>7</v>
      </c>
      <c r="S13" s="208"/>
      <c r="T13" s="209"/>
      <c r="U13" s="204"/>
      <c r="V13" s="202"/>
      <c r="W13" s="204"/>
      <c r="X13" s="203"/>
      <c r="Y13" s="204"/>
      <c r="Z13" s="205"/>
      <c r="AA13" s="204"/>
      <c r="AB13" s="206"/>
      <c r="AC13" s="256">
        <f t="shared" si="0"/>
        <v>104</v>
      </c>
      <c r="AD13" s="210">
        <f t="shared" si="1"/>
        <v>20</v>
      </c>
      <c r="AE13" s="228">
        <v>10</v>
      </c>
      <c r="AF13" s="212"/>
    </row>
    <row r="14" spans="1:33" ht="19.899999999999999" customHeight="1">
      <c r="A14" s="10">
        <v>11</v>
      </c>
      <c r="B14" s="213" t="s">
        <v>259</v>
      </c>
      <c r="C14" s="240" t="s">
        <v>260</v>
      </c>
      <c r="D14" s="340" t="s">
        <v>261</v>
      </c>
      <c r="E14" s="253"/>
      <c r="F14" s="207"/>
      <c r="G14" s="253"/>
      <c r="H14" s="201"/>
      <c r="I14" s="256"/>
      <c r="J14" s="202"/>
      <c r="K14" s="256">
        <v>0</v>
      </c>
      <c r="L14" s="203">
        <v>4</v>
      </c>
      <c r="M14" s="253"/>
      <c r="N14" s="205"/>
      <c r="O14" s="204"/>
      <c r="P14" s="206"/>
      <c r="Q14" s="204"/>
      <c r="R14" s="207"/>
      <c r="S14" s="208">
        <v>63</v>
      </c>
      <c r="T14" s="209">
        <v>6</v>
      </c>
      <c r="U14" s="204"/>
      <c r="V14" s="202"/>
      <c r="W14" s="204">
        <v>146</v>
      </c>
      <c r="X14" s="203">
        <v>9</v>
      </c>
      <c r="Y14" s="204"/>
      <c r="Z14" s="205"/>
      <c r="AA14" s="204"/>
      <c r="AB14" s="206"/>
      <c r="AC14" s="256">
        <f t="shared" si="0"/>
        <v>209</v>
      </c>
      <c r="AD14" s="226">
        <f t="shared" si="1"/>
        <v>19</v>
      </c>
      <c r="AE14" s="228">
        <v>12</v>
      </c>
      <c r="AF14" s="212"/>
    </row>
    <row r="15" spans="1:33" ht="19.899999999999999" customHeight="1">
      <c r="A15" s="10">
        <v>12</v>
      </c>
      <c r="B15" s="198" t="s">
        <v>582</v>
      </c>
      <c r="C15" s="198" t="s">
        <v>583</v>
      </c>
      <c r="D15" s="252" t="s">
        <v>501</v>
      </c>
      <c r="E15" s="253"/>
      <c r="F15" s="207"/>
      <c r="G15" s="253"/>
      <c r="H15" s="201"/>
      <c r="I15" s="256"/>
      <c r="J15" s="202"/>
      <c r="K15" s="256"/>
      <c r="L15" s="203"/>
      <c r="M15" s="256"/>
      <c r="N15" s="205"/>
      <c r="O15" s="204"/>
      <c r="P15" s="206"/>
      <c r="Q15" s="204"/>
      <c r="R15" s="207"/>
      <c r="S15" s="208">
        <v>111</v>
      </c>
      <c r="T15" s="209">
        <v>8</v>
      </c>
      <c r="U15" s="204">
        <v>0</v>
      </c>
      <c r="V15" s="202">
        <v>4</v>
      </c>
      <c r="W15" s="204">
        <v>88</v>
      </c>
      <c r="X15" s="203">
        <v>7</v>
      </c>
      <c r="Y15" s="204"/>
      <c r="Z15" s="205"/>
      <c r="AA15" s="204"/>
      <c r="AB15" s="206"/>
      <c r="AC15" s="256">
        <f t="shared" si="0"/>
        <v>199</v>
      </c>
      <c r="AD15" s="226">
        <f t="shared" si="1"/>
        <v>19</v>
      </c>
      <c r="AE15" s="212">
        <v>11</v>
      </c>
      <c r="AF15" s="212"/>
    </row>
    <row r="16" spans="1:33" ht="19.899999999999999" customHeight="1">
      <c r="A16" s="10">
        <v>13</v>
      </c>
      <c r="B16" s="242" t="s">
        <v>255</v>
      </c>
      <c r="C16" s="217" t="s">
        <v>47</v>
      </c>
      <c r="D16" s="292" t="s">
        <v>479</v>
      </c>
      <c r="E16" s="253"/>
      <c r="F16" s="207"/>
      <c r="G16" s="253"/>
      <c r="H16" s="201"/>
      <c r="I16" s="256">
        <v>229</v>
      </c>
      <c r="J16" s="202">
        <v>10</v>
      </c>
      <c r="K16" s="256"/>
      <c r="L16" s="203"/>
      <c r="M16" s="256">
        <v>139</v>
      </c>
      <c r="N16" s="205">
        <v>8</v>
      </c>
      <c r="O16" s="204"/>
      <c r="P16" s="206"/>
      <c r="Q16" s="204"/>
      <c r="R16" s="207"/>
      <c r="S16" s="208"/>
      <c r="T16" s="209"/>
      <c r="U16" s="204"/>
      <c r="V16" s="202"/>
      <c r="W16" s="204"/>
      <c r="X16" s="203"/>
      <c r="Y16" s="204"/>
      <c r="Z16" s="205"/>
      <c r="AA16" s="204"/>
      <c r="AB16" s="206"/>
      <c r="AC16" s="256">
        <f t="shared" si="0"/>
        <v>368</v>
      </c>
      <c r="AD16" s="486">
        <f t="shared" si="1"/>
        <v>18</v>
      </c>
      <c r="AE16" s="212">
        <v>12</v>
      </c>
      <c r="AF16" s="212"/>
    </row>
    <row r="17" spans="1:32" ht="19.899999999999999" customHeight="1">
      <c r="A17" s="10">
        <v>14</v>
      </c>
      <c r="B17" s="198" t="s">
        <v>89</v>
      </c>
      <c r="C17" s="198" t="s">
        <v>90</v>
      </c>
      <c r="D17" s="252" t="s">
        <v>475</v>
      </c>
      <c r="E17" s="253"/>
      <c r="F17" s="207"/>
      <c r="G17" s="253"/>
      <c r="H17" s="201"/>
      <c r="I17" s="256"/>
      <c r="J17" s="202"/>
      <c r="K17" s="256"/>
      <c r="L17" s="203"/>
      <c r="M17" s="253">
        <v>216</v>
      </c>
      <c r="N17" s="205">
        <v>10</v>
      </c>
      <c r="O17" s="204"/>
      <c r="P17" s="206"/>
      <c r="Q17" s="204"/>
      <c r="R17" s="207"/>
      <c r="S17" s="208">
        <v>79</v>
      </c>
      <c r="T17" s="209">
        <v>7</v>
      </c>
      <c r="U17" s="204"/>
      <c r="V17" s="202"/>
      <c r="W17" s="204"/>
      <c r="X17" s="203"/>
      <c r="Y17" s="204"/>
      <c r="Z17" s="205"/>
      <c r="AA17" s="204"/>
      <c r="AB17" s="206"/>
      <c r="AC17" s="256">
        <f t="shared" si="0"/>
        <v>295</v>
      </c>
      <c r="AD17" s="226">
        <f t="shared" si="1"/>
        <v>17</v>
      </c>
      <c r="AE17" s="211">
        <v>12</v>
      </c>
      <c r="AF17" s="212"/>
    </row>
    <row r="18" spans="1:32" ht="19.899999999999999" customHeight="1">
      <c r="A18" s="10">
        <v>15</v>
      </c>
      <c r="B18" s="219" t="s">
        <v>124</v>
      </c>
      <c r="C18" s="219" t="s">
        <v>125</v>
      </c>
      <c r="D18" s="346" t="s">
        <v>485</v>
      </c>
      <c r="E18" s="253"/>
      <c r="F18" s="207"/>
      <c r="G18" s="253"/>
      <c r="H18" s="201"/>
      <c r="I18" s="256">
        <v>0</v>
      </c>
      <c r="J18" s="202">
        <v>3</v>
      </c>
      <c r="K18" s="256"/>
      <c r="L18" s="203"/>
      <c r="M18" s="256"/>
      <c r="N18" s="205"/>
      <c r="O18" s="204">
        <v>83</v>
      </c>
      <c r="P18" s="206">
        <v>8</v>
      </c>
      <c r="Q18" s="204"/>
      <c r="R18" s="207"/>
      <c r="S18" s="208">
        <v>0</v>
      </c>
      <c r="T18" s="209">
        <v>4</v>
      </c>
      <c r="U18" s="204">
        <v>0</v>
      </c>
      <c r="V18" s="202">
        <v>2</v>
      </c>
      <c r="W18" s="204"/>
      <c r="X18" s="203"/>
      <c r="Y18" s="204"/>
      <c r="Z18" s="205"/>
      <c r="AA18" s="204"/>
      <c r="AB18" s="206"/>
      <c r="AC18" s="256">
        <f t="shared" si="0"/>
        <v>83</v>
      </c>
      <c r="AD18" s="226">
        <f t="shared" si="1"/>
        <v>17</v>
      </c>
      <c r="AE18" s="211">
        <v>12</v>
      </c>
      <c r="AF18" s="212"/>
    </row>
    <row r="19" spans="1:32" ht="19.899999999999999" customHeight="1">
      <c r="A19" s="10">
        <v>16</v>
      </c>
      <c r="B19" s="198" t="s">
        <v>80</v>
      </c>
      <c r="C19" s="198" t="s">
        <v>108</v>
      </c>
      <c r="D19" s="252" t="s">
        <v>126</v>
      </c>
      <c r="E19" s="253">
        <v>153</v>
      </c>
      <c r="F19" s="207">
        <v>9</v>
      </c>
      <c r="G19" s="253"/>
      <c r="H19" s="201"/>
      <c r="I19" s="256"/>
      <c r="J19" s="202"/>
      <c r="K19" s="256"/>
      <c r="L19" s="203"/>
      <c r="M19" s="256">
        <v>77</v>
      </c>
      <c r="N19" s="205">
        <v>6</v>
      </c>
      <c r="O19" s="204"/>
      <c r="P19" s="206"/>
      <c r="Q19" s="204"/>
      <c r="R19" s="207"/>
      <c r="S19" s="208"/>
      <c r="T19" s="209"/>
      <c r="U19" s="204"/>
      <c r="V19" s="202"/>
      <c r="W19" s="204"/>
      <c r="X19" s="203"/>
      <c r="Y19" s="204"/>
      <c r="Z19" s="205"/>
      <c r="AA19" s="204"/>
      <c r="AB19" s="206"/>
      <c r="AC19" s="256">
        <f t="shared" si="0"/>
        <v>230</v>
      </c>
      <c r="AD19" s="226">
        <f t="shared" si="1"/>
        <v>15</v>
      </c>
      <c r="AE19" s="211">
        <v>4</v>
      </c>
      <c r="AF19" s="212"/>
    </row>
    <row r="20" spans="1:32" ht="19.899999999999999" customHeight="1">
      <c r="A20" s="10">
        <v>17</v>
      </c>
      <c r="B20" s="198" t="s">
        <v>252</v>
      </c>
      <c r="C20" s="198" t="s">
        <v>253</v>
      </c>
      <c r="D20" s="252" t="s">
        <v>422</v>
      </c>
      <c r="E20" s="253"/>
      <c r="F20" s="207"/>
      <c r="G20" s="253">
        <v>111</v>
      </c>
      <c r="H20" s="201">
        <v>7</v>
      </c>
      <c r="I20" s="256">
        <v>115</v>
      </c>
      <c r="J20" s="202">
        <v>8</v>
      </c>
      <c r="K20" s="256"/>
      <c r="L20" s="203"/>
      <c r="M20" s="256"/>
      <c r="N20" s="205"/>
      <c r="O20" s="204"/>
      <c r="P20" s="206"/>
      <c r="Q20" s="204"/>
      <c r="R20" s="207"/>
      <c r="S20" s="208"/>
      <c r="T20" s="209"/>
      <c r="U20" s="204"/>
      <c r="V20" s="202"/>
      <c r="W20" s="204"/>
      <c r="X20" s="203"/>
      <c r="Y20" s="204"/>
      <c r="Z20" s="205"/>
      <c r="AA20" s="204"/>
      <c r="AB20" s="206"/>
      <c r="AC20" s="256">
        <f t="shared" si="0"/>
        <v>226</v>
      </c>
      <c r="AD20" s="226">
        <f t="shared" si="1"/>
        <v>15</v>
      </c>
      <c r="AE20" s="228">
        <v>10</v>
      </c>
      <c r="AF20" s="212"/>
    </row>
    <row r="21" spans="1:32" ht="19.899999999999999" customHeight="1">
      <c r="A21" s="10">
        <v>18</v>
      </c>
      <c r="B21" s="213" t="s">
        <v>93</v>
      </c>
      <c r="C21" s="240" t="s">
        <v>94</v>
      </c>
      <c r="D21" s="340" t="s">
        <v>417</v>
      </c>
      <c r="E21" s="253"/>
      <c r="F21" s="207"/>
      <c r="G21" s="253"/>
      <c r="H21" s="201"/>
      <c r="I21" s="256"/>
      <c r="J21" s="202"/>
      <c r="K21" s="256">
        <v>0</v>
      </c>
      <c r="L21" s="203">
        <v>2</v>
      </c>
      <c r="M21" s="253"/>
      <c r="N21" s="205"/>
      <c r="O21" s="204">
        <v>0</v>
      </c>
      <c r="P21" s="206">
        <v>3</v>
      </c>
      <c r="Q21" s="204"/>
      <c r="R21" s="207"/>
      <c r="S21" s="208">
        <v>0</v>
      </c>
      <c r="T21" s="209">
        <v>3</v>
      </c>
      <c r="U21" s="204">
        <v>98</v>
      </c>
      <c r="V21" s="202">
        <v>7</v>
      </c>
      <c r="W21" s="204"/>
      <c r="X21" s="203"/>
      <c r="Y21" s="204"/>
      <c r="Z21" s="205"/>
      <c r="AA21" s="204"/>
      <c r="AB21" s="206"/>
      <c r="AC21" s="256">
        <f t="shared" si="0"/>
        <v>98</v>
      </c>
      <c r="AD21" s="226">
        <f t="shared" si="1"/>
        <v>15</v>
      </c>
      <c r="AE21" s="228">
        <v>11</v>
      </c>
      <c r="AF21" s="212"/>
    </row>
    <row r="22" spans="1:32" ht="19.899999999999999" customHeight="1">
      <c r="A22" s="10">
        <v>19</v>
      </c>
      <c r="B22" s="198" t="s">
        <v>271</v>
      </c>
      <c r="C22" s="198" t="s">
        <v>37</v>
      </c>
      <c r="D22" s="252" t="s">
        <v>272</v>
      </c>
      <c r="E22" s="253"/>
      <c r="F22" s="207">
        <v>4</v>
      </c>
      <c r="G22" s="253"/>
      <c r="H22" s="201"/>
      <c r="I22" s="256"/>
      <c r="J22" s="202"/>
      <c r="K22" s="256"/>
      <c r="L22" s="203"/>
      <c r="M22" s="253"/>
      <c r="N22" s="205"/>
      <c r="O22" s="204"/>
      <c r="P22" s="206"/>
      <c r="Q22" s="204"/>
      <c r="R22" s="207"/>
      <c r="S22" s="208"/>
      <c r="T22" s="209"/>
      <c r="U22" s="204"/>
      <c r="V22" s="202"/>
      <c r="W22" s="204"/>
      <c r="X22" s="203"/>
      <c r="Y22" s="204"/>
      <c r="Z22" s="205"/>
      <c r="AA22" s="204">
        <v>178</v>
      </c>
      <c r="AB22" s="206">
        <v>10</v>
      </c>
      <c r="AC22" s="256">
        <f t="shared" si="0"/>
        <v>178</v>
      </c>
      <c r="AD22" s="226">
        <f t="shared" si="1"/>
        <v>14</v>
      </c>
      <c r="AE22" s="228">
        <v>9</v>
      </c>
      <c r="AF22" s="228"/>
    </row>
    <row r="23" spans="1:32" ht="19.899999999999999" customHeight="1">
      <c r="A23" s="10">
        <v>20</v>
      </c>
      <c r="B23" s="198" t="s">
        <v>84</v>
      </c>
      <c r="C23" s="198" t="s">
        <v>85</v>
      </c>
      <c r="D23" s="252" t="s">
        <v>589</v>
      </c>
      <c r="E23" s="253"/>
      <c r="F23" s="207"/>
      <c r="G23" s="253"/>
      <c r="H23" s="201"/>
      <c r="I23" s="256"/>
      <c r="J23" s="202"/>
      <c r="K23" s="256"/>
      <c r="L23" s="203"/>
      <c r="M23" s="253"/>
      <c r="N23" s="205"/>
      <c r="O23" s="204">
        <v>111</v>
      </c>
      <c r="P23" s="206">
        <v>9</v>
      </c>
      <c r="Q23" s="204"/>
      <c r="R23" s="207"/>
      <c r="S23" s="208"/>
      <c r="T23" s="209"/>
      <c r="U23" s="204"/>
      <c r="V23" s="202"/>
      <c r="W23" s="204">
        <v>0</v>
      </c>
      <c r="X23" s="203">
        <v>5</v>
      </c>
      <c r="Y23" s="204"/>
      <c r="Z23" s="205"/>
      <c r="AA23" s="204"/>
      <c r="AB23" s="206"/>
      <c r="AC23" s="256">
        <f t="shared" si="0"/>
        <v>111</v>
      </c>
      <c r="AD23" s="226">
        <f t="shared" si="1"/>
        <v>14</v>
      </c>
      <c r="AE23" s="212">
        <v>12</v>
      </c>
      <c r="AF23" s="212"/>
    </row>
    <row r="24" spans="1:32" ht="19.899999999999999" customHeight="1">
      <c r="A24" s="10">
        <v>21</v>
      </c>
      <c r="B24" s="198" t="s">
        <v>51</v>
      </c>
      <c r="C24" s="198" t="s">
        <v>48</v>
      </c>
      <c r="D24" s="252" t="s">
        <v>200</v>
      </c>
      <c r="E24" s="253">
        <v>230</v>
      </c>
      <c r="F24" s="207">
        <v>10</v>
      </c>
      <c r="G24" s="253"/>
      <c r="H24" s="201"/>
      <c r="I24" s="256"/>
      <c r="J24" s="202"/>
      <c r="K24" s="256"/>
      <c r="L24" s="203"/>
      <c r="M24" s="253"/>
      <c r="N24" s="205"/>
      <c r="O24" s="204"/>
      <c r="P24" s="206"/>
      <c r="Q24" s="204"/>
      <c r="R24" s="207"/>
      <c r="S24" s="208"/>
      <c r="T24" s="209"/>
      <c r="U24" s="204"/>
      <c r="V24" s="202"/>
      <c r="W24" s="204"/>
      <c r="X24" s="203"/>
      <c r="Y24" s="204"/>
      <c r="Z24" s="205"/>
      <c r="AA24" s="204"/>
      <c r="AB24" s="206"/>
      <c r="AC24" s="256">
        <f t="shared" si="0"/>
        <v>230</v>
      </c>
      <c r="AD24" s="226">
        <f t="shared" si="1"/>
        <v>10</v>
      </c>
      <c r="AE24" s="211">
        <v>1</v>
      </c>
      <c r="AF24" s="212"/>
    </row>
    <row r="25" spans="1:32" ht="19.899999999999999" customHeight="1">
      <c r="A25" s="10">
        <v>22</v>
      </c>
      <c r="B25" s="213" t="s">
        <v>180</v>
      </c>
      <c r="C25" s="240" t="s">
        <v>181</v>
      </c>
      <c r="D25" s="340" t="s">
        <v>372</v>
      </c>
      <c r="E25" s="253"/>
      <c r="F25" s="207"/>
      <c r="G25" s="253"/>
      <c r="H25" s="201"/>
      <c r="I25" s="256"/>
      <c r="J25" s="202"/>
      <c r="K25" s="256"/>
      <c r="L25" s="203"/>
      <c r="M25" s="253"/>
      <c r="N25" s="205"/>
      <c r="O25" s="204">
        <v>166</v>
      </c>
      <c r="P25" s="206">
        <v>10</v>
      </c>
      <c r="Q25" s="204"/>
      <c r="R25" s="207"/>
      <c r="S25" s="208"/>
      <c r="T25" s="209"/>
      <c r="U25" s="204"/>
      <c r="V25" s="202"/>
      <c r="W25" s="204"/>
      <c r="X25" s="203"/>
      <c r="Y25" s="204"/>
      <c r="Z25" s="205"/>
      <c r="AA25" s="204"/>
      <c r="AB25" s="206"/>
      <c r="AC25" s="256">
        <f t="shared" si="0"/>
        <v>166</v>
      </c>
      <c r="AD25" s="210">
        <f t="shared" si="1"/>
        <v>10</v>
      </c>
      <c r="AE25" s="228">
        <v>9</v>
      </c>
      <c r="AF25" s="212"/>
    </row>
    <row r="26" spans="1:32" ht="19.899999999999999" customHeight="1">
      <c r="A26" s="10">
        <v>23</v>
      </c>
      <c r="B26" s="198" t="s">
        <v>227</v>
      </c>
      <c r="C26" s="198" t="s">
        <v>221</v>
      </c>
      <c r="D26" s="252" t="s">
        <v>228</v>
      </c>
      <c r="E26" s="253"/>
      <c r="F26" s="207"/>
      <c r="G26" s="253"/>
      <c r="H26" s="201"/>
      <c r="I26" s="256"/>
      <c r="J26" s="202"/>
      <c r="K26" s="256"/>
      <c r="L26" s="203"/>
      <c r="M26" s="253"/>
      <c r="N26" s="205"/>
      <c r="O26" s="204"/>
      <c r="P26" s="206"/>
      <c r="Q26" s="204"/>
      <c r="R26" s="207"/>
      <c r="S26" s="208"/>
      <c r="T26" s="209"/>
      <c r="U26" s="204"/>
      <c r="V26" s="202"/>
      <c r="W26" s="204"/>
      <c r="X26" s="203"/>
      <c r="Y26" s="204">
        <v>120</v>
      </c>
      <c r="Z26" s="205">
        <v>10</v>
      </c>
      <c r="AA26" s="204"/>
      <c r="AB26" s="206"/>
      <c r="AC26" s="256">
        <f t="shared" si="0"/>
        <v>120</v>
      </c>
      <c r="AD26" s="210">
        <f t="shared" si="1"/>
        <v>10</v>
      </c>
      <c r="AE26" s="228">
        <v>12</v>
      </c>
      <c r="AF26" s="228"/>
    </row>
    <row r="27" spans="1:32" ht="19.899999999999999" customHeight="1">
      <c r="A27" s="10">
        <v>24</v>
      </c>
      <c r="B27" s="198" t="s">
        <v>534</v>
      </c>
      <c r="C27" s="198" t="s">
        <v>535</v>
      </c>
      <c r="D27" s="252" t="s">
        <v>565</v>
      </c>
      <c r="E27" s="253"/>
      <c r="F27" s="207"/>
      <c r="G27" s="253"/>
      <c r="H27" s="201"/>
      <c r="I27" s="256"/>
      <c r="J27" s="202"/>
      <c r="K27" s="256"/>
      <c r="L27" s="203"/>
      <c r="M27" s="253">
        <v>170</v>
      </c>
      <c r="N27" s="205">
        <v>9</v>
      </c>
      <c r="O27" s="204"/>
      <c r="P27" s="206"/>
      <c r="Q27" s="204"/>
      <c r="R27" s="207"/>
      <c r="S27" s="208"/>
      <c r="T27" s="209"/>
      <c r="U27" s="204"/>
      <c r="V27" s="202"/>
      <c r="W27" s="204"/>
      <c r="X27" s="203"/>
      <c r="Y27" s="204"/>
      <c r="Z27" s="205"/>
      <c r="AA27" s="204"/>
      <c r="AB27" s="206"/>
      <c r="AC27" s="256">
        <f t="shared" si="0"/>
        <v>170</v>
      </c>
      <c r="AD27" s="210">
        <f t="shared" si="1"/>
        <v>9</v>
      </c>
      <c r="AE27" s="228">
        <v>7</v>
      </c>
      <c r="AF27" s="228"/>
    </row>
    <row r="28" spans="1:32" ht="19.899999999999999" customHeight="1">
      <c r="A28" s="10">
        <v>25</v>
      </c>
      <c r="B28" s="219" t="s">
        <v>83</v>
      </c>
      <c r="C28" s="219" t="s">
        <v>68</v>
      </c>
      <c r="D28" s="346" t="s">
        <v>179</v>
      </c>
      <c r="E28" s="253"/>
      <c r="F28" s="207"/>
      <c r="G28" s="253"/>
      <c r="H28" s="201"/>
      <c r="I28" s="256"/>
      <c r="J28" s="202"/>
      <c r="K28" s="256"/>
      <c r="L28" s="203"/>
      <c r="M28" s="256"/>
      <c r="N28" s="205"/>
      <c r="O28" s="204"/>
      <c r="P28" s="206"/>
      <c r="Q28" s="204"/>
      <c r="R28" s="207"/>
      <c r="S28" s="208"/>
      <c r="T28" s="209"/>
      <c r="U28" s="204"/>
      <c r="V28" s="202"/>
      <c r="W28" s="204"/>
      <c r="X28" s="203"/>
      <c r="Y28" s="204"/>
      <c r="Z28" s="205"/>
      <c r="AA28" s="204">
        <v>148</v>
      </c>
      <c r="AB28" s="206">
        <v>9</v>
      </c>
      <c r="AC28" s="256">
        <f t="shared" si="0"/>
        <v>148</v>
      </c>
      <c r="AD28" s="210">
        <f t="shared" si="1"/>
        <v>9</v>
      </c>
      <c r="AE28" s="228">
        <v>12</v>
      </c>
      <c r="AF28" s="212"/>
    </row>
    <row r="29" spans="1:32" ht="19.899999999999999" customHeight="1">
      <c r="A29" s="10">
        <v>26</v>
      </c>
      <c r="B29" s="198" t="s">
        <v>616</v>
      </c>
      <c r="C29" s="198" t="s">
        <v>607</v>
      </c>
      <c r="D29" s="252" t="s">
        <v>617</v>
      </c>
      <c r="E29" s="253"/>
      <c r="F29" s="207"/>
      <c r="G29" s="253"/>
      <c r="H29" s="201"/>
      <c r="I29" s="256"/>
      <c r="J29" s="202"/>
      <c r="K29" s="256"/>
      <c r="L29" s="203"/>
      <c r="M29" s="256"/>
      <c r="N29" s="205"/>
      <c r="O29" s="204"/>
      <c r="P29" s="206"/>
      <c r="Q29" s="204"/>
      <c r="R29" s="207"/>
      <c r="S29" s="208">
        <v>142</v>
      </c>
      <c r="T29" s="209">
        <v>9</v>
      </c>
      <c r="U29" s="204"/>
      <c r="V29" s="202"/>
      <c r="W29" s="204"/>
      <c r="X29" s="203"/>
      <c r="Y29" s="204"/>
      <c r="Z29" s="205"/>
      <c r="AA29" s="204"/>
      <c r="AB29" s="206"/>
      <c r="AC29" s="256">
        <f t="shared" si="0"/>
        <v>142</v>
      </c>
      <c r="AD29" s="210">
        <f t="shared" si="1"/>
        <v>9</v>
      </c>
      <c r="AE29" s="211">
        <v>10</v>
      </c>
      <c r="AF29" s="228"/>
    </row>
    <row r="30" spans="1:32" ht="19.899999999999999" customHeight="1">
      <c r="A30" s="10">
        <v>27</v>
      </c>
      <c r="B30" s="242" t="s">
        <v>117</v>
      </c>
      <c r="C30" s="242" t="s">
        <v>429</v>
      </c>
      <c r="D30" s="292" t="s">
        <v>430</v>
      </c>
      <c r="E30" s="253"/>
      <c r="F30" s="207"/>
      <c r="G30" s="253">
        <v>0</v>
      </c>
      <c r="H30" s="201">
        <v>2</v>
      </c>
      <c r="I30" s="256"/>
      <c r="J30" s="202"/>
      <c r="K30" s="256">
        <v>70</v>
      </c>
      <c r="L30" s="203">
        <v>7</v>
      </c>
      <c r="M30" s="253"/>
      <c r="N30" s="205"/>
      <c r="O30" s="204"/>
      <c r="P30" s="206"/>
      <c r="Q30" s="204"/>
      <c r="R30" s="207"/>
      <c r="S30" s="208"/>
      <c r="T30" s="209"/>
      <c r="U30" s="204"/>
      <c r="V30" s="202"/>
      <c r="W30" s="204"/>
      <c r="X30" s="203"/>
      <c r="Y30" s="204"/>
      <c r="Z30" s="205"/>
      <c r="AA30" s="204"/>
      <c r="AB30" s="206"/>
      <c r="AC30" s="256">
        <f t="shared" si="0"/>
        <v>70</v>
      </c>
      <c r="AD30" s="210">
        <f t="shared" si="1"/>
        <v>9</v>
      </c>
      <c r="AE30" s="228">
        <v>2</v>
      </c>
      <c r="AF30" s="228"/>
    </row>
    <row r="31" spans="1:32" s="23" customFormat="1" ht="19.5" customHeight="1">
      <c r="A31" s="10">
        <v>28</v>
      </c>
      <c r="B31" s="213" t="s">
        <v>600</v>
      </c>
      <c r="C31" s="215" t="s">
        <v>90</v>
      </c>
      <c r="D31" s="215" t="s">
        <v>601</v>
      </c>
      <c r="E31" s="253"/>
      <c r="F31" s="207"/>
      <c r="G31" s="253"/>
      <c r="H31" s="201"/>
      <c r="I31" s="256"/>
      <c r="J31" s="202"/>
      <c r="K31" s="256"/>
      <c r="L31" s="203"/>
      <c r="M31" s="253"/>
      <c r="N31" s="205"/>
      <c r="O31" s="204"/>
      <c r="P31" s="206"/>
      <c r="Q31" s="204">
        <v>61</v>
      </c>
      <c r="R31" s="207">
        <v>9</v>
      </c>
      <c r="S31" s="208"/>
      <c r="T31" s="209"/>
      <c r="U31" s="204"/>
      <c r="V31" s="202"/>
      <c r="W31" s="204"/>
      <c r="X31" s="203"/>
      <c r="Y31" s="204"/>
      <c r="Z31" s="205"/>
      <c r="AA31" s="204"/>
      <c r="AB31" s="206"/>
      <c r="AC31" s="256">
        <f t="shared" si="0"/>
        <v>61</v>
      </c>
      <c r="AD31" s="210">
        <f t="shared" si="1"/>
        <v>9</v>
      </c>
      <c r="AE31" s="211">
        <v>12</v>
      </c>
      <c r="AF31" s="228"/>
    </row>
    <row r="32" spans="1:32" ht="19.899999999999999" customHeight="1">
      <c r="A32" s="10">
        <v>29</v>
      </c>
      <c r="B32" s="213" t="s">
        <v>298</v>
      </c>
      <c r="C32" s="215" t="s">
        <v>145</v>
      </c>
      <c r="D32" s="215" t="s">
        <v>109</v>
      </c>
      <c r="E32" s="253"/>
      <c r="F32" s="207"/>
      <c r="G32" s="253"/>
      <c r="H32" s="201"/>
      <c r="I32" s="256"/>
      <c r="J32" s="202"/>
      <c r="K32" s="256"/>
      <c r="L32" s="203"/>
      <c r="M32" s="256"/>
      <c r="N32" s="205"/>
      <c r="O32" s="204"/>
      <c r="P32" s="206"/>
      <c r="Q32" s="204"/>
      <c r="R32" s="207"/>
      <c r="S32" s="208"/>
      <c r="T32" s="209"/>
      <c r="U32" s="204">
        <v>131</v>
      </c>
      <c r="V32" s="202">
        <v>8</v>
      </c>
      <c r="W32" s="204"/>
      <c r="X32" s="203"/>
      <c r="Y32" s="204"/>
      <c r="Z32" s="205"/>
      <c r="AA32" s="204"/>
      <c r="AB32" s="206"/>
      <c r="AC32" s="256">
        <f t="shared" si="0"/>
        <v>131</v>
      </c>
      <c r="AD32" s="210">
        <f t="shared" si="1"/>
        <v>8</v>
      </c>
      <c r="AE32" s="228">
        <v>11</v>
      </c>
      <c r="AF32" s="212"/>
    </row>
    <row r="33" spans="1:32" ht="19.899999999999999" customHeight="1">
      <c r="A33" s="10">
        <v>30</v>
      </c>
      <c r="B33" s="219" t="s">
        <v>375</v>
      </c>
      <c r="C33" s="283" t="s">
        <v>401</v>
      </c>
      <c r="D33" s="245" t="s">
        <v>402</v>
      </c>
      <c r="E33" s="253"/>
      <c r="F33" s="207"/>
      <c r="G33" s="253"/>
      <c r="H33" s="201"/>
      <c r="I33" s="256"/>
      <c r="J33" s="202"/>
      <c r="K33" s="256"/>
      <c r="L33" s="203"/>
      <c r="M33" s="256"/>
      <c r="N33" s="205"/>
      <c r="O33" s="204"/>
      <c r="P33" s="206"/>
      <c r="Q33" s="204"/>
      <c r="R33" s="207"/>
      <c r="S33" s="208"/>
      <c r="T33" s="209"/>
      <c r="U33" s="204"/>
      <c r="V33" s="202"/>
      <c r="W33" s="204"/>
      <c r="X33" s="203"/>
      <c r="Y33" s="204"/>
      <c r="Z33" s="205"/>
      <c r="AA33" s="204">
        <v>119</v>
      </c>
      <c r="AB33" s="206">
        <v>8</v>
      </c>
      <c r="AC33" s="256">
        <f t="shared" si="0"/>
        <v>119</v>
      </c>
      <c r="AD33" s="210">
        <f t="shared" si="1"/>
        <v>8</v>
      </c>
      <c r="AE33" s="228">
        <v>5</v>
      </c>
      <c r="AF33" s="228"/>
    </row>
    <row r="34" spans="1:32" ht="19.899999999999999" customHeight="1">
      <c r="A34" s="10">
        <v>31</v>
      </c>
      <c r="B34" s="284" t="s">
        <v>363</v>
      </c>
      <c r="C34" s="250" t="s">
        <v>364</v>
      </c>
      <c r="D34" s="285" t="s">
        <v>627</v>
      </c>
      <c r="E34" s="253"/>
      <c r="F34" s="207"/>
      <c r="G34" s="253"/>
      <c r="H34" s="201"/>
      <c r="I34" s="256"/>
      <c r="J34" s="202"/>
      <c r="K34" s="256"/>
      <c r="L34" s="203"/>
      <c r="M34" s="253"/>
      <c r="N34" s="205"/>
      <c r="O34" s="204"/>
      <c r="P34" s="206"/>
      <c r="Q34" s="204"/>
      <c r="R34" s="207"/>
      <c r="S34" s="208"/>
      <c r="T34" s="209"/>
      <c r="U34" s="204"/>
      <c r="V34" s="202"/>
      <c r="W34" s="204"/>
      <c r="X34" s="203"/>
      <c r="Y34" s="204">
        <v>60</v>
      </c>
      <c r="Z34" s="205">
        <v>8</v>
      </c>
      <c r="AA34" s="204"/>
      <c r="AB34" s="206"/>
      <c r="AC34" s="256">
        <f t="shared" si="0"/>
        <v>60</v>
      </c>
      <c r="AD34" s="210">
        <f t="shared" si="1"/>
        <v>8</v>
      </c>
      <c r="AE34" s="228">
        <v>12</v>
      </c>
      <c r="AF34" s="212"/>
    </row>
    <row r="35" spans="1:32" ht="19.899999999999999" customHeight="1">
      <c r="A35" s="10">
        <v>32</v>
      </c>
      <c r="B35" s="344" t="s">
        <v>124</v>
      </c>
      <c r="C35" s="345" t="s">
        <v>125</v>
      </c>
      <c r="D35" s="345" t="s">
        <v>420</v>
      </c>
      <c r="E35" s="253"/>
      <c r="F35" s="207"/>
      <c r="G35" s="253"/>
      <c r="H35" s="201"/>
      <c r="I35" s="256"/>
      <c r="J35" s="202"/>
      <c r="K35" s="256"/>
      <c r="L35" s="203"/>
      <c r="M35" s="256"/>
      <c r="N35" s="205"/>
      <c r="O35" s="204"/>
      <c r="P35" s="206"/>
      <c r="Q35" s="204">
        <v>0</v>
      </c>
      <c r="R35" s="207">
        <v>1</v>
      </c>
      <c r="S35" s="208"/>
      <c r="T35" s="209"/>
      <c r="U35" s="204"/>
      <c r="V35" s="202"/>
      <c r="W35" s="204"/>
      <c r="X35" s="203"/>
      <c r="Y35" s="204"/>
      <c r="Z35" s="205"/>
      <c r="AA35" s="204">
        <v>59</v>
      </c>
      <c r="AB35" s="206">
        <v>7</v>
      </c>
      <c r="AC35" s="256">
        <f t="shared" si="0"/>
        <v>59</v>
      </c>
      <c r="AD35" s="210">
        <f t="shared" si="1"/>
        <v>8</v>
      </c>
      <c r="AE35" s="228">
        <v>12</v>
      </c>
      <c r="AF35" s="228"/>
    </row>
    <row r="36" spans="1:32" ht="19.899999999999999" customHeight="1">
      <c r="A36" s="10">
        <v>33</v>
      </c>
      <c r="B36" s="198" t="s">
        <v>265</v>
      </c>
      <c r="C36" s="198" t="s">
        <v>174</v>
      </c>
      <c r="D36" s="198" t="s">
        <v>266</v>
      </c>
      <c r="E36" s="253">
        <v>77</v>
      </c>
      <c r="F36" s="207">
        <v>7</v>
      </c>
      <c r="G36" s="253"/>
      <c r="H36" s="201"/>
      <c r="I36" s="256"/>
      <c r="J36" s="202"/>
      <c r="K36" s="256"/>
      <c r="L36" s="203"/>
      <c r="M36" s="253"/>
      <c r="N36" s="205"/>
      <c r="O36" s="204"/>
      <c r="P36" s="206"/>
      <c r="Q36" s="204"/>
      <c r="R36" s="207"/>
      <c r="S36" s="208"/>
      <c r="T36" s="209"/>
      <c r="U36" s="204"/>
      <c r="V36" s="202"/>
      <c r="W36" s="204"/>
      <c r="X36" s="203"/>
      <c r="Y36" s="204"/>
      <c r="Z36" s="205"/>
      <c r="AA36" s="204"/>
      <c r="AB36" s="206"/>
      <c r="AC36" s="256">
        <f t="shared" ref="AC36:AC64" si="2">E36+G36+I36+K36+M36+O36+Q36+S36+U36+W36+Y36+AA36</f>
        <v>77</v>
      </c>
      <c r="AD36" s="210">
        <f t="shared" ref="AD36:AD64" si="3">F36+H36+J36+L36+N36+P36+R36+T36+V36+X36+Z36+AB36</f>
        <v>7</v>
      </c>
      <c r="AE36" s="228">
        <v>4</v>
      </c>
      <c r="AF36" s="228"/>
    </row>
    <row r="37" spans="1:32" ht="19.899999999999999" customHeight="1">
      <c r="A37" s="10">
        <v>34</v>
      </c>
      <c r="B37" s="214" t="s">
        <v>481</v>
      </c>
      <c r="C37" s="214" t="s">
        <v>482</v>
      </c>
      <c r="D37" s="214" t="s">
        <v>483</v>
      </c>
      <c r="E37" s="253"/>
      <c r="F37" s="207"/>
      <c r="G37" s="253"/>
      <c r="H37" s="201"/>
      <c r="I37" s="256">
        <v>77</v>
      </c>
      <c r="J37" s="202">
        <v>7</v>
      </c>
      <c r="K37" s="256"/>
      <c r="L37" s="203"/>
      <c r="M37" s="253"/>
      <c r="N37" s="205"/>
      <c r="O37" s="204"/>
      <c r="P37" s="206"/>
      <c r="Q37" s="204"/>
      <c r="R37" s="207"/>
      <c r="S37" s="208"/>
      <c r="T37" s="209"/>
      <c r="U37" s="204"/>
      <c r="V37" s="202"/>
      <c r="W37" s="204"/>
      <c r="X37" s="203"/>
      <c r="Y37" s="204"/>
      <c r="Z37" s="205"/>
      <c r="AA37" s="204"/>
      <c r="AB37" s="206"/>
      <c r="AC37" s="256">
        <f t="shared" si="2"/>
        <v>77</v>
      </c>
      <c r="AD37" s="210">
        <f t="shared" si="3"/>
        <v>7</v>
      </c>
      <c r="AE37" s="211">
        <v>3</v>
      </c>
      <c r="AF37" s="228"/>
    </row>
    <row r="38" spans="1:32" ht="19.899999999999999" customHeight="1">
      <c r="A38" s="10">
        <v>35</v>
      </c>
      <c r="B38" s="198" t="s">
        <v>57</v>
      </c>
      <c r="C38" s="198" t="s">
        <v>169</v>
      </c>
      <c r="D38" s="198" t="s">
        <v>170</v>
      </c>
      <c r="E38" s="253"/>
      <c r="F38" s="207"/>
      <c r="G38" s="253"/>
      <c r="H38" s="201"/>
      <c r="I38" s="256">
        <v>0</v>
      </c>
      <c r="J38" s="202">
        <v>4</v>
      </c>
      <c r="K38" s="256"/>
      <c r="L38" s="203"/>
      <c r="M38" s="253"/>
      <c r="N38" s="205"/>
      <c r="O38" s="204">
        <v>0</v>
      </c>
      <c r="P38" s="206">
        <v>1</v>
      </c>
      <c r="Q38" s="204"/>
      <c r="R38" s="207"/>
      <c r="S38" s="208"/>
      <c r="T38" s="209"/>
      <c r="U38" s="204"/>
      <c r="V38" s="202"/>
      <c r="W38" s="204"/>
      <c r="X38" s="203"/>
      <c r="Y38" s="204">
        <v>0</v>
      </c>
      <c r="Z38" s="205">
        <v>2</v>
      </c>
      <c r="AA38" s="204"/>
      <c r="AB38" s="206"/>
      <c r="AC38" s="256">
        <f t="shared" si="2"/>
        <v>0</v>
      </c>
      <c r="AD38" s="210">
        <f t="shared" si="3"/>
        <v>7</v>
      </c>
      <c r="AE38" s="228">
        <v>11</v>
      </c>
      <c r="AF38" s="228"/>
    </row>
    <row r="39" spans="1:32" ht="19.899999999999999" customHeight="1">
      <c r="A39" s="10">
        <v>36</v>
      </c>
      <c r="B39" s="214" t="s">
        <v>133</v>
      </c>
      <c r="C39" s="214" t="s">
        <v>134</v>
      </c>
      <c r="D39" s="246" t="s">
        <v>423</v>
      </c>
      <c r="E39" s="253"/>
      <c r="F39" s="207"/>
      <c r="G39" s="253">
        <v>74</v>
      </c>
      <c r="H39" s="201">
        <v>6</v>
      </c>
      <c r="I39" s="256"/>
      <c r="J39" s="202"/>
      <c r="K39" s="256"/>
      <c r="L39" s="203"/>
      <c r="M39" s="253"/>
      <c r="N39" s="205"/>
      <c r="O39" s="204"/>
      <c r="P39" s="206"/>
      <c r="Q39" s="204"/>
      <c r="R39" s="207"/>
      <c r="S39" s="208"/>
      <c r="T39" s="209"/>
      <c r="U39" s="204"/>
      <c r="V39" s="202"/>
      <c r="W39" s="204"/>
      <c r="X39" s="203"/>
      <c r="Y39" s="204"/>
      <c r="Z39" s="205"/>
      <c r="AA39" s="204"/>
      <c r="AB39" s="206"/>
      <c r="AC39" s="256">
        <f t="shared" si="2"/>
        <v>74</v>
      </c>
      <c r="AD39" s="210">
        <f t="shared" si="3"/>
        <v>6</v>
      </c>
      <c r="AE39" s="211">
        <v>3</v>
      </c>
      <c r="AF39" s="212"/>
    </row>
    <row r="40" spans="1:32" ht="19.899999999999999" customHeight="1">
      <c r="A40" s="10">
        <v>37</v>
      </c>
      <c r="B40" s="246" t="s">
        <v>129</v>
      </c>
      <c r="C40" s="463" t="s">
        <v>67</v>
      </c>
      <c r="D40" s="463" t="s">
        <v>121</v>
      </c>
      <c r="E40" s="253"/>
      <c r="F40" s="207"/>
      <c r="G40" s="253"/>
      <c r="H40" s="201"/>
      <c r="I40" s="256"/>
      <c r="J40" s="202"/>
      <c r="K40" s="256"/>
      <c r="L40" s="203"/>
      <c r="M40" s="253"/>
      <c r="N40" s="205"/>
      <c r="O40" s="204"/>
      <c r="P40" s="206"/>
      <c r="Q40" s="204"/>
      <c r="R40" s="207"/>
      <c r="S40" s="208"/>
      <c r="T40" s="209"/>
      <c r="U40" s="204"/>
      <c r="V40" s="202"/>
      <c r="W40" s="204">
        <v>58</v>
      </c>
      <c r="X40" s="203">
        <v>6</v>
      </c>
      <c r="Y40" s="204"/>
      <c r="Z40" s="205"/>
      <c r="AA40" s="204"/>
      <c r="AB40" s="206"/>
      <c r="AC40" s="256">
        <f t="shared" si="2"/>
        <v>58</v>
      </c>
      <c r="AD40" s="210">
        <f t="shared" si="3"/>
        <v>6</v>
      </c>
      <c r="AE40" s="228">
        <v>12</v>
      </c>
      <c r="AF40" s="212"/>
    </row>
    <row r="41" spans="1:32" ht="19.899999999999999" customHeight="1">
      <c r="A41" s="10">
        <v>38</v>
      </c>
      <c r="B41" s="344" t="s">
        <v>127</v>
      </c>
      <c r="C41" s="345" t="s">
        <v>128</v>
      </c>
      <c r="D41" s="345" t="s">
        <v>267</v>
      </c>
      <c r="E41" s="253"/>
      <c r="F41" s="207">
        <v>6</v>
      </c>
      <c r="G41" s="253"/>
      <c r="H41" s="201"/>
      <c r="I41" s="256"/>
      <c r="J41" s="202"/>
      <c r="K41" s="256"/>
      <c r="L41" s="203"/>
      <c r="M41" s="256"/>
      <c r="N41" s="205"/>
      <c r="O41" s="204"/>
      <c r="P41" s="206"/>
      <c r="Q41" s="204"/>
      <c r="R41" s="207"/>
      <c r="S41" s="208"/>
      <c r="T41" s="209"/>
      <c r="U41" s="204"/>
      <c r="V41" s="202"/>
      <c r="W41" s="204"/>
      <c r="X41" s="203"/>
      <c r="Y41" s="204"/>
      <c r="Z41" s="205"/>
      <c r="AA41" s="204"/>
      <c r="AB41" s="206"/>
      <c r="AC41" s="256">
        <f t="shared" si="2"/>
        <v>0</v>
      </c>
      <c r="AD41" s="210">
        <f t="shared" si="3"/>
        <v>6</v>
      </c>
      <c r="AE41" s="228">
        <v>1</v>
      </c>
      <c r="AF41" s="212"/>
    </row>
    <row r="42" spans="1:32" ht="19.899999999999999" customHeight="1">
      <c r="A42" s="10">
        <v>39</v>
      </c>
      <c r="B42" s="344" t="s">
        <v>284</v>
      </c>
      <c r="C42" s="345" t="s">
        <v>70</v>
      </c>
      <c r="D42" s="345" t="s">
        <v>484</v>
      </c>
      <c r="E42" s="253"/>
      <c r="F42" s="207"/>
      <c r="G42" s="253"/>
      <c r="H42" s="201"/>
      <c r="I42" s="256">
        <v>0</v>
      </c>
      <c r="J42" s="202">
        <v>5</v>
      </c>
      <c r="K42" s="256">
        <v>0</v>
      </c>
      <c r="L42" s="203">
        <v>1</v>
      </c>
      <c r="M42" s="256"/>
      <c r="N42" s="205"/>
      <c r="O42" s="204"/>
      <c r="P42" s="206"/>
      <c r="Q42" s="204"/>
      <c r="R42" s="207"/>
      <c r="S42" s="208"/>
      <c r="T42" s="209"/>
      <c r="U42" s="204"/>
      <c r="V42" s="202"/>
      <c r="W42" s="204"/>
      <c r="X42" s="203"/>
      <c r="Y42" s="204"/>
      <c r="Z42" s="205"/>
      <c r="AA42" s="204"/>
      <c r="AB42" s="206"/>
      <c r="AC42" s="256">
        <f t="shared" si="2"/>
        <v>0</v>
      </c>
      <c r="AD42" s="210">
        <f t="shared" si="3"/>
        <v>6</v>
      </c>
      <c r="AE42" s="211">
        <v>10</v>
      </c>
      <c r="AF42" s="228"/>
    </row>
    <row r="43" spans="1:32" ht="19.899999999999999" customHeight="1">
      <c r="A43" s="10">
        <v>40</v>
      </c>
      <c r="B43" s="284" t="s">
        <v>141</v>
      </c>
      <c r="C43" s="250" t="s">
        <v>257</v>
      </c>
      <c r="D43" s="285" t="s">
        <v>258</v>
      </c>
      <c r="E43" s="253"/>
      <c r="F43" s="207"/>
      <c r="G43" s="253"/>
      <c r="H43" s="201"/>
      <c r="I43" s="256"/>
      <c r="J43" s="202"/>
      <c r="K43" s="256"/>
      <c r="L43" s="203"/>
      <c r="M43" s="253"/>
      <c r="N43" s="205"/>
      <c r="O43" s="204">
        <v>0</v>
      </c>
      <c r="P43" s="206">
        <v>6</v>
      </c>
      <c r="Q43" s="204"/>
      <c r="R43" s="207"/>
      <c r="S43" s="208"/>
      <c r="T43" s="209"/>
      <c r="U43" s="204"/>
      <c r="V43" s="202"/>
      <c r="W43" s="204"/>
      <c r="X43" s="203"/>
      <c r="Y43" s="204"/>
      <c r="Z43" s="205"/>
      <c r="AA43" s="204"/>
      <c r="AB43" s="206"/>
      <c r="AC43" s="256">
        <f t="shared" si="2"/>
        <v>0</v>
      </c>
      <c r="AD43" s="210">
        <f t="shared" si="3"/>
        <v>6</v>
      </c>
      <c r="AE43" s="228">
        <v>7</v>
      </c>
      <c r="AF43" s="228"/>
    </row>
    <row r="44" spans="1:32" ht="19.899999999999999" customHeight="1">
      <c r="A44" s="10">
        <v>41</v>
      </c>
      <c r="B44" s="344" t="s">
        <v>50</v>
      </c>
      <c r="C44" s="345" t="s">
        <v>407</v>
      </c>
      <c r="D44" s="345" t="s">
        <v>637</v>
      </c>
      <c r="E44" s="253"/>
      <c r="F44" s="207"/>
      <c r="G44" s="253"/>
      <c r="H44" s="201"/>
      <c r="I44" s="256"/>
      <c r="J44" s="202"/>
      <c r="K44" s="256"/>
      <c r="L44" s="203"/>
      <c r="M44" s="256"/>
      <c r="N44" s="205"/>
      <c r="O44" s="204"/>
      <c r="P44" s="206"/>
      <c r="Q44" s="204"/>
      <c r="R44" s="207"/>
      <c r="S44" s="208"/>
      <c r="T44" s="209"/>
      <c r="U44" s="204">
        <v>0</v>
      </c>
      <c r="V44" s="202">
        <v>3</v>
      </c>
      <c r="W44" s="204">
        <v>0</v>
      </c>
      <c r="X44" s="203">
        <v>3</v>
      </c>
      <c r="Y44" s="204"/>
      <c r="Z44" s="205"/>
      <c r="AA44" s="204"/>
      <c r="AB44" s="206"/>
      <c r="AC44" s="256">
        <f t="shared" si="2"/>
        <v>0</v>
      </c>
      <c r="AD44" s="210">
        <f t="shared" si="3"/>
        <v>6</v>
      </c>
      <c r="AE44" s="228">
        <v>4</v>
      </c>
      <c r="AF44" s="228"/>
    </row>
    <row r="45" spans="1:32" ht="19.899999999999999" customHeight="1">
      <c r="A45" s="10">
        <v>42</v>
      </c>
      <c r="B45" s="284" t="s">
        <v>46</v>
      </c>
      <c r="C45" s="285" t="s">
        <v>47</v>
      </c>
      <c r="D45" s="484" t="s">
        <v>62</v>
      </c>
      <c r="E45" s="253"/>
      <c r="F45" s="207"/>
      <c r="G45" s="253"/>
      <c r="H45" s="201"/>
      <c r="I45" s="256">
        <v>0</v>
      </c>
      <c r="J45" s="202">
        <v>1</v>
      </c>
      <c r="K45" s="256"/>
      <c r="L45" s="203"/>
      <c r="M45" s="253"/>
      <c r="N45" s="205"/>
      <c r="O45" s="204"/>
      <c r="P45" s="206"/>
      <c r="Q45" s="204"/>
      <c r="R45" s="207"/>
      <c r="S45" s="208"/>
      <c r="T45" s="209"/>
      <c r="U45" s="204"/>
      <c r="V45" s="202"/>
      <c r="W45" s="204"/>
      <c r="X45" s="203"/>
      <c r="Y45" s="204">
        <v>0</v>
      </c>
      <c r="Z45" s="205">
        <v>5</v>
      </c>
      <c r="AA45" s="204"/>
      <c r="AB45" s="206"/>
      <c r="AC45" s="256">
        <f t="shared" si="2"/>
        <v>0</v>
      </c>
      <c r="AD45" s="210">
        <f t="shared" si="3"/>
        <v>6</v>
      </c>
      <c r="AE45" s="211">
        <v>11</v>
      </c>
      <c r="AF45" s="228"/>
    </row>
    <row r="46" spans="1:32" ht="19.899999999999999" customHeight="1">
      <c r="A46" s="10">
        <v>43</v>
      </c>
      <c r="B46" s="198" t="s">
        <v>57</v>
      </c>
      <c r="C46" s="198" t="s">
        <v>657</v>
      </c>
      <c r="D46" s="198" t="s">
        <v>263</v>
      </c>
      <c r="E46" s="253"/>
      <c r="F46" s="207"/>
      <c r="G46" s="253"/>
      <c r="H46" s="201"/>
      <c r="I46" s="256"/>
      <c r="J46" s="202"/>
      <c r="K46" s="256"/>
      <c r="L46" s="203"/>
      <c r="M46" s="256"/>
      <c r="N46" s="205"/>
      <c r="O46" s="204"/>
      <c r="P46" s="206"/>
      <c r="Q46" s="204"/>
      <c r="R46" s="207"/>
      <c r="S46" s="208"/>
      <c r="T46" s="209"/>
      <c r="U46" s="204"/>
      <c r="V46" s="202"/>
      <c r="W46" s="204"/>
      <c r="X46" s="203"/>
      <c r="Y46" s="204">
        <v>0</v>
      </c>
      <c r="Z46" s="205">
        <v>6</v>
      </c>
      <c r="AA46" s="204"/>
      <c r="AB46" s="206"/>
      <c r="AC46" s="256">
        <f t="shared" si="2"/>
        <v>0</v>
      </c>
      <c r="AD46" s="210">
        <f t="shared" si="3"/>
        <v>6</v>
      </c>
      <c r="AE46" s="228">
        <v>11</v>
      </c>
      <c r="AF46" s="228"/>
    </row>
    <row r="47" spans="1:32" ht="19.899999999999999" customHeight="1">
      <c r="A47" s="10">
        <v>44</v>
      </c>
      <c r="B47" s="240" t="s">
        <v>268</v>
      </c>
      <c r="C47" s="240" t="s">
        <v>269</v>
      </c>
      <c r="D47" s="246" t="s">
        <v>270</v>
      </c>
      <c r="E47" s="253"/>
      <c r="F47" s="207">
        <v>5</v>
      </c>
      <c r="G47" s="253"/>
      <c r="H47" s="201"/>
      <c r="I47" s="256"/>
      <c r="J47" s="202"/>
      <c r="K47" s="256"/>
      <c r="L47" s="203"/>
      <c r="M47" s="253"/>
      <c r="N47" s="205"/>
      <c r="O47" s="204"/>
      <c r="P47" s="206"/>
      <c r="Q47" s="204"/>
      <c r="R47" s="207"/>
      <c r="S47" s="208"/>
      <c r="T47" s="209"/>
      <c r="U47" s="204"/>
      <c r="V47" s="202"/>
      <c r="W47" s="204"/>
      <c r="X47" s="203"/>
      <c r="Y47" s="204"/>
      <c r="Z47" s="205"/>
      <c r="AA47" s="204"/>
      <c r="AB47" s="206"/>
      <c r="AC47" s="256">
        <f t="shared" si="2"/>
        <v>0</v>
      </c>
      <c r="AD47" s="210">
        <f t="shared" si="3"/>
        <v>5</v>
      </c>
      <c r="AE47" s="211">
        <v>1</v>
      </c>
      <c r="AF47" s="228"/>
    </row>
    <row r="48" spans="1:32" ht="19.899999999999999" customHeight="1">
      <c r="A48" s="10">
        <v>45</v>
      </c>
      <c r="B48" s="213" t="s">
        <v>367</v>
      </c>
      <c r="C48" s="245" t="s">
        <v>368</v>
      </c>
      <c r="D48" s="477" t="s">
        <v>424</v>
      </c>
      <c r="E48" s="253"/>
      <c r="F48" s="207"/>
      <c r="G48" s="253">
        <v>0</v>
      </c>
      <c r="H48" s="201">
        <v>5</v>
      </c>
      <c r="I48" s="256"/>
      <c r="J48" s="202"/>
      <c r="K48" s="256"/>
      <c r="L48" s="203"/>
      <c r="M48" s="253"/>
      <c r="N48" s="205"/>
      <c r="O48" s="204"/>
      <c r="P48" s="206"/>
      <c r="Q48" s="204"/>
      <c r="R48" s="207"/>
      <c r="S48" s="208"/>
      <c r="T48" s="209"/>
      <c r="U48" s="204"/>
      <c r="V48" s="202"/>
      <c r="W48" s="204"/>
      <c r="X48" s="203"/>
      <c r="Y48" s="204"/>
      <c r="Z48" s="205"/>
      <c r="AA48" s="204"/>
      <c r="AB48" s="206"/>
      <c r="AC48" s="256">
        <f t="shared" si="2"/>
        <v>0</v>
      </c>
      <c r="AD48" s="210">
        <f t="shared" si="3"/>
        <v>5</v>
      </c>
      <c r="AE48" s="211">
        <v>8</v>
      </c>
      <c r="AF48" s="228"/>
    </row>
    <row r="49" spans="1:32" ht="19.899999999999999" customHeight="1">
      <c r="A49" s="10">
        <v>46</v>
      </c>
      <c r="B49" s="219" t="s">
        <v>602</v>
      </c>
      <c r="C49" s="219" t="s">
        <v>440</v>
      </c>
      <c r="D49" s="214" t="s">
        <v>562</v>
      </c>
      <c r="E49" s="253"/>
      <c r="F49" s="207"/>
      <c r="G49" s="253"/>
      <c r="H49" s="201"/>
      <c r="I49" s="256"/>
      <c r="J49" s="202"/>
      <c r="K49" s="256"/>
      <c r="L49" s="203"/>
      <c r="M49" s="253"/>
      <c r="N49" s="205"/>
      <c r="O49" s="204"/>
      <c r="P49" s="206"/>
      <c r="Q49" s="204">
        <v>0</v>
      </c>
      <c r="R49" s="207">
        <v>5</v>
      </c>
      <c r="S49" s="208"/>
      <c r="T49" s="209"/>
      <c r="U49" s="204"/>
      <c r="V49" s="202"/>
      <c r="W49" s="204"/>
      <c r="X49" s="203"/>
      <c r="Y49" s="204"/>
      <c r="Z49" s="205"/>
      <c r="AA49" s="204"/>
      <c r="AB49" s="206"/>
      <c r="AC49" s="256">
        <f t="shared" si="2"/>
        <v>0</v>
      </c>
      <c r="AD49" s="210">
        <f t="shared" si="3"/>
        <v>5</v>
      </c>
      <c r="AE49" s="228">
        <v>10</v>
      </c>
      <c r="AF49" s="228"/>
    </row>
    <row r="50" spans="1:32" ht="19.899999999999999" customHeight="1">
      <c r="A50" s="10">
        <v>47</v>
      </c>
      <c r="B50" s="214" t="s">
        <v>643</v>
      </c>
      <c r="C50" s="214" t="s">
        <v>68</v>
      </c>
      <c r="D50" s="214" t="s">
        <v>428</v>
      </c>
      <c r="E50" s="253"/>
      <c r="F50" s="207"/>
      <c r="G50" s="253">
        <v>0</v>
      </c>
      <c r="H50" s="201">
        <v>3</v>
      </c>
      <c r="I50" s="256"/>
      <c r="J50" s="202"/>
      <c r="K50" s="256"/>
      <c r="L50" s="203"/>
      <c r="M50" s="253"/>
      <c r="N50" s="205"/>
      <c r="O50" s="204"/>
      <c r="P50" s="206"/>
      <c r="Q50" s="204"/>
      <c r="R50" s="207"/>
      <c r="S50" s="208">
        <v>0</v>
      </c>
      <c r="T50" s="209">
        <v>2</v>
      </c>
      <c r="U50" s="204"/>
      <c r="V50" s="202"/>
      <c r="W50" s="204"/>
      <c r="X50" s="203"/>
      <c r="Y50" s="204"/>
      <c r="Z50" s="205"/>
      <c r="AA50" s="204"/>
      <c r="AB50" s="206"/>
      <c r="AC50" s="256">
        <f t="shared" si="2"/>
        <v>0</v>
      </c>
      <c r="AD50" s="210">
        <f t="shared" si="3"/>
        <v>5</v>
      </c>
      <c r="AE50" s="211">
        <v>10</v>
      </c>
      <c r="AF50" s="228"/>
    </row>
    <row r="51" spans="1:32" ht="19.899999999999999" customHeight="1">
      <c r="A51" s="10">
        <v>48</v>
      </c>
      <c r="B51" s="217" t="s">
        <v>443</v>
      </c>
      <c r="C51" s="217" t="s">
        <v>425</v>
      </c>
      <c r="D51" s="246" t="s">
        <v>528</v>
      </c>
      <c r="E51" s="253"/>
      <c r="F51" s="207"/>
      <c r="G51" s="253"/>
      <c r="H51" s="201"/>
      <c r="I51" s="256"/>
      <c r="J51" s="202"/>
      <c r="K51" s="256"/>
      <c r="L51" s="203"/>
      <c r="M51" s="256"/>
      <c r="N51" s="205"/>
      <c r="O51" s="204"/>
      <c r="P51" s="206"/>
      <c r="Q51" s="204"/>
      <c r="R51" s="207"/>
      <c r="S51" s="208">
        <v>0</v>
      </c>
      <c r="T51" s="209">
        <v>5</v>
      </c>
      <c r="U51" s="204"/>
      <c r="V51" s="202"/>
      <c r="W51" s="204"/>
      <c r="X51" s="203"/>
      <c r="Y51" s="204"/>
      <c r="Z51" s="205"/>
      <c r="AA51" s="204"/>
      <c r="AB51" s="206"/>
      <c r="AC51" s="256">
        <f t="shared" si="2"/>
        <v>0</v>
      </c>
      <c r="AD51" s="210">
        <f t="shared" si="3"/>
        <v>5</v>
      </c>
      <c r="AE51" s="211">
        <v>10</v>
      </c>
      <c r="AF51" s="228"/>
    </row>
    <row r="52" spans="1:32" ht="19.899999999999999" customHeight="1">
      <c r="A52" s="9">
        <v>49</v>
      </c>
      <c r="B52" s="213" t="s">
        <v>103</v>
      </c>
      <c r="C52" s="240" t="s">
        <v>74</v>
      </c>
      <c r="D52" s="215" t="s">
        <v>104</v>
      </c>
      <c r="E52" s="253"/>
      <c r="F52" s="207"/>
      <c r="G52" s="253"/>
      <c r="H52" s="201"/>
      <c r="I52" s="256"/>
      <c r="J52" s="202"/>
      <c r="K52" s="256"/>
      <c r="L52" s="203"/>
      <c r="M52" s="253"/>
      <c r="N52" s="205"/>
      <c r="O52" s="204"/>
      <c r="P52" s="206"/>
      <c r="Q52" s="204"/>
      <c r="R52" s="207"/>
      <c r="S52" s="208"/>
      <c r="T52" s="209"/>
      <c r="U52" s="204">
        <v>0</v>
      </c>
      <c r="V52" s="202">
        <v>5</v>
      </c>
      <c r="W52" s="204"/>
      <c r="X52" s="203"/>
      <c r="Y52" s="204"/>
      <c r="Z52" s="205"/>
      <c r="AA52" s="204"/>
      <c r="AB52" s="206"/>
      <c r="AC52" s="256">
        <f t="shared" si="2"/>
        <v>0</v>
      </c>
      <c r="AD52" s="210">
        <f t="shared" si="3"/>
        <v>5</v>
      </c>
      <c r="AE52" s="228">
        <v>9</v>
      </c>
      <c r="AF52" s="228"/>
    </row>
    <row r="53" spans="1:32" ht="19.899999999999999" customHeight="1">
      <c r="A53" s="9">
        <v>50</v>
      </c>
      <c r="B53" s="198" t="s">
        <v>603</v>
      </c>
      <c r="C53" s="198" t="s">
        <v>90</v>
      </c>
      <c r="D53" s="198" t="s">
        <v>604</v>
      </c>
      <c r="E53" s="253"/>
      <c r="F53" s="207"/>
      <c r="G53" s="253"/>
      <c r="H53" s="201"/>
      <c r="I53" s="256"/>
      <c r="J53" s="202"/>
      <c r="K53" s="256"/>
      <c r="L53" s="203"/>
      <c r="M53" s="253"/>
      <c r="N53" s="205"/>
      <c r="O53" s="204"/>
      <c r="P53" s="206"/>
      <c r="Q53" s="204">
        <v>0</v>
      </c>
      <c r="R53" s="207">
        <v>2</v>
      </c>
      <c r="S53" s="208"/>
      <c r="T53" s="209"/>
      <c r="U53" s="204"/>
      <c r="V53" s="202"/>
      <c r="W53" s="204"/>
      <c r="X53" s="203"/>
      <c r="Y53" s="204">
        <v>0</v>
      </c>
      <c r="Z53" s="205">
        <v>3</v>
      </c>
      <c r="AA53" s="204"/>
      <c r="AB53" s="206"/>
      <c r="AC53" s="256">
        <f t="shared" si="2"/>
        <v>0</v>
      </c>
      <c r="AD53" s="210">
        <f t="shared" si="3"/>
        <v>5</v>
      </c>
      <c r="AE53" s="211">
        <v>11</v>
      </c>
      <c r="AF53" s="228"/>
    </row>
    <row r="54" spans="1:32" ht="19.899999999999999" customHeight="1">
      <c r="A54" s="9">
        <v>51</v>
      </c>
      <c r="B54" s="240" t="s">
        <v>591</v>
      </c>
      <c r="C54" s="240" t="s">
        <v>490</v>
      </c>
      <c r="D54" s="240" t="s">
        <v>638</v>
      </c>
      <c r="E54" s="253"/>
      <c r="F54" s="207"/>
      <c r="G54" s="253"/>
      <c r="H54" s="201"/>
      <c r="I54" s="256"/>
      <c r="J54" s="202"/>
      <c r="K54" s="256"/>
      <c r="L54" s="203"/>
      <c r="M54" s="256"/>
      <c r="N54" s="205"/>
      <c r="O54" s="204"/>
      <c r="P54" s="206"/>
      <c r="Q54" s="204"/>
      <c r="R54" s="207"/>
      <c r="S54" s="208"/>
      <c r="T54" s="209"/>
      <c r="U54" s="204">
        <v>0</v>
      </c>
      <c r="V54" s="202">
        <v>1</v>
      </c>
      <c r="W54" s="204"/>
      <c r="X54" s="203"/>
      <c r="Y54" s="204">
        <v>0</v>
      </c>
      <c r="Z54" s="205">
        <v>4</v>
      </c>
      <c r="AA54" s="204"/>
      <c r="AB54" s="206"/>
      <c r="AC54" s="256">
        <f t="shared" si="2"/>
        <v>0</v>
      </c>
      <c r="AD54" s="210">
        <f t="shared" si="3"/>
        <v>5</v>
      </c>
      <c r="AE54" s="228">
        <v>10</v>
      </c>
      <c r="AF54" s="228"/>
    </row>
    <row r="55" spans="1:32" ht="19.899999999999999" customHeight="1">
      <c r="A55" s="9">
        <v>52</v>
      </c>
      <c r="B55" s="219" t="s">
        <v>569</v>
      </c>
      <c r="C55" s="219" t="s">
        <v>570</v>
      </c>
      <c r="D55" s="214" t="s">
        <v>571</v>
      </c>
      <c r="E55" s="253"/>
      <c r="F55" s="207"/>
      <c r="G55" s="253"/>
      <c r="H55" s="201"/>
      <c r="I55" s="256"/>
      <c r="J55" s="202"/>
      <c r="K55" s="256"/>
      <c r="L55" s="203"/>
      <c r="M55" s="256"/>
      <c r="N55" s="205"/>
      <c r="O55" s="204"/>
      <c r="P55" s="206"/>
      <c r="Q55" s="204"/>
      <c r="R55" s="207"/>
      <c r="S55" s="208"/>
      <c r="T55" s="209"/>
      <c r="U55" s="204"/>
      <c r="V55" s="202"/>
      <c r="W55" s="204"/>
      <c r="X55" s="203"/>
      <c r="Y55" s="204">
        <v>0</v>
      </c>
      <c r="Z55" s="205">
        <v>1</v>
      </c>
      <c r="AA55" s="204">
        <v>0</v>
      </c>
      <c r="AB55" s="206">
        <v>4</v>
      </c>
      <c r="AC55" s="256">
        <f t="shared" si="2"/>
        <v>0</v>
      </c>
      <c r="AD55" s="210">
        <f t="shared" si="3"/>
        <v>5</v>
      </c>
      <c r="AE55" s="228">
        <v>8</v>
      </c>
      <c r="AF55" s="228"/>
    </row>
    <row r="56" spans="1:32" ht="19.899999999999999" customHeight="1">
      <c r="A56" s="9">
        <v>53</v>
      </c>
      <c r="B56" s="198" t="s">
        <v>207</v>
      </c>
      <c r="C56" s="198" t="s">
        <v>425</v>
      </c>
      <c r="D56" s="198" t="s">
        <v>426</v>
      </c>
      <c r="E56" s="253"/>
      <c r="F56" s="207"/>
      <c r="G56" s="253">
        <v>0</v>
      </c>
      <c r="H56" s="201">
        <v>4</v>
      </c>
      <c r="I56" s="256"/>
      <c r="J56" s="202"/>
      <c r="K56" s="256"/>
      <c r="L56" s="203"/>
      <c r="M56" s="253"/>
      <c r="N56" s="205"/>
      <c r="O56" s="204"/>
      <c r="P56" s="206"/>
      <c r="Q56" s="204"/>
      <c r="R56" s="207"/>
      <c r="S56" s="208"/>
      <c r="T56" s="209"/>
      <c r="U56" s="204"/>
      <c r="V56" s="202"/>
      <c r="W56" s="204"/>
      <c r="X56" s="203"/>
      <c r="Y56" s="204"/>
      <c r="Z56" s="205"/>
      <c r="AA56" s="204"/>
      <c r="AB56" s="206"/>
      <c r="AC56" s="256">
        <f t="shared" si="2"/>
        <v>0</v>
      </c>
      <c r="AD56" s="210">
        <f t="shared" si="3"/>
        <v>4</v>
      </c>
      <c r="AE56" s="211">
        <v>10</v>
      </c>
      <c r="AF56" s="228"/>
    </row>
    <row r="57" spans="1:32" ht="19.899999999999999" customHeight="1">
      <c r="A57" s="9">
        <v>54</v>
      </c>
      <c r="B57" s="198" t="s">
        <v>201</v>
      </c>
      <c r="C57" s="198" t="s">
        <v>202</v>
      </c>
      <c r="D57" s="198" t="s">
        <v>203</v>
      </c>
      <c r="E57" s="253"/>
      <c r="F57" s="207"/>
      <c r="G57" s="253"/>
      <c r="H57" s="201"/>
      <c r="I57" s="256"/>
      <c r="J57" s="202"/>
      <c r="K57" s="256"/>
      <c r="L57" s="203"/>
      <c r="M57" s="256"/>
      <c r="N57" s="205"/>
      <c r="O57" s="204"/>
      <c r="P57" s="206"/>
      <c r="Q57" s="204">
        <v>0</v>
      </c>
      <c r="R57" s="207">
        <v>4</v>
      </c>
      <c r="S57" s="208"/>
      <c r="T57" s="209"/>
      <c r="U57" s="204"/>
      <c r="V57" s="202"/>
      <c r="W57" s="204"/>
      <c r="X57" s="203"/>
      <c r="Y57" s="204"/>
      <c r="Z57" s="205"/>
      <c r="AA57" s="204"/>
      <c r="AB57" s="206"/>
      <c r="AC57" s="256">
        <f t="shared" si="2"/>
        <v>0</v>
      </c>
      <c r="AD57" s="210">
        <f t="shared" si="3"/>
        <v>4</v>
      </c>
      <c r="AE57" s="228">
        <v>11</v>
      </c>
      <c r="AF57" s="228"/>
    </row>
    <row r="58" spans="1:32">
      <c r="A58" s="9">
        <v>55</v>
      </c>
      <c r="B58" s="214" t="s">
        <v>74</v>
      </c>
      <c r="C58" s="214" t="s">
        <v>554</v>
      </c>
      <c r="D58" s="240" t="s">
        <v>98</v>
      </c>
      <c r="E58" s="253"/>
      <c r="F58" s="207"/>
      <c r="G58" s="253"/>
      <c r="H58" s="201"/>
      <c r="I58" s="256"/>
      <c r="J58" s="202"/>
      <c r="K58" s="256"/>
      <c r="L58" s="203"/>
      <c r="M58" s="256">
        <v>0</v>
      </c>
      <c r="N58" s="205">
        <v>3</v>
      </c>
      <c r="O58" s="204"/>
      <c r="P58" s="206"/>
      <c r="Q58" s="204"/>
      <c r="R58" s="207"/>
      <c r="S58" s="208"/>
      <c r="T58" s="209"/>
      <c r="U58" s="204"/>
      <c r="V58" s="202"/>
      <c r="W58" s="204">
        <v>0</v>
      </c>
      <c r="X58" s="203">
        <v>1</v>
      </c>
      <c r="Y58" s="204"/>
      <c r="Z58" s="205"/>
      <c r="AA58" s="204"/>
      <c r="AB58" s="206"/>
      <c r="AC58" s="256">
        <f t="shared" si="2"/>
        <v>0</v>
      </c>
      <c r="AD58" s="210">
        <f t="shared" si="3"/>
        <v>4</v>
      </c>
      <c r="AE58" s="228">
        <v>11</v>
      </c>
      <c r="AF58" s="228"/>
    </row>
    <row r="59" spans="1:32">
      <c r="A59" s="9">
        <v>56</v>
      </c>
      <c r="B59" s="198" t="s">
        <v>273</v>
      </c>
      <c r="C59" s="198" t="s">
        <v>274</v>
      </c>
      <c r="D59" s="198" t="s">
        <v>275</v>
      </c>
      <c r="E59" s="253"/>
      <c r="F59" s="207">
        <v>3</v>
      </c>
      <c r="G59" s="253"/>
      <c r="H59" s="201"/>
      <c r="I59" s="256"/>
      <c r="J59" s="202"/>
      <c r="K59" s="256"/>
      <c r="L59" s="203"/>
      <c r="M59" s="256"/>
      <c r="N59" s="205"/>
      <c r="O59" s="204"/>
      <c r="P59" s="206"/>
      <c r="Q59" s="204"/>
      <c r="R59" s="207"/>
      <c r="S59" s="208"/>
      <c r="T59" s="209"/>
      <c r="U59" s="204"/>
      <c r="V59" s="202"/>
      <c r="W59" s="204"/>
      <c r="X59" s="203"/>
      <c r="Y59" s="204"/>
      <c r="Z59" s="205"/>
      <c r="AA59" s="204"/>
      <c r="AB59" s="206"/>
      <c r="AC59" s="256">
        <f t="shared" si="2"/>
        <v>0</v>
      </c>
      <c r="AD59" s="210">
        <f t="shared" si="3"/>
        <v>3</v>
      </c>
      <c r="AE59" s="211">
        <v>4</v>
      </c>
      <c r="AF59" s="228"/>
    </row>
    <row r="60" spans="1:32">
      <c r="A60" s="9">
        <v>57</v>
      </c>
      <c r="B60" s="213" t="s">
        <v>107</v>
      </c>
      <c r="C60" s="240" t="s">
        <v>70</v>
      </c>
      <c r="D60" s="215" t="s">
        <v>149</v>
      </c>
      <c r="E60" s="253"/>
      <c r="F60" s="207"/>
      <c r="G60" s="253"/>
      <c r="H60" s="201"/>
      <c r="I60" s="256"/>
      <c r="J60" s="202"/>
      <c r="K60" s="256">
        <v>0</v>
      </c>
      <c r="L60" s="203">
        <v>3</v>
      </c>
      <c r="M60" s="253"/>
      <c r="N60" s="205"/>
      <c r="O60" s="204"/>
      <c r="P60" s="206"/>
      <c r="Q60" s="204"/>
      <c r="R60" s="207"/>
      <c r="S60" s="208"/>
      <c r="T60" s="209"/>
      <c r="U60" s="204"/>
      <c r="V60" s="202"/>
      <c r="W60" s="204"/>
      <c r="X60" s="203"/>
      <c r="Y60" s="204"/>
      <c r="Z60" s="205"/>
      <c r="AA60" s="204"/>
      <c r="AB60" s="206"/>
      <c r="AC60" s="256">
        <f t="shared" si="2"/>
        <v>0</v>
      </c>
      <c r="AD60" s="210">
        <f t="shared" si="3"/>
        <v>3</v>
      </c>
      <c r="AE60" s="228">
        <v>7</v>
      </c>
      <c r="AF60" s="228"/>
    </row>
    <row r="61" spans="1:32">
      <c r="A61" s="9">
        <v>58</v>
      </c>
      <c r="B61" s="217" t="s">
        <v>276</v>
      </c>
      <c r="C61" s="217" t="s">
        <v>277</v>
      </c>
      <c r="D61" s="246" t="s">
        <v>278</v>
      </c>
      <c r="E61" s="253"/>
      <c r="F61" s="207">
        <v>2</v>
      </c>
      <c r="G61" s="253"/>
      <c r="H61" s="201"/>
      <c r="I61" s="256"/>
      <c r="J61" s="202"/>
      <c r="K61" s="256"/>
      <c r="L61" s="203"/>
      <c r="M61" s="253"/>
      <c r="N61" s="205"/>
      <c r="O61" s="204"/>
      <c r="P61" s="206"/>
      <c r="Q61" s="204"/>
      <c r="R61" s="207"/>
      <c r="S61" s="208"/>
      <c r="T61" s="209"/>
      <c r="U61" s="204"/>
      <c r="V61" s="202"/>
      <c r="W61" s="204"/>
      <c r="X61" s="203"/>
      <c r="Y61" s="204"/>
      <c r="Z61" s="205"/>
      <c r="AA61" s="204"/>
      <c r="AB61" s="206"/>
      <c r="AC61" s="256">
        <f t="shared" si="2"/>
        <v>0</v>
      </c>
      <c r="AD61" s="210">
        <f t="shared" si="3"/>
        <v>2</v>
      </c>
      <c r="AE61" s="211">
        <v>1</v>
      </c>
      <c r="AF61" s="228"/>
    </row>
    <row r="62" spans="1:32">
      <c r="A62" s="9">
        <v>59</v>
      </c>
      <c r="B62" s="213" t="s">
        <v>388</v>
      </c>
      <c r="C62" s="240" t="s">
        <v>389</v>
      </c>
      <c r="D62" s="215" t="s">
        <v>486</v>
      </c>
      <c r="E62" s="253"/>
      <c r="F62" s="207"/>
      <c r="G62" s="253"/>
      <c r="H62" s="201"/>
      <c r="I62" s="256">
        <v>0</v>
      </c>
      <c r="J62" s="202">
        <v>2</v>
      </c>
      <c r="K62" s="256"/>
      <c r="L62" s="203"/>
      <c r="M62" s="253"/>
      <c r="N62" s="205"/>
      <c r="O62" s="204"/>
      <c r="P62" s="206"/>
      <c r="Q62" s="204"/>
      <c r="R62" s="207"/>
      <c r="S62" s="208"/>
      <c r="T62" s="209"/>
      <c r="U62" s="204"/>
      <c r="V62" s="202"/>
      <c r="W62" s="204"/>
      <c r="X62" s="203"/>
      <c r="Y62" s="204"/>
      <c r="Z62" s="205"/>
      <c r="AA62" s="204"/>
      <c r="AB62" s="206"/>
      <c r="AC62" s="256">
        <f t="shared" si="2"/>
        <v>0</v>
      </c>
      <c r="AD62" s="210">
        <f t="shared" si="3"/>
        <v>2</v>
      </c>
      <c r="AE62" s="228">
        <v>1</v>
      </c>
      <c r="AF62" s="228"/>
    </row>
    <row r="63" spans="1:32">
      <c r="A63" s="9">
        <v>60</v>
      </c>
      <c r="B63" s="214" t="s">
        <v>180</v>
      </c>
      <c r="C63" s="214" t="s">
        <v>181</v>
      </c>
      <c r="D63" s="214" t="s">
        <v>513</v>
      </c>
      <c r="E63" s="253"/>
      <c r="F63" s="207">
        <v>1</v>
      </c>
      <c r="G63" s="253"/>
      <c r="H63" s="201"/>
      <c r="I63" s="256"/>
      <c r="J63" s="202"/>
      <c r="K63" s="256"/>
      <c r="L63" s="203"/>
      <c r="M63" s="253"/>
      <c r="N63" s="205"/>
      <c r="O63" s="200"/>
      <c r="P63" s="206"/>
      <c r="Q63" s="204"/>
      <c r="R63" s="207"/>
      <c r="S63" s="208"/>
      <c r="T63" s="209"/>
      <c r="U63" s="204"/>
      <c r="V63" s="202"/>
      <c r="W63" s="204"/>
      <c r="X63" s="203"/>
      <c r="Y63" s="204"/>
      <c r="Z63" s="205"/>
      <c r="AA63" s="204"/>
      <c r="AB63" s="206"/>
      <c r="AC63" s="256">
        <f t="shared" si="2"/>
        <v>0</v>
      </c>
      <c r="AD63" s="210">
        <f t="shared" si="3"/>
        <v>1</v>
      </c>
      <c r="AE63" s="211">
        <v>2</v>
      </c>
      <c r="AF63" s="228"/>
    </row>
    <row r="64" spans="1:32">
      <c r="A64" s="9">
        <v>62</v>
      </c>
      <c r="B64" s="198" t="s">
        <v>418</v>
      </c>
      <c r="C64" s="198" t="s">
        <v>373</v>
      </c>
      <c r="D64" s="198" t="s">
        <v>431</v>
      </c>
      <c r="E64" s="253"/>
      <c r="F64" s="207"/>
      <c r="G64" s="253">
        <v>0</v>
      </c>
      <c r="H64" s="201">
        <v>1</v>
      </c>
      <c r="I64" s="256"/>
      <c r="J64" s="202"/>
      <c r="K64" s="256"/>
      <c r="L64" s="203"/>
      <c r="M64" s="253"/>
      <c r="N64" s="205"/>
      <c r="O64" s="204"/>
      <c r="P64" s="206"/>
      <c r="Q64" s="204"/>
      <c r="R64" s="207"/>
      <c r="S64" s="208"/>
      <c r="T64" s="209"/>
      <c r="U64" s="204"/>
      <c r="V64" s="202"/>
      <c r="W64" s="204"/>
      <c r="X64" s="203"/>
      <c r="Y64" s="204"/>
      <c r="Z64" s="205"/>
      <c r="AA64" s="204"/>
      <c r="AB64" s="206"/>
      <c r="AC64" s="256">
        <f t="shared" si="2"/>
        <v>0</v>
      </c>
      <c r="AD64" s="210">
        <f t="shared" si="3"/>
        <v>1</v>
      </c>
      <c r="AE64" s="211">
        <v>4</v>
      </c>
      <c r="AF64" s="228"/>
    </row>
    <row r="65" spans="1:32" s="23" customFormat="1">
      <c r="A65" s="22"/>
      <c r="E65" s="255"/>
      <c r="G65" s="255"/>
      <c r="I65" s="343"/>
      <c r="K65" s="343"/>
      <c r="M65" s="255"/>
      <c r="O65" s="74"/>
      <c r="Q65" s="74"/>
      <c r="S65" s="74"/>
      <c r="U65" s="74"/>
      <c r="W65" s="74"/>
      <c r="Y65" s="74"/>
      <c r="AA65" s="74"/>
      <c r="AC65" s="255"/>
      <c r="AD65" s="120"/>
      <c r="AE65" s="4"/>
      <c r="AF65" s="366"/>
    </row>
    <row r="66" spans="1:32">
      <c r="G66" s="254"/>
      <c r="H66" s="1"/>
      <c r="J66" s="1"/>
      <c r="L66" s="1"/>
      <c r="M66" s="254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>
      <c r="G67" s="254"/>
      <c r="H67" s="1"/>
      <c r="J67" s="1"/>
      <c r="L67" s="1"/>
      <c r="M67" s="254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>
      <c r="G68" s="254"/>
      <c r="H68" s="1"/>
      <c r="J68" s="1"/>
      <c r="L68" s="1"/>
      <c r="M68" s="254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4"/>
      <c r="H69" s="1"/>
      <c r="J69" s="1"/>
      <c r="L69" s="1"/>
      <c r="M69" s="254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4"/>
      <c r="H70" s="1"/>
      <c r="J70" s="1"/>
      <c r="L70" s="1"/>
      <c r="M70" s="254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4"/>
      <c r="H71" s="1"/>
      <c r="J71" s="1"/>
      <c r="L71" s="1"/>
      <c r="M71" s="254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4"/>
      <c r="H72" s="1"/>
      <c r="J72" s="1"/>
      <c r="L72" s="1"/>
      <c r="M72" s="254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4"/>
      <c r="H73" s="1"/>
      <c r="J73" s="1"/>
      <c r="L73" s="1"/>
      <c r="M73" s="254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4"/>
      <c r="H74" s="1"/>
      <c r="J74" s="1"/>
      <c r="L74" s="1"/>
      <c r="M74" s="254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4"/>
      <c r="H75" s="1"/>
      <c r="J75" s="1"/>
      <c r="L75" s="1"/>
      <c r="M75" s="254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4"/>
      <c r="H76" s="1"/>
      <c r="J76" s="1"/>
      <c r="L76" s="1"/>
      <c r="M76" s="254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4"/>
      <c r="H77" s="1"/>
      <c r="J77" s="1"/>
      <c r="L77" s="1"/>
      <c r="M77" s="254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4"/>
      <c r="H78" s="1"/>
      <c r="J78" s="1"/>
      <c r="L78" s="1"/>
      <c r="M78" s="254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4"/>
      <c r="H79" s="1"/>
      <c r="J79" s="1"/>
      <c r="L79" s="1"/>
      <c r="M79" s="254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4"/>
      <c r="H80" s="1"/>
      <c r="J80" s="1"/>
      <c r="L80" s="1"/>
      <c r="M80" s="254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4"/>
      <c r="H81" s="1"/>
      <c r="J81" s="1"/>
      <c r="L81" s="1"/>
      <c r="M81" s="254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4"/>
      <c r="H82" s="1"/>
      <c r="J82" s="1"/>
      <c r="L82" s="1"/>
      <c r="M82" s="254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4"/>
      <c r="H83" s="1"/>
      <c r="J83" s="1"/>
      <c r="L83" s="1"/>
      <c r="M83" s="254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E84" s="255"/>
      <c r="G84" s="255"/>
      <c r="I84" s="343"/>
      <c r="K84" s="343"/>
      <c r="M84" s="255"/>
      <c r="O84" s="74"/>
      <c r="Q84" s="74"/>
      <c r="S84" s="74"/>
      <c r="U84" s="74"/>
      <c r="W84" s="74"/>
      <c r="Y84" s="74"/>
      <c r="AA84" s="74"/>
      <c r="AC84" s="255"/>
      <c r="AD84" s="120"/>
      <c r="AE84" s="4"/>
      <c r="AF84" s="366"/>
    </row>
    <row r="85" spans="1:32">
      <c r="G85" s="254"/>
      <c r="H85" s="1"/>
      <c r="J85" s="1"/>
      <c r="L85" s="1"/>
      <c r="M85" s="254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4"/>
      <c r="H86" s="1"/>
      <c r="J86" s="1"/>
      <c r="L86" s="1"/>
      <c r="M86" s="254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4"/>
      <c r="H87" s="1"/>
      <c r="J87" s="1"/>
      <c r="L87" s="1"/>
      <c r="M87" s="254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4"/>
      <c r="H88" s="1"/>
      <c r="J88" s="1"/>
      <c r="L88" s="1"/>
      <c r="M88" s="254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4"/>
      <c r="H89" s="1"/>
      <c r="J89" s="1"/>
      <c r="L89" s="1"/>
      <c r="M89" s="254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4"/>
      <c r="H90" s="1"/>
      <c r="J90" s="1"/>
      <c r="L90" s="1"/>
      <c r="M90" s="254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4"/>
      <c r="H91" s="1"/>
      <c r="J91" s="1"/>
      <c r="L91" s="1"/>
      <c r="M91" s="254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4"/>
      <c r="H92" s="1"/>
      <c r="J92" s="1"/>
      <c r="L92" s="1"/>
      <c r="M92" s="254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4"/>
      <c r="H93" s="1"/>
      <c r="J93" s="1"/>
      <c r="L93" s="1"/>
      <c r="M93" s="254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4"/>
      <c r="H94" s="1"/>
      <c r="J94" s="1"/>
      <c r="L94" s="1"/>
      <c r="M94" s="254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4"/>
      <c r="H95" s="1"/>
      <c r="J95" s="1"/>
      <c r="L95" s="1"/>
      <c r="M95" s="254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4"/>
      <c r="H96" s="1"/>
      <c r="J96" s="1"/>
      <c r="L96" s="1"/>
      <c r="M96" s="254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4"/>
      <c r="H97" s="1"/>
      <c r="J97" s="1"/>
      <c r="L97" s="1"/>
      <c r="M97" s="254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4"/>
      <c r="H98" s="1"/>
      <c r="J98" s="1"/>
      <c r="L98" s="1"/>
      <c r="M98" s="254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4"/>
      <c r="H99" s="1"/>
      <c r="J99" s="1"/>
      <c r="L99" s="1"/>
      <c r="M99" s="254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E64">
    <sortCondition descending="1" ref="AD4:AD64"/>
    <sortCondition descending="1" ref="AC4:AC64"/>
  </sortState>
  <mergeCells count="27">
    <mergeCell ref="AC2:AE2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</mergeCells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6F8E-2175-4D02-9E2A-B39C54EAEB00}">
  <sheetPr>
    <tabColor theme="7" tint="0.59999389629810485"/>
  </sheetPr>
  <dimension ref="A1:DG91"/>
  <sheetViews>
    <sheetView zoomScale="90" zoomScaleNormal="90" zoomScalePageLayoutView="70" workbookViewId="0">
      <selection activeCell="AD14" sqref="AD14"/>
    </sheetView>
  </sheetViews>
  <sheetFormatPr defaultColWidth="8.77734375" defaultRowHeight="18.75"/>
  <cols>
    <col min="1" max="1" width="7" style="22" bestFit="1" customWidth="1"/>
    <col min="2" max="2" width="12.44140625" style="308" customWidth="1"/>
    <col min="3" max="3" width="20.21875" style="308" customWidth="1"/>
    <col min="4" max="4" width="10.77734375" style="406" hidden="1" customWidth="1"/>
    <col min="5" max="5" width="4.44140625" style="63" hidden="1" customWidth="1"/>
    <col min="6" max="6" width="11.6640625" style="296" hidden="1" customWidth="1"/>
    <col min="7" max="7" width="4.44140625" style="63" hidden="1" customWidth="1"/>
    <col min="8" max="8" width="10.77734375" style="406" hidden="1" customWidth="1"/>
    <col min="9" max="9" width="4.44140625" style="63" hidden="1" customWidth="1"/>
    <col min="10" max="10" width="7.44140625" style="77" hidden="1" customWidth="1"/>
    <col min="11" max="11" width="4.44140625" style="63" hidden="1" customWidth="1"/>
    <col min="12" max="12" width="11.77734375" style="301" hidden="1" customWidth="1"/>
    <col min="13" max="13" width="6.5546875" style="63" hidden="1" customWidth="1"/>
    <col min="14" max="14" width="7.44140625" style="84" hidden="1" customWidth="1"/>
    <col min="15" max="15" width="4.44140625" style="63" hidden="1" customWidth="1"/>
    <col min="16" max="16" width="7.44140625" style="78" hidden="1" customWidth="1"/>
    <col min="17" max="17" width="4.44140625" style="63" hidden="1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customWidth="1"/>
    <col min="25" max="25" width="4.44140625" style="63" customWidth="1"/>
    <col min="26" max="26" width="7.44140625" style="78" customWidth="1"/>
    <col min="27" max="27" width="4.44140625" style="63" customWidth="1"/>
    <col min="28" max="28" width="11.21875" style="5" customWidth="1"/>
    <col min="29" max="29" width="7" style="65" customWidth="1"/>
    <col min="30" max="30" width="8.77734375" style="4" customWidth="1"/>
    <col min="31" max="31" width="9.109375" style="1" customWidth="1"/>
    <col min="32" max="32" width="11.88671875" style="1" customWidth="1"/>
    <col min="33" max="33" width="35.1093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8" t="s">
        <v>358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  <c r="W1" s="668"/>
      <c r="X1" s="668"/>
      <c r="Y1" s="668"/>
      <c r="Z1" s="668"/>
      <c r="AA1" s="668"/>
      <c r="AB1" s="668"/>
      <c r="AC1" s="668"/>
      <c r="AD1" s="668"/>
      <c r="AE1" s="154" t="s">
        <v>2</v>
      </c>
    </row>
    <row r="2" spans="1:111" ht="25.5">
      <c r="A2" s="669" t="s">
        <v>21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173"/>
    </row>
    <row r="3" spans="1:111" s="14" customFormat="1" ht="51.6" customHeight="1">
      <c r="A3" s="671"/>
      <c r="B3" s="672"/>
      <c r="C3" s="673"/>
      <c r="D3" s="550">
        <v>1</v>
      </c>
      <c r="E3" s="551"/>
      <c r="F3" s="552">
        <v>2</v>
      </c>
      <c r="G3" s="553"/>
      <c r="H3" s="573">
        <v>3</v>
      </c>
      <c r="I3" s="574"/>
      <c r="J3" s="548">
        <v>4</v>
      </c>
      <c r="K3" s="549"/>
      <c r="L3" s="540">
        <v>5</v>
      </c>
      <c r="M3" s="541"/>
      <c r="N3" s="544">
        <v>6</v>
      </c>
      <c r="O3" s="545"/>
      <c r="P3" s="550">
        <v>7</v>
      </c>
      <c r="Q3" s="551"/>
      <c r="R3" s="552">
        <v>8</v>
      </c>
      <c r="S3" s="553"/>
      <c r="T3" s="573">
        <v>9</v>
      </c>
      <c r="U3" s="574"/>
      <c r="V3" s="548">
        <v>10</v>
      </c>
      <c r="W3" s="549"/>
      <c r="X3" s="540">
        <v>11</v>
      </c>
      <c r="Y3" s="541"/>
      <c r="Z3" s="544">
        <v>12</v>
      </c>
      <c r="AA3" s="545"/>
      <c r="AB3" s="666" t="s">
        <v>31</v>
      </c>
      <c r="AC3" s="667"/>
      <c r="AD3" s="667"/>
      <c r="AE3" s="66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74" t="s">
        <v>27</v>
      </c>
      <c r="C4" s="675"/>
      <c r="D4" s="558" t="s">
        <v>158</v>
      </c>
      <c r="E4" s="558"/>
      <c r="F4" s="559" t="s">
        <v>159</v>
      </c>
      <c r="G4" s="559"/>
      <c r="H4" s="568" t="s">
        <v>28</v>
      </c>
      <c r="I4" s="568"/>
      <c r="J4" s="560" t="s">
        <v>160</v>
      </c>
      <c r="K4" s="561"/>
      <c r="L4" s="562" t="s">
        <v>161</v>
      </c>
      <c r="M4" s="563"/>
      <c r="N4" s="564" t="s">
        <v>162</v>
      </c>
      <c r="O4" s="565"/>
      <c r="P4" s="566" t="s">
        <v>238</v>
      </c>
      <c r="Q4" s="567"/>
      <c r="R4" s="569" t="s">
        <v>164</v>
      </c>
      <c r="S4" s="570"/>
      <c r="T4" s="536" t="s">
        <v>29</v>
      </c>
      <c r="U4" s="537"/>
      <c r="V4" s="560" t="s">
        <v>165</v>
      </c>
      <c r="W4" s="561"/>
      <c r="X4" s="542" t="s">
        <v>166</v>
      </c>
      <c r="Y4" s="543"/>
      <c r="Z4" s="546" t="s">
        <v>30</v>
      </c>
      <c r="AA4" s="547"/>
      <c r="AB4" s="150" t="s">
        <v>8</v>
      </c>
      <c r="AC4" s="151" t="s">
        <v>9</v>
      </c>
      <c r="AD4" s="152"/>
      <c r="AE4" s="153" t="s">
        <v>151</v>
      </c>
      <c r="AF4" s="677"/>
      <c r="AG4" s="678"/>
      <c r="AH4" s="678"/>
      <c r="AI4" s="678"/>
      <c r="AJ4" s="678"/>
      <c r="AK4" s="678"/>
      <c r="AL4" s="678"/>
      <c r="AM4" s="678"/>
      <c r="AN4" s="678"/>
      <c r="AO4" s="678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25"/>
      <c r="BC4" s="69"/>
      <c r="BD4" s="678"/>
      <c r="BE4" s="678"/>
      <c r="BF4" s="677"/>
      <c r="BG4" s="678"/>
      <c r="BH4" s="677"/>
      <c r="BI4" s="678"/>
      <c r="BJ4" s="678"/>
      <c r="BK4" s="678"/>
      <c r="BL4" s="678"/>
      <c r="BM4" s="678"/>
      <c r="BN4" s="678"/>
      <c r="BO4" s="678"/>
      <c r="BP4" s="678"/>
      <c r="BQ4" s="678"/>
      <c r="BR4" s="676"/>
      <c r="BS4" s="676"/>
      <c r="BT4" s="676"/>
      <c r="BU4" s="676"/>
      <c r="BV4" s="676"/>
      <c r="BW4" s="676"/>
      <c r="BX4" s="676"/>
      <c r="BY4" s="676"/>
      <c r="BZ4" s="676"/>
      <c r="CA4" s="676"/>
      <c r="CB4" s="676"/>
      <c r="CC4" s="676"/>
      <c r="CD4" s="25"/>
      <c r="CE4" s="69"/>
      <c r="CF4" s="678"/>
      <c r="CG4" s="678"/>
      <c r="CH4" s="677"/>
      <c r="CI4" s="678"/>
      <c r="CJ4" s="677"/>
      <c r="CK4" s="678"/>
      <c r="CL4" s="678"/>
      <c r="CM4" s="678"/>
      <c r="CN4" s="678"/>
      <c r="CO4" s="678"/>
      <c r="CP4" s="678"/>
      <c r="CQ4" s="678"/>
      <c r="CR4" s="678"/>
      <c r="CS4" s="678"/>
      <c r="CT4" s="676"/>
      <c r="CU4" s="676"/>
      <c r="CV4" s="676"/>
      <c r="CW4" s="676"/>
      <c r="CX4" s="676"/>
      <c r="CY4" s="676"/>
      <c r="CZ4" s="676"/>
      <c r="DA4" s="676"/>
      <c r="DB4" s="676"/>
      <c r="DC4" s="676"/>
      <c r="DD4" s="676"/>
      <c r="DE4" s="676"/>
      <c r="DF4" s="25"/>
      <c r="DG4" s="69"/>
    </row>
    <row r="5" spans="1:111" s="99" customFormat="1" ht="18.75" customHeight="1">
      <c r="A5" s="10">
        <v>1</v>
      </c>
      <c r="B5" s="528" t="s">
        <v>146</v>
      </c>
      <c r="C5" s="528" t="s">
        <v>65</v>
      </c>
      <c r="D5" s="299">
        <v>76</v>
      </c>
      <c r="E5" s="137">
        <v>9</v>
      </c>
      <c r="F5" s="293">
        <v>138</v>
      </c>
      <c r="G5" s="52">
        <v>10</v>
      </c>
      <c r="H5" s="297">
        <v>90</v>
      </c>
      <c r="I5" s="53">
        <v>9</v>
      </c>
      <c r="J5" s="43">
        <v>0</v>
      </c>
      <c r="K5" s="54">
        <v>9</v>
      </c>
      <c r="L5" s="297">
        <v>132</v>
      </c>
      <c r="M5" s="55">
        <v>10</v>
      </c>
      <c r="N5" s="43">
        <v>92</v>
      </c>
      <c r="O5" s="72">
        <v>10</v>
      </c>
      <c r="P5" s="43">
        <v>121</v>
      </c>
      <c r="Q5" s="51">
        <v>10</v>
      </c>
      <c r="R5" s="67">
        <v>115</v>
      </c>
      <c r="S5" s="56">
        <v>10</v>
      </c>
      <c r="T5" s="43">
        <v>76</v>
      </c>
      <c r="U5" s="53">
        <v>9</v>
      </c>
      <c r="V5" s="43">
        <v>90</v>
      </c>
      <c r="W5" s="54">
        <v>10</v>
      </c>
      <c r="X5" s="43">
        <v>144</v>
      </c>
      <c r="Y5" s="55">
        <v>10</v>
      </c>
      <c r="Z5" s="43">
        <v>60</v>
      </c>
      <c r="AA5" s="72">
        <v>9</v>
      </c>
      <c r="AB5" s="42">
        <f t="shared" ref="AB5:AB15" si="0">D5+F5+H5+J5+L5+N5+P5+R5+T5+V5+X5+Z5</f>
        <v>1134</v>
      </c>
      <c r="AC5" s="98">
        <f t="shared" ref="AC5:AC15" si="1">E5+G5+I5+K5+M5+O5+Q5+S5+U5+W5+Y5+AA5</f>
        <v>115</v>
      </c>
      <c r="AD5" s="134">
        <v>12</v>
      </c>
      <c r="AE5" s="124">
        <v>18</v>
      </c>
      <c r="AF5" s="100"/>
      <c r="AG5" s="380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529" t="s">
        <v>229</v>
      </c>
      <c r="C6" s="530" t="s">
        <v>230</v>
      </c>
      <c r="D6" s="299">
        <v>127</v>
      </c>
      <c r="E6" s="137">
        <v>10</v>
      </c>
      <c r="F6" s="293"/>
      <c r="G6" s="52"/>
      <c r="H6" s="297">
        <v>150</v>
      </c>
      <c r="I6" s="53">
        <v>10</v>
      </c>
      <c r="J6" s="43">
        <v>59</v>
      </c>
      <c r="K6" s="54">
        <v>10</v>
      </c>
      <c r="L6" s="297"/>
      <c r="M6" s="55"/>
      <c r="N6" s="43"/>
      <c r="O6" s="72"/>
      <c r="P6" s="43">
        <v>72</v>
      </c>
      <c r="Q6" s="51">
        <v>9</v>
      </c>
      <c r="R6" s="67">
        <v>69</v>
      </c>
      <c r="S6" s="56">
        <v>9</v>
      </c>
      <c r="T6" s="43">
        <v>127</v>
      </c>
      <c r="U6" s="53">
        <v>10</v>
      </c>
      <c r="V6" s="43"/>
      <c r="W6" s="54"/>
      <c r="X6" s="43">
        <v>58</v>
      </c>
      <c r="Y6" s="55">
        <v>9</v>
      </c>
      <c r="Z6" s="43">
        <v>150</v>
      </c>
      <c r="AA6" s="72">
        <v>10</v>
      </c>
      <c r="AB6" s="42">
        <f t="shared" si="0"/>
        <v>812</v>
      </c>
      <c r="AC6" s="98">
        <f t="shared" si="1"/>
        <v>77</v>
      </c>
      <c r="AD6" s="134">
        <v>9</v>
      </c>
      <c r="AE6" s="124">
        <v>16</v>
      </c>
      <c r="AF6" s="103"/>
      <c r="AG6" s="381" t="s">
        <v>155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531" t="s">
        <v>391</v>
      </c>
      <c r="C7" s="531" t="s">
        <v>392</v>
      </c>
      <c r="D7" s="299"/>
      <c r="E7" s="51"/>
      <c r="F7" s="293">
        <v>83</v>
      </c>
      <c r="G7" s="52">
        <v>9</v>
      </c>
      <c r="H7" s="297">
        <v>60</v>
      </c>
      <c r="I7" s="53">
        <v>8</v>
      </c>
      <c r="J7" s="43"/>
      <c r="K7" s="54"/>
      <c r="L7" s="297"/>
      <c r="M7" s="55"/>
      <c r="N7" s="43">
        <v>0</v>
      </c>
      <c r="O7" s="72">
        <v>8</v>
      </c>
      <c r="P7" s="43">
        <v>0</v>
      </c>
      <c r="Q7" s="51">
        <v>8</v>
      </c>
      <c r="R7" s="67">
        <v>0</v>
      </c>
      <c r="S7" s="56">
        <v>8</v>
      </c>
      <c r="T7" s="43">
        <v>0</v>
      </c>
      <c r="U7" s="53">
        <v>8</v>
      </c>
      <c r="V7" s="43">
        <v>60</v>
      </c>
      <c r="W7" s="54">
        <v>9</v>
      </c>
      <c r="X7" s="43"/>
      <c r="Y7" s="55"/>
      <c r="Z7" s="43">
        <v>0</v>
      </c>
      <c r="AA7" s="72">
        <v>7</v>
      </c>
      <c r="AB7" s="42">
        <f t="shared" si="0"/>
        <v>203</v>
      </c>
      <c r="AC7" s="98">
        <f t="shared" si="1"/>
        <v>65</v>
      </c>
      <c r="AD7" s="134">
        <v>11</v>
      </c>
      <c r="AE7" s="124">
        <v>16</v>
      </c>
      <c r="AF7" s="385"/>
      <c r="AG7" s="382" t="s">
        <v>156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528" t="s">
        <v>281</v>
      </c>
      <c r="C8" s="528" t="s">
        <v>36</v>
      </c>
      <c r="D8" s="299"/>
      <c r="E8" s="51">
        <v>7</v>
      </c>
      <c r="F8" s="293"/>
      <c r="G8" s="52"/>
      <c r="H8" s="297"/>
      <c r="I8" s="53"/>
      <c r="J8" s="43">
        <v>0</v>
      </c>
      <c r="K8" s="54">
        <v>8</v>
      </c>
      <c r="L8" s="445">
        <v>0</v>
      </c>
      <c r="M8" s="55">
        <v>9</v>
      </c>
      <c r="N8" s="132">
        <v>37</v>
      </c>
      <c r="O8" s="72">
        <v>9</v>
      </c>
      <c r="P8" s="43">
        <v>0</v>
      </c>
      <c r="Q8" s="51">
        <v>7</v>
      </c>
      <c r="R8" s="67"/>
      <c r="S8" s="56"/>
      <c r="T8" s="43"/>
      <c r="U8" s="53"/>
      <c r="V8" s="43"/>
      <c r="W8" s="54"/>
      <c r="X8" s="43"/>
      <c r="Y8" s="55"/>
      <c r="Z8" s="43"/>
      <c r="AA8" s="72"/>
      <c r="AB8" s="42">
        <f t="shared" si="0"/>
        <v>37</v>
      </c>
      <c r="AC8" s="98">
        <f t="shared" si="1"/>
        <v>40</v>
      </c>
      <c r="AD8" s="134">
        <v>9</v>
      </c>
      <c r="AE8" s="126">
        <v>12</v>
      </c>
      <c r="AF8" s="384"/>
      <c r="AG8" s="382" t="s">
        <v>157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529" t="s">
        <v>250</v>
      </c>
      <c r="C9" s="530" t="s">
        <v>280</v>
      </c>
      <c r="D9" s="299"/>
      <c r="E9" s="51">
        <v>8</v>
      </c>
      <c r="F9" s="293">
        <v>0</v>
      </c>
      <c r="G9" s="52">
        <v>6</v>
      </c>
      <c r="H9" s="297">
        <v>0</v>
      </c>
      <c r="I9" s="53">
        <v>7</v>
      </c>
      <c r="J9" s="43"/>
      <c r="K9" s="54"/>
      <c r="L9" s="297"/>
      <c r="M9" s="55"/>
      <c r="N9" s="43"/>
      <c r="O9" s="72"/>
      <c r="P9" s="43"/>
      <c r="Q9" s="51"/>
      <c r="R9" s="67"/>
      <c r="S9" s="56"/>
      <c r="T9" s="43"/>
      <c r="U9" s="53"/>
      <c r="V9" s="43"/>
      <c r="W9" s="54"/>
      <c r="X9" s="43"/>
      <c r="Y9" s="55"/>
      <c r="Z9" s="43">
        <v>0</v>
      </c>
      <c r="AA9" s="72">
        <v>8</v>
      </c>
      <c r="AB9" s="42">
        <f t="shared" si="0"/>
        <v>0</v>
      </c>
      <c r="AC9" s="98">
        <f t="shared" si="1"/>
        <v>29</v>
      </c>
      <c r="AD9" s="124">
        <v>11</v>
      </c>
      <c r="AE9" s="126">
        <v>18</v>
      </c>
      <c r="AG9" s="387" t="s">
        <v>152</v>
      </c>
    </row>
    <row r="10" spans="1:111" s="11" customFormat="1" ht="18" customHeight="1">
      <c r="A10" s="10">
        <v>6</v>
      </c>
      <c r="B10" s="531" t="s">
        <v>282</v>
      </c>
      <c r="C10" s="531" t="s">
        <v>283</v>
      </c>
      <c r="D10" s="299"/>
      <c r="E10" s="51"/>
      <c r="F10" s="293">
        <v>0</v>
      </c>
      <c r="G10" s="52">
        <v>7</v>
      </c>
      <c r="H10" s="297"/>
      <c r="I10" s="53"/>
      <c r="J10" s="43"/>
      <c r="K10" s="54"/>
      <c r="L10" s="445"/>
      <c r="M10" s="55"/>
      <c r="N10" s="132"/>
      <c r="O10" s="72"/>
      <c r="P10" s="43"/>
      <c r="Q10" s="51"/>
      <c r="R10" s="67">
        <v>0</v>
      </c>
      <c r="S10" s="56">
        <v>7</v>
      </c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14</v>
      </c>
      <c r="AD10" s="126">
        <v>10</v>
      </c>
      <c r="AE10" s="126">
        <v>16</v>
      </c>
    </row>
    <row r="11" spans="1:111" s="11" customFormat="1" ht="18.75" customHeight="1">
      <c r="A11" s="10">
        <v>7</v>
      </c>
      <c r="B11" s="303" t="s">
        <v>289</v>
      </c>
      <c r="C11" s="304" t="s">
        <v>290</v>
      </c>
      <c r="D11" s="299"/>
      <c r="E11" s="51"/>
      <c r="F11" s="293"/>
      <c r="G11" s="52"/>
      <c r="H11" s="297">
        <v>0</v>
      </c>
      <c r="I11" s="53">
        <v>6</v>
      </c>
      <c r="J11" s="43"/>
      <c r="K11" s="54"/>
      <c r="L11" s="297"/>
      <c r="M11" s="55"/>
      <c r="N11" s="43"/>
      <c r="O11" s="72"/>
      <c r="P11" s="43"/>
      <c r="Q11" s="51"/>
      <c r="R11" s="67">
        <v>0</v>
      </c>
      <c r="S11" s="56">
        <v>6</v>
      </c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12</v>
      </c>
      <c r="AD11" s="135">
        <v>7</v>
      </c>
      <c r="AE11" s="124"/>
    </row>
    <row r="12" spans="1:111" s="11" customFormat="1" ht="18.75" customHeight="1">
      <c r="A12" s="10">
        <v>8</v>
      </c>
      <c r="B12" s="303" t="s">
        <v>259</v>
      </c>
      <c r="C12" s="304" t="s">
        <v>260</v>
      </c>
      <c r="D12" s="299"/>
      <c r="E12" s="51"/>
      <c r="F12" s="293">
        <v>55</v>
      </c>
      <c r="G12" s="52">
        <v>8</v>
      </c>
      <c r="H12" s="297"/>
      <c r="I12" s="53"/>
      <c r="J12" s="43"/>
      <c r="K12" s="54"/>
      <c r="L12" s="445"/>
      <c r="M12" s="55"/>
      <c r="N12" s="132"/>
      <c r="O12" s="72"/>
      <c r="P12" s="43"/>
      <c r="Q12" s="51"/>
      <c r="R12" s="67"/>
      <c r="S12" s="56"/>
      <c r="T12" s="43"/>
      <c r="U12" s="53"/>
      <c r="V12" s="43"/>
      <c r="W12" s="54"/>
      <c r="X12" s="43"/>
      <c r="Y12" s="55"/>
      <c r="Z12" s="43"/>
      <c r="AA12" s="72"/>
      <c r="AB12" s="42">
        <f t="shared" si="0"/>
        <v>55</v>
      </c>
      <c r="AC12" s="98">
        <f t="shared" si="1"/>
        <v>8</v>
      </c>
      <c r="AD12" s="124">
        <v>12</v>
      </c>
      <c r="AE12" s="124"/>
    </row>
    <row r="13" spans="1:111" s="11" customFormat="1" ht="18.75" customHeight="1">
      <c r="A13" s="10">
        <v>9</v>
      </c>
      <c r="B13" s="303" t="s">
        <v>295</v>
      </c>
      <c r="C13" s="304" t="s">
        <v>38</v>
      </c>
      <c r="D13" s="299"/>
      <c r="E13" s="51"/>
      <c r="F13" s="293"/>
      <c r="G13" s="52"/>
      <c r="H13" s="297"/>
      <c r="I13" s="53"/>
      <c r="J13" s="43"/>
      <c r="K13" s="54"/>
      <c r="L13" s="445"/>
      <c r="M13" s="55"/>
      <c r="N13" s="132"/>
      <c r="O13" s="72"/>
      <c r="P13" s="43"/>
      <c r="Q13" s="51"/>
      <c r="R13" s="67"/>
      <c r="S13" s="56"/>
      <c r="T13" s="43"/>
      <c r="U13" s="53"/>
      <c r="V13" s="43">
        <v>0</v>
      </c>
      <c r="W13" s="54">
        <v>8</v>
      </c>
      <c r="X13" s="43"/>
      <c r="Y13" s="55"/>
      <c r="Z13" s="43"/>
      <c r="AA13" s="72"/>
      <c r="AB13" s="42">
        <f t="shared" si="0"/>
        <v>0</v>
      </c>
      <c r="AC13" s="98">
        <f t="shared" si="1"/>
        <v>8</v>
      </c>
      <c r="AD13" s="134">
        <v>7</v>
      </c>
      <c r="AE13" s="124"/>
    </row>
    <row r="14" spans="1:111" s="11" customFormat="1" ht="18.75" customHeight="1">
      <c r="A14" s="10">
        <v>10</v>
      </c>
      <c r="B14" s="142" t="s">
        <v>49</v>
      </c>
      <c r="C14" s="142" t="s">
        <v>522</v>
      </c>
      <c r="D14" s="299"/>
      <c r="E14" s="51"/>
      <c r="F14" s="293"/>
      <c r="G14" s="52"/>
      <c r="H14" s="297"/>
      <c r="I14" s="53"/>
      <c r="J14" s="43"/>
      <c r="K14" s="54"/>
      <c r="L14" s="445"/>
      <c r="M14" s="55"/>
      <c r="N14" s="132"/>
      <c r="O14" s="72"/>
      <c r="P14" s="43">
        <v>0</v>
      </c>
      <c r="Q14" s="51">
        <v>6</v>
      </c>
      <c r="R14" s="67"/>
      <c r="S14" s="56"/>
      <c r="T14" s="43"/>
      <c r="U14" s="53"/>
      <c r="V14" s="43"/>
      <c r="W14" s="54"/>
      <c r="X14" s="43"/>
      <c r="Y14" s="55"/>
      <c r="Z14" s="43"/>
      <c r="AA14" s="72"/>
      <c r="AB14" s="42">
        <f t="shared" si="0"/>
        <v>0</v>
      </c>
      <c r="AC14" s="98">
        <f t="shared" si="1"/>
        <v>6</v>
      </c>
      <c r="AD14" s="134">
        <v>8</v>
      </c>
      <c r="AE14" s="126"/>
    </row>
    <row r="15" spans="1:111" s="11" customFormat="1" ht="18.75" customHeight="1">
      <c r="A15" s="10">
        <v>11</v>
      </c>
      <c r="B15" s="303" t="s">
        <v>432</v>
      </c>
      <c r="C15" s="304" t="s">
        <v>67</v>
      </c>
      <c r="D15" s="299"/>
      <c r="E15" s="51"/>
      <c r="F15" s="293">
        <v>0</v>
      </c>
      <c r="G15" s="52">
        <v>5</v>
      </c>
      <c r="H15" s="297"/>
      <c r="I15" s="53"/>
      <c r="J15" s="43"/>
      <c r="K15" s="54"/>
      <c r="L15" s="297"/>
      <c r="M15" s="55"/>
      <c r="N15" s="43"/>
      <c r="O15" s="72"/>
      <c r="P15" s="43"/>
      <c r="Q15" s="51"/>
      <c r="R15" s="67"/>
      <c r="S15" s="56"/>
      <c r="T15" s="43"/>
      <c r="U15" s="53"/>
      <c r="V15" s="43"/>
      <c r="W15" s="54"/>
      <c r="X15" s="43"/>
      <c r="Y15" s="55"/>
      <c r="Z15" s="43"/>
      <c r="AA15" s="72"/>
      <c r="AB15" s="42">
        <f t="shared" si="0"/>
        <v>0</v>
      </c>
      <c r="AC15" s="98">
        <f t="shared" si="1"/>
        <v>5</v>
      </c>
      <c r="AD15" s="135">
        <v>11</v>
      </c>
      <c r="AE15" s="126"/>
    </row>
    <row r="16" spans="1:111" s="11" customFormat="1" ht="18.75" hidden="1" customHeight="1">
      <c r="A16" s="10">
        <v>12</v>
      </c>
      <c r="B16" s="305"/>
      <c r="C16" s="305"/>
      <c r="D16" s="299"/>
      <c r="E16" s="51"/>
      <c r="F16" s="293"/>
      <c r="G16" s="52"/>
      <c r="H16" s="297"/>
      <c r="I16" s="53"/>
      <c r="J16" s="43"/>
      <c r="K16" s="54"/>
      <c r="L16" s="445"/>
      <c r="M16" s="55"/>
      <c r="N16" s="132"/>
      <c r="O16" s="72"/>
      <c r="P16" s="43"/>
      <c r="Q16" s="51"/>
      <c r="R16" s="67"/>
      <c r="S16" s="56"/>
      <c r="T16" s="43"/>
      <c r="U16" s="53"/>
      <c r="V16" s="43"/>
      <c r="W16" s="54"/>
      <c r="X16" s="43"/>
      <c r="Y16" s="55"/>
      <c r="Z16" s="43"/>
      <c r="AA16" s="72"/>
      <c r="AB16" s="42">
        <f t="shared" ref="AB16:AB20" si="2">D16+F16+H16+J16+L16+N16+P16+R16+T16+V16+X16+Z16</f>
        <v>0</v>
      </c>
      <c r="AC16" s="98">
        <f t="shared" ref="AC16:AC20" si="3">E16+G16+I16+K16+M16+O16+Q16+S16+U16+W16+Y16+AA16</f>
        <v>0</v>
      </c>
      <c r="AD16" s="134"/>
      <c r="AE16" s="126"/>
    </row>
    <row r="17" spans="1:111" s="11" customFormat="1" ht="18.75" hidden="1" customHeight="1">
      <c r="A17" s="10">
        <v>13</v>
      </c>
      <c r="B17" s="303"/>
      <c r="C17" s="305"/>
      <c r="D17" s="299"/>
      <c r="E17" s="51"/>
      <c r="F17" s="293"/>
      <c r="G17" s="52"/>
      <c r="H17" s="297"/>
      <c r="I17" s="53"/>
      <c r="J17" s="43"/>
      <c r="K17" s="54"/>
      <c r="L17" s="445"/>
      <c r="M17" s="55"/>
      <c r="N17" s="132"/>
      <c r="O17" s="72"/>
      <c r="P17" s="43"/>
      <c r="Q17" s="51"/>
      <c r="R17" s="67"/>
      <c r="S17" s="56"/>
      <c r="T17" s="43"/>
      <c r="U17" s="53"/>
      <c r="V17" s="43"/>
      <c r="W17" s="54"/>
      <c r="X17" s="43"/>
      <c r="Y17" s="55"/>
      <c r="Z17" s="43"/>
      <c r="AA17" s="72"/>
      <c r="AB17" s="42">
        <f t="shared" si="2"/>
        <v>0</v>
      </c>
      <c r="AC17" s="98">
        <f t="shared" si="3"/>
        <v>0</v>
      </c>
      <c r="AD17" s="135"/>
      <c r="AE17" s="126"/>
    </row>
    <row r="18" spans="1:111" s="11" customFormat="1" ht="18.75" hidden="1" customHeight="1">
      <c r="A18" s="10">
        <v>14</v>
      </c>
      <c r="B18" s="306"/>
      <c r="C18" s="142"/>
      <c r="D18" s="408"/>
      <c r="E18" s="51"/>
      <c r="F18" s="293"/>
      <c r="G18" s="52"/>
      <c r="H18" s="297"/>
      <c r="I18" s="53"/>
      <c r="J18" s="43"/>
      <c r="K18" s="54"/>
      <c r="L18" s="445"/>
      <c r="M18" s="55"/>
      <c r="N18" s="132"/>
      <c r="O18" s="72"/>
      <c r="P18" s="43"/>
      <c r="Q18" s="51"/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2"/>
        <v>0</v>
      </c>
      <c r="AC18" s="98">
        <f t="shared" si="3"/>
        <v>0</v>
      </c>
      <c r="AD18" s="135"/>
      <c r="AE18" s="126"/>
    </row>
    <row r="19" spans="1:111" s="11" customFormat="1" ht="18.75" hidden="1" customHeight="1">
      <c r="A19" s="10">
        <v>15</v>
      </c>
      <c r="B19" s="142"/>
      <c r="C19" s="142"/>
      <c r="D19" s="408"/>
      <c r="E19" s="51"/>
      <c r="F19" s="293"/>
      <c r="G19" s="52"/>
      <c r="H19" s="297"/>
      <c r="I19" s="53"/>
      <c r="J19" s="43"/>
      <c r="K19" s="54"/>
      <c r="L19" s="445"/>
      <c r="M19" s="55"/>
      <c r="N19" s="132"/>
      <c r="O19" s="72"/>
      <c r="P19" s="43"/>
      <c r="Q19" s="51"/>
      <c r="R19" s="67"/>
      <c r="S19" s="56"/>
      <c r="T19" s="43"/>
      <c r="U19" s="53"/>
      <c r="V19" s="43"/>
      <c r="W19" s="54"/>
      <c r="X19" s="43"/>
      <c r="Y19" s="55"/>
      <c r="Z19" s="43"/>
      <c r="AA19" s="72"/>
      <c r="AB19" s="42">
        <f t="shared" si="2"/>
        <v>0</v>
      </c>
      <c r="AC19" s="98">
        <f t="shared" si="3"/>
        <v>0</v>
      </c>
      <c r="AD19" s="135"/>
      <c r="AE19" s="126"/>
    </row>
    <row r="20" spans="1:111" s="11" customFormat="1" ht="18.75" hidden="1" customHeight="1">
      <c r="A20" s="10">
        <v>16</v>
      </c>
      <c r="B20" s="303"/>
      <c r="C20" s="304"/>
      <c r="D20" s="408"/>
      <c r="E20" s="51"/>
      <c r="F20" s="293"/>
      <c r="G20" s="52"/>
      <c r="H20" s="297"/>
      <c r="I20" s="53"/>
      <c r="J20" s="43"/>
      <c r="K20" s="54"/>
      <c r="L20" s="445"/>
      <c r="M20" s="55"/>
      <c r="N20" s="132"/>
      <c r="O20" s="72"/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2"/>
        <v>0</v>
      </c>
      <c r="AC20" s="98">
        <f t="shared" si="3"/>
        <v>0</v>
      </c>
      <c r="AD20" s="135"/>
      <c r="AE20" s="126"/>
    </row>
    <row r="21" spans="1:111" ht="25.5">
      <c r="A21" s="3" t="s">
        <v>4</v>
      </c>
      <c r="B21" s="679" t="s">
        <v>22</v>
      </c>
      <c r="C21" s="680"/>
      <c r="D21" s="680"/>
      <c r="E21" s="680"/>
      <c r="F21" s="680"/>
      <c r="G21" s="680"/>
      <c r="H21" s="680"/>
      <c r="I21" s="680"/>
      <c r="J21" s="680"/>
      <c r="K21" s="680"/>
      <c r="L21" s="680"/>
      <c r="M21" s="680"/>
      <c r="N21" s="680"/>
      <c r="O21" s="680"/>
      <c r="P21" s="680"/>
      <c r="Q21" s="680"/>
      <c r="R21" s="680"/>
      <c r="S21" s="680"/>
      <c r="T21" s="680"/>
      <c r="U21" s="680"/>
      <c r="V21" s="680"/>
      <c r="W21" s="680"/>
      <c r="X21" s="680"/>
      <c r="Y21" s="680"/>
      <c r="Z21" s="680"/>
      <c r="AA21" s="680"/>
      <c r="AB21" s="680"/>
      <c r="AC21" s="680"/>
      <c r="AD21" s="680"/>
      <c r="AE21" s="175"/>
    </row>
    <row r="22" spans="1:111" s="99" customFormat="1" ht="18.75" customHeight="1">
      <c r="A22" s="10">
        <v>1</v>
      </c>
      <c r="B22" s="531" t="s">
        <v>259</v>
      </c>
      <c r="C22" s="531" t="s">
        <v>260</v>
      </c>
      <c r="D22" s="299">
        <v>76</v>
      </c>
      <c r="E22" s="105">
        <v>10</v>
      </c>
      <c r="F22" s="294"/>
      <c r="G22" s="59"/>
      <c r="H22" s="299"/>
      <c r="I22" s="60"/>
      <c r="J22" s="57"/>
      <c r="K22" s="61"/>
      <c r="L22" s="299">
        <v>0</v>
      </c>
      <c r="M22" s="62">
        <v>9</v>
      </c>
      <c r="N22" s="64">
        <v>0</v>
      </c>
      <c r="O22" s="73">
        <v>7</v>
      </c>
      <c r="P22" s="64"/>
      <c r="Q22" s="58"/>
      <c r="R22" s="64">
        <v>0</v>
      </c>
      <c r="S22" s="59">
        <v>7</v>
      </c>
      <c r="T22" s="43">
        <v>30</v>
      </c>
      <c r="U22" s="60">
        <v>8</v>
      </c>
      <c r="V22" s="43">
        <v>90</v>
      </c>
      <c r="W22" s="61">
        <v>10</v>
      </c>
      <c r="X22" s="64"/>
      <c r="Y22" s="62"/>
      <c r="Z22" s="64">
        <v>0</v>
      </c>
      <c r="AA22" s="73">
        <v>5</v>
      </c>
      <c r="AB22" s="42">
        <f t="shared" ref="AB22:AB40" si="4">D22+F22+H22+J22+L22+N22+P22+R22+T22+V22+X22+Z22</f>
        <v>196</v>
      </c>
      <c r="AC22" s="98">
        <f t="shared" ref="AC22:AC40" si="5">E22+G22+I22+K22+M22+O22+Q22+S22+U22+W22+Y22+AA22</f>
        <v>56</v>
      </c>
      <c r="AD22" s="134">
        <v>12</v>
      </c>
      <c r="AE22" s="118">
        <v>17</v>
      </c>
    </row>
    <row r="23" spans="1:111" s="99" customFormat="1" ht="18.75" customHeight="1">
      <c r="A23" s="10">
        <v>2</v>
      </c>
      <c r="B23" s="529" t="s">
        <v>432</v>
      </c>
      <c r="C23" s="531" t="s">
        <v>67</v>
      </c>
      <c r="D23" s="430"/>
      <c r="E23" s="105"/>
      <c r="F23" s="294"/>
      <c r="G23" s="59"/>
      <c r="H23" s="299">
        <v>0</v>
      </c>
      <c r="I23" s="60">
        <v>7</v>
      </c>
      <c r="J23" s="64">
        <v>23</v>
      </c>
      <c r="K23" s="61">
        <v>8</v>
      </c>
      <c r="L23" s="299">
        <v>0</v>
      </c>
      <c r="M23" s="62">
        <v>8</v>
      </c>
      <c r="N23" s="64"/>
      <c r="O23" s="73"/>
      <c r="P23" s="64"/>
      <c r="Q23" s="58"/>
      <c r="R23" s="64"/>
      <c r="S23" s="59"/>
      <c r="T23" s="43">
        <v>0</v>
      </c>
      <c r="U23" s="60">
        <v>6</v>
      </c>
      <c r="V23" s="43">
        <v>36</v>
      </c>
      <c r="W23" s="61">
        <v>8</v>
      </c>
      <c r="X23" s="64">
        <v>0</v>
      </c>
      <c r="Y23" s="62">
        <v>6</v>
      </c>
      <c r="Z23" s="64"/>
      <c r="AA23" s="73"/>
      <c r="AB23" s="42">
        <f t="shared" si="4"/>
        <v>59</v>
      </c>
      <c r="AC23" s="98">
        <f t="shared" si="5"/>
        <v>43</v>
      </c>
      <c r="AD23" s="134">
        <v>11</v>
      </c>
      <c r="AE23" s="126">
        <v>16</v>
      </c>
    </row>
    <row r="24" spans="1:111" s="99" customFormat="1" ht="18.75" customHeight="1">
      <c r="A24" s="10">
        <v>3</v>
      </c>
      <c r="B24" s="529" t="s">
        <v>250</v>
      </c>
      <c r="C24" s="530" t="s">
        <v>280</v>
      </c>
      <c r="D24" s="299"/>
      <c r="E24" s="105"/>
      <c r="F24" s="294"/>
      <c r="G24" s="59"/>
      <c r="H24" s="299"/>
      <c r="I24" s="60"/>
      <c r="J24" s="57"/>
      <c r="K24" s="61"/>
      <c r="L24" s="299"/>
      <c r="M24" s="62"/>
      <c r="N24" s="64">
        <v>55</v>
      </c>
      <c r="O24" s="73">
        <v>10</v>
      </c>
      <c r="P24" s="64">
        <v>72</v>
      </c>
      <c r="Q24" s="58">
        <v>10</v>
      </c>
      <c r="R24" s="64">
        <v>28</v>
      </c>
      <c r="S24" s="59">
        <v>8</v>
      </c>
      <c r="T24" s="43"/>
      <c r="U24" s="60"/>
      <c r="V24" s="43">
        <v>0</v>
      </c>
      <c r="W24" s="61">
        <v>5</v>
      </c>
      <c r="X24" s="64">
        <v>35</v>
      </c>
      <c r="Y24" s="62">
        <v>8</v>
      </c>
      <c r="Z24" s="64"/>
      <c r="AA24" s="73"/>
      <c r="AB24" s="42">
        <f t="shared" si="4"/>
        <v>190</v>
      </c>
      <c r="AC24" s="98">
        <f t="shared" si="5"/>
        <v>41</v>
      </c>
      <c r="AD24" s="134">
        <v>11</v>
      </c>
      <c r="AE24" s="118">
        <v>18</v>
      </c>
    </row>
    <row r="25" spans="1:111" s="99" customFormat="1" ht="18.75" customHeight="1">
      <c r="A25" s="10">
        <v>4</v>
      </c>
      <c r="B25" s="531" t="s">
        <v>337</v>
      </c>
      <c r="C25" s="531" t="s">
        <v>348</v>
      </c>
      <c r="D25" s="409"/>
      <c r="E25" s="58"/>
      <c r="F25" s="293"/>
      <c r="G25" s="59"/>
      <c r="H25" s="299"/>
      <c r="I25" s="60"/>
      <c r="J25" s="64"/>
      <c r="K25" s="61"/>
      <c r="L25" s="299">
        <v>0</v>
      </c>
      <c r="M25" s="62">
        <v>7</v>
      </c>
      <c r="N25" s="64"/>
      <c r="O25" s="73"/>
      <c r="P25" s="64">
        <v>43</v>
      </c>
      <c r="Q25" s="58">
        <v>9</v>
      </c>
      <c r="R25" s="64"/>
      <c r="S25" s="59"/>
      <c r="T25" s="43"/>
      <c r="U25" s="60"/>
      <c r="V25" s="43">
        <v>0</v>
      </c>
      <c r="W25" s="61">
        <v>7</v>
      </c>
      <c r="X25" s="64">
        <v>0</v>
      </c>
      <c r="Y25" s="62">
        <v>5</v>
      </c>
      <c r="Z25" s="64">
        <v>36</v>
      </c>
      <c r="AA25" s="73">
        <v>8</v>
      </c>
      <c r="AB25" s="42">
        <f t="shared" si="4"/>
        <v>79</v>
      </c>
      <c r="AC25" s="98">
        <f t="shared" si="5"/>
        <v>36</v>
      </c>
      <c r="AD25" s="134">
        <v>10</v>
      </c>
      <c r="AE25" s="126">
        <v>11</v>
      </c>
      <c r="AF25" s="384"/>
    </row>
    <row r="26" spans="1:111" s="99" customFormat="1" ht="18.75" customHeight="1">
      <c r="A26" s="10">
        <v>5</v>
      </c>
      <c r="B26" s="529" t="s">
        <v>282</v>
      </c>
      <c r="C26" s="530" t="s">
        <v>283</v>
      </c>
      <c r="D26" s="409">
        <v>46</v>
      </c>
      <c r="E26" s="58">
        <v>9</v>
      </c>
      <c r="F26" s="294"/>
      <c r="G26" s="59"/>
      <c r="H26" s="299">
        <v>54</v>
      </c>
      <c r="I26" s="60">
        <v>9</v>
      </c>
      <c r="J26" s="64"/>
      <c r="K26" s="61"/>
      <c r="L26" s="299"/>
      <c r="M26" s="62"/>
      <c r="N26" s="64">
        <v>0</v>
      </c>
      <c r="O26" s="73">
        <v>6</v>
      </c>
      <c r="P26" s="64"/>
      <c r="Q26" s="58"/>
      <c r="R26" s="64"/>
      <c r="S26" s="59"/>
      <c r="T26" s="43">
        <v>76</v>
      </c>
      <c r="U26" s="60">
        <v>10</v>
      </c>
      <c r="V26" s="43"/>
      <c r="W26" s="61"/>
      <c r="X26" s="64"/>
      <c r="Y26" s="62"/>
      <c r="Z26" s="64"/>
      <c r="AA26" s="73"/>
      <c r="AB26" s="42">
        <f t="shared" si="4"/>
        <v>176</v>
      </c>
      <c r="AC26" s="98">
        <f t="shared" si="5"/>
        <v>34</v>
      </c>
      <c r="AD26" s="134">
        <v>10</v>
      </c>
      <c r="AE26" s="118">
        <v>16</v>
      </c>
      <c r="AF26" s="11"/>
    </row>
    <row r="27" spans="1:111" s="11" customFormat="1" ht="18.75" customHeight="1">
      <c r="A27" s="10">
        <v>6</v>
      </c>
      <c r="B27" s="529" t="s">
        <v>391</v>
      </c>
      <c r="C27" s="530" t="s">
        <v>392</v>
      </c>
      <c r="D27" s="409"/>
      <c r="E27" s="58"/>
      <c r="F27" s="294"/>
      <c r="G27" s="59"/>
      <c r="H27" s="299"/>
      <c r="I27" s="60"/>
      <c r="J27" s="64">
        <v>59</v>
      </c>
      <c r="K27" s="61">
        <v>10</v>
      </c>
      <c r="L27" s="299">
        <v>48</v>
      </c>
      <c r="M27" s="62">
        <v>10</v>
      </c>
      <c r="N27" s="64"/>
      <c r="O27" s="73"/>
      <c r="P27" s="64"/>
      <c r="Q27" s="58"/>
      <c r="R27" s="64"/>
      <c r="S27" s="59"/>
      <c r="T27" s="43"/>
      <c r="U27" s="60"/>
      <c r="V27" s="43"/>
      <c r="W27" s="61"/>
      <c r="X27" s="64">
        <v>52</v>
      </c>
      <c r="Y27" s="62">
        <v>9</v>
      </c>
      <c r="Z27" s="64"/>
      <c r="AA27" s="73"/>
      <c r="AB27" s="42">
        <f t="shared" si="4"/>
        <v>159</v>
      </c>
      <c r="AC27" s="98">
        <f t="shared" si="5"/>
        <v>29</v>
      </c>
      <c r="AD27" s="134">
        <v>11</v>
      </c>
      <c r="AE27" s="118">
        <v>16</v>
      </c>
    </row>
    <row r="28" spans="1:111" s="11" customFormat="1" ht="18.75" customHeight="1">
      <c r="A28" s="10">
        <v>7</v>
      </c>
      <c r="B28" s="303" t="s">
        <v>129</v>
      </c>
      <c r="C28" s="304" t="s">
        <v>67</v>
      </c>
      <c r="D28" s="409"/>
      <c r="E28" s="58"/>
      <c r="F28" s="294"/>
      <c r="G28" s="59"/>
      <c r="H28" s="299"/>
      <c r="I28" s="60"/>
      <c r="J28" s="57"/>
      <c r="K28" s="61"/>
      <c r="L28" s="299"/>
      <c r="M28" s="62"/>
      <c r="N28" s="64"/>
      <c r="O28" s="73"/>
      <c r="P28" s="64"/>
      <c r="Q28" s="58"/>
      <c r="R28" s="64">
        <v>69</v>
      </c>
      <c r="S28" s="59">
        <v>10</v>
      </c>
      <c r="T28" s="43">
        <v>46</v>
      </c>
      <c r="U28" s="60">
        <v>9</v>
      </c>
      <c r="V28" s="43">
        <v>54</v>
      </c>
      <c r="W28" s="61">
        <v>9</v>
      </c>
      <c r="X28" s="64"/>
      <c r="Y28" s="62"/>
      <c r="Z28" s="64"/>
      <c r="AA28" s="73"/>
      <c r="AB28" s="42">
        <f t="shared" si="4"/>
        <v>169</v>
      </c>
      <c r="AC28" s="98">
        <f t="shared" si="5"/>
        <v>28</v>
      </c>
      <c r="AD28" s="134">
        <v>12</v>
      </c>
      <c r="AE28" s="126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05" t="s">
        <v>207</v>
      </c>
      <c r="C29" s="305" t="s">
        <v>425</v>
      </c>
      <c r="D29" s="409"/>
      <c r="E29" s="58"/>
      <c r="F29" s="294">
        <v>66</v>
      </c>
      <c r="G29" s="59">
        <v>9</v>
      </c>
      <c r="H29" s="299"/>
      <c r="I29" s="60"/>
      <c r="J29" s="64"/>
      <c r="K29" s="61"/>
      <c r="L29" s="299"/>
      <c r="M29" s="62"/>
      <c r="N29" s="64">
        <v>22</v>
      </c>
      <c r="O29" s="73">
        <v>8</v>
      </c>
      <c r="P29" s="64"/>
      <c r="Q29" s="58"/>
      <c r="R29" s="64">
        <v>41</v>
      </c>
      <c r="S29" s="59">
        <v>9</v>
      </c>
      <c r="T29" s="43"/>
      <c r="U29" s="60"/>
      <c r="V29" s="43"/>
      <c r="W29" s="61"/>
      <c r="X29" s="64"/>
      <c r="Y29" s="62"/>
      <c r="Z29" s="64"/>
      <c r="AA29" s="73"/>
      <c r="AB29" s="42">
        <f t="shared" si="4"/>
        <v>129</v>
      </c>
      <c r="AC29" s="98">
        <f t="shared" si="5"/>
        <v>26</v>
      </c>
      <c r="AD29" s="134">
        <v>11</v>
      </c>
      <c r="AE29" s="126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05" t="s">
        <v>433</v>
      </c>
      <c r="C30" s="305" t="s">
        <v>434</v>
      </c>
      <c r="D30" s="409"/>
      <c r="E30" s="58"/>
      <c r="F30" s="294"/>
      <c r="G30" s="59"/>
      <c r="H30" s="299"/>
      <c r="I30" s="60"/>
      <c r="J30" s="64"/>
      <c r="K30" s="61"/>
      <c r="L30" s="299"/>
      <c r="M30" s="62"/>
      <c r="N30" s="64"/>
      <c r="O30" s="73"/>
      <c r="P30" s="64">
        <v>29</v>
      </c>
      <c r="Q30" s="58">
        <v>8</v>
      </c>
      <c r="R30" s="64">
        <v>0</v>
      </c>
      <c r="S30" s="59">
        <v>5</v>
      </c>
      <c r="T30" s="43"/>
      <c r="U30" s="60"/>
      <c r="V30" s="43">
        <v>0</v>
      </c>
      <c r="W30" s="61">
        <v>6</v>
      </c>
      <c r="X30" s="64"/>
      <c r="Y30" s="62"/>
      <c r="Z30" s="64">
        <v>0</v>
      </c>
      <c r="AA30" s="73">
        <v>6</v>
      </c>
      <c r="AB30" s="42">
        <f t="shared" si="4"/>
        <v>29</v>
      </c>
      <c r="AC30" s="98">
        <f t="shared" si="5"/>
        <v>25</v>
      </c>
      <c r="AD30" s="134">
        <v>11</v>
      </c>
      <c r="AE30" s="118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03" t="s">
        <v>436</v>
      </c>
      <c r="C31" s="304" t="s">
        <v>437</v>
      </c>
      <c r="D31" s="409"/>
      <c r="E31" s="58"/>
      <c r="F31" s="294"/>
      <c r="G31" s="59"/>
      <c r="H31" s="299"/>
      <c r="I31" s="60"/>
      <c r="J31" s="64"/>
      <c r="K31" s="61"/>
      <c r="L31" s="299"/>
      <c r="M31" s="62"/>
      <c r="N31" s="64"/>
      <c r="O31" s="73"/>
      <c r="P31" s="64"/>
      <c r="Q31" s="58"/>
      <c r="R31" s="64">
        <v>0</v>
      </c>
      <c r="S31" s="59">
        <v>6</v>
      </c>
      <c r="T31" s="43">
        <v>0</v>
      </c>
      <c r="U31" s="60">
        <v>7</v>
      </c>
      <c r="V31" s="43"/>
      <c r="W31" s="61"/>
      <c r="X31" s="64"/>
      <c r="Y31" s="62"/>
      <c r="Z31" s="64">
        <v>0</v>
      </c>
      <c r="AA31" s="73">
        <v>7</v>
      </c>
      <c r="AB31" s="42">
        <f t="shared" si="4"/>
        <v>0</v>
      </c>
      <c r="AC31" s="98">
        <f t="shared" si="5"/>
        <v>20</v>
      </c>
      <c r="AD31" s="134">
        <v>11</v>
      </c>
      <c r="AE31" s="118"/>
    </row>
    <row r="32" spans="1:111" s="11" customFormat="1" ht="18.75" customHeight="1">
      <c r="A32" s="10">
        <v>11</v>
      </c>
      <c r="B32" s="307" t="s">
        <v>295</v>
      </c>
      <c r="C32" s="305" t="s">
        <v>38</v>
      </c>
      <c r="D32" s="409"/>
      <c r="E32" s="58"/>
      <c r="F32" s="294"/>
      <c r="G32" s="59"/>
      <c r="H32" s="299"/>
      <c r="I32" s="60"/>
      <c r="J32" s="57"/>
      <c r="K32" s="61"/>
      <c r="L32" s="299"/>
      <c r="M32" s="62"/>
      <c r="N32" s="64"/>
      <c r="O32" s="73"/>
      <c r="P32" s="64"/>
      <c r="Q32" s="58"/>
      <c r="R32" s="64"/>
      <c r="S32" s="59"/>
      <c r="T32" s="43"/>
      <c r="U32" s="60"/>
      <c r="V32" s="43"/>
      <c r="W32" s="61"/>
      <c r="X32" s="64">
        <v>0</v>
      </c>
      <c r="Y32" s="62">
        <v>7</v>
      </c>
      <c r="Z32" s="64">
        <v>54</v>
      </c>
      <c r="AA32" s="73">
        <v>9</v>
      </c>
      <c r="AB32" s="42">
        <f t="shared" si="4"/>
        <v>54</v>
      </c>
      <c r="AC32" s="98">
        <f t="shared" si="5"/>
        <v>16</v>
      </c>
      <c r="AD32" s="134">
        <v>7</v>
      </c>
      <c r="AE32" s="118"/>
    </row>
    <row r="33" spans="1:32" s="11" customFormat="1" ht="18.75" customHeight="1">
      <c r="A33" s="10">
        <v>12</v>
      </c>
      <c r="B33" s="303" t="s">
        <v>49</v>
      </c>
      <c r="C33" s="304" t="s">
        <v>522</v>
      </c>
      <c r="D33" s="409"/>
      <c r="E33" s="58"/>
      <c r="F33" s="294"/>
      <c r="G33" s="59"/>
      <c r="H33" s="299"/>
      <c r="I33" s="60"/>
      <c r="J33" s="57">
        <v>35</v>
      </c>
      <c r="K33" s="61">
        <v>9</v>
      </c>
      <c r="L33" s="299"/>
      <c r="M33" s="62"/>
      <c r="N33" s="64"/>
      <c r="O33" s="73"/>
      <c r="P33" s="64">
        <v>0</v>
      </c>
      <c r="Q33" s="58">
        <v>7</v>
      </c>
      <c r="R33" s="64"/>
      <c r="S33" s="59"/>
      <c r="T33" s="43"/>
      <c r="U33" s="60"/>
      <c r="V33" s="43"/>
      <c r="W33" s="61"/>
      <c r="X33" s="64"/>
      <c r="Y33" s="62"/>
      <c r="Z33" s="64"/>
      <c r="AA33" s="73"/>
      <c r="AB33" s="42">
        <f t="shared" si="4"/>
        <v>35</v>
      </c>
      <c r="AC33" s="98">
        <f t="shared" si="5"/>
        <v>16</v>
      </c>
      <c r="AD33" s="134">
        <v>8</v>
      </c>
      <c r="AE33" s="126"/>
    </row>
    <row r="34" spans="1:32" s="11" customFormat="1" ht="18.75" customHeight="1">
      <c r="A34" s="10">
        <v>13</v>
      </c>
      <c r="B34" s="303" t="s">
        <v>133</v>
      </c>
      <c r="C34" s="304" t="s">
        <v>134</v>
      </c>
      <c r="D34" s="409"/>
      <c r="E34" s="58"/>
      <c r="F34" s="294">
        <v>100</v>
      </c>
      <c r="G34" s="59">
        <v>10</v>
      </c>
      <c r="H34" s="299"/>
      <c r="I34" s="60"/>
      <c r="J34" s="64"/>
      <c r="K34" s="61"/>
      <c r="L34" s="299"/>
      <c r="M34" s="62"/>
      <c r="N34" s="64"/>
      <c r="O34" s="73"/>
      <c r="P34" s="64"/>
      <c r="Q34" s="58"/>
      <c r="R34" s="64"/>
      <c r="S34" s="59"/>
      <c r="T34" s="43"/>
      <c r="U34" s="60"/>
      <c r="V34" s="43"/>
      <c r="W34" s="61"/>
      <c r="X34" s="64"/>
      <c r="Y34" s="62"/>
      <c r="Z34" s="64"/>
      <c r="AA34" s="73"/>
      <c r="AB34" s="42">
        <f t="shared" si="4"/>
        <v>100</v>
      </c>
      <c r="AC34" s="98">
        <f t="shared" si="5"/>
        <v>10</v>
      </c>
      <c r="AD34" s="134">
        <v>4</v>
      </c>
      <c r="AE34" s="126"/>
    </row>
    <row r="35" spans="1:32" s="11" customFormat="1" ht="18.75" customHeight="1">
      <c r="A35" s="10">
        <v>14</v>
      </c>
      <c r="B35" s="305" t="s">
        <v>488</v>
      </c>
      <c r="C35" s="305" t="s">
        <v>487</v>
      </c>
      <c r="D35" s="409"/>
      <c r="E35" s="58"/>
      <c r="F35" s="293"/>
      <c r="G35" s="59"/>
      <c r="H35" s="299">
        <v>90</v>
      </c>
      <c r="I35" s="60">
        <v>10</v>
      </c>
      <c r="J35" s="64"/>
      <c r="K35" s="61"/>
      <c r="L35" s="299"/>
      <c r="M35" s="62"/>
      <c r="N35" s="64"/>
      <c r="O35" s="73"/>
      <c r="P35" s="64"/>
      <c r="Q35" s="58"/>
      <c r="R35" s="64"/>
      <c r="S35" s="59"/>
      <c r="T35" s="43"/>
      <c r="U35" s="60"/>
      <c r="V35" s="43"/>
      <c r="W35" s="61"/>
      <c r="X35" s="64"/>
      <c r="Y35" s="62"/>
      <c r="Z35" s="64"/>
      <c r="AA35" s="73"/>
      <c r="AB35" s="42">
        <f t="shared" si="4"/>
        <v>90</v>
      </c>
      <c r="AC35" s="98">
        <f t="shared" si="5"/>
        <v>10</v>
      </c>
      <c r="AD35" s="134">
        <v>1</v>
      </c>
      <c r="AE35" s="118"/>
    </row>
    <row r="36" spans="1:32" s="11" customFormat="1" ht="18.75" customHeight="1">
      <c r="A36" s="10">
        <v>15</v>
      </c>
      <c r="B36" s="303" t="s">
        <v>281</v>
      </c>
      <c r="C36" s="304" t="s">
        <v>36</v>
      </c>
      <c r="D36" s="409"/>
      <c r="E36" s="58"/>
      <c r="F36" s="294"/>
      <c r="G36" s="59"/>
      <c r="H36" s="299"/>
      <c r="I36" s="60"/>
      <c r="J36" s="57"/>
      <c r="K36" s="61"/>
      <c r="L36" s="299"/>
      <c r="M36" s="62"/>
      <c r="N36" s="64"/>
      <c r="O36" s="73"/>
      <c r="P36" s="64"/>
      <c r="Q36" s="58"/>
      <c r="R36" s="64"/>
      <c r="S36" s="59"/>
      <c r="T36" s="43"/>
      <c r="U36" s="60"/>
      <c r="V36" s="43"/>
      <c r="W36" s="61"/>
      <c r="X36" s="64"/>
      <c r="Y36" s="62"/>
      <c r="Z36" s="64">
        <v>90</v>
      </c>
      <c r="AA36" s="73">
        <v>10</v>
      </c>
      <c r="AB36" s="42">
        <f t="shared" si="4"/>
        <v>90</v>
      </c>
      <c r="AC36" s="98">
        <f t="shared" si="5"/>
        <v>10</v>
      </c>
      <c r="AD36" s="134">
        <v>9</v>
      </c>
      <c r="AE36" s="126"/>
    </row>
    <row r="37" spans="1:32" s="11" customFormat="1" ht="19.5" customHeight="1">
      <c r="A37" s="10">
        <v>16</v>
      </c>
      <c r="B37" s="303" t="s">
        <v>146</v>
      </c>
      <c r="C37" s="304" t="s">
        <v>65</v>
      </c>
      <c r="D37" s="409"/>
      <c r="E37" s="58"/>
      <c r="F37" s="293"/>
      <c r="G37" s="59"/>
      <c r="H37" s="299"/>
      <c r="I37" s="60"/>
      <c r="J37" s="57"/>
      <c r="K37" s="61"/>
      <c r="L37" s="299"/>
      <c r="M37" s="62"/>
      <c r="N37" s="64"/>
      <c r="O37" s="73"/>
      <c r="P37" s="64"/>
      <c r="Q37" s="58"/>
      <c r="R37" s="64"/>
      <c r="S37" s="59"/>
      <c r="T37" s="43"/>
      <c r="U37" s="60"/>
      <c r="V37" s="43"/>
      <c r="W37" s="61"/>
      <c r="X37" s="64">
        <v>86</v>
      </c>
      <c r="Y37" s="62">
        <v>10</v>
      </c>
      <c r="Z37" s="64"/>
      <c r="AA37" s="73"/>
      <c r="AB37" s="42">
        <f t="shared" si="4"/>
        <v>86</v>
      </c>
      <c r="AC37" s="98">
        <f t="shared" si="5"/>
        <v>10</v>
      </c>
      <c r="AD37" s="124">
        <v>12</v>
      </c>
      <c r="AE37" s="118"/>
    </row>
    <row r="38" spans="1:32" s="11" customFormat="1" ht="18.75" customHeight="1">
      <c r="A38" s="10">
        <v>17</v>
      </c>
      <c r="B38" s="305" t="s">
        <v>443</v>
      </c>
      <c r="C38" s="305" t="s">
        <v>490</v>
      </c>
      <c r="D38" s="409"/>
      <c r="E38" s="58"/>
      <c r="F38" s="294"/>
      <c r="G38" s="59"/>
      <c r="H38" s="299"/>
      <c r="I38" s="60"/>
      <c r="J38" s="64"/>
      <c r="K38" s="61"/>
      <c r="L38" s="299"/>
      <c r="M38" s="62"/>
      <c r="N38" s="64">
        <v>33</v>
      </c>
      <c r="O38" s="73">
        <v>9</v>
      </c>
      <c r="P38" s="64"/>
      <c r="Q38" s="58"/>
      <c r="R38" s="64"/>
      <c r="S38" s="59"/>
      <c r="T38" s="43"/>
      <c r="U38" s="60"/>
      <c r="V38" s="43"/>
      <c r="W38" s="61"/>
      <c r="X38" s="64"/>
      <c r="Y38" s="62"/>
      <c r="Z38" s="64"/>
      <c r="AA38" s="73"/>
      <c r="AB38" s="42">
        <f t="shared" si="4"/>
        <v>33</v>
      </c>
      <c r="AC38" s="98">
        <f t="shared" si="5"/>
        <v>9</v>
      </c>
      <c r="AD38" s="135">
        <v>5</v>
      </c>
      <c r="AE38" s="118"/>
    </row>
    <row r="39" spans="1:32" s="11" customFormat="1" ht="18.75" customHeight="1">
      <c r="A39" s="10">
        <v>18</v>
      </c>
      <c r="B39" s="305" t="s">
        <v>284</v>
      </c>
      <c r="C39" s="305" t="s">
        <v>70</v>
      </c>
      <c r="D39" s="409">
        <v>30</v>
      </c>
      <c r="E39" s="58">
        <v>8</v>
      </c>
      <c r="F39" s="294"/>
      <c r="G39" s="59"/>
      <c r="H39" s="299"/>
      <c r="I39" s="60"/>
      <c r="J39" s="57"/>
      <c r="K39" s="61"/>
      <c r="L39" s="299"/>
      <c r="M39" s="62"/>
      <c r="N39" s="64"/>
      <c r="O39" s="73"/>
      <c r="P39" s="64"/>
      <c r="Q39" s="58"/>
      <c r="R39" s="64"/>
      <c r="S39" s="59"/>
      <c r="T39" s="43"/>
      <c r="U39" s="60"/>
      <c r="V39" s="43"/>
      <c r="W39" s="61"/>
      <c r="X39" s="64"/>
      <c r="Y39" s="62"/>
      <c r="Z39" s="64"/>
      <c r="AA39" s="73"/>
      <c r="AB39" s="42">
        <f t="shared" si="4"/>
        <v>30</v>
      </c>
      <c r="AC39" s="98">
        <f t="shared" si="5"/>
        <v>8</v>
      </c>
      <c r="AD39" s="134">
        <v>11</v>
      </c>
      <c r="AE39" s="118"/>
    </row>
    <row r="40" spans="1:32" s="11" customFormat="1" ht="18.75" customHeight="1">
      <c r="A40" s="10">
        <v>19</v>
      </c>
      <c r="B40" s="303" t="s">
        <v>489</v>
      </c>
      <c r="C40" s="304" t="s">
        <v>288</v>
      </c>
      <c r="D40" s="409"/>
      <c r="E40" s="58"/>
      <c r="F40" s="293"/>
      <c r="G40" s="59"/>
      <c r="H40" s="299">
        <v>0</v>
      </c>
      <c r="I40" s="60">
        <v>8</v>
      </c>
      <c r="J40" s="57"/>
      <c r="K40" s="61"/>
      <c r="L40" s="299"/>
      <c r="M40" s="62"/>
      <c r="N40" s="64"/>
      <c r="O40" s="73"/>
      <c r="P40" s="64"/>
      <c r="Q40" s="58"/>
      <c r="R40" s="64"/>
      <c r="S40" s="59"/>
      <c r="T40" s="43"/>
      <c r="U40" s="60"/>
      <c r="V40" s="43"/>
      <c r="W40" s="61"/>
      <c r="X40" s="64"/>
      <c r="Y40" s="62"/>
      <c r="Z40" s="64"/>
      <c r="AA40" s="73"/>
      <c r="AB40" s="42">
        <f t="shared" si="4"/>
        <v>0</v>
      </c>
      <c r="AC40" s="98">
        <f t="shared" si="5"/>
        <v>8</v>
      </c>
      <c r="AD40" s="134">
        <v>3</v>
      </c>
      <c r="AE40" s="118"/>
    </row>
    <row r="41" spans="1:32" s="11" customFormat="1" ht="18.75" customHeight="1">
      <c r="A41" s="10">
        <v>20</v>
      </c>
      <c r="B41" s="71"/>
      <c r="C41" s="71"/>
      <c r="D41" s="409"/>
      <c r="E41" s="58"/>
      <c r="F41" s="294"/>
      <c r="G41" s="59"/>
      <c r="H41" s="299"/>
      <c r="I41" s="60"/>
      <c r="J41" s="57"/>
      <c r="K41" s="61"/>
      <c r="L41" s="298"/>
      <c r="M41" s="62"/>
      <c r="N41" s="64"/>
      <c r="O41" s="73"/>
      <c r="P41" s="64"/>
      <c r="Q41" s="58"/>
      <c r="R41" s="64"/>
      <c r="S41" s="59"/>
      <c r="T41" s="43"/>
      <c r="U41" s="60"/>
      <c r="V41" s="43"/>
      <c r="W41" s="61"/>
      <c r="X41" s="64"/>
      <c r="Y41" s="62"/>
      <c r="Z41" s="64"/>
      <c r="AA41" s="73"/>
      <c r="AB41" s="42"/>
      <c r="AC41" s="98"/>
      <c r="AD41" s="134"/>
      <c r="AE41" s="118"/>
    </row>
    <row r="42" spans="1:32" s="11" customFormat="1" ht="18.75" customHeight="1">
      <c r="A42" s="10">
        <v>21</v>
      </c>
      <c r="B42" s="71"/>
      <c r="C42" s="71"/>
      <c r="D42" s="299"/>
      <c r="E42" s="58"/>
      <c r="F42" s="294"/>
      <c r="G42" s="59"/>
      <c r="H42" s="299"/>
      <c r="I42" s="60"/>
      <c r="J42" s="57"/>
      <c r="K42" s="61"/>
      <c r="L42" s="298"/>
      <c r="M42" s="62"/>
      <c r="N42" s="82"/>
      <c r="O42" s="73"/>
      <c r="P42" s="64"/>
      <c r="Q42" s="58"/>
      <c r="R42" s="68"/>
      <c r="S42" s="59"/>
      <c r="T42" s="43"/>
      <c r="U42" s="60"/>
      <c r="V42" s="43"/>
      <c r="W42" s="61"/>
      <c r="X42" s="64"/>
      <c r="Y42" s="62"/>
      <c r="Z42" s="64"/>
      <c r="AA42" s="73"/>
      <c r="AB42" s="42">
        <f>D42+F42+H42+J42+L42+N42+P42+R42+T42+V42+X42+Z42</f>
        <v>0</v>
      </c>
      <c r="AC42" s="98">
        <f>E42+G42+I42+K42+M42+O42+Q42+S42+U42+W42+Y42+AA42</f>
        <v>0</v>
      </c>
      <c r="AD42" s="30"/>
      <c r="AE42" s="44"/>
    </row>
    <row r="43" spans="1:32" ht="25.5">
      <c r="A43" s="3" t="s">
        <v>4</v>
      </c>
      <c r="B43" s="679" t="s">
        <v>23</v>
      </c>
      <c r="C43" s="680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0"/>
      <c r="W43" s="680"/>
      <c r="X43" s="680"/>
      <c r="Y43" s="680"/>
      <c r="Z43" s="680"/>
      <c r="AA43" s="680"/>
      <c r="AB43" s="680"/>
      <c r="AC43" s="680"/>
      <c r="AD43" s="680"/>
      <c r="AE43" s="174"/>
    </row>
    <row r="44" spans="1:32" s="99" customFormat="1" ht="18.75" customHeight="1">
      <c r="A44" s="10">
        <v>1</v>
      </c>
      <c r="B44" s="531" t="s">
        <v>129</v>
      </c>
      <c r="C44" s="531" t="s">
        <v>67</v>
      </c>
      <c r="D44" s="299"/>
      <c r="E44" s="105">
        <v>7</v>
      </c>
      <c r="F44" s="294">
        <v>22</v>
      </c>
      <c r="G44" s="59">
        <v>8</v>
      </c>
      <c r="H44" s="299">
        <v>0</v>
      </c>
      <c r="I44" s="60">
        <v>7</v>
      </c>
      <c r="J44" s="64">
        <v>0</v>
      </c>
      <c r="K44" s="61">
        <v>5</v>
      </c>
      <c r="L44" s="299">
        <v>0</v>
      </c>
      <c r="M44" s="62">
        <v>6</v>
      </c>
      <c r="N44" s="64">
        <v>0</v>
      </c>
      <c r="O44" s="454">
        <v>7</v>
      </c>
      <c r="P44" s="64">
        <v>48</v>
      </c>
      <c r="Q44" s="58">
        <v>10</v>
      </c>
      <c r="R44" s="64"/>
      <c r="S44" s="59"/>
      <c r="T44" s="43">
        <v>0</v>
      </c>
      <c r="U44" s="60">
        <v>6</v>
      </c>
      <c r="V44" s="43"/>
      <c r="W44" s="61"/>
      <c r="X44" s="64">
        <v>0</v>
      </c>
      <c r="Y44" s="481">
        <v>7</v>
      </c>
      <c r="Z44" s="64">
        <v>60</v>
      </c>
      <c r="AA44" s="73">
        <v>10</v>
      </c>
      <c r="AB44" s="42">
        <f t="shared" ref="AB44:AC48" si="6">D44+F44+H44+J44+L44+N44+P44+R44+T44+V44+X44+Z44</f>
        <v>130</v>
      </c>
      <c r="AC44" s="98">
        <f t="shared" si="6"/>
        <v>73</v>
      </c>
      <c r="AD44" s="134">
        <v>12</v>
      </c>
      <c r="AE44" s="118">
        <v>16</v>
      </c>
    </row>
    <row r="45" spans="1:32" s="99" customFormat="1" ht="18.75" customHeight="1">
      <c r="A45" s="10">
        <v>2</v>
      </c>
      <c r="B45" s="531" t="s">
        <v>207</v>
      </c>
      <c r="C45" s="531" t="s">
        <v>425</v>
      </c>
      <c r="D45" s="299"/>
      <c r="E45" s="58"/>
      <c r="F45" s="294"/>
      <c r="G45" s="59"/>
      <c r="H45" s="299">
        <v>6</v>
      </c>
      <c r="I45" s="60">
        <v>9</v>
      </c>
      <c r="J45" s="64">
        <v>16</v>
      </c>
      <c r="K45" s="61">
        <v>8</v>
      </c>
      <c r="L45" s="299"/>
      <c r="M45" s="62"/>
      <c r="N45" s="66"/>
      <c r="O45" s="454"/>
      <c r="P45" s="64">
        <v>29</v>
      </c>
      <c r="Q45" s="58">
        <v>9</v>
      </c>
      <c r="R45" s="64"/>
      <c r="S45" s="59"/>
      <c r="T45" s="43">
        <v>20</v>
      </c>
      <c r="U45" s="60">
        <v>8</v>
      </c>
      <c r="V45" s="43">
        <v>36</v>
      </c>
      <c r="W45" s="61">
        <v>10</v>
      </c>
      <c r="X45" s="64">
        <v>58</v>
      </c>
      <c r="Y45" s="481">
        <v>10</v>
      </c>
      <c r="Z45" s="64"/>
      <c r="AA45" s="73"/>
      <c r="AB45" s="42">
        <f t="shared" si="6"/>
        <v>165</v>
      </c>
      <c r="AC45" s="98">
        <f t="shared" si="6"/>
        <v>54</v>
      </c>
      <c r="AD45" s="134">
        <v>11</v>
      </c>
      <c r="AE45" s="118">
        <v>16</v>
      </c>
    </row>
    <row r="46" spans="1:32" s="99" customFormat="1" ht="18.75" customHeight="1">
      <c r="A46" s="10">
        <v>3</v>
      </c>
      <c r="B46" s="531" t="s">
        <v>438</v>
      </c>
      <c r="C46" s="531" t="s">
        <v>371</v>
      </c>
      <c r="D46" s="299"/>
      <c r="E46" s="105"/>
      <c r="F46" s="294">
        <v>0</v>
      </c>
      <c r="G46" s="59">
        <v>4</v>
      </c>
      <c r="H46" s="299">
        <v>0</v>
      </c>
      <c r="I46" s="60">
        <v>3</v>
      </c>
      <c r="J46" s="64">
        <v>0</v>
      </c>
      <c r="K46" s="61">
        <v>4</v>
      </c>
      <c r="L46" s="298">
        <v>0</v>
      </c>
      <c r="M46" s="62">
        <v>4</v>
      </c>
      <c r="N46" s="66">
        <v>0</v>
      </c>
      <c r="O46" s="454">
        <v>6</v>
      </c>
      <c r="P46" s="64">
        <v>0</v>
      </c>
      <c r="Q46" s="58">
        <v>5</v>
      </c>
      <c r="R46" s="64">
        <v>0</v>
      </c>
      <c r="S46" s="59">
        <v>8</v>
      </c>
      <c r="T46" s="43">
        <v>0</v>
      </c>
      <c r="U46" s="60">
        <v>4</v>
      </c>
      <c r="V46" s="43">
        <v>0</v>
      </c>
      <c r="W46" s="61">
        <v>5</v>
      </c>
      <c r="X46" s="64">
        <v>0</v>
      </c>
      <c r="Y46" s="481">
        <v>4</v>
      </c>
      <c r="Z46" s="64">
        <v>0</v>
      </c>
      <c r="AA46" s="73">
        <v>7</v>
      </c>
      <c r="AB46" s="42">
        <f t="shared" si="6"/>
        <v>0</v>
      </c>
      <c r="AC46" s="98">
        <f t="shared" si="6"/>
        <v>54</v>
      </c>
      <c r="AD46" s="134">
        <v>11</v>
      </c>
      <c r="AE46" s="118">
        <v>17</v>
      </c>
      <c r="AF46" s="384"/>
    </row>
    <row r="47" spans="1:32" s="99" customFormat="1" ht="18.75" customHeight="1">
      <c r="A47" s="10">
        <v>4</v>
      </c>
      <c r="B47" s="529" t="s">
        <v>433</v>
      </c>
      <c r="C47" s="530" t="s">
        <v>434</v>
      </c>
      <c r="D47" s="299"/>
      <c r="E47" s="105"/>
      <c r="F47" s="294">
        <v>0</v>
      </c>
      <c r="G47" s="59">
        <v>7</v>
      </c>
      <c r="H47" s="299">
        <v>24</v>
      </c>
      <c r="I47" s="60">
        <v>8</v>
      </c>
      <c r="J47" s="64">
        <v>0</v>
      </c>
      <c r="K47" s="61">
        <v>6</v>
      </c>
      <c r="L47" s="298">
        <v>21</v>
      </c>
      <c r="M47" s="62">
        <v>9</v>
      </c>
      <c r="N47" s="66">
        <v>22</v>
      </c>
      <c r="O47" s="454">
        <v>9</v>
      </c>
      <c r="P47" s="64"/>
      <c r="Q47" s="58"/>
      <c r="R47" s="64"/>
      <c r="S47" s="59"/>
      <c r="T47" s="43">
        <v>30</v>
      </c>
      <c r="U47" s="60">
        <v>9</v>
      </c>
      <c r="V47" s="43"/>
      <c r="W47" s="61"/>
      <c r="X47" s="64"/>
      <c r="Y47" s="481"/>
      <c r="Z47" s="64"/>
      <c r="AA47" s="73"/>
      <c r="AB47" s="42">
        <f t="shared" si="6"/>
        <v>97</v>
      </c>
      <c r="AC47" s="98">
        <f t="shared" si="6"/>
        <v>48</v>
      </c>
      <c r="AD47" s="135">
        <v>12</v>
      </c>
      <c r="AE47" s="118">
        <v>16</v>
      </c>
    </row>
    <row r="48" spans="1:32" s="99" customFormat="1" ht="18.75" customHeight="1">
      <c r="A48" s="10">
        <v>5</v>
      </c>
      <c r="B48" s="529" t="s">
        <v>436</v>
      </c>
      <c r="C48" s="530" t="s">
        <v>437</v>
      </c>
      <c r="D48" s="299"/>
      <c r="E48" s="105"/>
      <c r="F48" s="294">
        <v>0</v>
      </c>
      <c r="G48" s="59">
        <v>5</v>
      </c>
      <c r="H48" s="299">
        <v>0</v>
      </c>
      <c r="I48" s="60">
        <v>4</v>
      </c>
      <c r="J48" s="64">
        <v>0</v>
      </c>
      <c r="K48" s="61">
        <v>3</v>
      </c>
      <c r="L48" s="299">
        <v>0</v>
      </c>
      <c r="M48" s="62">
        <v>5</v>
      </c>
      <c r="N48" s="64">
        <v>37</v>
      </c>
      <c r="O48" s="454">
        <v>10</v>
      </c>
      <c r="P48" s="64">
        <v>0</v>
      </c>
      <c r="Q48" s="58">
        <v>6</v>
      </c>
      <c r="R48" s="64"/>
      <c r="S48" s="59"/>
      <c r="T48" s="43"/>
      <c r="U48" s="60"/>
      <c r="V48" s="43">
        <v>0</v>
      </c>
      <c r="W48" s="61">
        <v>7</v>
      </c>
      <c r="X48" s="64">
        <v>23</v>
      </c>
      <c r="Y48" s="481">
        <v>8</v>
      </c>
      <c r="Z48" s="64"/>
      <c r="AA48" s="73"/>
      <c r="AB48" s="42">
        <f t="shared" si="6"/>
        <v>60</v>
      </c>
      <c r="AC48" s="98">
        <f t="shared" ref="AC48:AC67" si="7">E48+G48+I48+K48+M48+O48+Q48+S48+U48+W48+Y48+AA48</f>
        <v>48</v>
      </c>
      <c r="AD48" s="134">
        <v>11</v>
      </c>
      <c r="AE48" s="118">
        <v>30</v>
      </c>
    </row>
    <row r="49" spans="1:31" s="99" customFormat="1" ht="18.75" customHeight="1">
      <c r="A49" s="10">
        <v>6</v>
      </c>
      <c r="B49" s="529" t="s">
        <v>49</v>
      </c>
      <c r="C49" s="530" t="s">
        <v>522</v>
      </c>
      <c r="D49" s="412"/>
      <c r="E49" s="58"/>
      <c r="F49" s="295"/>
      <c r="G49" s="59"/>
      <c r="H49" s="300"/>
      <c r="I49" s="60"/>
      <c r="J49" s="82"/>
      <c r="K49" s="88"/>
      <c r="L49" s="298">
        <v>53</v>
      </c>
      <c r="M49" s="62">
        <v>10</v>
      </c>
      <c r="N49" s="86"/>
      <c r="O49" s="455"/>
      <c r="P49" s="82"/>
      <c r="Q49" s="91"/>
      <c r="R49" s="64">
        <v>18</v>
      </c>
      <c r="S49" s="59">
        <v>9</v>
      </c>
      <c r="T49" s="43">
        <v>0</v>
      </c>
      <c r="U49" s="60">
        <v>5</v>
      </c>
      <c r="V49" s="43">
        <v>0</v>
      </c>
      <c r="W49" s="61">
        <v>8</v>
      </c>
      <c r="X49" s="64">
        <v>0</v>
      </c>
      <c r="Y49" s="481">
        <v>5</v>
      </c>
      <c r="Z49" s="82"/>
      <c r="AA49" s="90"/>
      <c r="AB49" s="42">
        <f t="shared" ref="AB49:AB67" si="8">D49+F49+H49+J49+L49+N49+P49+R49+T49+V49+X49+Z49</f>
        <v>71</v>
      </c>
      <c r="AC49" s="98">
        <f t="shared" si="7"/>
        <v>37</v>
      </c>
      <c r="AD49" s="135">
        <v>8</v>
      </c>
      <c r="AE49" s="3">
        <v>16</v>
      </c>
    </row>
    <row r="50" spans="1:31" s="99" customFormat="1" ht="18.75" customHeight="1">
      <c r="A50" s="10">
        <v>7</v>
      </c>
      <c r="B50" s="305" t="s">
        <v>337</v>
      </c>
      <c r="C50" s="305" t="s">
        <v>348</v>
      </c>
      <c r="D50" s="299"/>
      <c r="E50" s="58"/>
      <c r="F50" s="294"/>
      <c r="G50" s="59"/>
      <c r="H50" s="299">
        <v>0</v>
      </c>
      <c r="I50" s="60">
        <v>5</v>
      </c>
      <c r="J50" s="64">
        <v>0</v>
      </c>
      <c r="K50" s="61">
        <v>7</v>
      </c>
      <c r="L50" s="298"/>
      <c r="M50" s="62"/>
      <c r="N50" s="66"/>
      <c r="O50" s="454"/>
      <c r="P50" s="64"/>
      <c r="Q50" s="58"/>
      <c r="R50" s="64">
        <v>46</v>
      </c>
      <c r="S50" s="59">
        <v>10</v>
      </c>
      <c r="T50" s="43">
        <v>51</v>
      </c>
      <c r="U50" s="60">
        <v>10</v>
      </c>
      <c r="V50" s="43"/>
      <c r="W50" s="61"/>
      <c r="X50" s="64"/>
      <c r="Y50" s="481"/>
      <c r="Z50" s="64"/>
      <c r="AA50" s="73"/>
      <c r="AB50" s="42">
        <f t="shared" si="8"/>
        <v>97</v>
      </c>
      <c r="AC50" s="98">
        <f t="shared" si="7"/>
        <v>32</v>
      </c>
      <c r="AD50" s="134">
        <v>10</v>
      </c>
      <c r="AE50" s="118"/>
    </row>
    <row r="51" spans="1:31" s="99" customFormat="1" ht="18.75" customHeight="1">
      <c r="A51" s="10">
        <v>8</v>
      </c>
      <c r="B51" s="305" t="s">
        <v>432</v>
      </c>
      <c r="C51" s="305" t="s">
        <v>67</v>
      </c>
      <c r="D51" s="299"/>
      <c r="E51" s="58"/>
      <c r="F51" s="294"/>
      <c r="G51" s="59"/>
      <c r="H51" s="299"/>
      <c r="I51" s="60"/>
      <c r="J51" s="64"/>
      <c r="K51" s="61"/>
      <c r="L51" s="299"/>
      <c r="M51" s="62"/>
      <c r="N51" s="66">
        <v>15</v>
      </c>
      <c r="O51" s="454">
        <v>8</v>
      </c>
      <c r="P51" s="64">
        <v>0</v>
      </c>
      <c r="Q51" s="58">
        <v>8</v>
      </c>
      <c r="R51" s="64"/>
      <c r="S51" s="59"/>
      <c r="T51" s="43"/>
      <c r="U51" s="60"/>
      <c r="V51" s="43"/>
      <c r="W51" s="61"/>
      <c r="X51" s="64">
        <v>0</v>
      </c>
      <c r="Y51" s="481">
        <v>6</v>
      </c>
      <c r="Z51" s="64">
        <v>24</v>
      </c>
      <c r="AA51" s="73">
        <v>9</v>
      </c>
      <c r="AB51" s="42">
        <f t="shared" si="8"/>
        <v>39</v>
      </c>
      <c r="AC51" s="98">
        <f t="shared" si="7"/>
        <v>31</v>
      </c>
      <c r="AD51" s="134">
        <v>11</v>
      </c>
      <c r="AE51" s="3"/>
    </row>
    <row r="52" spans="1:31" s="99" customFormat="1" ht="18.75" customHeight="1">
      <c r="A52" s="10">
        <v>9</v>
      </c>
      <c r="B52" s="305" t="s">
        <v>338</v>
      </c>
      <c r="C52" s="305" t="s">
        <v>590</v>
      </c>
      <c r="D52" s="299"/>
      <c r="E52" s="58"/>
      <c r="F52" s="294"/>
      <c r="G52" s="59"/>
      <c r="H52" s="299"/>
      <c r="I52" s="60"/>
      <c r="J52" s="64"/>
      <c r="K52" s="61"/>
      <c r="L52" s="299"/>
      <c r="M52" s="62"/>
      <c r="N52" s="66">
        <v>0</v>
      </c>
      <c r="O52" s="454">
        <v>5</v>
      </c>
      <c r="P52" s="64">
        <v>0</v>
      </c>
      <c r="Q52" s="58">
        <v>4</v>
      </c>
      <c r="R52" s="64"/>
      <c r="S52" s="59"/>
      <c r="T52" s="43">
        <v>0</v>
      </c>
      <c r="U52" s="60">
        <v>2</v>
      </c>
      <c r="V52" s="43">
        <v>0</v>
      </c>
      <c r="W52" s="61">
        <v>6</v>
      </c>
      <c r="X52" s="64">
        <v>0</v>
      </c>
      <c r="Y52" s="481">
        <v>2</v>
      </c>
      <c r="Z52" s="64">
        <v>0</v>
      </c>
      <c r="AA52" s="73">
        <v>6</v>
      </c>
      <c r="AB52" s="42">
        <f t="shared" si="8"/>
        <v>0</v>
      </c>
      <c r="AC52" s="98">
        <f t="shared" si="7"/>
        <v>25</v>
      </c>
      <c r="AD52" s="134">
        <v>7</v>
      </c>
      <c r="AE52" s="118"/>
    </row>
    <row r="53" spans="1:31" s="99" customFormat="1" ht="18.75" customHeight="1">
      <c r="A53" s="10">
        <v>10</v>
      </c>
      <c r="B53" s="305" t="s">
        <v>391</v>
      </c>
      <c r="C53" s="305" t="s">
        <v>392</v>
      </c>
      <c r="D53" s="299"/>
      <c r="E53" s="58">
        <v>5</v>
      </c>
      <c r="F53" s="294"/>
      <c r="G53" s="59"/>
      <c r="H53" s="299"/>
      <c r="I53" s="60"/>
      <c r="J53" s="64"/>
      <c r="K53" s="61"/>
      <c r="L53" s="299"/>
      <c r="M53" s="62"/>
      <c r="N53" s="66"/>
      <c r="O53" s="454"/>
      <c r="P53" s="64"/>
      <c r="Q53" s="58"/>
      <c r="R53" s="64"/>
      <c r="S53" s="59"/>
      <c r="T53" s="43"/>
      <c r="U53" s="60"/>
      <c r="V53" s="43">
        <v>24</v>
      </c>
      <c r="W53" s="61">
        <v>9</v>
      </c>
      <c r="X53" s="64"/>
      <c r="Y53" s="481"/>
      <c r="Z53" s="64">
        <v>0</v>
      </c>
      <c r="AA53" s="73">
        <v>8</v>
      </c>
      <c r="AB53" s="42">
        <f t="shared" si="8"/>
        <v>24</v>
      </c>
      <c r="AC53" s="98">
        <f t="shared" si="7"/>
        <v>22</v>
      </c>
      <c r="AD53" s="134">
        <v>11</v>
      </c>
      <c r="AE53" s="3"/>
    </row>
    <row r="54" spans="1:31" s="99" customFormat="1" ht="18.75" customHeight="1">
      <c r="A54" s="10">
        <v>11</v>
      </c>
      <c r="B54" s="305" t="s">
        <v>259</v>
      </c>
      <c r="C54" s="305" t="s">
        <v>260</v>
      </c>
      <c r="D54" s="299"/>
      <c r="E54" s="58"/>
      <c r="F54" s="294"/>
      <c r="G54" s="59"/>
      <c r="H54" s="299"/>
      <c r="I54" s="60"/>
      <c r="J54" s="64">
        <v>23</v>
      </c>
      <c r="K54" s="61">
        <v>9</v>
      </c>
      <c r="L54" s="298"/>
      <c r="M54" s="62"/>
      <c r="N54" s="66"/>
      <c r="O54" s="454"/>
      <c r="P54" s="64"/>
      <c r="Q54" s="58"/>
      <c r="R54" s="64"/>
      <c r="S54" s="59"/>
      <c r="T54" s="43"/>
      <c r="U54" s="60"/>
      <c r="V54" s="43"/>
      <c r="W54" s="61"/>
      <c r="X54" s="64">
        <v>35</v>
      </c>
      <c r="Y54" s="481">
        <v>9</v>
      </c>
      <c r="Z54" s="64"/>
      <c r="AA54" s="73"/>
      <c r="AB54" s="42">
        <f t="shared" si="8"/>
        <v>58</v>
      </c>
      <c r="AC54" s="98">
        <f t="shared" si="7"/>
        <v>18</v>
      </c>
      <c r="AD54" s="135">
        <v>12</v>
      </c>
      <c r="AE54" s="3"/>
    </row>
    <row r="55" spans="1:31" s="99" customFormat="1" ht="18.75" customHeight="1">
      <c r="A55" s="10">
        <v>12</v>
      </c>
      <c r="B55" s="303" t="s">
        <v>443</v>
      </c>
      <c r="C55" s="304" t="s">
        <v>490</v>
      </c>
      <c r="D55" s="299"/>
      <c r="E55" s="58"/>
      <c r="F55" s="294"/>
      <c r="G55" s="59"/>
      <c r="H55" s="299">
        <v>60</v>
      </c>
      <c r="I55" s="60">
        <v>10</v>
      </c>
      <c r="J55" s="64"/>
      <c r="K55" s="61"/>
      <c r="L55" s="298">
        <v>0</v>
      </c>
      <c r="M55" s="62">
        <v>7</v>
      </c>
      <c r="N55" s="66"/>
      <c r="O55" s="454"/>
      <c r="P55" s="64"/>
      <c r="Q55" s="58"/>
      <c r="R55" s="64"/>
      <c r="S55" s="59"/>
      <c r="T55" s="43"/>
      <c r="U55" s="60"/>
      <c r="V55" s="43"/>
      <c r="W55" s="61"/>
      <c r="X55" s="64"/>
      <c r="Y55" s="481"/>
      <c r="Z55" s="64"/>
      <c r="AA55" s="73"/>
      <c r="AB55" s="42">
        <f t="shared" si="8"/>
        <v>60</v>
      </c>
      <c r="AC55" s="98">
        <f t="shared" si="7"/>
        <v>17</v>
      </c>
      <c r="AD55" s="135">
        <v>5</v>
      </c>
      <c r="AE55" s="118"/>
    </row>
    <row r="56" spans="1:31" s="99" customFormat="1" ht="18.75" customHeight="1">
      <c r="A56" s="10">
        <v>13</v>
      </c>
      <c r="B56" s="303" t="s">
        <v>287</v>
      </c>
      <c r="C56" s="304" t="s">
        <v>288</v>
      </c>
      <c r="D56" s="299">
        <v>20</v>
      </c>
      <c r="E56" s="58">
        <v>8</v>
      </c>
      <c r="F56" s="294">
        <v>33</v>
      </c>
      <c r="G56" s="59">
        <v>9</v>
      </c>
      <c r="H56" s="299"/>
      <c r="I56" s="60"/>
      <c r="J56" s="64"/>
      <c r="K56" s="61"/>
      <c r="L56" s="299"/>
      <c r="M56" s="62"/>
      <c r="N56" s="64"/>
      <c r="O56" s="454"/>
      <c r="P56" s="64"/>
      <c r="Q56" s="58"/>
      <c r="R56" s="64"/>
      <c r="S56" s="59"/>
      <c r="T56" s="43"/>
      <c r="U56" s="60"/>
      <c r="V56" s="43"/>
      <c r="W56" s="61"/>
      <c r="X56" s="64"/>
      <c r="Y56" s="481"/>
      <c r="Z56" s="64"/>
      <c r="AA56" s="73"/>
      <c r="AB56" s="42">
        <f t="shared" si="8"/>
        <v>53</v>
      </c>
      <c r="AC56" s="98">
        <f t="shared" si="7"/>
        <v>17</v>
      </c>
      <c r="AD56" s="134">
        <v>3</v>
      </c>
      <c r="AE56" s="3"/>
    </row>
    <row r="57" spans="1:31" s="11" customFormat="1" ht="18.75" customHeight="1">
      <c r="A57" s="10">
        <v>14</v>
      </c>
      <c r="B57" s="303" t="s">
        <v>133</v>
      </c>
      <c r="C57" s="304" t="s">
        <v>134</v>
      </c>
      <c r="D57" s="299">
        <v>30</v>
      </c>
      <c r="E57" s="58">
        <v>9</v>
      </c>
      <c r="F57" s="294"/>
      <c r="G57" s="59"/>
      <c r="H57" s="299"/>
      <c r="I57" s="60"/>
      <c r="J57" s="64"/>
      <c r="K57" s="61"/>
      <c r="L57" s="299">
        <v>0</v>
      </c>
      <c r="M57" s="62">
        <v>8</v>
      </c>
      <c r="N57" s="66"/>
      <c r="O57" s="454"/>
      <c r="P57" s="64"/>
      <c r="Q57" s="58"/>
      <c r="R57" s="64"/>
      <c r="S57" s="59"/>
      <c r="T57" s="43"/>
      <c r="U57" s="60"/>
      <c r="V57" s="43"/>
      <c r="W57" s="61"/>
      <c r="X57" s="64"/>
      <c r="Y57" s="481"/>
      <c r="Z57" s="64"/>
      <c r="AA57" s="73"/>
      <c r="AB57" s="42">
        <f t="shared" si="8"/>
        <v>30</v>
      </c>
      <c r="AC57" s="98">
        <f t="shared" si="7"/>
        <v>17</v>
      </c>
      <c r="AD57" s="134">
        <v>4</v>
      </c>
      <c r="AE57" s="3"/>
    </row>
    <row r="58" spans="1:31" s="11" customFormat="1" ht="18.75" customHeight="1">
      <c r="A58" s="10">
        <v>15</v>
      </c>
      <c r="B58" s="353" t="s">
        <v>293</v>
      </c>
      <c r="C58" s="354" t="s">
        <v>294</v>
      </c>
      <c r="D58" s="412"/>
      <c r="E58" s="58">
        <v>4</v>
      </c>
      <c r="F58" s="294"/>
      <c r="G58" s="59"/>
      <c r="H58" s="299"/>
      <c r="I58" s="60"/>
      <c r="J58" s="64"/>
      <c r="K58" s="61"/>
      <c r="L58" s="299"/>
      <c r="M58" s="62"/>
      <c r="N58" s="64"/>
      <c r="O58" s="454"/>
      <c r="P58" s="64"/>
      <c r="Q58" s="58"/>
      <c r="R58" s="64">
        <v>0</v>
      </c>
      <c r="S58" s="59">
        <v>7</v>
      </c>
      <c r="T58" s="43">
        <v>0</v>
      </c>
      <c r="U58" s="60">
        <v>3</v>
      </c>
      <c r="V58" s="43"/>
      <c r="W58" s="61"/>
      <c r="X58" s="64">
        <v>0</v>
      </c>
      <c r="Y58" s="481">
        <v>3</v>
      </c>
      <c r="Z58" s="64"/>
      <c r="AA58" s="73"/>
      <c r="AB58" s="42">
        <f t="shared" si="8"/>
        <v>0</v>
      </c>
      <c r="AC58" s="98">
        <f t="shared" si="7"/>
        <v>17</v>
      </c>
      <c r="AD58" s="134">
        <v>7</v>
      </c>
      <c r="AE58" s="3"/>
    </row>
    <row r="59" spans="1:31" s="11" customFormat="1" ht="18.75" customHeight="1">
      <c r="A59" s="10">
        <v>18</v>
      </c>
      <c r="B59" s="303" t="s">
        <v>289</v>
      </c>
      <c r="C59" s="304" t="s">
        <v>290</v>
      </c>
      <c r="D59" s="299"/>
      <c r="E59" s="58">
        <v>6</v>
      </c>
      <c r="F59" s="294">
        <v>55</v>
      </c>
      <c r="G59" s="59">
        <v>10</v>
      </c>
      <c r="H59" s="299"/>
      <c r="I59" s="60"/>
      <c r="J59" s="64"/>
      <c r="K59" s="61"/>
      <c r="L59" s="299"/>
      <c r="M59" s="62"/>
      <c r="N59" s="66"/>
      <c r="O59" s="454"/>
      <c r="P59" s="64"/>
      <c r="Q59" s="58"/>
      <c r="R59" s="64"/>
      <c r="S59" s="59"/>
      <c r="T59" s="43"/>
      <c r="U59" s="60"/>
      <c r="V59" s="43"/>
      <c r="W59" s="61"/>
      <c r="X59" s="64"/>
      <c r="Y59" s="481"/>
      <c r="Z59" s="64"/>
      <c r="AA59" s="73"/>
      <c r="AB59" s="42">
        <f t="shared" si="8"/>
        <v>55</v>
      </c>
      <c r="AC59" s="98">
        <f t="shared" si="7"/>
        <v>16</v>
      </c>
      <c r="AD59" s="134">
        <v>7</v>
      </c>
      <c r="AE59" s="3"/>
    </row>
    <row r="60" spans="1:31" s="11" customFormat="1" ht="18.75" customHeight="1">
      <c r="A60" s="10">
        <v>19</v>
      </c>
      <c r="B60" s="303" t="s">
        <v>285</v>
      </c>
      <c r="C60" s="304" t="s">
        <v>286</v>
      </c>
      <c r="D60" s="299">
        <v>51</v>
      </c>
      <c r="E60" s="58">
        <v>10</v>
      </c>
      <c r="F60" s="294"/>
      <c r="G60" s="59"/>
      <c r="H60" s="299"/>
      <c r="I60" s="60"/>
      <c r="J60" s="64"/>
      <c r="K60" s="61"/>
      <c r="L60" s="299"/>
      <c r="M60" s="62"/>
      <c r="N60" s="64"/>
      <c r="O60" s="454"/>
      <c r="P60" s="64"/>
      <c r="Q60" s="58"/>
      <c r="R60" s="64"/>
      <c r="S60" s="59"/>
      <c r="T60" s="43"/>
      <c r="U60" s="60"/>
      <c r="V60" s="43"/>
      <c r="W60" s="61"/>
      <c r="X60" s="64"/>
      <c r="Y60" s="481"/>
      <c r="Z60" s="64"/>
      <c r="AA60" s="73"/>
      <c r="AB60" s="42">
        <f t="shared" si="8"/>
        <v>51</v>
      </c>
      <c r="AC60" s="98">
        <f t="shared" si="7"/>
        <v>10</v>
      </c>
      <c r="AD60" s="134">
        <v>1</v>
      </c>
      <c r="AE60" s="3"/>
    </row>
    <row r="61" spans="1:31" s="11" customFormat="1" ht="18.75" customHeight="1">
      <c r="A61" s="10">
        <v>20</v>
      </c>
      <c r="B61" s="457" t="s">
        <v>282</v>
      </c>
      <c r="C61" s="457" t="s">
        <v>283</v>
      </c>
      <c r="D61" s="449"/>
      <c r="E61" s="374"/>
      <c r="F61" s="448"/>
      <c r="G61" s="375"/>
      <c r="H61" s="449"/>
      <c r="I61" s="376"/>
      <c r="J61" s="450">
        <v>39</v>
      </c>
      <c r="K61" s="451">
        <v>10</v>
      </c>
      <c r="L61" s="449"/>
      <c r="M61" s="377"/>
      <c r="N61" s="450"/>
      <c r="O61" s="456"/>
      <c r="P61" s="450"/>
      <c r="Q61" s="374"/>
      <c r="R61" s="450"/>
      <c r="S61" s="375"/>
      <c r="T61" s="452"/>
      <c r="U61" s="376"/>
      <c r="V61" s="452"/>
      <c r="W61" s="61"/>
      <c r="X61" s="450"/>
      <c r="Y61" s="483"/>
      <c r="Z61" s="450"/>
      <c r="AA61" s="480"/>
      <c r="AB61" s="42">
        <f t="shared" si="8"/>
        <v>39</v>
      </c>
      <c r="AC61" s="98">
        <f t="shared" si="7"/>
        <v>10</v>
      </c>
      <c r="AD61" s="134">
        <v>10</v>
      </c>
      <c r="AE61" s="3"/>
    </row>
    <row r="62" spans="1:31" s="11" customFormat="1" ht="18.75" customHeight="1">
      <c r="A62" s="10">
        <v>21</v>
      </c>
      <c r="B62" s="457" t="s">
        <v>295</v>
      </c>
      <c r="C62" s="457" t="s">
        <v>38</v>
      </c>
      <c r="D62" s="449"/>
      <c r="E62" s="374">
        <v>3</v>
      </c>
      <c r="F62" s="448">
        <v>0</v>
      </c>
      <c r="G62" s="375">
        <v>3</v>
      </c>
      <c r="H62" s="449">
        <v>0</v>
      </c>
      <c r="I62" s="376">
        <v>2</v>
      </c>
      <c r="J62" s="450"/>
      <c r="K62" s="451"/>
      <c r="L62" s="467"/>
      <c r="M62" s="377"/>
      <c r="N62" s="458"/>
      <c r="O62" s="456"/>
      <c r="P62" s="450"/>
      <c r="Q62" s="374"/>
      <c r="R62" s="450"/>
      <c r="S62" s="375"/>
      <c r="T62" s="452"/>
      <c r="U62" s="376"/>
      <c r="V62" s="452"/>
      <c r="W62" s="61"/>
      <c r="X62" s="450"/>
      <c r="Y62" s="483"/>
      <c r="Z62" s="450"/>
      <c r="AA62" s="480"/>
      <c r="AB62" s="42">
        <f t="shared" si="8"/>
        <v>0</v>
      </c>
      <c r="AC62" s="98">
        <f t="shared" si="7"/>
        <v>8</v>
      </c>
      <c r="AD62" s="134">
        <v>7</v>
      </c>
      <c r="AE62" s="3"/>
    </row>
    <row r="63" spans="1:31" s="11" customFormat="1" ht="18.75" customHeight="1">
      <c r="A63" s="10">
        <v>22</v>
      </c>
      <c r="B63" s="457" t="s">
        <v>229</v>
      </c>
      <c r="C63" s="457" t="s">
        <v>230</v>
      </c>
      <c r="D63" s="449"/>
      <c r="E63" s="374"/>
      <c r="F63" s="448"/>
      <c r="G63" s="375"/>
      <c r="H63" s="449"/>
      <c r="I63" s="376"/>
      <c r="J63" s="450"/>
      <c r="K63" s="451"/>
      <c r="L63" s="449"/>
      <c r="M63" s="377"/>
      <c r="N63" s="458"/>
      <c r="O63" s="456"/>
      <c r="P63" s="450">
        <v>0</v>
      </c>
      <c r="Q63" s="374">
        <v>7</v>
      </c>
      <c r="R63" s="450"/>
      <c r="S63" s="375"/>
      <c r="T63" s="452"/>
      <c r="U63" s="376"/>
      <c r="V63" s="452"/>
      <c r="W63" s="61"/>
      <c r="X63" s="450"/>
      <c r="Y63" s="483"/>
      <c r="Z63" s="450"/>
      <c r="AA63" s="480"/>
      <c r="AB63" s="42">
        <f t="shared" si="8"/>
        <v>0</v>
      </c>
      <c r="AC63" s="98">
        <f t="shared" si="7"/>
        <v>7</v>
      </c>
      <c r="AD63" s="134">
        <v>9</v>
      </c>
      <c r="AE63" s="3"/>
    </row>
    <row r="64" spans="1:31" s="11" customFormat="1" ht="18.75" customHeight="1">
      <c r="A64" s="10">
        <v>23</v>
      </c>
      <c r="B64" s="457" t="s">
        <v>250</v>
      </c>
      <c r="C64" s="457" t="s">
        <v>280</v>
      </c>
      <c r="D64" s="449"/>
      <c r="E64" s="374"/>
      <c r="F64" s="448"/>
      <c r="G64" s="375"/>
      <c r="H64" s="449"/>
      <c r="I64" s="376"/>
      <c r="J64" s="450"/>
      <c r="K64" s="451"/>
      <c r="L64" s="449"/>
      <c r="M64" s="377"/>
      <c r="N64" s="458"/>
      <c r="O64" s="456"/>
      <c r="P64" s="450"/>
      <c r="Q64" s="374"/>
      <c r="R64" s="450"/>
      <c r="S64" s="375"/>
      <c r="T64" s="452">
        <v>0</v>
      </c>
      <c r="U64" s="376">
        <v>7</v>
      </c>
      <c r="V64" s="452"/>
      <c r="W64" s="61"/>
      <c r="X64" s="450"/>
      <c r="Y64" s="483"/>
      <c r="Z64" s="450"/>
      <c r="AA64" s="480"/>
      <c r="AB64" s="42">
        <f t="shared" si="8"/>
        <v>0</v>
      </c>
      <c r="AC64" s="98">
        <f t="shared" si="7"/>
        <v>7</v>
      </c>
      <c r="AD64" s="134">
        <v>11</v>
      </c>
      <c r="AE64" s="3"/>
    </row>
    <row r="65" spans="1:31" s="11" customFormat="1" ht="18.75" customHeight="1">
      <c r="A65" s="10">
        <v>24</v>
      </c>
      <c r="B65" s="461" t="s">
        <v>435</v>
      </c>
      <c r="C65" s="462" t="s">
        <v>294</v>
      </c>
      <c r="D65" s="449"/>
      <c r="E65" s="374"/>
      <c r="F65" s="448">
        <v>0</v>
      </c>
      <c r="G65" s="375">
        <v>6</v>
      </c>
      <c r="H65" s="449"/>
      <c r="I65" s="376"/>
      <c r="J65" s="450"/>
      <c r="K65" s="451"/>
      <c r="L65" s="449"/>
      <c r="M65" s="377"/>
      <c r="N65" s="458"/>
      <c r="O65" s="456"/>
      <c r="P65" s="450"/>
      <c r="Q65" s="374"/>
      <c r="R65" s="450"/>
      <c r="S65" s="375"/>
      <c r="T65" s="452"/>
      <c r="U65" s="376"/>
      <c r="V65" s="452"/>
      <c r="W65" s="61"/>
      <c r="X65" s="450"/>
      <c r="Y65" s="483"/>
      <c r="Z65" s="450"/>
      <c r="AA65" s="480"/>
      <c r="AB65" s="42">
        <f t="shared" si="8"/>
        <v>0</v>
      </c>
      <c r="AC65" s="98">
        <f t="shared" si="7"/>
        <v>6</v>
      </c>
      <c r="AD65" s="134">
        <v>5</v>
      </c>
      <c r="AE65" s="3"/>
    </row>
    <row r="66" spans="1:31" ht="16.899999999999999" customHeight="1">
      <c r="A66" s="10">
        <v>25</v>
      </c>
      <c r="B66" s="303" t="s">
        <v>441</v>
      </c>
      <c r="C66" s="304" t="s">
        <v>491</v>
      </c>
      <c r="D66" s="412"/>
      <c r="E66" s="58"/>
      <c r="F66" s="295"/>
      <c r="G66" s="59"/>
      <c r="H66" s="299">
        <v>0</v>
      </c>
      <c r="I66" s="60">
        <v>6</v>
      </c>
      <c r="J66" s="82"/>
      <c r="K66" s="88"/>
      <c r="L66" s="446"/>
      <c r="M66" s="62"/>
      <c r="N66" s="86"/>
      <c r="O66" s="455"/>
      <c r="P66" s="82"/>
      <c r="Q66" s="91"/>
      <c r="R66" s="82"/>
      <c r="S66" s="85"/>
      <c r="T66" s="80"/>
      <c r="U66" s="87"/>
      <c r="V66" s="80"/>
      <c r="W66" s="61"/>
      <c r="X66" s="82"/>
      <c r="Y66" s="482"/>
      <c r="Z66" s="82"/>
      <c r="AA66" s="90"/>
      <c r="AB66" s="42">
        <f t="shared" si="8"/>
        <v>0</v>
      </c>
      <c r="AC66" s="98">
        <f t="shared" si="7"/>
        <v>6</v>
      </c>
      <c r="AD66" s="135">
        <v>2</v>
      </c>
      <c r="AE66" s="3"/>
    </row>
    <row r="67" spans="1:31" ht="16.899999999999999" customHeight="1">
      <c r="A67" s="10">
        <v>26</v>
      </c>
      <c r="B67" s="305" t="s">
        <v>291</v>
      </c>
      <c r="C67" s="305" t="s">
        <v>292</v>
      </c>
      <c r="D67" s="299"/>
      <c r="E67" s="58">
        <v>5</v>
      </c>
      <c r="F67" s="294"/>
      <c r="G67" s="59"/>
      <c r="H67" s="299"/>
      <c r="I67" s="60"/>
      <c r="J67" s="64"/>
      <c r="K67" s="61"/>
      <c r="L67" s="299"/>
      <c r="M67" s="62"/>
      <c r="N67" s="66"/>
      <c r="O67" s="454"/>
      <c r="P67" s="64"/>
      <c r="Q67" s="58"/>
      <c r="R67" s="64"/>
      <c r="S67" s="59"/>
      <c r="T67" s="43"/>
      <c r="U67" s="60"/>
      <c r="V67" s="43"/>
      <c r="W67" s="61"/>
      <c r="X67" s="64"/>
      <c r="Y67" s="479"/>
      <c r="Z67" s="64"/>
      <c r="AA67" s="73"/>
      <c r="AB67" s="42">
        <f t="shared" si="8"/>
        <v>0</v>
      </c>
      <c r="AC67" s="98">
        <f t="shared" si="7"/>
        <v>5</v>
      </c>
      <c r="AD67" s="134">
        <v>1</v>
      </c>
      <c r="AE67" s="3"/>
    </row>
    <row r="68" spans="1:31" ht="16.899999999999999" customHeight="1">
      <c r="J68" s="78"/>
    </row>
    <row r="69" spans="1:31" ht="16.899999999999999" customHeight="1">
      <c r="J69" s="78"/>
    </row>
    <row r="70" spans="1:31" ht="16.899999999999999" customHeight="1">
      <c r="J70" s="78"/>
    </row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</sheetData>
  <sortState xmlns:xlrd2="http://schemas.microsoft.com/office/spreadsheetml/2017/richdata2" ref="B44:AD67">
    <sortCondition descending="1" ref="AC44:AC67"/>
    <sortCondition descending="1" ref="AB44:AB67"/>
  </sortState>
  <mergeCells count="68"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Z4:A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B3:AE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conditionalFormatting sqref="D5:D17">
    <cfRule type="expression" dxfId="8" priority="2">
      <formula>#REF!="1"</formula>
    </cfRule>
  </conditionalFormatting>
  <conditionalFormatting sqref="D22:D24">
    <cfRule type="expression" dxfId="7" priority="1">
      <formula>#REF!="1"</formula>
    </cfRule>
  </conditionalFormatting>
  <conditionalFormatting sqref="D44">
    <cfRule type="expression" dxfId="6" priority="3">
      <formula>#REF!="1"</formula>
    </cfRule>
  </conditionalFormatting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5D1-587B-4659-A340-89EEB9BA8E4F}">
  <sheetPr>
    <tabColor rgb="FFFFFF99"/>
    <pageSetUpPr fitToPage="1"/>
  </sheetPr>
  <dimension ref="A1:DG135"/>
  <sheetViews>
    <sheetView zoomScale="90" zoomScaleNormal="90" zoomScalePageLayoutView="70" workbookViewId="0">
      <selection activeCell="AG20" sqref="AG20"/>
    </sheetView>
  </sheetViews>
  <sheetFormatPr defaultColWidth="8.77734375" defaultRowHeight="18.75"/>
  <cols>
    <col min="1" max="1" width="7" style="22" bestFit="1" customWidth="1"/>
    <col min="2" max="2" width="12.44140625" style="309" customWidth="1"/>
    <col min="3" max="3" width="20.33203125" style="309" customWidth="1"/>
    <col min="4" max="4" width="9.88671875" style="436" hidden="1" customWidth="1"/>
    <col min="5" max="5" width="4.44140625" style="63" hidden="1" customWidth="1"/>
    <col min="6" max="6" width="10.21875" style="301" hidden="1" customWidth="1"/>
    <col min="7" max="7" width="4.44140625" style="63" hidden="1" customWidth="1"/>
    <col min="8" max="8" width="10.77734375" style="406" hidden="1" customWidth="1"/>
    <col min="9" max="9" width="4.44140625" style="63" hidden="1" customWidth="1"/>
    <col min="10" max="10" width="12.33203125" style="301" hidden="1" customWidth="1"/>
    <col min="11" max="11" width="5.21875" style="63" hidden="1" customWidth="1"/>
    <col min="12" max="12" width="12.21875" style="301" hidden="1" customWidth="1"/>
    <col min="13" max="13" width="4.44140625" style="63" hidden="1" customWidth="1"/>
    <col min="14" max="14" width="7.44140625" style="84" hidden="1" customWidth="1"/>
    <col min="15" max="15" width="4.44140625" style="63" hidden="1" customWidth="1"/>
    <col min="16" max="16" width="7.44140625" style="76" customWidth="1"/>
    <col min="17" max="17" width="4.44140625" style="63" customWidth="1"/>
    <col min="18" max="18" width="7.44140625" style="76" customWidth="1"/>
    <col min="19" max="19" width="4.44140625" style="63" customWidth="1"/>
    <col min="20" max="20" width="7.44140625" style="128" customWidth="1"/>
    <col min="21" max="21" width="4.44140625" style="63" customWidth="1"/>
    <col min="22" max="22" width="7.44140625" style="128" customWidth="1"/>
    <col min="23" max="23" width="4.44140625" style="63" customWidth="1"/>
    <col min="24" max="24" width="7.44140625" style="78" customWidth="1"/>
    <col min="25" max="25" width="4.44140625" style="63" customWidth="1"/>
    <col min="26" max="26" width="7.44140625" style="78" customWidth="1"/>
    <col min="27" max="27" width="4.44140625" style="63" customWidth="1"/>
    <col min="28" max="28" width="11.21875" style="351" customWidth="1"/>
    <col min="29" max="29" width="7" style="65" customWidth="1"/>
    <col min="30" max="30" width="8.77734375" style="22" customWidth="1"/>
    <col min="31" max="31" width="9.109375" style="22" customWidth="1"/>
    <col min="32" max="32" width="8.218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81" t="s">
        <v>359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1"/>
      <c r="Q1" s="681"/>
      <c r="R1" s="681"/>
      <c r="S1" s="681"/>
      <c r="T1" s="681"/>
      <c r="U1" s="681"/>
      <c r="V1" s="681"/>
      <c r="W1" s="681"/>
      <c r="X1" s="681"/>
      <c r="Y1" s="681"/>
      <c r="Z1" s="681"/>
      <c r="AA1" s="681"/>
      <c r="AB1" s="681"/>
      <c r="AC1" s="681"/>
      <c r="AD1" s="681"/>
      <c r="AE1" s="361" t="s">
        <v>2</v>
      </c>
    </row>
    <row r="2" spans="1:111" ht="25.5">
      <c r="A2" s="682" t="s">
        <v>18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158"/>
    </row>
    <row r="3" spans="1:111" s="14" customFormat="1" ht="51.6" customHeight="1">
      <c r="A3" s="671"/>
      <c r="B3" s="672"/>
      <c r="C3" s="673"/>
      <c r="D3" s="550">
        <v>1</v>
      </c>
      <c r="E3" s="551"/>
      <c r="F3" s="552">
        <v>2</v>
      </c>
      <c r="G3" s="553"/>
      <c r="H3" s="573">
        <v>3</v>
      </c>
      <c r="I3" s="574"/>
      <c r="J3" s="548">
        <v>4</v>
      </c>
      <c r="K3" s="549"/>
      <c r="L3" s="540">
        <v>5</v>
      </c>
      <c r="M3" s="541"/>
      <c r="N3" s="544">
        <v>6</v>
      </c>
      <c r="O3" s="545"/>
      <c r="P3" s="550">
        <v>7</v>
      </c>
      <c r="Q3" s="551"/>
      <c r="R3" s="552">
        <v>8</v>
      </c>
      <c r="S3" s="553"/>
      <c r="T3" s="573">
        <v>9</v>
      </c>
      <c r="U3" s="574"/>
      <c r="V3" s="548">
        <v>10</v>
      </c>
      <c r="W3" s="549"/>
      <c r="X3" s="540">
        <v>11</v>
      </c>
      <c r="Y3" s="541"/>
      <c r="Z3" s="544">
        <v>12</v>
      </c>
      <c r="AA3" s="545"/>
      <c r="AB3" s="666" t="s">
        <v>31</v>
      </c>
      <c r="AC3" s="667"/>
      <c r="AD3" s="667"/>
      <c r="AE3" s="667"/>
      <c r="AF3" s="165"/>
      <c r="AG3" s="166"/>
      <c r="AH3" s="32"/>
      <c r="AI3" s="32"/>
      <c r="AJ3" s="31"/>
    </row>
    <row r="4" spans="1:111" s="28" customFormat="1" ht="39" customHeight="1">
      <c r="A4" s="21" t="s">
        <v>4</v>
      </c>
      <c r="B4" s="674" t="s">
        <v>27</v>
      </c>
      <c r="C4" s="675"/>
      <c r="D4" s="558" t="s">
        <v>158</v>
      </c>
      <c r="E4" s="558"/>
      <c r="F4" s="559" t="s">
        <v>159</v>
      </c>
      <c r="G4" s="559"/>
      <c r="H4" s="568" t="s">
        <v>28</v>
      </c>
      <c r="I4" s="568"/>
      <c r="J4" s="560" t="s">
        <v>160</v>
      </c>
      <c r="K4" s="561"/>
      <c r="L4" s="562" t="s">
        <v>161</v>
      </c>
      <c r="M4" s="563"/>
      <c r="N4" s="564" t="s">
        <v>162</v>
      </c>
      <c r="O4" s="565"/>
      <c r="P4" s="566" t="s">
        <v>238</v>
      </c>
      <c r="Q4" s="567"/>
      <c r="R4" s="569" t="s">
        <v>164</v>
      </c>
      <c r="S4" s="570"/>
      <c r="T4" s="536" t="s">
        <v>29</v>
      </c>
      <c r="U4" s="537"/>
      <c r="V4" s="560" t="s">
        <v>165</v>
      </c>
      <c r="W4" s="561"/>
      <c r="X4" s="542" t="s">
        <v>166</v>
      </c>
      <c r="Y4" s="543"/>
      <c r="Z4" s="546" t="s">
        <v>30</v>
      </c>
      <c r="AA4" s="547"/>
      <c r="AB4" s="150" t="s">
        <v>8</v>
      </c>
      <c r="AC4" s="151" t="s">
        <v>9</v>
      </c>
      <c r="AD4" s="152" t="s">
        <v>10</v>
      </c>
      <c r="AE4" s="153" t="s">
        <v>151</v>
      </c>
      <c r="AF4" s="677"/>
      <c r="AG4" s="678"/>
      <c r="AH4" s="678"/>
      <c r="AI4" s="678"/>
      <c r="AJ4" s="678"/>
      <c r="AK4" s="678"/>
      <c r="AL4" s="678"/>
      <c r="AM4" s="678"/>
      <c r="AN4" s="678"/>
      <c r="AO4" s="678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25"/>
      <c r="BC4" s="69"/>
      <c r="BD4" s="678"/>
      <c r="BE4" s="678"/>
      <c r="BF4" s="677"/>
      <c r="BG4" s="678"/>
      <c r="BH4" s="677"/>
      <c r="BI4" s="678"/>
      <c r="BJ4" s="678"/>
      <c r="BK4" s="678"/>
      <c r="BL4" s="678"/>
      <c r="BM4" s="678"/>
      <c r="BN4" s="678"/>
      <c r="BO4" s="678"/>
      <c r="BP4" s="678"/>
      <c r="BQ4" s="678"/>
      <c r="BR4" s="676"/>
      <c r="BS4" s="676"/>
      <c r="BT4" s="676"/>
      <c r="BU4" s="676"/>
      <c r="BV4" s="676"/>
      <c r="BW4" s="676"/>
      <c r="BX4" s="676"/>
      <c r="BY4" s="676"/>
      <c r="BZ4" s="676"/>
      <c r="CA4" s="676"/>
      <c r="CB4" s="676"/>
      <c r="CC4" s="676"/>
      <c r="CD4" s="25"/>
      <c r="CE4" s="69"/>
      <c r="CF4" s="678"/>
      <c r="CG4" s="678"/>
      <c r="CH4" s="677"/>
      <c r="CI4" s="678"/>
      <c r="CJ4" s="677"/>
      <c r="CK4" s="678"/>
      <c r="CL4" s="678"/>
      <c r="CM4" s="678"/>
      <c r="CN4" s="678"/>
      <c r="CO4" s="678"/>
      <c r="CP4" s="678"/>
      <c r="CQ4" s="678"/>
      <c r="CR4" s="678"/>
      <c r="CS4" s="678"/>
      <c r="CT4" s="676"/>
      <c r="CU4" s="676"/>
      <c r="CV4" s="676"/>
      <c r="CW4" s="676"/>
      <c r="CX4" s="676"/>
      <c r="CY4" s="676"/>
      <c r="CZ4" s="676"/>
      <c r="DA4" s="676"/>
      <c r="DB4" s="676"/>
      <c r="DC4" s="676"/>
      <c r="DD4" s="676"/>
      <c r="DE4" s="676"/>
      <c r="DF4" s="25"/>
      <c r="DG4" s="69"/>
    </row>
    <row r="5" spans="1:111" s="99" customFormat="1" ht="18.75" customHeight="1">
      <c r="A5" s="10">
        <v>1</v>
      </c>
      <c r="B5" s="529" t="s">
        <v>64</v>
      </c>
      <c r="C5" s="530" t="s">
        <v>65</v>
      </c>
      <c r="D5" s="437">
        <v>166</v>
      </c>
      <c r="E5" s="137">
        <v>9</v>
      </c>
      <c r="F5" s="297">
        <v>58</v>
      </c>
      <c r="G5" s="52">
        <v>8</v>
      </c>
      <c r="H5" s="297">
        <v>0</v>
      </c>
      <c r="I5" s="53">
        <v>8</v>
      </c>
      <c r="J5" s="297">
        <v>0</v>
      </c>
      <c r="K5" s="54">
        <v>8</v>
      </c>
      <c r="L5" s="297">
        <v>276</v>
      </c>
      <c r="M5" s="55">
        <v>10</v>
      </c>
      <c r="N5" s="43">
        <v>183</v>
      </c>
      <c r="O5" s="72">
        <v>10</v>
      </c>
      <c r="P5" s="43">
        <v>189</v>
      </c>
      <c r="Q5" s="51">
        <v>10</v>
      </c>
      <c r="R5" s="67">
        <v>94</v>
      </c>
      <c r="S5" s="56">
        <v>9</v>
      </c>
      <c r="T5" s="43">
        <v>0</v>
      </c>
      <c r="U5" s="53">
        <v>8</v>
      </c>
      <c r="V5" s="43">
        <v>61</v>
      </c>
      <c r="W5" s="54">
        <v>9</v>
      </c>
      <c r="X5" s="43">
        <v>145</v>
      </c>
      <c r="Y5" s="55">
        <v>9</v>
      </c>
      <c r="Z5" s="43">
        <v>0</v>
      </c>
      <c r="AA5" s="72">
        <v>6</v>
      </c>
      <c r="AB5" s="42">
        <f t="shared" ref="AB5:AB27" si="0">D5+F5+H5+J5+L5+N5+P5+R5+T5+V5+X5+Z5</f>
        <v>1172</v>
      </c>
      <c r="AC5" s="98">
        <f t="shared" ref="AC5:AC27" si="1">E5+G5+I5+K5+M5+O5+Q5+S5+U5+W5+Y5+AA5</f>
        <v>104</v>
      </c>
      <c r="AD5" s="124">
        <v>12</v>
      </c>
      <c r="AE5" s="126">
        <v>18</v>
      </c>
      <c r="AF5" s="100"/>
      <c r="AG5" s="380" t="s">
        <v>2</v>
      </c>
      <c r="AH5" s="100"/>
      <c r="AI5" s="101"/>
      <c r="AJ5" s="102"/>
      <c r="AK5" s="101"/>
      <c r="AL5" s="102"/>
      <c r="AM5" s="101"/>
      <c r="AN5" s="102"/>
      <c r="AO5" s="101"/>
      <c r="AP5" s="102"/>
      <c r="AQ5" s="101"/>
      <c r="AR5" s="100"/>
      <c r="AS5" s="101"/>
      <c r="AT5" s="100"/>
      <c r="AU5" s="101"/>
      <c r="AV5" s="102"/>
      <c r="AW5" s="101"/>
      <c r="AX5" s="102"/>
      <c r="AY5" s="101"/>
      <c r="AZ5" s="102"/>
      <c r="BA5" s="101"/>
      <c r="BB5" s="103"/>
      <c r="BC5" s="101"/>
      <c r="BD5" s="104"/>
      <c r="BE5" s="104"/>
      <c r="BF5" s="100"/>
      <c r="BG5" s="101"/>
      <c r="BH5" s="103"/>
      <c r="BJ5" s="103"/>
      <c r="BK5" s="101"/>
      <c r="BL5" s="102"/>
      <c r="BM5" s="101"/>
      <c r="BN5" s="102"/>
      <c r="BO5" s="101"/>
      <c r="BP5" s="102"/>
      <c r="BQ5" s="101"/>
      <c r="BR5" s="102"/>
      <c r="BS5" s="101"/>
      <c r="BT5" s="101"/>
      <c r="BU5" s="101"/>
      <c r="BV5" s="100"/>
      <c r="BW5" s="101"/>
      <c r="BX5" s="102"/>
      <c r="BY5" s="101"/>
      <c r="BZ5" s="102"/>
      <c r="CA5" s="101"/>
      <c r="CB5" s="101"/>
      <c r="CC5" s="101"/>
      <c r="CD5" s="103"/>
      <c r="CE5" s="101"/>
      <c r="CF5" s="104"/>
      <c r="CG5" s="104"/>
      <c r="CH5" s="100"/>
      <c r="CI5" s="101"/>
      <c r="CJ5" s="103"/>
      <c r="CL5" s="103"/>
      <c r="CM5" s="101"/>
      <c r="CN5" s="102"/>
      <c r="CO5" s="101"/>
      <c r="CP5" s="102"/>
      <c r="CQ5" s="101"/>
      <c r="CR5" s="102"/>
      <c r="CS5" s="101"/>
      <c r="CT5" s="102"/>
      <c r="CU5" s="101"/>
      <c r="CV5" s="101"/>
      <c r="CW5" s="101"/>
      <c r="CX5" s="100"/>
      <c r="CY5" s="101"/>
      <c r="CZ5" s="102"/>
      <c r="DA5" s="101"/>
      <c r="DB5" s="102"/>
      <c r="DC5" s="101"/>
      <c r="DD5" s="101"/>
      <c r="DE5" s="101"/>
      <c r="DF5" s="103"/>
      <c r="DG5" s="101"/>
    </row>
    <row r="6" spans="1:111" s="99" customFormat="1" ht="18.75" customHeight="1">
      <c r="A6" s="10">
        <v>2</v>
      </c>
      <c r="B6" s="528" t="s">
        <v>119</v>
      </c>
      <c r="C6" s="528" t="s">
        <v>100</v>
      </c>
      <c r="D6" s="435"/>
      <c r="E6" s="137">
        <v>6</v>
      </c>
      <c r="F6" s="297">
        <v>232</v>
      </c>
      <c r="G6" s="52">
        <v>10</v>
      </c>
      <c r="H6" s="297">
        <v>239</v>
      </c>
      <c r="I6" s="53">
        <v>10</v>
      </c>
      <c r="J6" s="297">
        <v>108</v>
      </c>
      <c r="K6" s="54">
        <v>9</v>
      </c>
      <c r="L6" s="297">
        <v>0</v>
      </c>
      <c r="M6" s="55">
        <v>9</v>
      </c>
      <c r="N6" s="43">
        <v>0</v>
      </c>
      <c r="O6" s="72">
        <v>7</v>
      </c>
      <c r="P6" s="43"/>
      <c r="Q6" s="51"/>
      <c r="R6" s="67">
        <v>189</v>
      </c>
      <c r="S6" s="56">
        <v>10</v>
      </c>
      <c r="T6" s="43">
        <v>212</v>
      </c>
      <c r="U6" s="53">
        <v>10</v>
      </c>
      <c r="V6" s="43"/>
      <c r="W6" s="54"/>
      <c r="X6" s="43">
        <v>193</v>
      </c>
      <c r="Y6" s="55">
        <v>10</v>
      </c>
      <c r="Z6" s="43">
        <v>212</v>
      </c>
      <c r="AA6" s="72">
        <v>10</v>
      </c>
      <c r="AB6" s="42">
        <f t="shared" si="0"/>
        <v>1385</v>
      </c>
      <c r="AC6" s="98">
        <f t="shared" si="1"/>
        <v>91</v>
      </c>
      <c r="AD6" s="124">
        <v>9</v>
      </c>
      <c r="AE6" s="124">
        <v>20</v>
      </c>
      <c r="AF6" s="103"/>
      <c r="AG6" s="381" t="s">
        <v>155</v>
      </c>
      <c r="AH6" s="103"/>
      <c r="AI6" s="101"/>
      <c r="AJ6" s="102"/>
      <c r="AK6" s="101"/>
      <c r="AL6" s="102"/>
      <c r="AM6" s="101"/>
      <c r="AN6" s="102"/>
      <c r="AO6" s="101"/>
      <c r="AP6" s="102"/>
      <c r="AQ6" s="101"/>
      <c r="AR6" s="100"/>
      <c r="AS6" s="101"/>
      <c r="AT6" s="100"/>
      <c r="AU6" s="101"/>
      <c r="AV6" s="102"/>
      <c r="AW6" s="101"/>
      <c r="AX6" s="102"/>
      <c r="AY6" s="101"/>
      <c r="AZ6" s="102"/>
      <c r="BA6" s="101"/>
      <c r="BB6" s="103"/>
      <c r="BC6" s="101"/>
      <c r="BD6" s="104"/>
      <c r="BE6" s="104"/>
      <c r="BF6" s="103"/>
      <c r="BH6" s="100"/>
      <c r="BI6" s="101"/>
      <c r="BJ6" s="100"/>
      <c r="BK6" s="101"/>
      <c r="BL6" s="102"/>
      <c r="BM6" s="101"/>
      <c r="BN6" s="102"/>
      <c r="BO6" s="101"/>
      <c r="BP6" s="102"/>
      <c r="BQ6" s="101"/>
      <c r="BR6" s="102"/>
      <c r="BS6" s="101"/>
      <c r="BT6" s="100"/>
      <c r="BU6" s="101"/>
      <c r="BV6" s="100"/>
      <c r="BW6" s="101"/>
      <c r="BX6" s="102"/>
      <c r="BY6" s="101"/>
      <c r="BZ6" s="102"/>
      <c r="CA6" s="101"/>
      <c r="CB6" s="101"/>
      <c r="CC6" s="101"/>
      <c r="CD6" s="103"/>
      <c r="CE6" s="101"/>
      <c r="CF6" s="104"/>
      <c r="CG6" s="104"/>
      <c r="CH6" s="103"/>
      <c r="CJ6" s="100"/>
      <c r="CK6" s="101"/>
      <c r="CL6" s="100"/>
      <c r="CM6" s="101"/>
      <c r="CN6" s="102"/>
      <c r="CO6" s="101"/>
      <c r="CP6" s="102"/>
      <c r="CQ6" s="101"/>
      <c r="CR6" s="102"/>
      <c r="CS6" s="101"/>
      <c r="CT6" s="102"/>
      <c r="CU6" s="101"/>
      <c r="CV6" s="101"/>
      <c r="CW6" s="101"/>
      <c r="CX6" s="100"/>
      <c r="CY6" s="101"/>
      <c r="CZ6" s="102"/>
      <c r="DA6" s="101"/>
      <c r="DB6" s="102"/>
      <c r="DC6" s="101"/>
      <c r="DD6" s="101"/>
      <c r="DE6" s="101"/>
      <c r="DF6" s="103"/>
      <c r="DG6" s="101"/>
    </row>
    <row r="7" spans="1:111" s="99" customFormat="1" ht="18.75" customHeight="1">
      <c r="A7" s="10">
        <v>3</v>
      </c>
      <c r="B7" s="529" t="s">
        <v>229</v>
      </c>
      <c r="C7" s="530" t="s">
        <v>230</v>
      </c>
      <c r="D7" s="438">
        <v>221</v>
      </c>
      <c r="E7" s="51">
        <v>10</v>
      </c>
      <c r="F7" s="297"/>
      <c r="G7" s="52"/>
      <c r="H7" s="297">
        <v>6</v>
      </c>
      <c r="I7" s="53">
        <v>9</v>
      </c>
      <c r="J7" s="297">
        <v>162</v>
      </c>
      <c r="K7" s="54">
        <v>10</v>
      </c>
      <c r="L7" s="297"/>
      <c r="M7" s="55"/>
      <c r="N7" s="43"/>
      <c r="O7" s="72"/>
      <c r="P7" s="43">
        <v>141</v>
      </c>
      <c r="Q7" s="51">
        <v>9</v>
      </c>
      <c r="R7" s="67">
        <v>47</v>
      </c>
      <c r="S7" s="56">
        <v>8</v>
      </c>
      <c r="T7" s="43">
        <v>53</v>
      </c>
      <c r="U7" s="53">
        <v>9</v>
      </c>
      <c r="V7" s="43"/>
      <c r="W7" s="54"/>
      <c r="X7" s="43">
        <v>97</v>
      </c>
      <c r="Y7" s="55">
        <v>8</v>
      </c>
      <c r="Z7" s="43">
        <v>159</v>
      </c>
      <c r="AA7" s="72">
        <v>9</v>
      </c>
      <c r="AB7" s="42">
        <f t="shared" si="0"/>
        <v>886</v>
      </c>
      <c r="AC7" s="98">
        <f t="shared" si="1"/>
        <v>72</v>
      </c>
      <c r="AD7" s="124">
        <v>9</v>
      </c>
      <c r="AE7" s="124">
        <v>16</v>
      </c>
      <c r="AF7" s="384"/>
      <c r="AG7" s="382" t="s">
        <v>156</v>
      </c>
      <c r="AH7" s="103"/>
      <c r="AI7" s="101"/>
      <c r="AJ7" s="102"/>
      <c r="AK7" s="101"/>
      <c r="AL7" s="102"/>
      <c r="AM7" s="101"/>
      <c r="AN7" s="102"/>
      <c r="AO7" s="101"/>
      <c r="AP7" s="102"/>
      <c r="AQ7" s="101"/>
      <c r="AR7" s="100"/>
      <c r="AS7" s="101"/>
      <c r="AT7" s="100"/>
      <c r="AU7" s="101"/>
      <c r="AV7" s="102"/>
      <c r="AW7" s="101"/>
      <c r="AX7" s="102"/>
      <c r="AY7" s="101"/>
      <c r="AZ7" s="102"/>
      <c r="BA7" s="101"/>
      <c r="BB7" s="103"/>
      <c r="BC7" s="101"/>
      <c r="BD7" s="104"/>
      <c r="BE7" s="104"/>
      <c r="BF7" s="103"/>
      <c r="BH7" s="100"/>
      <c r="BI7" s="101"/>
      <c r="BJ7" s="100"/>
      <c r="BK7" s="101"/>
      <c r="BL7" s="102"/>
      <c r="BM7" s="101"/>
      <c r="BN7" s="102"/>
      <c r="BO7" s="101"/>
      <c r="BP7" s="102"/>
      <c r="BQ7" s="101"/>
      <c r="BR7" s="102"/>
      <c r="BS7" s="101"/>
      <c r="BT7" s="100"/>
      <c r="BU7" s="101"/>
      <c r="BV7" s="100"/>
      <c r="BW7" s="101"/>
      <c r="BX7" s="102"/>
      <c r="BY7" s="101"/>
      <c r="BZ7" s="102"/>
      <c r="CA7" s="101"/>
      <c r="CB7" s="101"/>
      <c r="CC7" s="101"/>
      <c r="CD7" s="103"/>
      <c r="CE7" s="101"/>
      <c r="CH7" s="103"/>
      <c r="CJ7" s="103"/>
      <c r="CL7" s="103"/>
      <c r="CM7" s="101"/>
      <c r="CN7" s="102"/>
      <c r="CO7" s="101"/>
      <c r="CP7" s="102"/>
      <c r="CQ7" s="101"/>
      <c r="CR7" s="102"/>
      <c r="CS7" s="101"/>
      <c r="CT7" s="102"/>
      <c r="CU7" s="101"/>
      <c r="CV7" s="101"/>
      <c r="CW7" s="101"/>
      <c r="CX7" s="100"/>
      <c r="CY7" s="101"/>
      <c r="CZ7" s="102"/>
      <c r="DA7" s="101"/>
      <c r="DB7" s="102"/>
      <c r="DC7" s="101"/>
      <c r="DD7" s="101"/>
      <c r="DE7" s="101"/>
      <c r="DF7" s="103"/>
      <c r="DG7" s="101"/>
    </row>
    <row r="8" spans="1:111" s="99" customFormat="1" ht="18.75" customHeight="1">
      <c r="A8" s="10">
        <v>4</v>
      </c>
      <c r="B8" s="528" t="s">
        <v>220</v>
      </c>
      <c r="C8" s="528" t="s">
        <v>296</v>
      </c>
      <c r="D8" s="438"/>
      <c r="E8" s="51">
        <v>7</v>
      </c>
      <c r="F8" s="445"/>
      <c r="G8" s="52"/>
      <c r="H8" s="297"/>
      <c r="I8" s="53"/>
      <c r="J8" s="445"/>
      <c r="K8" s="54"/>
      <c r="L8" s="445">
        <v>0</v>
      </c>
      <c r="M8" s="55">
        <v>5</v>
      </c>
      <c r="N8" s="132">
        <v>0</v>
      </c>
      <c r="O8" s="72">
        <v>8</v>
      </c>
      <c r="P8" s="43"/>
      <c r="Q8" s="51"/>
      <c r="R8" s="67">
        <v>0</v>
      </c>
      <c r="S8" s="56">
        <v>7</v>
      </c>
      <c r="T8" s="43">
        <v>0</v>
      </c>
      <c r="U8" s="53">
        <v>6</v>
      </c>
      <c r="V8" s="43">
        <v>0</v>
      </c>
      <c r="W8" s="54">
        <v>5</v>
      </c>
      <c r="X8" s="43"/>
      <c r="Y8" s="55"/>
      <c r="Z8" s="43"/>
      <c r="AA8" s="72"/>
      <c r="AB8" s="42">
        <f t="shared" si="0"/>
        <v>0</v>
      </c>
      <c r="AC8" s="98">
        <f t="shared" si="1"/>
        <v>38</v>
      </c>
      <c r="AD8" s="124">
        <v>12</v>
      </c>
      <c r="AE8" s="124">
        <v>16</v>
      </c>
      <c r="AF8" s="103"/>
      <c r="AG8" s="382" t="s">
        <v>157</v>
      </c>
      <c r="AH8" s="103"/>
      <c r="AI8" s="101"/>
      <c r="AJ8" s="102"/>
      <c r="AK8" s="101"/>
      <c r="AL8" s="102"/>
      <c r="AM8" s="101"/>
      <c r="AN8" s="102"/>
      <c r="AO8" s="101"/>
      <c r="AP8" s="102"/>
      <c r="AQ8" s="101"/>
      <c r="AR8" s="100"/>
      <c r="AS8" s="101"/>
      <c r="AT8" s="100"/>
      <c r="AU8" s="101"/>
      <c r="AV8" s="102"/>
      <c r="AW8" s="101"/>
      <c r="AX8" s="102"/>
      <c r="AY8" s="101"/>
      <c r="AZ8" s="102"/>
      <c r="BA8" s="101"/>
      <c r="BB8" s="103"/>
      <c r="BC8" s="101"/>
      <c r="BD8" s="104"/>
      <c r="BE8" s="104"/>
      <c r="BF8" s="103"/>
      <c r="BH8" s="100"/>
      <c r="BI8" s="101"/>
      <c r="BJ8" s="100"/>
      <c r="BK8" s="101"/>
      <c r="BL8" s="102"/>
      <c r="BM8" s="101"/>
      <c r="BN8" s="102"/>
      <c r="BO8" s="101"/>
      <c r="BP8" s="102"/>
      <c r="BQ8" s="101"/>
      <c r="BR8" s="102"/>
      <c r="BS8" s="101"/>
      <c r="BT8" s="100"/>
      <c r="BU8" s="101"/>
      <c r="BV8" s="100"/>
      <c r="BW8" s="101"/>
      <c r="BX8" s="102"/>
      <c r="BY8" s="101"/>
      <c r="BZ8" s="102"/>
      <c r="CA8" s="101"/>
      <c r="CB8" s="101"/>
      <c r="CC8" s="101"/>
      <c r="CD8" s="103"/>
      <c r="CE8" s="101"/>
      <c r="CH8" s="103"/>
      <c r="CJ8" s="103"/>
      <c r="CL8" s="103"/>
      <c r="CM8" s="101"/>
      <c r="CN8" s="102"/>
      <c r="CO8" s="101"/>
      <c r="CP8" s="102"/>
      <c r="CQ8" s="101"/>
      <c r="CR8" s="102"/>
      <c r="CS8" s="101"/>
      <c r="CT8" s="102"/>
      <c r="CU8" s="101"/>
      <c r="CV8" s="101"/>
      <c r="CW8" s="101"/>
      <c r="CX8" s="100"/>
      <c r="CY8" s="101"/>
      <c r="CZ8" s="102"/>
      <c r="DA8" s="101"/>
      <c r="DB8" s="102"/>
      <c r="DC8" s="101"/>
      <c r="DD8" s="101"/>
      <c r="DE8" s="101"/>
      <c r="DF8" s="103"/>
      <c r="DG8" s="101"/>
    </row>
    <row r="9" spans="1:111" s="99" customFormat="1" ht="18.75" customHeight="1">
      <c r="A9" s="10">
        <v>5</v>
      </c>
      <c r="B9" s="531" t="s">
        <v>298</v>
      </c>
      <c r="C9" s="531" t="s">
        <v>145</v>
      </c>
      <c r="D9" s="438"/>
      <c r="E9" s="51">
        <v>2</v>
      </c>
      <c r="F9" s="445">
        <v>174</v>
      </c>
      <c r="G9" s="52">
        <v>9</v>
      </c>
      <c r="H9" s="297">
        <v>0</v>
      </c>
      <c r="I9" s="53">
        <v>1</v>
      </c>
      <c r="J9" s="297"/>
      <c r="K9" s="54"/>
      <c r="L9" s="445"/>
      <c r="M9" s="55"/>
      <c r="N9" s="132">
        <v>0</v>
      </c>
      <c r="O9" s="72">
        <v>4</v>
      </c>
      <c r="P9" s="43">
        <v>0</v>
      </c>
      <c r="Q9" s="51">
        <v>7</v>
      </c>
      <c r="R9" s="67"/>
      <c r="S9" s="56"/>
      <c r="T9" s="43"/>
      <c r="U9" s="53"/>
      <c r="V9" s="43"/>
      <c r="W9" s="54"/>
      <c r="X9" s="43"/>
      <c r="Y9" s="55"/>
      <c r="Z9" s="43">
        <v>0</v>
      </c>
      <c r="AA9" s="72">
        <v>8</v>
      </c>
      <c r="AB9" s="42">
        <f t="shared" si="0"/>
        <v>174</v>
      </c>
      <c r="AC9" s="98">
        <f t="shared" si="1"/>
        <v>31</v>
      </c>
      <c r="AD9" s="124">
        <v>11</v>
      </c>
      <c r="AE9" s="124">
        <v>17</v>
      </c>
      <c r="AG9" s="387" t="s">
        <v>152</v>
      </c>
    </row>
    <row r="10" spans="1:111" s="11" customFormat="1" ht="18" customHeight="1">
      <c r="A10" s="10">
        <v>6</v>
      </c>
      <c r="B10" s="529" t="s">
        <v>66</v>
      </c>
      <c r="C10" s="530" t="s">
        <v>36</v>
      </c>
      <c r="D10" s="438"/>
      <c r="E10" s="51">
        <v>3</v>
      </c>
      <c r="F10" s="445"/>
      <c r="G10" s="52"/>
      <c r="H10" s="297"/>
      <c r="I10" s="53"/>
      <c r="J10" s="297">
        <v>0</v>
      </c>
      <c r="K10" s="54">
        <v>6</v>
      </c>
      <c r="L10" s="445">
        <v>0</v>
      </c>
      <c r="M10" s="55">
        <v>6</v>
      </c>
      <c r="N10" s="132">
        <v>0</v>
      </c>
      <c r="O10" s="72">
        <v>5</v>
      </c>
      <c r="P10" s="43">
        <v>0</v>
      </c>
      <c r="Q10" s="51">
        <v>3</v>
      </c>
      <c r="R10" s="67"/>
      <c r="S10" s="56"/>
      <c r="T10" s="43"/>
      <c r="U10" s="53"/>
      <c r="V10" s="43"/>
      <c r="W10" s="54"/>
      <c r="X10" s="43"/>
      <c r="Y10" s="55"/>
      <c r="Z10" s="43"/>
      <c r="AA10" s="72"/>
      <c r="AB10" s="42">
        <f t="shared" si="0"/>
        <v>0</v>
      </c>
      <c r="AC10" s="98">
        <f t="shared" si="1"/>
        <v>23</v>
      </c>
      <c r="AD10" s="124">
        <v>10</v>
      </c>
      <c r="AE10" s="126">
        <v>16</v>
      </c>
    </row>
    <row r="11" spans="1:111" s="11" customFormat="1" ht="18.75" customHeight="1">
      <c r="A11" s="10">
        <v>7</v>
      </c>
      <c r="B11" s="142" t="s">
        <v>138</v>
      </c>
      <c r="C11" s="142" t="s">
        <v>139</v>
      </c>
      <c r="D11" s="438"/>
      <c r="E11" s="51"/>
      <c r="F11" s="445">
        <v>0</v>
      </c>
      <c r="G11" s="52">
        <v>5</v>
      </c>
      <c r="H11" s="297">
        <v>0</v>
      </c>
      <c r="I11" s="53">
        <v>4</v>
      </c>
      <c r="J11" s="445">
        <v>0</v>
      </c>
      <c r="K11" s="54">
        <v>7</v>
      </c>
      <c r="L11" s="445"/>
      <c r="M11" s="55"/>
      <c r="N11" s="132">
        <v>0</v>
      </c>
      <c r="O11" s="72">
        <v>6</v>
      </c>
      <c r="P11" s="43"/>
      <c r="Q11" s="51"/>
      <c r="R11" s="67"/>
      <c r="S11" s="56"/>
      <c r="T11" s="43"/>
      <c r="U11" s="53"/>
      <c r="V11" s="43"/>
      <c r="W11" s="54"/>
      <c r="X11" s="43"/>
      <c r="Y11" s="55"/>
      <c r="Z11" s="43"/>
      <c r="AA11" s="72"/>
      <c r="AB11" s="42">
        <f t="shared" si="0"/>
        <v>0</v>
      </c>
      <c r="AC11" s="98">
        <f t="shared" si="1"/>
        <v>22</v>
      </c>
      <c r="AD11" s="126">
        <v>7</v>
      </c>
      <c r="AE11" s="124"/>
    </row>
    <row r="12" spans="1:111" s="11" customFormat="1" ht="18.75" customHeight="1">
      <c r="A12" s="10">
        <v>8</v>
      </c>
      <c r="B12" s="303" t="s">
        <v>391</v>
      </c>
      <c r="C12" s="305" t="s">
        <v>392</v>
      </c>
      <c r="D12" s="438"/>
      <c r="E12" s="51"/>
      <c r="F12" s="445">
        <v>0</v>
      </c>
      <c r="G12" s="52">
        <v>6</v>
      </c>
      <c r="H12" s="297"/>
      <c r="I12" s="53"/>
      <c r="J12" s="445"/>
      <c r="K12" s="54"/>
      <c r="L12" s="445"/>
      <c r="M12" s="55"/>
      <c r="N12" s="132">
        <v>0</v>
      </c>
      <c r="O12" s="72"/>
      <c r="P12" s="43">
        <v>0</v>
      </c>
      <c r="Q12" s="51">
        <v>5</v>
      </c>
      <c r="R12" s="67"/>
      <c r="S12" s="56"/>
      <c r="T12" s="43">
        <v>0</v>
      </c>
      <c r="U12" s="53">
        <v>4</v>
      </c>
      <c r="V12" s="43">
        <v>0</v>
      </c>
      <c r="W12" s="54">
        <v>4</v>
      </c>
      <c r="X12" s="43"/>
      <c r="Y12" s="55"/>
      <c r="Z12" s="43"/>
      <c r="AA12" s="72"/>
      <c r="AB12" s="42">
        <f t="shared" si="0"/>
        <v>0</v>
      </c>
      <c r="AC12" s="98">
        <f t="shared" si="1"/>
        <v>19</v>
      </c>
      <c r="AD12" s="126">
        <v>11</v>
      </c>
      <c r="AE12" s="126"/>
    </row>
    <row r="13" spans="1:111" s="11" customFormat="1" ht="18.75" customHeight="1">
      <c r="A13" s="10">
        <v>9</v>
      </c>
      <c r="B13" s="142" t="s">
        <v>268</v>
      </c>
      <c r="C13" s="142" t="s">
        <v>269</v>
      </c>
      <c r="D13" s="438"/>
      <c r="E13" s="51"/>
      <c r="F13" s="445"/>
      <c r="G13" s="52"/>
      <c r="H13" s="297"/>
      <c r="I13" s="53"/>
      <c r="J13" s="445"/>
      <c r="K13" s="54"/>
      <c r="L13" s="445"/>
      <c r="M13" s="55"/>
      <c r="N13" s="132"/>
      <c r="O13" s="72"/>
      <c r="P13" s="43"/>
      <c r="Q13" s="51"/>
      <c r="R13" s="67"/>
      <c r="S13" s="56"/>
      <c r="T13" s="43">
        <v>0</v>
      </c>
      <c r="U13" s="53">
        <v>3</v>
      </c>
      <c r="V13" s="43">
        <v>0</v>
      </c>
      <c r="W13" s="54">
        <v>8</v>
      </c>
      <c r="X13" s="43"/>
      <c r="Y13" s="55"/>
      <c r="Z13" s="43">
        <v>0</v>
      </c>
      <c r="AA13" s="72">
        <v>7</v>
      </c>
      <c r="AB13" s="42">
        <f t="shared" si="0"/>
        <v>0</v>
      </c>
      <c r="AC13" s="98">
        <f t="shared" si="1"/>
        <v>18</v>
      </c>
      <c r="AD13" s="124">
        <v>7</v>
      </c>
      <c r="AE13" s="126"/>
    </row>
    <row r="14" spans="1:111" s="11" customFormat="1" ht="18.75" customHeight="1">
      <c r="A14" s="10">
        <v>10</v>
      </c>
      <c r="B14" s="303" t="s">
        <v>127</v>
      </c>
      <c r="C14" s="304" t="s">
        <v>128</v>
      </c>
      <c r="D14" s="438"/>
      <c r="E14" s="51"/>
      <c r="F14" s="297"/>
      <c r="G14" s="52"/>
      <c r="H14" s="297">
        <v>0</v>
      </c>
      <c r="I14" s="53">
        <v>7</v>
      </c>
      <c r="J14" s="297"/>
      <c r="K14" s="54"/>
      <c r="L14" s="445"/>
      <c r="M14" s="55"/>
      <c r="N14" s="132"/>
      <c r="O14" s="72"/>
      <c r="P14" s="43"/>
      <c r="Q14" s="51"/>
      <c r="R14" s="67"/>
      <c r="S14" s="56"/>
      <c r="T14" s="43"/>
      <c r="U14" s="53"/>
      <c r="V14" s="43">
        <v>122</v>
      </c>
      <c r="W14" s="54">
        <v>10</v>
      </c>
      <c r="X14" s="43"/>
      <c r="Y14" s="55"/>
      <c r="Z14" s="43"/>
      <c r="AA14" s="72"/>
      <c r="AB14" s="42">
        <f t="shared" si="0"/>
        <v>122</v>
      </c>
      <c r="AC14" s="98">
        <f t="shared" si="1"/>
        <v>17</v>
      </c>
      <c r="AD14" s="126">
        <v>6</v>
      </c>
      <c r="AE14" s="126"/>
    </row>
    <row r="15" spans="1:111" s="11" customFormat="1" ht="18.75" customHeight="1">
      <c r="A15" s="10">
        <v>11</v>
      </c>
      <c r="B15" s="142" t="s">
        <v>291</v>
      </c>
      <c r="C15" s="142" t="s">
        <v>299</v>
      </c>
      <c r="D15" s="438"/>
      <c r="E15" s="51"/>
      <c r="F15" s="445"/>
      <c r="G15" s="52"/>
      <c r="H15" s="297">
        <v>0</v>
      </c>
      <c r="I15" s="53">
        <v>3</v>
      </c>
      <c r="J15" s="445"/>
      <c r="K15" s="54"/>
      <c r="L15" s="445"/>
      <c r="M15" s="55"/>
      <c r="N15" s="132"/>
      <c r="O15" s="72"/>
      <c r="P15" s="43">
        <v>47</v>
      </c>
      <c r="Q15" s="51">
        <v>8</v>
      </c>
      <c r="R15" s="67"/>
      <c r="S15" s="56"/>
      <c r="T15" s="43"/>
      <c r="U15" s="53"/>
      <c r="V15" s="43">
        <v>0</v>
      </c>
      <c r="W15" s="54">
        <v>6</v>
      </c>
      <c r="X15" s="43"/>
      <c r="Y15" s="55"/>
      <c r="Z15" s="43"/>
      <c r="AA15" s="72"/>
      <c r="AB15" s="42">
        <f t="shared" si="0"/>
        <v>47</v>
      </c>
      <c r="AC15" s="98">
        <f t="shared" si="1"/>
        <v>17</v>
      </c>
      <c r="AD15" s="124">
        <v>12</v>
      </c>
      <c r="AE15" s="126"/>
    </row>
    <row r="16" spans="1:111" s="11" customFormat="1" ht="18.75" customHeight="1">
      <c r="A16" s="10">
        <v>12</v>
      </c>
      <c r="B16" s="142" t="s">
        <v>363</v>
      </c>
      <c r="C16" s="142" t="s">
        <v>364</v>
      </c>
      <c r="D16" s="438"/>
      <c r="E16" s="51"/>
      <c r="F16" s="445"/>
      <c r="G16" s="52"/>
      <c r="H16" s="297"/>
      <c r="I16" s="53"/>
      <c r="J16" s="445"/>
      <c r="K16" s="54"/>
      <c r="L16" s="445"/>
      <c r="M16" s="55"/>
      <c r="N16" s="132"/>
      <c r="O16" s="72"/>
      <c r="P16" s="43">
        <v>0</v>
      </c>
      <c r="Q16" s="51">
        <v>4</v>
      </c>
      <c r="R16" s="67">
        <v>0</v>
      </c>
      <c r="S16" s="56">
        <v>6</v>
      </c>
      <c r="T16" s="43">
        <v>0</v>
      </c>
      <c r="U16" s="53">
        <v>5</v>
      </c>
      <c r="V16" s="43">
        <v>0</v>
      </c>
      <c r="W16" s="54">
        <v>2</v>
      </c>
      <c r="X16" s="43"/>
      <c r="Y16" s="55"/>
      <c r="Z16" s="43"/>
      <c r="AA16" s="72"/>
      <c r="AB16" s="42">
        <f t="shared" si="0"/>
        <v>0</v>
      </c>
      <c r="AC16" s="98">
        <f t="shared" si="1"/>
        <v>17</v>
      </c>
      <c r="AD16" s="126">
        <v>12</v>
      </c>
      <c r="AE16" s="126"/>
    </row>
    <row r="17" spans="1:31" s="11" customFormat="1" ht="18.75" customHeight="1">
      <c r="A17" s="10">
        <v>13</v>
      </c>
      <c r="B17" s="305" t="s">
        <v>572</v>
      </c>
      <c r="C17" s="305" t="s">
        <v>573</v>
      </c>
      <c r="D17" s="438"/>
      <c r="E17" s="51"/>
      <c r="F17" s="297"/>
      <c r="G17" s="52"/>
      <c r="H17" s="297"/>
      <c r="I17" s="53"/>
      <c r="J17" s="297"/>
      <c r="K17" s="54"/>
      <c r="L17" s="297"/>
      <c r="M17" s="55"/>
      <c r="N17" s="43">
        <v>61</v>
      </c>
      <c r="O17" s="72">
        <v>9</v>
      </c>
      <c r="P17" s="43"/>
      <c r="Q17" s="51"/>
      <c r="R17" s="67"/>
      <c r="S17" s="56"/>
      <c r="T17" s="43">
        <v>0</v>
      </c>
      <c r="U17" s="53">
        <v>7</v>
      </c>
      <c r="V17" s="43"/>
      <c r="W17" s="54"/>
      <c r="X17" s="43"/>
      <c r="Y17" s="55"/>
      <c r="Z17" s="43"/>
      <c r="AA17" s="72"/>
      <c r="AB17" s="42">
        <f t="shared" si="0"/>
        <v>61</v>
      </c>
      <c r="AC17" s="98">
        <f t="shared" si="1"/>
        <v>16</v>
      </c>
      <c r="AD17" s="126">
        <v>5</v>
      </c>
      <c r="AE17" s="124"/>
    </row>
    <row r="18" spans="1:31" s="11" customFormat="1" ht="18.75" customHeight="1">
      <c r="A18" s="10">
        <v>14</v>
      </c>
      <c r="B18" s="303" t="s">
        <v>366</v>
      </c>
      <c r="C18" s="305" t="s">
        <v>70</v>
      </c>
      <c r="D18" s="438"/>
      <c r="E18" s="51"/>
      <c r="F18" s="445">
        <v>0</v>
      </c>
      <c r="G18" s="52">
        <v>7</v>
      </c>
      <c r="H18" s="297">
        <v>0</v>
      </c>
      <c r="I18" s="53">
        <v>2</v>
      </c>
      <c r="J18" s="445"/>
      <c r="K18" s="54"/>
      <c r="L18" s="445"/>
      <c r="M18" s="55"/>
      <c r="N18" s="132"/>
      <c r="O18" s="72"/>
      <c r="P18" s="43">
        <v>0</v>
      </c>
      <c r="Q18" s="51">
        <v>6</v>
      </c>
      <c r="R18" s="67"/>
      <c r="S18" s="56"/>
      <c r="T18" s="43"/>
      <c r="U18" s="53"/>
      <c r="V18" s="43"/>
      <c r="W18" s="54"/>
      <c r="X18" s="43"/>
      <c r="Y18" s="55"/>
      <c r="Z18" s="43"/>
      <c r="AA18" s="72"/>
      <c r="AB18" s="42">
        <f t="shared" si="0"/>
        <v>0</v>
      </c>
      <c r="AC18" s="98">
        <f t="shared" si="1"/>
        <v>15</v>
      </c>
      <c r="AD18" s="126">
        <v>12</v>
      </c>
      <c r="AE18" s="126"/>
    </row>
    <row r="19" spans="1:31" s="11" customFormat="1" ht="18.75" customHeight="1">
      <c r="A19" s="10">
        <v>15</v>
      </c>
      <c r="B19" s="142" t="s">
        <v>443</v>
      </c>
      <c r="C19" s="142" t="s">
        <v>425</v>
      </c>
      <c r="D19" s="438"/>
      <c r="E19" s="51"/>
      <c r="F19" s="445"/>
      <c r="G19" s="52"/>
      <c r="H19" s="297"/>
      <c r="I19" s="53"/>
      <c r="J19" s="445">
        <v>0</v>
      </c>
      <c r="K19" s="54">
        <v>5</v>
      </c>
      <c r="L19" s="445"/>
      <c r="M19" s="55"/>
      <c r="N19" s="132"/>
      <c r="O19" s="72"/>
      <c r="P19" s="43">
        <v>0</v>
      </c>
      <c r="Q19" s="51">
        <v>1</v>
      </c>
      <c r="R19" s="67"/>
      <c r="S19" s="56"/>
      <c r="T19" s="43"/>
      <c r="U19" s="53"/>
      <c r="V19" s="43">
        <v>0</v>
      </c>
      <c r="W19" s="54">
        <v>7</v>
      </c>
      <c r="X19" s="43"/>
      <c r="Y19" s="55"/>
      <c r="Z19" s="43"/>
      <c r="AA19" s="72"/>
      <c r="AB19" s="42">
        <f t="shared" si="0"/>
        <v>0</v>
      </c>
      <c r="AC19" s="98">
        <f t="shared" si="1"/>
        <v>13</v>
      </c>
      <c r="AD19" s="126">
        <v>11</v>
      </c>
      <c r="AE19" s="126"/>
    </row>
    <row r="20" spans="1:31" s="11" customFormat="1" ht="18.75" customHeight="1">
      <c r="A20" s="10">
        <v>16</v>
      </c>
      <c r="B20" s="303" t="s">
        <v>46</v>
      </c>
      <c r="C20" s="305" t="s">
        <v>47</v>
      </c>
      <c r="D20" s="438"/>
      <c r="E20" s="51"/>
      <c r="F20" s="445"/>
      <c r="G20" s="52"/>
      <c r="H20" s="297">
        <v>0</v>
      </c>
      <c r="I20" s="53">
        <v>5</v>
      </c>
      <c r="J20" s="445"/>
      <c r="K20" s="54"/>
      <c r="L20" s="445">
        <v>0</v>
      </c>
      <c r="M20" s="55">
        <v>4</v>
      </c>
      <c r="N20" s="132">
        <v>0</v>
      </c>
      <c r="O20" s="72">
        <v>2</v>
      </c>
      <c r="P20" s="43"/>
      <c r="Q20" s="51"/>
      <c r="R20" s="67"/>
      <c r="S20" s="56"/>
      <c r="T20" s="43"/>
      <c r="U20" s="53"/>
      <c r="V20" s="43"/>
      <c r="W20" s="54"/>
      <c r="X20" s="43"/>
      <c r="Y20" s="55"/>
      <c r="Z20" s="43"/>
      <c r="AA20" s="72"/>
      <c r="AB20" s="42">
        <f t="shared" si="0"/>
        <v>0</v>
      </c>
      <c r="AC20" s="98">
        <f t="shared" si="1"/>
        <v>11</v>
      </c>
      <c r="AD20" s="126">
        <v>12</v>
      </c>
      <c r="AE20" s="126"/>
    </row>
    <row r="21" spans="1:31" s="11" customFormat="1" ht="18.75" customHeight="1">
      <c r="A21" s="10">
        <v>17</v>
      </c>
      <c r="B21" s="142" t="s">
        <v>234</v>
      </c>
      <c r="C21" s="142" t="s">
        <v>235</v>
      </c>
      <c r="D21" s="438">
        <v>55</v>
      </c>
      <c r="E21" s="51">
        <v>8</v>
      </c>
      <c r="F21" s="445"/>
      <c r="G21" s="52"/>
      <c r="H21" s="297"/>
      <c r="I21" s="53"/>
      <c r="J21" s="445"/>
      <c r="K21" s="54"/>
      <c r="L21" s="445"/>
      <c r="M21" s="55"/>
      <c r="N21" s="132"/>
      <c r="O21" s="72"/>
      <c r="P21" s="43"/>
      <c r="Q21" s="51"/>
      <c r="R21" s="67"/>
      <c r="S21" s="56"/>
      <c r="T21" s="43"/>
      <c r="U21" s="53"/>
      <c r="V21" s="43"/>
      <c r="W21" s="54"/>
      <c r="X21" s="43"/>
      <c r="Y21" s="55"/>
      <c r="Z21" s="43"/>
      <c r="AA21" s="72"/>
      <c r="AB21" s="42">
        <f t="shared" si="0"/>
        <v>55</v>
      </c>
      <c r="AC21" s="98">
        <f t="shared" si="1"/>
        <v>8</v>
      </c>
      <c r="AD21" s="126">
        <v>3</v>
      </c>
      <c r="AE21" s="126"/>
    </row>
    <row r="22" spans="1:31" s="11" customFormat="1" ht="18.75" customHeight="1">
      <c r="A22" s="10">
        <v>18</v>
      </c>
      <c r="B22" s="348" t="s">
        <v>39</v>
      </c>
      <c r="C22" s="304" t="s">
        <v>415</v>
      </c>
      <c r="D22" s="435"/>
      <c r="E22" s="51"/>
      <c r="F22" s="297"/>
      <c r="G22" s="52"/>
      <c r="H22" s="297"/>
      <c r="I22" s="53"/>
      <c r="J22" s="297"/>
      <c r="K22" s="54"/>
      <c r="L22" s="445">
        <v>0</v>
      </c>
      <c r="M22" s="55">
        <v>8</v>
      </c>
      <c r="N22" s="132"/>
      <c r="O22" s="72"/>
      <c r="P22" s="43"/>
      <c r="Q22" s="51"/>
      <c r="R22" s="67"/>
      <c r="S22" s="56"/>
      <c r="T22" s="43"/>
      <c r="U22" s="53"/>
      <c r="V22" s="43"/>
      <c r="W22" s="54"/>
      <c r="X22" s="43"/>
      <c r="Y22" s="55"/>
      <c r="Z22" s="43"/>
      <c r="AA22" s="72"/>
      <c r="AB22" s="42">
        <f t="shared" si="0"/>
        <v>0</v>
      </c>
      <c r="AC22" s="98">
        <f t="shared" si="1"/>
        <v>8</v>
      </c>
      <c r="AD22" s="126">
        <v>3</v>
      </c>
      <c r="AE22" s="124"/>
    </row>
    <row r="23" spans="1:31" s="11" customFormat="1" ht="18.75" customHeight="1">
      <c r="A23" s="10">
        <v>19</v>
      </c>
      <c r="B23" s="348" t="s">
        <v>297</v>
      </c>
      <c r="C23" s="304" t="s">
        <v>70</v>
      </c>
      <c r="D23" s="435"/>
      <c r="E23" s="51">
        <v>5</v>
      </c>
      <c r="F23" s="297"/>
      <c r="G23" s="52"/>
      <c r="H23" s="297"/>
      <c r="I23" s="53"/>
      <c r="J23" s="297"/>
      <c r="K23" s="54"/>
      <c r="L23" s="297"/>
      <c r="M23" s="55"/>
      <c r="N23" s="43"/>
      <c r="O23" s="72"/>
      <c r="P23" s="43">
        <v>0</v>
      </c>
      <c r="Q23" s="51">
        <v>2</v>
      </c>
      <c r="R23" s="67"/>
      <c r="S23" s="56"/>
      <c r="T23" s="43"/>
      <c r="U23" s="53"/>
      <c r="V23" s="43"/>
      <c r="W23" s="54"/>
      <c r="X23" s="43"/>
      <c r="Y23" s="55"/>
      <c r="Z23" s="43"/>
      <c r="AA23" s="72"/>
      <c r="AB23" s="42">
        <f t="shared" si="0"/>
        <v>0</v>
      </c>
      <c r="AC23" s="98">
        <f t="shared" si="1"/>
        <v>7</v>
      </c>
      <c r="AD23" s="124">
        <v>12</v>
      </c>
      <c r="AE23" s="126"/>
    </row>
    <row r="24" spans="1:31" s="11" customFormat="1" ht="18.75" customHeight="1">
      <c r="A24" s="10">
        <v>20</v>
      </c>
      <c r="B24" s="466" t="s">
        <v>441</v>
      </c>
      <c r="C24" s="142" t="s">
        <v>442</v>
      </c>
      <c r="D24" s="435"/>
      <c r="E24" s="51"/>
      <c r="F24" s="445"/>
      <c r="G24" s="52"/>
      <c r="H24" s="297">
        <v>0</v>
      </c>
      <c r="I24" s="53">
        <v>6</v>
      </c>
      <c r="J24" s="297"/>
      <c r="K24" s="54"/>
      <c r="L24" s="445"/>
      <c r="M24" s="55"/>
      <c r="N24" s="132"/>
      <c r="O24" s="72"/>
      <c r="P24" s="43"/>
      <c r="Q24" s="51"/>
      <c r="R24" s="67"/>
      <c r="S24" s="56"/>
      <c r="T24" s="43"/>
      <c r="U24" s="53"/>
      <c r="V24" s="43">
        <v>0</v>
      </c>
      <c r="W24" s="54">
        <v>1</v>
      </c>
      <c r="X24" s="43"/>
      <c r="Y24" s="55"/>
      <c r="Z24" s="43"/>
      <c r="AA24" s="72"/>
      <c r="AB24" s="42">
        <f t="shared" si="0"/>
        <v>0</v>
      </c>
      <c r="AC24" s="98">
        <f t="shared" si="1"/>
        <v>7</v>
      </c>
      <c r="AD24" s="126">
        <v>4</v>
      </c>
      <c r="AE24" s="126"/>
    </row>
    <row r="25" spans="1:31" s="11" customFormat="1" ht="18.75" customHeight="1">
      <c r="A25" s="10">
        <v>21</v>
      </c>
      <c r="B25" s="142" t="s">
        <v>103</v>
      </c>
      <c r="C25" s="142" t="s">
        <v>74</v>
      </c>
      <c r="D25" s="435"/>
      <c r="E25" s="51"/>
      <c r="F25" s="445"/>
      <c r="G25" s="52"/>
      <c r="H25" s="297"/>
      <c r="I25" s="53"/>
      <c r="J25" s="445"/>
      <c r="K25" s="54"/>
      <c r="L25" s="445"/>
      <c r="M25" s="55"/>
      <c r="N25" s="132">
        <v>0</v>
      </c>
      <c r="O25" s="72">
        <v>3</v>
      </c>
      <c r="P25" s="43"/>
      <c r="Q25" s="51"/>
      <c r="R25" s="67"/>
      <c r="S25" s="56"/>
      <c r="T25" s="43"/>
      <c r="U25" s="53"/>
      <c r="V25" s="43">
        <v>0</v>
      </c>
      <c r="W25" s="54">
        <v>3</v>
      </c>
      <c r="X25" s="43"/>
      <c r="Y25" s="55"/>
      <c r="Z25" s="43"/>
      <c r="AA25" s="72"/>
      <c r="AB25" s="42">
        <f t="shared" si="0"/>
        <v>0</v>
      </c>
      <c r="AC25" s="98">
        <f t="shared" si="1"/>
        <v>6</v>
      </c>
      <c r="AD25" s="126">
        <v>10</v>
      </c>
      <c r="AE25" s="126"/>
    </row>
    <row r="26" spans="1:31" s="11" customFormat="1" ht="18.75" customHeight="1">
      <c r="A26" s="10">
        <v>22</v>
      </c>
      <c r="B26" s="303" t="s">
        <v>250</v>
      </c>
      <c r="C26" s="304" t="s">
        <v>280</v>
      </c>
      <c r="D26" s="437"/>
      <c r="E26" s="51">
        <v>4</v>
      </c>
      <c r="F26" s="297"/>
      <c r="G26" s="52"/>
      <c r="H26" s="297"/>
      <c r="I26" s="53"/>
      <c r="J26" s="297"/>
      <c r="K26" s="54"/>
      <c r="L26" s="297"/>
      <c r="M26" s="55"/>
      <c r="N26" s="43"/>
      <c r="O26" s="72"/>
      <c r="P26" s="43"/>
      <c r="Q26" s="51"/>
      <c r="R26" s="67"/>
      <c r="S26" s="56"/>
      <c r="T26" s="43"/>
      <c r="U26" s="53"/>
      <c r="V26" s="43"/>
      <c r="W26" s="54"/>
      <c r="X26" s="43"/>
      <c r="Y26" s="55"/>
      <c r="Z26" s="43"/>
      <c r="AA26" s="72"/>
      <c r="AB26" s="42">
        <f t="shared" si="0"/>
        <v>0</v>
      </c>
      <c r="AC26" s="98">
        <f t="shared" si="1"/>
        <v>4</v>
      </c>
      <c r="AD26" s="126">
        <v>11</v>
      </c>
      <c r="AE26" s="126"/>
    </row>
    <row r="27" spans="1:31" s="11" customFormat="1" ht="18.75" customHeight="1">
      <c r="A27" s="10">
        <v>23</v>
      </c>
      <c r="B27" s="305" t="s">
        <v>448</v>
      </c>
      <c r="C27" s="305" t="s">
        <v>449</v>
      </c>
      <c r="D27" s="435"/>
      <c r="E27" s="51"/>
      <c r="F27" s="445"/>
      <c r="G27" s="52"/>
      <c r="H27" s="297"/>
      <c r="I27" s="53"/>
      <c r="J27" s="297"/>
      <c r="K27" s="54"/>
      <c r="L27" s="445"/>
      <c r="M27" s="55"/>
      <c r="N27" s="132">
        <v>0</v>
      </c>
      <c r="O27" s="72">
        <v>1</v>
      </c>
      <c r="P27" s="43"/>
      <c r="Q27" s="51"/>
      <c r="R27" s="67"/>
      <c r="S27" s="56"/>
      <c r="T27" s="43"/>
      <c r="U27" s="53"/>
      <c r="V27" s="43"/>
      <c r="W27" s="54"/>
      <c r="X27" s="43"/>
      <c r="Y27" s="55"/>
      <c r="Z27" s="43"/>
      <c r="AA27" s="72"/>
      <c r="AB27" s="42">
        <f t="shared" si="0"/>
        <v>0</v>
      </c>
      <c r="AC27" s="98">
        <f t="shared" si="1"/>
        <v>1</v>
      </c>
      <c r="AD27" s="124">
        <v>7</v>
      </c>
      <c r="AE27" s="126"/>
    </row>
    <row r="28" spans="1:31" s="11" customFormat="1" ht="18.75" hidden="1" customHeight="1">
      <c r="A28" s="10">
        <v>25</v>
      </c>
      <c r="B28" s="142"/>
      <c r="C28" s="142"/>
      <c r="D28" s="435"/>
      <c r="E28" s="51"/>
      <c r="F28" s="445"/>
      <c r="G28" s="52"/>
      <c r="H28" s="297"/>
      <c r="I28" s="53"/>
      <c r="J28" s="445"/>
      <c r="K28" s="54"/>
      <c r="L28" s="445"/>
      <c r="M28" s="55"/>
      <c r="N28" s="132"/>
      <c r="O28" s="72"/>
      <c r="P28" s="43"/>
      <c r="Q28" s="51"/>
      <c r="R28" s="67"/>
      <c r="S28" s="56"/>
      <c r="T28" s="43"/>
      <c r="U28" s="53"/>
      <c r="V28" s="43"/>
      <c r="W28" s="54"/>
      <c r="X28" s="43"/>
      <c r="Y28" s="55"/>
      <c r="Z28" s="43"/>
      <c r="AA28" s="72"/>
      <c r="AB28" s="42">
        <f t="shared" ref="AB28:AB29" si="2">D28+F28+H28+J28+L28+N28+P28+R28+T28+V28+X28+Z28</f>
        <v>0</v>
      </c>
      <c r="AC28" s="98">
        <f t="shared" ref="AC28:AC29" si="3">E28+G28+I28+K28+M28+O28+Q28+S28+U28+W28+Y28+AA28</f>
        <v>0</v>
      </c>
      <c r="AD28" s="352"/>
      <c r="AE28" s="126"/>
    </row>
    <row r="29" spans="1:31" s="11" customFormat="1" ht="18.75" hidden="1" customHeight="1">
      <c r="A29" s="10">
        <v>26</v>
      </c>
      <c r="B29" s="142"/>
      <c r="C29" s="142"/>
      <c r="D29" s="435"/>
      <c r="E29" s="51"/>
      <c r="F29" s="445"/>
      <c r="G29" s="52"/>
      <c r="H29" s="297"/>
      <c r="I29" s="53"/>
      <c r="J29" s="445"/>
      <c r="K29" s="54"/>
      <c r="L29" s="445"/>
      <c r="M29" s="55"/>
      <c r="N29" s="132"/>
      <c r="O29" s="72"/>
      <c r="P29" s="43"/>
      <c r="Q29" s="51"/>
      <c r="R29" s="67"/>
      <c r="S29" s="56"/>
      <c r="T29" s="43"/>
      <c r="U29" s="53"/>
      <c r="V29" s="43"/>
      <c r="W29" s="54"/>
      <c r="X29" s="43"/>
      <c r="Y29" s="55"/>
      <c r="Z29" s="43"/>
      <c r="AA29" s="72"/>
      <c r="AB29" s="42">
        <f t="shared" si="2"/>
        <v>0</v>
      </c>
      <c r="AC29" s="98">
        <f t="shared" si="3"/>
        <v>0</v>
      </c>
      <c r="AD29" s="352"/>
      <c r="AE29" s="126"/>
    </row>
    <row r="30" spans="1:31" ht="25.5">
      <c r="A30" s="3" t="s">
        <v>4</v>
      </c>
      <c r="B30" s="684" t="s">
        <v>19</v>
      </c>
      <c r="C30" s="685"/>
      <c r="D30" s="685"/>
      <c r="E30" s="685"/>
      <c r="F30" s="685"/>
      <c r="G30" s="685"/>
      <c r="H30" s="685"/>
      <c r="I30" s="685"/>
      <c r="J30" s="685"/>
      <c r="K30" s="685"/>
      <c r="L30" s="685"/>
      <c r="M30" s="685"/>
      <c r="N30" s="685"/>
      <c r="O30" s="685"/>
      <c r="P30" s="685"/>
      <c r="Q30" s="685"/>
      <c r="R30" s="685"/>
      <c r="S30" s="685"/>
      <c r="T30" s="685"/>
      <c r="U30" s="685"/>
      <c r="V30" s="685"/>
      <c r="W30" s="685"/>
      <c r="X30" s="685"/>
      <c r="Y30" s="685"/>
      <c r="Z30" s="685"/>
      <c r="AA30" s="685"/>
      <c r="AB30" s="685"/>
      <c r="AC30" s="685"/>
      <c r="AD30" s="685"/>
      <c r="AE30" s="53"/>
    </row>
    <row r="31" spans="1:31" s="99" customFormat="1" ht="18.75" customHeight="1">
      <c r="A31" s="10">
        <v>1</v>
      </c>
      <c r="B31" s="531" t="s">
        <v>46</v>
      </c>
      <c r="C31" s="531" t="s">
        <v>47</v>
      </c>
      <c r="D31" s="438">
        <v>66</v>
      </c>
      <c r="E31" s="105">
        <v>8</v>
      </c>
      <c r="F31" s="299">
        <v>104</v>
      </c>
      <c r="G31" s="59">
        <v>9</v>
      </c>
      <c r="H31" s="299"/>
      <c r="I31" s="60"/>
      <c r="J31" s="298">
        <v>0</v>
      </c>
      <c r="K31" s="61">
        <v>6</v>
      </c>
      <c r="L31" s="299"/>
      <c r="M31" s="62"/>
      <c r="N31" s="64">
        <v>73</v>
      </c>
      <c r="O31" s="73">
        <v>9</v>
      </c>
      <c r="P31" s="68"/>
      <c r="Q31" s="58"/>
      <c r="R31" s="64">
        <v>113</v>
      </c>
      <c r="S31" s="59">
        <v>10</v>
      </c>
      <c r="T31" s="43">
        <v>63</v>
      </c>
      <c r="U31" s="60">
        <v>8</v>
      </c>
      <c r="V31" s="43">
        <v>73</v>
      </c>
      <c r="W31" s="61">
        <v>8</v>
      </c>
      <c r="X31" s="64"/>
      <c r="Y31" s="62"/>
      <c r="Z31" s="64"/>
      <c r="AA31" s="73"/>
      <c r="AB31" s="42">
        <f t="shared" ref="AB31:AB69" si="4">D31+F31+H31+J31+L31+N31+P31+R31+T31+V31+X31+Z31</f>
        <v>492</v>
      </c>
      <c r="AC31" s="98">
        <f t="shared" ref="AC31:AC69" si="5">E31+G31+I31+K31+M31+O31+Q31+S31+U31+W31+Y31+AA31</f>
        <v>58</v>
      </c>
      <c r="AD31" s="124">
        <v>12</v>
      </c>
      <c r="AE31" s="126">
        <v>12.5</v>
      </c>
    </row>
    <row r="32" spans="1:31" s="99" customFormat="1" ht="18.75" customHeight="1">
      <c r="A32" s="10">
        <v>2</v>
      </c>
      <c r="B32" s="529" t="s">
        <v>250</v>
      </c>
      <c r="C32" s="530" t="s">
        <v>280</v>
      </c>
      <c r="D32" s="438"/>
      <c r="E32" s="105"/>
      <c r="F32" s="299">
        <v>139</v>
      </c>
      <c r="G32" s="59">
        <v>10</v>
      </c>
      <c r="H32" s="299">
        <v>108</v>
      </c>
      <c r="I32" s="60">
        <v>9</v>
      </c>
      <c r="J32" s="299"/>
      <c r="K32" s="61"/>
      <c r="L32" s="299"/>
      <c r="M32" s="62"/>
      <c r="N32" s="64">
        <v>146</v>
      </c>
      <c r="O32" s="73">
        <v>10</v>
      </c>
      <c r="P32" s="64">
        <v>28</v>
      </c>
      <c r="Q32" s="58">
        <v>7</v>
      </c>
      <c r="R32" s="64"/>
      <c r="S32" s="59"/>
      <c r="T32" s="43"/>
      <c r="U32" s="60"/>
      <c r="V32" s="43"/>
      <c r="W32" s="61"/>
      <c r="X32" s="64">
        <v>0</v>
      </c>
      <c r="Y32" s="62">
        <v>2</v>
      </c>
      <c r="Z32" s="64">
        <v>95</v>
      </c>
      <c r="AA32" s="73">
        <v>9</v>
      </c>
      <c r="AB32" s="42">
        <f t="shared" si="4"/>
        <v>516</v>
      </c>
      <c r="AC32" s="98">
        <f t="shared" si="5"/>
        <v>47</v>
      </c>
      <c r="AD32" s="124">
        <v>11</v>
      </c>
      <c r="AE32" s="126">
        <v>18</v>
      </c>
    </row>
    <row r="33" spans="1:111" s="99" customFormat="1" ht="18.75" customHeight="1">
      <c r="A33" s="10">
        <v>3</v>
      </c>
      <c r="B33" s="531" t="s">
        <v>439</v>
      </c>
      <c r="C33" s="531" t="s">
        <v>440</v>
      </c>
      <c r="D33" s="440"/>
      <c r="E33" s="105"/>
      <c r="F33" s="299">
        <v>69</v>
      </c>
      <c r="G33" s="59">
        <v>8</v>
      </c>
      <c r="H33" s="299">
        <v>0</v>
      </c>
      <c r="I33" s="60">
        <v>6</v>
      </c>
      <c r="J33" s="299">
        <v>0</v>
      </c>
      <c r="K33" s="61">
        <v>5</v>
      </c>
      <c r="L33" s="299">
        <v>124</v>
      </c>
      <c r="M33" s="62">
        <v>10</v>
      </c>
      <c r="N33" s="64">
        <v>0</v>
      </c>
      <c r="O33" s="73">
        <v>2</v>
      </c>
      <c r="P33" s="68">
        <v>0</v>
      </c>
      <c r="Q33" s="58">
        <v>4</v>
      </c>
      <c r="R33" s="64"/>
      <c r="S33" s="59"/>
      <c r="T33" s="43">
        <v>0</v>
      </c>
      <c r="U33" s="60">
        <v>5</v>
      </c>
      <c r="V33" s="43">
        <v>0</v>
      </c>
      <c r="W33" s="61">
        <v>5</v>
      </c>
      <c r="X33" s="64"/>
      <c r="Y33" s="62"/>
      <c r="Z33" s="64"/>
      <c r="AA33" s="73"/>
      <c r="AB33" s="42">
        <f t="shared" si="4"/>
        <v>193</v>
      </c>
      <c r="AC33" s="98">
        <f t="shared" si="5"/>
        <v>45</v>
      </c>
      <c r="AD33" s="124">
        <v>11</v>
      </c>
      <c r="AE33" s="118">
        <v>16</v>
      </c>
      <c r="AF33" s="384"/>
    </row>
    <row r="34" spans="1:111" s="99" customFormat="1" ht="18.75" customHeight="1">
      <c r="A34" s="10">
        <v>4</v>
      </c>
      <c r="B34" s="531" t="s">
        <v>443</v>
      </c>
      <c r="C34" s="531" t="s">
        <v>425</v>
      </c>
      <c r="D34" s="438"/>
      <c r="E34" s="58"/>
      <c r="F34" s="297">
        <v>0</v>
      </c>
      <c r="G34" s="59">
        <v>5</v>
      </c>
      <c r="H34" s="299"/>
      <c r="I34" s="60"/>
      <c r="J34" s="299"/>
      <c r="K34" s="61"/>
      <c r="L34" s="299">
        <v>0</v>
      </c>
      <c r="M34" s="62">
        <v>6</v>
      </c>
      <c r="N34" s="64">
        <v>37</v>
      </c>
      <c r="O34" s="73">
        <v>8</v>
      </c>
      <c r="P34" s="64"/>
      <c r="Q34" s="58"/>
      <c r="R34" s="64"/>
      <c r="S34" s="59"/>
      <c r="T34" s="43">
        <v>127</v>
      </c>
      <c r="U34" s="60">
        <v>10</v>
      </c>
      <c r="V34" s="43"/>
      <c r="W34" s="61"/>
      <c r="X34" s="64"/>
      <c r="Y34" s="62">
        <v>5</v>
      </c>
      <c r="Z34" s="64">
        <v>127</v>
      </c>
      <c r="AA34" s="73">
        <v>10</v>
      </c>
      <c r="AB34" s="42">
        <f t="shared" si="4"/>
        <v>291</v>
      </c>
      <c r="AC34" s="98">
        <f t="shared" si="5"/>
        <v>44</v>
      </c>
      <c r="AD34" s="124">
        <v>11</v>
      </c>
      <c r="AE34" s="126">
        <v>13</v>
      </c>
    </row>
    <row r="35" spans="1:111" s="99" customFormat="1" ht="18.75" customHeight="1">
      <c r="A35" s="10">
        <v>5</v>
      </c>
      <c r="B35" s="531" t="s">
        <v>391</v>
      </c>
      <c r="C35" s="531" t="s">
        <v>392</v>
      </c>
      <c r="D35" s="438"/>
      <c r="E35" s="58"/>
      <c r="F35" s="298"/>
      <c r="G35" s="59"/>
      <c r="H35" s="299">
        <v>144</v>
      </c>
      <c r="I35" s="60">
        <v>10</v>
      </c>
      <c r="J35" s="298">
        <v>65</v>
      </c>
      <c r="K35" s="61">
        <v>8</v>
      </c>
      <c r="L35" s="299">
        <v>0</v>
      </c>
      <c r="M35" s="62">
        <v>8</v>
      </c>
      <c r="N35" s="64"/>
      <c r="O35" s="73"/>
      <c r="P35" s="68"/>
      <c r="Q35" s="58"/>
      <c r="R35" s="64">
        <v>57</v>
      </c>
      <c r="S35" s="59">
        <v>8</v>
      </c>
      <c r="T35" s="43"/>
      <c r="U35" s="60"/>
      <c r="V35" s="43"/>
      <c r="W35" s="61"/>
      <c r="X35" s="64">
        <v>0</v>
      </c>
      <c r="Y35" s="62">
        <v>3</v>
      </c>
      <c r="Z35" s="64">
        <v>0</v>
      </c>
      <c r="AA35" s="73">
        <v>6</v>
      </c>
      <c r="AB35" s="42">
        <f t="shared" si="4"/>
        <v>266</v>
      </c>
      <c r="AC35" s="98">
        <f t="shared" si="5"/>
        <v>43</v>
      </c>
      <c r="AD35" s="124">
        <v>11</v>
      </c>
      <c r="AE35" s="126">
        <v>16</v>
      </c>
    </row>
    <row r="36" spans="1:111" s="11" customFormat="1" ht="18.75" customHeight="1">
      <c r="A36" s="10">
        <v>6</v>
      </c>
      <c r="B36" s="529" t="s">
        <v>103</v>
      </c>
      <c r="C36" s="531" t="s">
        <v>74</v>
      </c>
      <c r="D36" s="438">
        <v>99</v>
      </c>
      <c r="E36" s="58">
        <v>9</v>
      </c>
      <c r="F36" s="299"/>
      <c r="G36" s="59"/>
      <c r="H36" s="299">
        <v>72</v>
      </c>
      <c r="I36" s="60">
        <v>8</v>
      </c>
      <c r="J36" s="299"/>
      <c r="K36" s="61"/>
      <c r="L36" s="299"/>
      <c r="M36" s="62"/>
      <c r="N36" s="64"/>
      <c r="O36" s="73"/>
      <c r="P36" s="64"/>
      <c r="Q36" s="58"/>
      <c r="R36" s="64">
        <v>0</v>
      </c>
      <c r="S36" s="59">
        <v>6</v>
      </c>
      <c r="T36" s="43"/>
      <c r="U36" s="60"/>
      <c r="V36" s="43"/>
      <c r="W36" s="61"/>
      <c r="X36" s="64">
        <v>87</v>
      </c>
      <c r="Y36" s="62">
        <v>9</v>
      </c>
      <c r="Z36" s="64">
        <v>63</v>
      </c>
      <c r="AA36" s="73">
        <v>8</v>
      </c>
      <c r="AB36" s="42">
        <f t="shared" si="4"/>
        <v>321</v>
      </c>
      <c r="AC36" s="98">
        <f t="shared" si="5"/>
        <v>40</v>
      </c>
      <c r="AD36" s="124">
        <v>10</v>
      </c>
      <c r="AE36" s="118">
        <v>19</v>
      </c>
    </row>
    <row r="37" spans="1:111" s="11" customFormat="1" ht="18.75" customHeight="1">
      <c r="A37" s="10">
        <v>7</v>
      </c>
      <c r="B37" s="303" t="s">
        <v>367</v>
      </c>
      <c r="C37" s="304" t="s">
        <v>368</v>
      </c>
      <c r="D37" s="438"/>
      <c r="E37" s="58"/>
      <c r="F37" s="299"/>
      <c r="G37" s="59"/>
      <c r="H37" s="299">
        <v>36</v>
      </c>
      <c r="I37" s="60">
        <v>7</v>
      </c>
      <c r="J37" s="298">
        <v>0</v>
      </c>
      <c r="K37" s="61">
        <v>3</v>
      </c>
      <c r="L37" s="299">
        <v>0</v>
      </c>
      <c r="M37" s="62">
        <v>5</v>
      </c>
      <c r="N37" s="64"/>
      <c r="O37" s="73"/>
      <c r="P37" s="68">
        <v>85</v>
      </c>
      <c r="Q37" s="58">
        <v>9</v>
      </c>
      <c r="R37" s="64">
        <v>0</v>
      </c>
      <c r="S37" s="59">
        <v>4</v>
      </c>
      <c r="T37" s="43">
        <v>0</v>
      </c>
      <c r="U37" s="60">
        <v>3</v>
      </c>
      <c r="V37" s="43">
        <v>37</v>
      </c>
      <c r="W37" s="61">
        <v>7</v>
      </c>
      <c r="X37" s="64"/>
      <c r="Y37" s="62"/>
      <c r="Z37" s="64">
        <v>0</v>
      </c>
      <c r="AA37" s="73">
        <v>1</v>
      </c>
      <c r="AB37" s="42">
        <f t="shared" si="4"/>
        <v>158</v>
      </c>
      <c r="AC37" s="98">
        <f t="shared" si="5"/>
        <v>39</v>
      </c>
      <c r="AD37" s="124">
        <v>12</v>
      </c>
      <c r="AE37" s="126"/>
      <c r="AF37" s="17"/>
      <c r="AH37" s="17"/>
      <c r="AI37" s="13"/>
      <c r="AJ37" s="15"/>
      <c r="AK37" s="13"/>
      <c r="AL37" s="15"/>
      <c r="AM37" s="13"/>
      <c r="AN37" s="15"/>
      <c r="AO37" s="13"/>
      <c r="AP37" s="15"/>
      <c r="AQ37" s="13"/>
      <c r="AR37" s="26"/>
      <c r="AS37" s="13"/>
      <c r="AT37" s="26"/>
      <c r="AU37" s="13"/>
      <c r="AV37" s="15"/>
      <c r="AW37" s="13"/>
      <c r="AX37" s="15"/>
      <c r="AY37" s="13"/>
      <c r="AZ37" s="15"/>
      <c r="BA37" s="13"/>
      <c r="BB37" s="17"/>
      <c r="BC37" s="13"/>
      <c r="BD37" s="27"/>
      <c r="BE37" s="27"/>
      <c r="BF37" s="17"/>
      <c r="BH37" s="26"/>
      <c r="BI37" s="13"/>
      <c r="BJ37" s="26"/>
      <c r="BK37" s="13"/>
      <c r="BL37" s="15"/>
      <c r="BM37" s="13"/>
      <c r="BN37" s="15"/>
      <c r="BO37" s="13"/>
      <c r="BP37" s="15"/>
      <c r="BQ37" s="13"/>
      <c r="BR37" s="15"/>
      <c r="BS37" s="13"/>
      <c r="BT37" s="26"/>
      <c r="BU37" s="13"/>
      <c r="BV37" s="26"/>
      <c r="BW37" s="13"/>
      <c r="BX37" s="15"/>
      <c r="BY37" s="13"/>
      <c r="BZ37" s="15"/>
      <c r="CA37" s="13"/>
      <c r="CB37" s="13"/>
      <c r="CC37" s="13"/>
      <c r="CD37" s="17"/>
      <c r="CE37" s="13"/>
      <c r="CH37" s="17"/>
      <c r="CJ37" s="17"/>
      <c r="CL37" s="17"/>
      <c r="CM37" s="13"/>
      <c r="CN37" s="15"/>
      <c r="CO37" s="13"/>
      <c r="CP37" s="15"/>
      <c r="CQ37" s="13"/>
      <c r="CR37" s="15"/>
      <c r="CS37" s="13"/>
      <c r="CT37" s="15"/>
      <c r="CU37" s="13"/>
      <c r="CV37" s="13"/>
      <c r="CW37" s="13"/>
      <c r="CX37" s="26"/>
      <c r="CY37" s="13"/>
      <c r="CZ37" s="15"/>
      <c r="DA37" s="13"/>
      <c r="DB37" s="15"/>
      <c r="DC37" s="13"/>
      <c r="DD37" s="13"/>
      <c r="DE37" s="13"/>
      <c r="DF37" s="17"/>
      <c r="DG37" s="13"/>
    </row>
    <row r="38" spans="1:111" s="11" customFormat="1" ht="18.75" customHeight="1">
      <c r="A38" s="10">
        <v>8</v>
      </c>
      <c r="B38" s="303" t="s">
        <v>220</v>
      </c>
      <c r="C38" s="304" t="s">
        <v>296</v>
      </c>
      <c r="D38" s="440"/>
      <c r="E38" s="58"/>
      <c r="F38" s="297">
        <v>0</v>
      </c>
      <c r="G38" s="59">
        <v>6</v>
      </c>
      <c r="H38" s="299"/>
      <c r="I38" s="60"/>
      <c r="J38" s="298">
        <v>97</v>
      </c>
      <c r="K38" s="61">
        <v>9</v>
      </c>
      <c r="L38" s="299"/>
      <c r="M38" s="62"/>
      <c r="N38" s="64"/>
      <c r="O38" s="73"/>
      <c r="P38" s="68"/>
      <c r="Q38" s="58"/>
      <c r="R38" s="64"/>
      <c r="S38" s="59"/>
      <c r="T38" s="43"/>
      <c r="U38" s="60"/>
      <c r="V38" s="43"/>
      <c r="W38" s="61"/>
      <c r="X38" s="64">
        <v>116</v>
      </c>
      <c r="Y38" s="62">
        <v>10</v>
      </c>
      <c r="Z38" s="64">
        <v>0</v>
      </c>
      <c r="AA38" s="73">
        <v>5</v>
      </c>
      <c r="AB38" s="42">
        <f t="shared" si="4"/>
        <v>213</v>
      </c>
      <c r="AC38" s="98">
        <f t="shared" si="5"/>
        <v>30</v>
      </c>
      <c r="AD38" s="124">
        <v>12</v>
      </c>
      <c r="AE38" s="118"/>
      <c r="AF38" s="26"/>
      <c r="AG38" s="13"/>
      <c r="AH38" s="26"/>
      <c r="AI38" s="13"/>
      <c r="AJ38" s="15"/>
      <c r="AK38" s="13"/>
      <c r="AL38" s="15"/>
      <c r="AM38" s="13"/>
      <c r="AN38" s="15"/>
      <c r="AO38" s="13"/>
      <c r="AP38" s="15"/>
      <c r="AQ38" s="13"/>
      <c r="AR38" s="26"/>
      <c r="AS38" s="13"/>
      <c r="AT38" s="26"/>
      <c r="AU38" s="13"/>
      <c r="AV38" s="15"/>
      <c r="AW38" s="13"/>
      <c r="AX38" s="15"/>
      <c r="AY38" s="13"/>
      <c r="AZ38" s="15"/>
      <c r="BA38" s="13"/>
      <c r="BB38" s="17"/>
      <c r="BC38" s="13"/>
      <c r="BD38" s="27"/>
      <c r="BE38" s="27"/>
      <c r="BF38" s="26"/>
      <c r="BG38" s="13"/>
      <c r="BH38" s="17"/>
      <c r="BJ38" s="17"/>
      <c r="BK38" s="13"/>
      <c r="BL38" s="15"/>
      <c r="BM38" s="13"/>
      <c r="BN38" s="15"/>
      <c r="BO38" s="13"/>
      <c r="BP38" s="15"/>
      <c r="BQ38" s="13"/>
      <c r="BR38" s="15"/>
      <c r="BS38" s="13"/>
      <c r="BT38" s="26"/>
      <c r="BU38" s="13"/>
      <c r="BV38" s="26"/>
      <c r="BW38" s="13"/>
      <c r="BX38" s="15"/>
      <c r="BY38" s="13"/>
      <c r="BZ38" s="15"/>
      <c r="CA38" s="13"/>
      <c r="CB38" s="13"/>
      <c r="CC38" s="13"/>
      <c r="CD38" s="17"/>
      <c r="CE38" s="13"/>
      <c r="CF38" s="27"/>
      <c r="CG38" s="27"/>
      <c r="CH38" s="17"/>
      <c r="CJ38" s="26"/>
      <c r="CK38" s="13"/>
      <c r="CL38" s="26"/>
      <c r="CM38" s="13"/>
      <c r="CN38" s="15"/>
      <c r="CO38" s="13"/>
      <c r="CP38" s="15"/>
      <c r="CQ38" s="13"/>
      <c r="CR38" s="15"/>
      <c r="CS38" s="13"/>
      <c r="CT38" s="15"/>
      <c r="CU38" s="13"/>
      <c r="CV38" s="13"/>
      <c r="CW38" s="13"/>
      <c r="CX38" s="26"/>
      <c r="CY38" s="13"/>
      <c r="CZ38" s="15"/>
      <c r="DA38" s="13"/>
      <c r="DB38" s="15"/>
      <c r="DC38" s="13"/>
      <c r="DD38" s="13"/>
      <c r="DE38" s="13"/>
      <c r="DF38" s="17"/>
      <c r="DG38" s="13"/>
    </row>
    <row r="39" spans="1:111" s="11" customFormat="1" ht="18.75" customHeight="1">
      <c r="A39" s="10">
        <v>9</v>
      </c>
      <c r="B39" s="303" t="s">
        <v>366</v>
      </c>
      <c r="C39" s="304" t="s">
        <v>70</v>
      </c>
      <c r="D39" s="441"/>
      <c r="E39" s="58"/>
      <c r="F39" s="298"/>
      <c r="G39" s="59"/>
      <c r="H39" s="299"/>
      <c r="I39" s="60"/>
      <c r="J39" s="298">
        <v>130</v>
      </c>
      <c r="K39" s="61">
        <v>10</v>
      </c>
      <c r="L39" s="299">
        <v>83</v>
      </c>
      <c r="M39" s="62">
        <v>9</v>
      </c>
      <c r="N39" s="64"/>
      <c r="O39" s="73"/>
      <c r="P39" s="68"/>
      <c r="Q39" s="58"/>
      <c r="R39" s="64"/>
      <c r="S39" s="59"/>
      <c r="T39" s="43"/>
      <c r="U39" s="60"/>
      <c r="V39" s="43">
        <v>0</v>
      </c>
      <c r="W39" s="61">
        <v>4</v>
      </c>
      <c r="X39" s="64"/>
      <c r="Y39" s="62"/>
      <c r="Z39" s="64"/>
      <c r="AA39" s="73"/>
      <c r="AB39" s="42">
        <f t="shared" si="4"/>
        <v>213</v>
      </c>
      <c r="AC39" s="98">
        <f t="shared" si="5"/>
        <v>23</v>
      </c>
      <c r="AD39" s="124">
        <v>12</v>
      </c>
      <c r="AE39" s="126"/>
      <c r="AF39" s="26"/>
      <c r="AG39" s="13"/>
      <c r="AH39" s="26"/>
      <c r="AI39" s="13"/>
      <c r="AJ39" s="15"/>
      <c r="AK39" s="13"/>
      <c r="AL39" s="15"/>
      <c r="AM39" s="13"/>
      <c r="AN39" s="15"/>
      <c r="AO39" s="13"/>
      <c r="AP39" s="15"/>
      <c r="AQ39" s="13"/>
      <c r="AR39" s="26"/>
      <c r="AS39" s="13"/>
      <c r="AT39" s="26"/>
      <c r="AU39" s="13"/>
      <c r="AV39" s="15"/>
      <c r="AW39" s="13"/>
      <c r="AX39" s="15"/>
      <c r="AY39" s="13"/>
      <c r="AZ39" s="15"/>
      <c r="BA39" s="13"/>
      <c r="BB39" s="17"/>
      <c r="BC39" s="13"/>
      <c r="BD39" s="27"/>
      <c r="BE39" s="27"/>
      <c r="BF39" s="26"/>
      <c r="BG39" s="13"/>
      <c r="BH39" s="17"/>
      <c r="BJ39" s="17"/>
      <c r="BK39" s="13"/>
      <c r="BL39" s="15"/>
      <c r="BM39" s="13"/>
      <c r="BN39" s="15"/>
      <c r="BO39" s="13"/>
      <c r="BP39" s="15"/>
      <c r="BQ39" s="13"/>
      <c r="BR39" s="15"/>
      <c r="BS39" s="13"/>
      <c r="BT39" s="26"/>
      <c r="BU39" s="13"/>
      <c r="BV39" s="26"/>
      <c r="BW39" s="13"/>
      <c r="BX39" s="15"/>
      <c r="BY39" s="13"/>
      <c r="BZ39" s="15"/>
      <c r="CA39" s="13"/>
      <c r="CB39" s="13"/>
      <c r="CC39" s="13"/>
      <c r="CD39" s="17"/>
      <c r="CE39" s="13"/>
      <c r="CF39" s="27"/>
      <c r="CG39" s="27"/>
      <c r="CH39" s="17"/>
      <c r="CJ39" s="26"/>
      <c r="CK39" s="13"/>
      <c r="CL39" s="26"/>
      <c r="CM39" s="13"/>
      <c r="CN39" s="15"/>
      <c r="CO39" s="13"/>
      <c r="CP39" s="15"/>
      <c r="CQ39" s="13"/>
      <c r="CR39" s="15"/>
      <c r="CS39" s="13"/>
      <c r="CT39" s="15"/>
      <c r="CU39" s="13"/>
      <c r="CV39" s="13"/>
      <c r="CW39" s="13"/>
      <c r="CX39" s="26"/>
      <c r="CY39" s="13"/>
      <c r="CZ39" s="15"/>
      <c r="DA39" s="13"/>
      <c r="DB39" s="15"/>
      <c r="DC39" s="13"/>
      <c r="DD39" s="13"/>
      <c r="DE39" s="13"/>
      <c r="DF39" s="17"/>
      <c r="DG39" s="13"/>
    </row>
    <row r="40" spans="1:111" s="11" customFormat="1" ht="18.75" customHeight="1">
      <c r="A40" s="10">
        <v>10</v>
      </c>
      <c r="B40" s="142" t="s">
        <v>572</v>
      </c>
      <c r="C40" s="142" t="s">
        <v>573</v>
      </c>
      <c r="D40" s="438"/>
      <c r="E40" s="58"/>
      <c r="F40" s="298"/>
      <c r="G40" s="59"/>
      <c r="H40" s="299"/>
      <c r="I40" s="60"/>
      <c r="J40" s="298"/>
      <c r="K40" s="61"/>
      <c r="L40" s="298"/>
      <c r="M40" s="62"/>
      <c r="N40" s="82">
        <v>0</v>
      </c>
      <c r="O40" s="73">
        <v>5</v>
      </c>
      <c r="P40" s="68"/>
      <c r="Q40" s="58"/>
      <c r="R40" s="68"/>
      <c r="S40" s="59"/>
      <c r="T40" s="43"/>
      <c r="U40" s="60"/>
      <c r="V40" s="43">
        <v>110</v>
      </c>
      <c r="W40" s="61">
        <v>9</v>
      </c>
      <c r="X40" s="64">
        <v>58</v>
      </c>
      <c r="Y40" s="62">
        <v>8</v>
      </c>
      <c r="Z40" s="64"/>
      <c r="AA40" s="73"/>
      <c r="AB40" s="42">
        <f t="shared" si="4"/>
        <v>168</v>
      </c>
      <c r="AC40" s="98">
        <f t="shared" si="5"/>
        <v>22</v>
      </c>
      <c r="AD40" s="124">
        <v>5</v>
      </c>
      <c r="AE40" s="118"/>
    </row>
    <row r="41" spans="1:111" s="11" customFormat="1" ht="18.75" customHeight="1">
      <c r="A41" s="10">
        <v>11</v>
      </c>
      <c r="B41" s="303" t="s">
        <v>446</v>
      </c>
      <c r="C41" s="304" t="s">
        <v>294</v>
      </c>
      <c r="D41" s="443"/>
      <c r="E41" s="58"/>
      <c r="F41" s="297"/>
      <c r="G41" s="59"/>
      <c r="H41" s="299"/>
      <c r="I41" s="60"/>
      <c r="J41" s="298"/>
      <c r="K41" s="61"/>
      <c r="L41" s="299"/>
      <c r="M41" s="62"/>
      <c r="N41" s="64"/>
      <c r="O41" s="73"/>
      <c r="P41" s="68"/>
      <c r="Q41" s="58"/>
      <c r="R41" s="64">
        <v>0</v>
      </c>
      <c r="S41" s="59">
        <v>3</v>
      </c>
      <c r="T41" s="43">
        <v>0</v>
      </c>
      <c r="U41" s="60">
        <v>6</v>
      </c>
      <c r="V41" s="43">
        <v>146</v>
      </c>
      <c r="W41" s="61">
        <v>10</v>
      </c>
      <c r="X41" s="64"/>
      <c r="Y41" s="62"/>
      <c r="Z41" s="64">
        <v>0</v>
      </c>
      <c r="AA41" s="73">
        <v>3</v>
      </c>
      <c r="AB41" s="42">
        <f t="shared" si="4"/>
        <v>146</v>
      </c>
      <c r="AC41" s="98">
        <f t="shared" si="5"/>
        <v>22</v>
      </c>
      <c r="AD41" s="126">
        <v>10</v>
      </c>
      <c r="AE41" s="118"/>
    </row>
    <row r="42" spans="1:111" s="11" customFormat="1" ht="18.75" customHeight="1">
      <c r="A42" s="10">
        <v>12</v>
      </c>
      <c r="B42" s="303" t="s">
        <v>291</v>
      </c>
      <c r="C42" s="304" t="s">
        <v>299</v>
      </c>
      <c r="D42" s="443"/>
      <c r="E42" s="58">
        <v>4</v>
      </c>
      <c r="F42" s="297">
        <v>0</v>
      </c>
      <c r="G42" s="59">
        <v>3</v>
      </c>
      <c r="H42" s="299"/>
      <c r="I42" s="60"/>
      <c r="J42" s="298"/>
      <c r="K42" s="61"/>
      <c r="L42" s="299">
        <v>0</v>
      </c>
      <c r="M42" s="62">
        <v>1</v>
      </c>
      <c r="N42" s="64"/>
      <c r="O42" s="73"/>
      <c r="P42" s="68"/>
      <c r="Q42" s="58"/>
      <c r="R42" s="64">
        <v>85</v>
      </c>
      <c r="S42" s="59">
        <v>9</v>
      </c>
      <c r="T42" s="43">
        <v>0</v>
      </c>
      <c r="U42" s="60">
        <v>2</v>
      </c>
      <c r="V42" s="43"/>
      <c r="W42" s="61"/>
      <c r="X42" s="64"/>
      <c r="Y42" s="62"/>
      <c r="Z42" s="64"/>
      <c r="AA42" s="73"/>
      <c r="AB42" s="42">
        <f t="shared" si="4"/>
        <v>85</v>
      </c>
      <c r="AC42" s="98">
        <f t="shared" si="5"/>
        <v>19</v>
      </c>
      <c r="AD42" s="124">
        <v>12</v>
      </c>
      <c r="AE42" s="126"/>
      <c r="AF42" s="13"/>
    </row>
    <row r="43" spans="1:111" s="11" customFormat="1" ht="18.75" customHeight="1">
      <c r="A43" s="10">
        <v>13</v>
      </c>
      <c r="B43" s="303" t="s">
        <v>176</v>
      </c>
      <c r="C43" s="304" t="s">
        <v>177</v>
      </c>
      <c r="D43" s="443"/>
      <c r="E43" s="58">
        <v>6</v>
      </c>
      <c r="F43" s="297"/>
      <c r="G43" s="59"/>
      <c r="H43" s="299"/>
      <c r="I43" s="60"/>
      <c r="J43" s="298"/>
      <c r="K43" s="61"/>
      <c r="L43" s="299">
        <v>0</v>
      </c>
      <c r="M43" s="62">
        <v>4</v>
      </c>
      <c r="N43" s="64"/>
      <c r="O43" s="73"/>
      <c r="P43" s="68">
        <v>0</v>
      </c>
      <c r="Q43" s="58">
        <v>5</v>
      </c>
      <c r="R43" s="64">
        <v>0</v>
      </c>
      <c r="S43" s="59">
        <v>2</v>
      </c>
      <c r="T43" s="43">
        <v>0</v>
      </c>
      <c r="U43" s="60">
        <v>1</v>
      </c>
      <c r="V43" s="43"/>
      <c r="W43" s="61"/>
      <c r="X43" s="64"/>
      <c r="Y43" s="62"/>
      <c r="Z43" s="64"/>
      <c r="AA43" s="73"/>
      <c r="AB43" s="42">
        <f t="shared" si="4"/>
        <v>0</v>
      </c>
      <c r="AC43" s="98">
        <f t="shared" si="5"/>
        <v>18</v>
      </c>
      <c r="AD43" s="124">
        <v>10</v>
      </c>
      <c r="AE43" s="118"/>
    </row>
    <row r="44" spans="1:111" s="11" customFormat="1" ht="18.75" customHeight="1">
      <c r="A44" s="10">
        <v>17</v>
      </c>
      <c r="B44" s="303" t="s">
        <v>582</v>
      </c>
      <c r="C44" s="304" t="s">
        <v>583</v>
      </c>
      <c r="D44" s="443"/>
      <c r="E44" s="58"/>
      <c r="F44" s="297"/>
      <c r="G44" s="59"/>
      <c r="H44" s="299"/>
      <c r="I44" s="60"/>
      <c r="J44" s="298"/>
      <c r="K44" s="61"/>
      <c r="L44" s="299"/>
      <c r="M44" s="62"/>
      <c r="N44" s="64">
        <v>0</v>
      </c>
      <c r="O44" s="73">
        <v>7</v>
      </c>
      <c r="P44" s="68">
        <v>57</v>
      </c>
      <c r="Q44" s="58">
        <v>8</v>
      </c>
      <c r="R44" s="64"/>
      <c r="S44" s="59"/>
      <c r="T44" s="43"/>
      <c r="U44" s="60"/>
      <c r="V44" s="43">
        <v>0</v>
      </c>
      <c r="W44" s="61">
        <v>2</v>
      </c>
      <c r="X44" s="64"/>
      <c r="Y44" s="62"/>
      <c r="Z44" s="64"/>
      <c r="AA44" s="73"/>
      <c r="AB44" s="42">
        <f t="shared" si="4"/>
        <v>57</v>
      </c>
      <c r="AC44" s="98">
        <f t="shared" si="5"/>
        <v>17</v>
      </c>
      <c r="AD44" s="126">
        <v>11</v>
      </c>
      <c r="AE44" s="118"/>
    </row>
    <row r="45" spans="1:111" s="11" customFormat="1" ht="18.75" customHeight="1">
      <c r="A45" s="10">
        <v>19</v>
      </c>
      <c r="B45" s="303" t="s">
        <v>64</v>
      </c>
      <c r="C45" s="304" t="s">
        <v>65</v>
      </c>
      <c r="D45" s="443"/>
      <c r="E45" s="58"/>
      <c r="F45" s="297"/>
      <c r="G45" s="59"/>
      <c r="H45" s="299"/>
      <c r="I45" s="60"/>
      <c r="J45" s="298"/>
      <c r="K45" s="61"/>
      <c r="L45" s="299"/>
      <c r="M45" s="62"/>
      <c r="N45" s="64"/>
      <c r="O45" s="73"/>
      <c r="P45" s="68"/>
      <c r="Q45" s="58"/>
      <c r="R45" s="64"/>
      <c r="S45" s="59"/>
      <c r="T45" s="43">
        <v>95</v>
      </c>
      <c r="U45" s="60">
        <v>9</v>
      </c>
      <c r="V45" s="43"/>
      <c r="W45" s="61"/>
      <c r="X45" s="64">
        <v>29</v>
      </c>
      <c r="Y45" s="62">
        <v>7</v>
      </c>
      <c r="Z45" s="64"/>
      <c r="AA45" s="73"/>
      <c r="AB45" s="42">
        <f t="shared" si="4"/>
        <v>124</v>
      </c>
      <c r="AC45" s="98">
        <f t="shared" si="5"/>
        <v>16</v>
      </c>
      <c r="AD45" s="126">
        <v>12</v>
      </c>
      <c r="AE45" s="118"/>
    </row>
    <row r="46" spans="1:111" s="11" customFormat="1" ht="18.75" customHeight="1">
      <c r="A46" s="10">
        <v>20</v>
      </c>
      <c r="B46" s="303" t="s">
        <v>268</v>
      </c>
      <c r="C46" s="304" t="s">
        <v>269</v>
      </c>
      <c r="D46" s="435"/>
      <c r="E46" s="58"/>
      <c r="F46" s="299"/>
      <c r="G46" s="59"/>
      <c r="H46" s="299"/>
      <c r="I46" s="60"/>
      <c r="J46" s="299"/>
      <c r="K46" s="61"/>
      <c r="L46" s="299"/>
      <c r="M46" s="62"/>
      <c r="N46" s="64"/>
      <c r="O46" s="73"/>
      <c r="P46" s="68">
        <v>113</v>
      </c>
      <c r="Q46" s="58">
        <v>10</v>
      </c>
      <c r="R46" s="64"/>
      <c r="S46" s="59"/>
      <c r="T46" s="43"/>
      <c r="U46" s="60"/>
      <c r="V46" s="43"/>
      <c r="W46" s="61"/>
      <c r="X46" s="64">
        <v>0</v>
      </c>
      <c r="Y46" s="62">
        <v>4</v>
      </c>
      <c r="Z46" s="64"/>
      <c r="AA46" s="73"/>
      <c r="AB46" s="42">
        <f t="shared" si="4"/>
        <v>113</v>
      </c>
      <c r="AC46" s="98">
        <f t="shared" si="5"/>
        <v>14</v>
      </c>
      <c r="AD46" s="124">
        <v>7</v>
      </c>
      <c r="AE46" s="118"/>
    </row>
    <row r="47" spans="1:111" s="11" customFormat="1" ht="18.75" customHeight="1">
      <c r="A47" s="10">
        <v>18</v>
      </c>
      <c r="B47" s="303" t="s">
        <v>127</v>
      </c>
      <c r="C47" s="304" t="s">
        <v>650</v>
      </c>
      <c r="D47" s="443"/>
      <c r="E47" s="58">
        <v>1</v>
      </c>
      <c r="F47" s="297"/>
      <c r="G47" s="59"/>
      <c r="H47" s="299"/>
      <c r="I47" s="60"/>
      <c r="J47" s="298"/>
      <c r="K47" s="61"/>
      <c r="L47" s="299"/>
      <c r="M47" s="62"/>
      <c r="N47" s="64"/>
      <c r="O47" s="73"/>
      <c r="P47" s="68"/>
      <c r="Q47" s="58"/>
      <c r="R47" s="64"/>
      <c r="S47" s="59"/>
      <c r="T47" s="43"/>
      <c r="U47" s="60"/>
      <c r="V47" s="43"/>
      <c r="W47" s="61"/>
      <c r="X47" s="64">
        <v>0</v>
      </c>
      <c r="Y47" s="62">
        <v>6</v>
      </c>
      <c r="Z47" s="64">
        <v>32</v>
      </c>
      <c r="AA47" s="73">
        <v>7</v>
      </c>
      <c r="AB47" s="42">
        <f t="shared" si="4"/>
        <v>32</v>
      </c>
      <c r="AC47" s="98">
        <f t="shared" si="5"/>
        <v>14</v>
      </c>
      <c r="AD47" s="126">
        <v>6</v>
      </c>
      <c r="AE47" s="118"/>
    </row>
    <row r="48" spans="1:111" s="11" customFormat="1" ht="18.75" customHeight="1">
      <c r="A48" s="10">
        <v>30</v>
      </c>
      <c r="B48" s="142" t="s">
        <v>116</v>
      </c>
      <c r="C48" s="142" t="s">
        <v>117</v>
      </c>
      <c r="D48" s="435"/>
      <c r="E48" s="58">
        <v>5</v>
      </c>
      <c r="F48" s="298"/>
      <c r="G48" s="59"/>
      <c r="H48" s="299"/>
      <c r="I48" s="60"/>
      <c r="J48" s="298">
        <v>32</v>
      </c>
      <c r="K48" s="61">
        <v>7</v>
      </c>
      <c r="L48" s="298"/>
      <c r="M48" s="62"/>
      <c r="N48" s="64"/>
      <c r="O48" s="73"/>
      <c r="P48" s="68"/>
      <c r="Q48" s="58"/>
      <c r="R48" s="64"/>
      <c r="S48" s="59"/>
      <c r="T48" s="43"/>
      <c r="U48" s="60"/>
      <c r="V48" s="43"/>
      <c r="W48" s="61"/>
      <c r="X48" s="64"/>
      <c r="Y48" s="62"/>
      <c r="Z48" s="64"/>
      <c r="AA48" s="73"/>
      <c r="AB48" s="42">
        <f t="shared" si="4"/>
        <v>32</v>
      </c>
      <c r="AC48" s="98">
        <f t="shared" si="5"/>
        <v>12</v>
      </c>
      <c r="AD48" s="124">
        <v>3</v>
      </c>
      <c r="AE48" s="118"/>
    </row>
    <row r="49" spans="1:31" s="11" customFormat="1" ht="18.75" customHeight="1">
      <c r="A49" s="10">
        <v>21</v>
      </c>
      <c r="B49" s="303" t="s">
        <v>635</v>
      </c>
      <c r="C49" s="304" t="s">
        <v>636</v>
      </c>
      <c r="D49" s="443"/>
      <c r="E49" s="58"/>
      <c r="F49" s="297"/>
      <c r="G49" s="59"/>
      <c r="H49" s="299"/>
      <c r="I49" s="60"/>
      <c r="J49" s="298"/>
      <c r="K49" s="61"/>
      <c r="L49" s="299"/>
      <c r="M49" s="62"/>
      <c r="N49" s="64"/>
      <c r="O49" s="73"/>
      <c r="P49" s="68"/>
      <c r="Q49" s="58"/>
      <c r="R49" s="64"/>
      <c r="S49" s="59"/>
      <c r="T49" s="43">
        <v>32</v>
      </c>
      <c r="U49" s="60">
        <v>7</v>
      </c>
      <c r="V49" s="43"/>
      <c r="W49" s="61"/>
      <c r="X49" s="64"/>
      <c r="Y49" s="62"/>
      <c r="Z49" s="64">
        <v>0</v>
      </c>
      <c r="AA49" s="73">
        <v>4</v>
      </c>
      <c r="AB49" s="42">
        <f t="shared" si="4"/>
        <v>32</v>
      </c>
      <c r="AC49" s="98">
        <f t="shared" si="5"/>
        <v>11</v>
      </c>
      <c r="AD49" s="126">
        <v>7</v>
      </c>
      <c r="AE49" s="118"/>
    </row>
    <row r="50" spans="1:31" s="11" customFormat="1" ht="18.75" customHeight="1">
      <c r="A50" s="10">
        <v>22</v>
      </c>
      <c r="B50" s="303" t="s">
        <v>297</v>
      </c>
      <c r="C50" s="304" t="s">
        <v>70</v>
      </c>
      <c r="D50" s="443"/>
      <c r="E50" s="58"/>
      <c r="F50" s="297"/>
      <c r="G50" s="59"/>
      <c r="H50" s="299"/>
      <c r="I50" s="60"/>
      <c r="J50" s="298"/>
      <c r="K50" s="61"/>
      <c r="L50" s="299"/>
      <c r="M50" s="62"/>
      <c r="N50" s="64"/>
      <c r="O50" s="73"/>
      <c r="P50" s="68"/>
      <c r="Q50" s="58"/>
      <c r="R50" s="64">
        <v>28</v>
      </c>
      <c r="S50" s="59">
        <v>7</v>
      </c>
      <c r="T50" s="43">
        <v>0</v>
      </c>
      <c r="U50" s="60">
        <v>4</v>
      </c>
      <c r="V50" s="43"/>
      <c r="W50" s="61"/>
      <c r="X50" s="64"/>
      <c r="Y50" s="62"/>
      <c r="Z50" s="64"/>
      <c r="AA50" s="73"/>
      <c r="AB50" s="42">
        <f t="shared" si="4"/>
        <v>28</v>
      </c>
      <c r="AC50" s="98">
        <f t="shared" si="5"/>
        <v>11</v>
      </c>
      <c r="AD50" s="126">
        <v>12</v>
      </c>
      <c r="AE50" s="118"/>
    </row>
    <row r="51" spans="1:31" s="11" customFormat="1" ht="18.75" customHeight="1">
      <c r="A51" s="10">
        <v>23</v>
      </c>
      <c r="B51" s="303" t="s">
        <v>284</v>
      </c>
      <c r="C51" s="304" t="s">
        <v>70</v>
      </c>
      <c r="D51" s="435"/>
      <c r="E51" s="58"/>
      <c r="F51" s="299"/>
      <c r="G51" s="59"/>
      <c r="H51" s="299"/>
      <c r="I51" s="60"/>
      <c r="J51" s="299"/>
      <c r="K51" s="61"/>
      <c r="L51" s="299"/>
      <c r="M51" s="62"/>
      <c r="N51" s="64">
        <v>0</v>
      </c>
      <c r="O51" s="73">
        <v>6</v>
      </c>
      <c r="P51" s="64"/>
      <c r="Q51" s="58"/>
      <c r="R51" s="64">
        <v>0</v>
      </c>
      <c r="S51" s="59">
        <v>5</v>
      </c>
      <c r="T51" s="43"/>
      <c r="U51" s="60"/>
      <c r="V51" s="43"/>
      <c r="W51" s="61"/>
      <c r="X51" s="64"/>
      <c r="Y51" s="62"/>
      <c r="Z51" s="64"/>
      <c r="AA51" s="73"/>
      <c r="AB51" s="42">
        <f t="shared" si="4"/>
        <v>0</v>
      </c>
      <c r="AC51" s="98">
        <f t="shared" si="5"/>
        <v>11</v>
      </c>
      <c r="AD51" s="124">
        <v>11</v>
      </c>
      <c r="AE51" s="118"/>
    </row>
    <row r="52" spans="1:31" s="11" customFormat="1" ht="18.75" customHeight="1">
      <c r="A52" s="10">
        <v>24</v>
      </c>
      <c r="B52" s="348" t="s">
        <v>138</v>
      </c>
      <c r="C52" s="304" t="s">
        <v>139</v>
      </c>
      <c r="D52" s="443">
        <v>132</v>
      </c>
      <c r="E52" s="58">
        <v>10</v>
      </c>
      <c r="F52" s="297"/>
      <c r="G52" s="59"/>
      <c r="H52" s="299"/>
      <c r="I52" s="60"/>
      <c r="J52" s="298"/>
      <c r="K52" s="61"/>
      <c r="L52" s="299"/>
      <c r="M52" s="62"/>
      <c r="N52" s="64"/>
      <c r="O52" s="73"/>
      <c r="P52" s="68"/>
      <c r="Q52" s="58"/>
      <c r="R52" s="64"/>
      <c r="S52" s="59"/>
      <c r="T52" s="43"/>
      <c r="U52" s="60"/>
      <c r="V52" s="43"/>
      <c r="W52" s="61"/>
      <c r="X52" s="64"/>
      <c r="Y52" s="62"/>
      <c r="Z52" s="64"/>
      <c r="AA52" s="73"/>
      <c r="AB52" s="42">
        <f t="shared" si="4"/>
        <v>132</v>
      </c>
      <c r="AC52" s="98">
        <f t="shared" si="5"/>
        <v>10</v>
      </c>
      <c r="AD52" s="124">
        <v>7</v>
      </c>
      <c r="AE52" s="118"/>
    </row>
    <row r="53" spans="1:31" s="11" customFormat="1" ht="19.149999999999999" customHeight="1">
      <c r="A53" s="10">
        <v>25</v>
      </c>
      <c r="B53" s="348" t="s">
        <v>444</v>
      </c>
      <c r="C53" s="304" t="s">
        <v>445</v>
      </c>
      <c r="D53" s="435"/>
      <c r="E53" s="58"/>
      <c r="F53" s="299">
        <v>0</v>
      </c>
      <c r="G53" s="59">
        <v>1</v>
      </c>
      <c r="H53" s="299"/>
      <c r="I53" s="60"/>
      <c r="J53" s="299"/>
      <c r="K53" s="61"/>
      <c r="L53" s="299"/>
      <c r="M53" s="62"/>
      <c r="N53" s="64"/>
      <c r="O53" s="73"/>
      <c r="P53" s="68">
        <v>0</v>
      </c>
      <c r="Q53" s="58">
        <v>6</v>
      </c>
      <c r="R53" s="64"/>
      <c r="S53" s="59"/>
      <c r="T53" s="43"/>
      <c r="U53" s="60"/>
      <c r="V53" s="43">
        <v>0</v>
      </c>
      <c r="W53" s="61">
        <v>3</v>
      </c>
      <c r="X53" s="64"/>
      <c r="Y53" s="62"/>
      <c r="Z53" s="64"/>
      <c r="AA53" s="73"/>
      <c r="AB53" s="42">
        <f t="shared" si="4"/>
        <v>0</v>
      </c>
      <c r="AC53" s="98">
        <f t="shared" si="5"/>
        <v>10</v>
      </c>
      <c r="AD53" s="124">
        <v>6</v>
      </c>
      <c r="AE53" s="118"/>
    </row>
    <row r="54" spans="1:31" s="11" customFormat="1" ht="18.75" customHeight="1">
      <c r="A54" s="10">
        <v>26</v>
      </c>
      <c r="B54" s="348" t="s">
        <v>71</v>
      </c>
      <c r="C54" s="304" t="s">
        <v>72</v>
      </c>
      <c r="D54" s="435"/>
      <c r="E54" s="58">
        <v>2</v>
      </c>
      <c r="F54" s="298"/>
      <c r="G54" s="59"/>
      <c r="H54" s="299">
        <v>0</v>
      </c>
      <c r="I54" s="60">
        <v>4</v>
      </c>
      <c r="J54" s="298">
        <v>0</v>
      </c>
      <c r="K54" s="61">
        <v>2</v>
      </c>
      <c r="L54" s="299"/>
      <c r="M54" s="62"/>
      <c r="N54" s="64"/>
      <c r="O54" s="73"/>
      <c r="P54" s="64"/>
      <c r="Q54" s="58"/>
      <c r="R54" s="64"/>
      <c r="S54" s="59"/>
      <c r="T54" s="43"/>
      <c r="U54" s="60"/>
      <c r="V54" s="43"/>
      <c r="W54" s="61"/>
      <c r="X54" s="64"/>
      <c r="Y54" s="62"/>
      <c r="Z54" s="64"/>
      <c r="AA54" s="73"/>
      <c r="AB54" s="42">
        <f t="shared" si="4"/>
        <v>0</v>
      </c>
      <c r="AC54" s="98">
        <f t="shared" si="5"/>
        <v>8</v>
      </c>
      <c r="AD54" s="124">
        <v>8</v>
      </c>
      <c r="AE54" s="118"/>
    </row>
    <row r="55" spans="1:31" s="11" customFormat="1" ht="18.75" customHeight="1">
      <c r="A55" s="10">
        <v>27</v>
      </c>
      <c r="B55" s="348" t="s">
        <v>441</v>
      </c>
      <c r="C55" s="304" t="s">
        <v>442</v>
      </c>
      <c r="D55" s="442"/>
      <c r="E55" s="58"/>
      <c r="F55" s="298">
        <v>35</v>
      </c>
      <c r="G55" s="59">
        <v>7</v>
      </c>
      <c r="H55" s="299"/>
      <c r="I55" s="60"/>
      <c r="J55" s="298"/>
      <c r="K55" s="61"/>
      <c r="L55" s="299"/>
      <c r="M55" s="62"/>
      <c r="N55" s="64"/>
      <c r="O55" s="73"/>
      <c r="P55" s="68"/>
      <c r="Q55" s="58"/>
      <c r="R55" s="64"/>
      <c r="S55" s="59"/>
      <c r="T55" s="43"/>
      <c r="U55" s="60"/>
      <c r="V55" s="43"/>
      <c r="W55" s="61"/>
      <c r="X55" s="64"/>
      <c r="Y55" s="62"/>
      <c r="Z55" s="64"/>
      <c r="AA55" s="73"/>
      <c r="AB55" s="42">
        <f t="shared" si="4"/>
        <v>35</v>
      </c>
      <c r="AC55" s="98">
        <f t="shared" si="5"/>
        <v>7</v>
      </c>
      <c r="AD55" s="124">
        <v>4</v>
      </c>
      <c r="AE55" s="118"/>
    </row>
    <row r="56" spans="1:31" s="11" customFormat="1" ht="18.75" customHeight="1">
      <c r="A56" s="10">
        <v>28</v>
      </c>
      <c r="B56" s="349" t="s">
        <v>111</v>
      </c>
      <c r="C56" s="305" t="s">
        <v>112</v>
      </c>
      <c r="D56" s="435">
        <v>33</v>
      </c>
      <c r="E56" s="58">
        <v>7</v>
      </c>
      <c r="F56" s="299"/>
      <c r="G56" s="59"/>
      <c r="H56" s="299"/>
      <c r="I56" s="60"/>
      <c r="J56" s="299"/>
      <c r="K56" s="61"/>
      <c r="L56" s="299"/>
      <c r="M56" s="62"/>
      <c r="N56" s="64"/>
      <c r="O56" s="73"/>
      <c r="P56" s="64"/>
      <c r="Q56" s="58"/>
      <c r="R56" s="64"/>
      <c r="S56" s="59"/>
      <c r="T56" s="43"/>
      <c r="U56" s="60"/>
      <c r="V56" s="43"/>
      <c r="W56" s="61"/>
      <c r="X56" s="64"/>
      <c r="Y56" s="62"/>
      <c r="Z56" s="64"/>
      <c r="AA56" s="73"/>
      <c r="AB56" s="42">
        <f t="shared" si="4"/>
        <v>33</v>
      </c>
      <c r="AC56" s="98">
        <f t="shared" si="5"/>
        <v>7</v>
      </c>
      <c r="AD56" s="124">
        <v>3</v>
      </c>
      <c r="AE56" s="118"/>
    </row>
    <row r="57" spans="1:31" s="11" customFormat="1" ht="18.75" customHeight="1">
      <c r="A57" s="10">
        <v>29</v>
      </c>
      <c r="B57" s="348" t="s">
        <v>448</v>
      </c>
      <c r="C57" s="304" t="s">
        <v>449</v>
      </c>
      <c r="D57" s="435"/>
      <c r="E57" s="58"/>
      <c r="F57" s="299"/>
      <c r="G57" s="59"/>
      <c r="H57" s="299">
        <v>0</v>
      </c>
      <c r="I57" s="60">
        <v>1</v>
      </c>
      <c r="J57" s="299">
        <v>0</v>
      </c>
      <c r="K57" s="61">
        <v>4</v>
      </c>
      <c r="L57" s="299">
        <v>0</v>
      </c>
      <c r="M57" s="62">
        <v>2</v>
      </c>
      <c r="N57" s="64"/>
      <c r="O57" s="73"/>
      <c r="P57" s="68"/>
      <c r="Q57" s="58"/>
      <c r="R57" s="64"/>
      <c r="S57" s="59"/>
      <c r="T57" s="43"/>
      <c r="U57" s="60"/>
      <c r="V57" s="43"/>
      <c r="W57" s="61"/>
      <c r="X57" s="64"/>
      <c r="Y57" s="62"/>
      <c r="Z57" s="64"/>
      <c r="AA57" s="73"/>
      <c r="AB57" s="42">
        <f t="shared" si="4"/>
        <v>0</v>
      </c>
      <c r="AC57" s="98">
        <f t="shared" si="5"/>
        <v>7</v>
      </c>
      <c r="AD57" s="124">
        <v>7</v>
      </c>
      <c r="AE57" s="118"/>
    </row>
    <row r="58" spans="1:31" s="11" customFormat="1" ht="18.75" customHeight="1">
      <c r="A58" s="10">
        <v>30</v>
      </c>
      <c r="B58" s="348" t="s">
        <v>273</v>
      </c>
      <c r="C58" s="304" t="s">
        <v>274</v>
      </c>
      <c r="D58" s="443"/>
      <c r="E58" s="58"/>
      <c r="F58" s="297"/>
      <c r="G58" s="59"/>
      <c r="H58" s="299"/>
      <c r="I58" s="60"/>
      <c r="J58" s="298"/>
      <c r="K58" s="61"/>
      <c r="L58" s="299">
        <v>0</v>
      </c>
      <c r="M58" s="62">
        <v>7</v>
      </c>
      <c r="N58" s="64"/>
      <c r="O58" s="73"/>
      <c r="P58" s="68"/>
      <c r="Q58" s="58"/>
      <c r="R58" s="64"/>
      <c r="S58" s="59"/>
      <c r="T58" s="43"/>
      <c r="U58" s="60"/>
      <c r="V58" s="43"/>
      <c r="W58" s="61"/>
      <c r="X58" s="64"/>
      <c r="Y58" s="62"/>
      <c r="Z58" s="64"/>
      <c r="AA58" s="73"/>
      <c r="AB58" s="42">
        <f t="shared" si="4"/>
        <v>0</v>
      </c>
      <c r="AC58" s="98">
        <f t="shared" si="5"/>
        <v>7</v>
      </c>
      <c r="AD58" s="124">
        <v>4</v>
      </c>
      <c r="AE58" s="118"/>
    </row>
    <row r="59" spans="1:31" s="11" customFormat="1" ht="18.75" customHeight="1">
      <c r="A59" s="10">
        <v>31</v>
      </c>
      <c r="B59" s="348" t="s">
        <v>569</v>
      </c>
      <c r="C59" s="304" t="s">
        <v>570</v>
      </c>
      <c r="D59" s="442"/>
      <c r="E59" s="58"/>
      <c r="F59" s="298"/>
      <c r="G59" s="59"/>
      <c r="H59" s="299"/>
      <c r="I59" s="60"/>
      <c r="J59" s="298"/>
      <c r="K59" s="61"/>
      <c r="L59" s="299"/>
      <c r="M59" s="62"/>
      <c r="N59" s="64"/>
      <c r="O59" s="73"/>
      <c r="P59" s="68"/>
      <c r="Q59" s="58"/>
      <c r="R59" s="64"/>
      <c r="S59" s="59"/>
      <c r="T59" s="43"/>
      <c r="U59" s="60"/>
      <c r="V59" s="43">
        <v>0</v>
      </c>
      <c r="W59" s="61">
        <v>6</v>
      </c>
      <c r="X59" s="64"/>
      <c r="Y59" s="62"/>
      <c r="Z59" s="64"/>
      <c r="AA59" s="73"/>
      <c r="AB59" s="42">
        <f t="shared" si="4"/>
        <v>0</v>
      </c>
      <c r="AC59" s="98">
        <f t="shared" si="5"/>
        <v>6</v>
      </c>
      <c r="AD59" s="124">
        <v>7</v>
      </c>
      <c r="AE59" s="118"/>
    </row>
    <row r="60" spans="1:31" s="11" customFormat="1" ht="18.75" customHeight="1">
      <c r="A60" s="10">
        <v>32</v>
      </c>
      <c r="B60" s="349" t="s">
        <v>450</v>
      </c>
      <c r="C60" s="305" t="s">
        <v>451</v>
      </c>
      <c r="D60" s="437"/>
      <c r="E60" s="58"/>
      <c r="F60" s="299"/>
      <c r="G60" s="59"/>
      <c r="H60" s="299">
        <v>0</v>
      </c>
      <c r="I60" s="60">
        <v>5</v>
      </c>
      <c r="J60" s="299"/>
      <c r="K60" s="61"/>
      <c r="L60" s="299"/>
      <c r="M60" s="62"/>
      <c r="N60" s="64"/>
      <c r="O60" s="73"/>
      <c r="P60" s="68"/>
      <c r="Q60" s="58"/>
      <c r="R60" s="64"/>
      <c r="S60" s="59"/>
      <c r="T60" s="43"/>
      <c r="U60" s="60"/>
      <c r="V60" s="43"/>
      <c r="W60" s="61"/>
      <c r="X60" s="64"/>
      <c r="Y60" s="62"/>
      <c r="Z60" s="64"/>
      <c r="AA60" s="73"/>
      <c r="AB60" s="42">
        <f t="shared" si="4"/>
        <v>0</v>
      </c>
      <c r="AC60" s="98">
        <f t="shared" si="5"/>
        <v>5</v>
      </c>
      <c r="AD60" s="124">
        <v>6</v>
      </c>
      <c r="AE60" s="118"/>
    </row>
    <row r="61" spans="1:31" s="11" customFormat="1" ht="18.75" customHeight="1">
      <c r="A61" s="10">
        <v>33</v>
      </c>
      <c r="B61" s="348" t="s">
        <v>39</v>
      </c>
      <c r="C61" s="304" t="s">
        <v>415</v>
      </c>
      <c r="D61" s="435"/>
      <c r="E61" s="58"/>
      <c r="F61" s="298">
        <v>0</v>
      </c>
      <c r="G61" s="59">
        <v>4</v>
      </c>
      <c r="H61" s="299"/>
      <c r="I61" s="60"/>
      <c r="J61" s="298"/>
      <c r="K61" s="61"/>
      <c r="L61" s="299"/>
      <c r="M61" s="62"/>
      <c r="N61" s="64"/>
      <c r="O61" s="73"/>
      <c r="P61" s="68"/>
      <c r="Q61" s="58"/>
      <c r="R61" s="64"/>
      <c r="S61" s="59"/>
      <c r="T61" s="43"/>
      <c r="U61" s="60"/>
      <c r="V61" s="43"/>
      <c r="W61" s="61"/>
      <c r="X61" s="64"/>
      <c r="Y61" s="62"/>
      <c r="Z61" s="64"/>
      <c r="AA61" s="73"/>
      <c r="AB61" s="42">
        <f t="shared" si="4"/>
        <v>0</v>
      </c>
      <c r="AC61" s="98">
        <f t="shared" si="5"/>
        <v>4</v>
      </c>
      <c r="AD61" s="352">
        <v>3</v>
      </c>
      <c r="AE61" s="118"/>
    </row>
    <row r="62" spans="1:31" s="11" customFormat="1" ht="18.75" customHeight="1">
      <c r="A62" s="10">
        <v>34</v>
      </c>
      <c r="B62" s="305" t="s">
        <v>435</v>
      </c>
      <c r="C62" s="305" t="s">
        <v>213</v>
      </c>
      <c r="D62" s="435"/>
      <c r="E62" s="58"/>
      <c r="F62" s="298">
        <v>0</v>
      </c>
      <c r="G62" s="59">
        <v>2</v>
      </c>
      <c r="H62" s="299">
        <v>0</v>
      </c>
      <c r="I62" s="60">
        <v>2</v>
      </c>
      <c r="J62" s="298"/>
      <c r="K62" s="61"/>
      <c r="L62" s="299"/>
      <c r="M62" s="62"/>
      <c r="N62" s="64"/>
      <c r="O62" s="73"/>
      <c r="P62" s="68"/>
      <c r="Q62" s="58"/>
      <c r="R62" s="64"/>
      <c r="S62" s="59"/>
      <c r="T62" s="43"/>
      <c r="U62" s="60"/>
      <c r="V62" s="43"/>
      <c r="W62" s="61"/>
      <c r="X62" s="64"/>
      <c r="Y62" s="62"/>
      <c r="Z62" s="64"/>
      <c r="AA62" s="73"/>
      <c r="AB62" s="42">
        <f t="shared" si="4"/>
        <v>0</v>
      </c>
      <c r="AC62" s="98">
        <f t="shared" si="5"/>
        <v>4</v>
      </c>
      <c r="AD62" s="352">
        <v>5</v>
      </c>
      <c r="AE62" s="118"/>
    </row>
    <row r="63" spans="1:31" s="11" customFormat="1" ht="18.75" customHeight="1">
      <c r="A63" s="10">
        <v>35</v>
      </c>
      <c r="B63" s="303" t="s">
        <v>369</v>
      </c>
      <c r="C63" s="304" t="s">
        <v>283</v>
      </c>
      <c r="D63" s="443"/>
      <c r="E63" s="58"/>
      <c r="F63" s="297"/>
      <c r="G63" s="59"/>
      <c r="H63" s="299"/>
      <c r="I63" s="60"/>
      <c r="J63" s="298"/>
      <c r="K63" s="61"/>
      <c r="L63" s="299"/>
      <c r="M63" s="62"/>
      <c r="N63" s="64">
        <v>0</v>
      </c>
      <c r="O63" s="73">
        <v>4</v>
      </c>
      <c r="P63" s="68"/>
      <c r="Q63" s="58"/>
      <c r="R63" s="64"/>
      <c r="S63" s="59"/>
      <c r="T63" s="43"/>
      <c r="U63" s="60"/>
      <c r="V63" s="43"/>
      <c r="W63" s="61"/>
      <c r="X63" s="64"/>
      <c r="Y63" s="62"/>
      <c r="Z63" s="64"/>
      <c r="AA63" s="73"/>
      <c r="AB63" s="42">
        <f t="shared" si="4"/>
        <v>0</v>
      </c>
      <c r="AC63" s="98">
        <f t="shared" si="5"/>
        <v>4</v>
      </c>
      <c r="AD63" s="352">
        <v>10</v>
      </c>
      <c r="AE63" s="118"/>
    </row>
    <row r="64" spans="1:31" s="11" customFormat="1" ht="18.75" customHeight="1">
      <c r="A64" s="10">
        <v>36</v>
      </c>
      <c r="B64" s="303" t="s">
        <v>298</v>
      </c>
      <c r="C64" s="304" t="s">
        <v>145</v>
      </c>
      <c r="D64" s="442"/>
      <c r="E64" s="58"/>
      <c r="F64" s="298"/>
      <c r="G64" s="59"/>
      <c r="H64" s="299"/>
      <c r="I64" s="60"/>
      <c r="J64" s="298"/>
      <c r="K64" s="61"/>
      <c r="L64" s="299">
        <v>0</v>
      </c>
      <c r="M64" s="62">
        <v>3</v>
      </c>
      <c r="N64" s="64"/>
      <c r="O64" s="73"/>
      <c r="P64" s="68"/>
      <c r="Q64" s="58"/>
      <c r="R64" s="64"/>
      <c r="S64" s="59"/>
      <c r="T64" s="43"/>
      <c r="U64" s="60"/>
      <c r="V64" s="43"/>
      <c r="W64" s="61"/>
      <c r="X64" s="64"/>
      <c r="Y64" s="62"/>
      <c r="Z64" s="64"/>
      <c r="AA64" s="73"/>
      <c r="AB64" s="42">
        <f t="shared" si="4"/>
        <v>0</v>
      </c>
      <c r="AC64" s="98">
        <f t="shared" si="5"/>
        <v>3</v>
      </c>
      <c r="AD64" s="352">
        <v>11</v>
      </c>
      <c r="AE64" s="118"/>
    </row>
    <row r="65" spans="1:32" s="11" customFormat="1" ht="18.75" customHeight="1">
      <c r="A65" s="10">
        <v>37</v>
      </c>
      <c r="B65" s="303" t="s">
        <v>300</v>
      </c>
      <c r="C65" s="304" t="s">
        <v>301</v>
      </c>
      <c r="D65" s="442"/>
      <c r="E65" s="58">
        <v>3</v>
      </c>
      <c r="F65" s="298"/>
      <c r="G65" s="59"/>
      <c r="H65" s="299"/>
      <c r="I65" s="60"/>
      <c r="J65" s="298"/>
      <c r="K65" s="61"/>
      <c r="L65" s="299"/>
      <c r="M65" s="62"/>
      <c r="N65" s="64"/>
      <c r="O65" s="73"/>
      <c r="P65" s="68"/>
      <c r="Q65" s="58"/>
      <c r="R65" s="64"/>
      <c r="S65" s="59"/>
      <c r="T65" s="43"/>
      <c r="U65" s="60"/>
      <c r="V65" s="43"/>
      <c r="W65" s="61"/>
      <c r="X65" s="64"/>
      <c r="Y65" s="62"/>
      <c r="Z65" s="64"/>
      <c r="AA65" s="73"/>
      <c r="AB65" s="42">
        <f t="shared" si="4"/>
        <v>0</v>
      </c>
      <c r="AC65" s="98">
        <f t="shared" si="5"/>
        <v>3</v>
      </c>
      <c r="AD65" s="352">
        <v>1</v>
      </c>
      <c r="AE65" s="118"/>
    </row>
    <row r="66" spans="1:32" s="11" customFormat="1" ht="18.75" customHeight="1">
      <c r="A66" s="10">
        <v>38</v>
      </c>
      <c r="B66" s="303" t="s">
        <v>433</v>
      </c>
      <c r="C66" s="304" t="s">
        <v>434</v>
      </c>
      <c r="D66" s="442"/>
      <c r="E66" s="58"/>
      <c r="F66" s="298"/>
      <c r="G66" s="59"/>
      <c r="H66" s="299"/>
      <c r="I66" s="60"/>
      <c r="J66" s="298"/>
      <c r="K66" s="61"/>
      <c r="L66" s="299"/>
      <c r="M66" s="62"/>
      <c r="N66" s="64"/>
      <c r="O66" s="73"/>
      <c r="P66" s="68">
        <v>0</v>
      </c>
      <c r="Q66" s="58">
        <v>3</v>
      </c>
      <c r="R66" s="64"/>
      <c r="S66" s="59"/>
      <c r="T66" s="43"/>
      <c r="U66" s="60"/>
      <c r="V66" s="43"/>
      <c r="W66" s="61"/>
      <c r="X66" s="64"/>
      <c r="Y66" s="62"/>
      <c r="Z66" s="64"/>
      <c r="AA66" s="73"/>
      <c r="AB66" s="42">
        <f t="shared" si="4"/>
        <v>0</v>
      </c>
      <c r="AC66" s="98">
        <f t="shared" si="5"/>
        <v>3</v>
      </c>
      <c r="AD66" s="352">
        <v>11</v>
      </c>
      <c r="AE66" s="118"/>
    </row>
    <row r="67" spans="1:32" s="11" customFormat="1" ht="18.75" customHeight="1">
      <c r="A67" s="10">
        <v>39</v>
      </c>
      <c r="B67" s="305" t="s">
        <v>492</v>
      </c>
      <c r="C67" s="305" t="s">
        <v>487</v>
      </c>
      <c r="D67" s="443"/>
      <c r="E67" s="58"/>
      <c r="F67" s="297"/>
      <c r="G67" s="59"/>
      <c r="H67" s="299">
        <v>0</v>
      </c>
      <c r="I67" s="60">
        <v>3</v>
      </c>
      <c r="J67" s="299"/>
      <c r="K67" s="61"/>
      <c r="L67" s="299"/>
      <c r="M67" s="62"/>
      <c r="N67" s="64"/>
      <c r="O67" s="73"/>
      <c r="P67" s="68"/>
      <c r="Q67" s="58"/>
      <c r="R67" s="64"/>
      <c r="S67" s="59"/>
      <c r="T67" s="43"/>
      <c r="U67" s="60"/>
      <c r="V67" s="43"/>
      <c r="W67" s="61"/>
      <c r="X67" s="64"/>
      <c r="Y67" s="62"/>
      <c r="Z67" s="64"/>
      <c r="AA67" s="73"/>
      <c r="AB67" s="42">
        <f t="shared" si="4"/>
        <v>0</v>
      </c>
      <c r="AC67" s="98">
        <f t="shared" si="5"/>
        <v>3</v>
      </c>
      <c r="AD67" s="352">
        <v>1</v>
      </c>
      <c r="AE67" s="118"/>
    </row>
    <row r="68" spans="1:32" s="11" customFormat="1" ht="18.75" customHeight="1">
      <c r="A68" s="10">
        <v>40</v>
      </c>
      <c r="B68" s="303" t="s">
        <v>363</v>
      </c>
      <c r="C68" s="304" t="s">
        <v>364</v>
      </c>
      <c r="D68" s="443"/>
      <c r="E68" s="58"/>
      <c r="F68" s="297"/>
      <c r="G68" s="59"/>
      <c r="H68" s="299"/>
      <c r="I68" s="60"/>
      <c r="J68" s="298"/>
      <c r="K68" s="61"/>
      <c r="L68" s="299"/>
      <c r="M68" s="62"/>
      <c r="N68" s="64">
        <v>0</v>
      </c>
      <c r="O68" s="73">
        <v>3</v>
      </c>
      <c r="P68" s="68"/>
      <c r="Q68" s="58"/>
      <c r="R68" s="64"/>
      <c r="S68" s="59"/>
      <c r="T68" s="43"/>
      <c r="U68" s="60"/>
      <c r="V68" s="43"/>
      <c r="W68" s="61"/>
      <c r="X68" s="64"/>
      <c r="Y68" s="62"/>
      <c r="Z68" s="64"/>
      <c r="AA68" s="73"/>
      <c r="AB68" s="42">
        <f t="shared" si="4"/>
        <v>0</v>
      </c>
      <c r="AC68" s="98">
        <f t="shared" si="5"/>
        <v>3</v>
      </c>
      <c r="AD68" s="352">
        <v>12</v>
      </c>
      <c r="AE68" s="118"/>
    </row>
    <row r="69" spans="1:32" s="11" customFormat="1" ht="18.75" customHeight="1">
      <c r="A69" s="10">
        <v>41</v>
      </c>
      <c r="B69" s="303" t="s">
        <v>447</v>
      </c>
      <c r="C69" s="304" t="s">
        <v>401</v>
      </c>
      <c r="D69" s="442"/>
      <c r="E69" s="58"/>
      <c r="F69" s="298"/>
      <c r="G69" s="59"/>
      <c r="H69" s="299"/>
      <c r="I69" s="60"/>
      <c r="J69" s="298">
        <v>0</v>
      </c>
      <c r="K69" s="61">
        <v>1</v>
      </c>
      <c r="L69" s="299"/>
      <c r="M69" s="62"/>
      <c r="N69" s="64"/>
      <c r="O69" s="73"/>
      <c r="P69" s="68"/>
      <c r="Q69" s="58"/>
      <c r="R69" s="64"/>
      <c r="S69" s="59"/>
      <c r="T69" s="43"/>
      <c r="U69" s="60"/>
      <c r="V69" s="43"/>
      <c r="W69" s="61"/>
      <c r="X69" s="64">
        <v>0</v>
      </c>
      <c r="Y69" s="62">
        <v>1</v>
      </c>
      <c r="Z69" s="64"/>
      <c r="AA69" s="73"/>
      <c r="AB69" s="42">
        <f t="shared" si="4"/>
        <v>0</v>
      </c>
      <c r="AC69" s="98">
        <f t="shared" si="5"/>
        <v>2</v>
      </c>
      <c r="AD69" s="352">
        <v>10</v>
      </c>
      <c r="AE69" s="118"/>
    </row>
    <row r="70" spans="1:32" s="11" customFormat="1" ht="18.75" customHeight="1">
      <c r="A70" s="10">
        <v>42</v>
      </c>
      <c r="B70" s="303" t="s">
        <v>66</v>
      </c>
      <c r="C70" s="304" t="s">
        <v>36</v>
      </c>
      <c r="D70" s="443"/>
      <c r="E70" s="58"/>
      <c r="F70" s="297"/>
      <c r="G70" s="59"/>
      <c r="H70" s="299"/>
      <c r="I70" s="60"/>
      <c r="J70" s="298"/>
      <c r="K70" s="61"/>
      <c r="L70" s="299"/>
      <c r="M70" s="62"/>
      <c r="N70" s="64"/>
      <c r="O70" s="73"/>
      <c r="P70" s="68"/>
      <c r="Q70" s="58"/>
      <c r="R70" s="64"/>
      <c r="S70" s="59"/>
      <c r="T70" s="43"/>
      <c r="U70" s="60"/>
      <c r="V70" s="43"/>
      <c r="W70" s="61"/>
      <c r="X70" s="64"/>
      <c r="Y70" s="62"/>
      <c r="Z70" s="64">
        <v>0</v>
      </c>
      <c r="AA70" s="73">
        <v>2</v>
      </c>
      <c r="AB70" s="42">
        <v>0</v>
      </c>
      <c r="AC70" s="98">
        <v>2</v>
      </c>
      <c r="AD70" s="126">
        <v>10</v>
      </c>
      <c r="AE70" s="118"/>
    </row>
    <row r="71" spans="1:32" s="11" customFormat="1" ht="18.75" customHeight="1">
      <c r="A71" s="10">
        <v>43</v>
      </c>
      <c r="B71" s="348" t="s">
        <v>591</v>
      </c>
      <c r="C71" s="474" t="s">
        <v>490</v>
      </c>
      <c r="D71" s="443"/>
      <c r="E71" s="58"/>
      <c r="F71" s="297"/>
      <c r="G71" s="59"/>
      <c r="H71" s="299"/>
      <c r="I71" s="60"/>
      <c r="J71" s="298"/>
      <c r="K71" s="61"/>
      <c r="L71" s="299"/>
      <c r="M71" s="62"/>
      <c r="N71" s="64"/>
      <c r="O71" s="73"/>
      <c r="P71" s="68"/>
      <c r="Q71" s="58"/>
      <c r="R71" s="64">
        <v>0</v>
      </c>
      <c r="S71" s="59">
        <v>1</v>
      </c>
      <c r="T71" s="43"/>
      <c r="U71" s="60"/>
      <c r="V71" s="43"/>
      <c r="W71" s="61"/>
      <c r="X71" s="64"/>
      <c r="Y71" s="62"/>
      <c r="Z71" s="64"/>
      <c r="AA71" s="73"/>
      <c r="AB71" s="42">
        <f t="shared" ref="AB71:AC73" si="6">D71+F71+H71+J71+L71+N71+P71+R71+T71+V71+X71+Z71</f>
        <v>0</v>
      </c>
      <c r="AC71" s="98">
        <f t="shared" si="6"/>
        <v>1</v>
      </c>
      <c r="AD71" s="126">
        <v>12</v>
      </c>
      <c r="AE71" s="118"/>
    </row>
    <row r="72" spans="1:32" s="11" customFormat="1" ht="18.75" customHeight="1">
      <c r="A72" s="10">
        <v>44</v>
      </c>
      <c r="B72" s="348" t="s">
        <v>586</v>
      </c>
      <c r="C72" s="474" t="s">
        <v>587</v>
      </c>
      <c r="D72" s="442"/>
      <c r="E72" s="58"/>
      <c r="F72" s="298"/>
      <c r="G72" s="59"/>
      <c r="H72" s="299"/>
      <c r="I72" s="60"/>
      <c r="J72" s="298"/>
      <c r="K72" s="61"/>
      <c r="L72" s="299"/>
      <c r="M72" s="62"/>
      <c r="N72" s="64">
        <v>0</v>
      </c>
      <c r="O72" s="73">
        <v>1</v>
      </c>
      <c r="P72" s="68"/>
      <c r="Q72" s="58"/>
      <c r="R72" s="64"/>
      <c r="S72" s="59"/>
      <c r="T72" s="43"/>
      <c r="U72" s="60"/>
      <c r="V72" s="43"/>
      <c r="W72" s="61"/>
      <c r="X72" s="64"/>
      <c r="Y72" s="62"/>
      <c r="Z72" s="64"/>
      <c r="AA72" s="73"/>
      <c r="AB72" s="42">
        <f t="shared" si="6"/>
        <v>0</v>
      </c>
      <c r="AC72" s="98">
        <f t="shared" si="6"/>
        <v>1</v>
      </c>
      <c r="AD72" s="124">
        <v>1</v>
      </c>
      <c r="AE72" s="118"/>
    </row>
    <row r="73" spans="1:32" s="11" customFormat="1" ht="18.75" customHeight="1">
      <c r="A73" s="10">
        <v>45</v>
      </c>
      <c r="B73" s="348" t="s">
        <v>493</v>
      </c>
      <c r="C73" s="474" t="s">
        <v>494</v>
      </c>
      <c r="D73" s="442"/>
      <c r="E73" s="58"/>
      <c r="F73" s="298"/>
      <c r="G73" s="59"/>
      <c r="H73" s="299"/>
      <c r="I73" s="60"/>
      <c r="J73" s="298"/>
      <c r="K73" s="61"/>
      <c r="L73" s="299"/>
      <c r="M73" s="62"/>
      <c r="N73" s="64"/>
      <c r="O73" s="73"/>
      <c r="P73" s="68"/>
      <c r="Q73" s="58"/>
      <c r="R73" s="64"/>
      <c r="S73" s="59"/>
      <c r="T73" s="43"/>
      <c r="U73" s="60"/>
      <c r="V73" s="43">
        <v>0</v>
      </c>
      <c r="W73" s="61">
        <v>1</v>
      </c>
      <c r="X73" s="64"/>
      <c r="Y73" s="62"/>
      <c r="Z73" s="64"/>
      <c r="AA73" s="73"/>
      <c r="AB73" s="42">
        <f t="shared" si="6"/>
        <v>0</v>
      </c>
      <c r="AC73" s="98">
        <f t="shared" si="6"/>
        <v>1</v>
      </c>
      <c r="AD73" s="124">
        <v>3</v>
      </c>
      <c r="AE73" s="118"/>
    </row>
    <row r="74" spans="1:32" ht="25.5">
      <c r="A74" s="3" t="s">
        <v>4</v>
      </c>
      <c r="B74" s="684" t="s">
        <v>20</v>
      </c>
      <c r="C74" s="685"/>
      <c r="D74" s="685"/>
      <c r="E74" s="685"/>
      <c r="F74" s="685"/>
      <c r="G74" s="685"/>
      <c r="H74" s="685"/>
      <c r="I74" s="685"/>
      <c r="J74" s="685"/>
      <c r="K74" s="685"/>
      <c r="L74" s="685"/>
      <c r="M74" s="685"/>
      <c r="N74" s="685"/>
      <c r="O74" s="685"/>
      <c r="P74" s="685"/>
      <c r="Q74" s="685"/>
      <c r="R74" s="685"/>
      <c r="S74" s="685"/>
      <c r="T74" s="685"/>
      <c r="U74" s="685"/>
      <c r="V74" s="685"/>
      <c r="W74" s="685"/>
      <c r="X74" s="685"/>
      <c r="Y74" s="685"/>
      <c r="Z74" s="685"/>
      <c r="AA74" s="685"/>
      <c r="AB74" s="685"/>
      <c r="AC74" s="685"/>
      <c r="AD74" s="685"/>
      <c r="AE74" s="362"/>
    </row>
    <row r="75" spans="1:32" s="99" customFormat="1" ht="18.75" customHeight="1">
      <c r="A75" s="10">
        <v>1</v>
      </c>
      <c r="B75" s="529" t="s">
        <v>46</v>
      </c>
      <c r="C75" s="530" t="s">
        <v>47</v>
      </c>
      <c r="D75" s="438"/>
      <c r="E75" s="105">
        <v>4</v>
      </c>
      <c r="F75" s="299">
        <v>0</v>
      </c>
      <c r="G75" s="59">
        <v>4</v>
      </c>
      <c r="H75" s="299">
        <v>48</v>
      </c>
      <c r="I75" s="60">
        <v>8</v>
      </c>
      <c r="J75" s="299">
        <v>0</v>
      </c>
      <c r="K75" s="61">
        <v>2</v>
      </c>
      <c r="L75" s="299">
        <v>0</v>
      </c>
      <c r="M75" s="62">
        <v>4</v>
      </c>
      <c r="N75" s="64">
        <v>0</v>
      </c>
      <c r="O75" s="73">
        <v>3</v>
      </c>
      <c r="P75" s="64">
        <v>19</v>
      </c>
      <c r="Q75" s="58">
        <v>8</v>
      </c>
      <c r="R75" s="64">
        <v>57</v>
      </c>
      <c r="S75" s="59">
        <v>9</v>
      </c>
      <c r="T75" s="43"/>
      <c r="U75" s="60"/>
      <c r="V75" s="43">
        <v>73</v>
      </c>
      <c r="W75" s="61">
        <v>9</v>
      </c>
      <c r="X75" s="64">
        <v>58</v>
      </c>
      <c r="Y75" s="62">
        <v>9</v>
      </c>
      <c r="Z75" s="64"/>
      <c r="AA75" s="73"/>
      <c r="AB75" s="42">
        <f t="shared" ref="AB75:AB114" si="7">D75+F75+H75+J75+L75+N75+P75+R75+T75+V75+X75+Z75</f>
        <v>255</v>
      </c>
      <c r="AC75" s="98">
        <f t="shared" ref="AC75:AC114" si="8">E75+G75+I75+K75+M75+O75+Q75+S75+U75+W75+Y75+AA75</f>
        <v>60</v>
      </c>
      <c r="AD75" s="126">
        <v>12</v>
      </c>
      <c r="AE75" s="118">
        <v>12.5</v>
      </c>
    </row>
    <row r="76" spans="1:32" s="99" customFormat="1" ht="18.75" customHeight="1">
      <c r="A76" s="10">
        <v>2</v>
      </c>
      <c r="B76" s="529" t="s">
        <v>297</v>
      </c>
      <c r="C76" s="530" t="s">
        <v>70</v>
      </c>
      <c r="D76" s="438"/>
      <c r="E76" s="58"/>
      <c r="F76" s="299">
        <v>93</v>
      </c>
      <c r="G76" s="59">
        <v>10</v>
      </c>
      <c r="H76" s="299">
        <v>96</v>
      </c>
      <c r="I76" s="60">
        <v>10</v>
      </c>
      <c r="J76" s="298">
        <v>65</v>
      </c>
      <c r="K76" s="61">
        <v>10</v>
      </c>
      <c r="L76" s="299">
        <v>83</v>
      </c>
      <c r="M76" s="62">
        <v>9</v>
      </c>
      <c r="N76" s="66">
        <v>24</v>
      </c>
      <c r="O76" s="73">
        <v>7</v>
      </c>
      <c r="P76" s="64"/>
      <c r="Q76" s="58"/>
      <c r="R76" s="64"/>
      <c r="S76" s="59"/>
      <c r="T76" s="43"/>
      <c r="U76" s="60"/>
      <c r="V76" s="43"/>
      <c r="W76" s="61"/>
      <c r="X76" s="64">
        <v>0</v>
      </c>
      <c r="Y76" s="62">
        <v>3</v>
      </c>
      <c r="Z76" s="64">
        <v>21</v>
      </c>
      <c r="AA76" s="73">
        <v>7</v>
      </c>
      <c r="AB76" s="42">
        <f t="shared" si="7"/>
        <v>382</v>
      </c>
      <c r="AC76" s="98">
        <f t="shared" si="8"/>
        <v>56</v>
      </c>
      <c r="AD76" s="124">
        <v>12</v>
      </c>
      <c r="AE76" s="118">
        <v>11</v>
      </c>
    </row>
    <row r="77" spans="1:32" s="99" customFormat="1" ht="18.75" customHeight="1">
      <c r="A77" s="10">
        <v>3</v>
      </c>
      <c r="B77" s="531" t="s">
        <v>591</v>
      </c>
      <c r="C77" s="532" t="s">
        <v>490</v>
      </c>
      <c r="D77" s="439"/>
      <c r="E77" s="105"/>
      <c r="F77" s="299"/>
      <c r="G77" s="59"/>
      <c r="H77" s="299"/>
      <c r="I77" s="60"/>
      <c r="J77" s="298"/>
      <c r="K77" s="61"/>
      <c r="L77" s="299"/>
      <c r="M77" s="62"/>
      <c r="N77" s="66">
        <v>0</v>
      </c>
      <c r="O77" s="73">
        <v>4</v>
      </c>
      <c r="P77" s="64">
        <v>38</v>
      </c>
      <c r="Q77" s="58">
        <v>9</v>
      </c>
      <c r="R77" s="64"/>
      <c r="S77" s="59"/>
      <c r="T77" s="43">
        <v>42</v>
      </c>
      <c r="U77" s="60">
        <v>8</v>
      </c>
      <c r="V77" s="43">
        <v>98</v>
      </c>
      <c r="W77" s="61">
        <v>10</v>
      </c>
      <c r="X77" s="64">
        <v>19</v>
      </c>
      <c r="Y77" s="62">
        <v>7</v>
      </c>
      <c r="Z77" s="64">
        <v>0</v>
      </c>
      <c r="AA77" s="73">
        <v>1</v>
      </c>
      <c r="AB77" s="42">
        <f t="shared" si="7"/>
        <v>197</v>
      </c>
      <c r="AC77" s="98">
        <f t="shared" si="8"/>
        <v>39</v>
      </c>
      <c r="AD77" s="124">
        <v>12</v>
      </c>
      <c r="AE77" s="118">
        <v>16</v>
      </c>
    </row>
    <row r="78" spans="1:32" s="99" customFormat="1" ht="18.75" customHeight="1">
      <c r="A78" s="10">
        <v>4</v>
      </c>
      <c r="B78" s="531" t="s">
        <v>446</v>
      </c>
      <c r="C78" s="531" t="s">
        <v>294</v>
      </c>
      <c r="D78" s="438"/>
      <c r="E78" s="105"/>
      <c r="F78" s="299">
        <v>69</v>
      </c>
      <c r="G78" s="59">
        <v>9</v>
      </c>
      <c r="H78" s="299"/>
      <c r="I78" s="60"/>
      <c r="J78" s="298">
        <v>0</v>
      </c>
      <c r="K78" s="61">
        <v>5</v>
      </c>
      <c r="L78" s="299">
        <v>0</v>
      </c>
      <c r="M78" s="62">
        <v>5</v>
      </c>
      <c r="N78" s="66">
        <v>49</v>
      </c>
      <c r="O78" s="73">
        <v>8</v>
      </c>
      <c r="P78" s="64"/>
      <c r="Q78" s="58"/>
      <c r="R78" s="64"/>
      <c r="S78" s="59"/>
      <c r="T78" s="43"/>
      <c r="U78" s="60"/>
      <c r="V78" s="43"/>
      <c r="W78" s="61"/>
      <c r="X78" s="64">
        <v>39</v>
      </c>
      <c r="Y78" s="62">
        <v>8</v>
      </c>
      <c r="Z78" s="64"/>
      <c r="AA78" s="73"/>
      <c r="AB78" s="42">
        <f t="shared" si="7"/>
        <v>157</v>
      </c>
      <c r="AC78" s="98">
        <f t="shared" si="8"/>
        <v>35</v>
      </c>
      <c r="AD78" s="124">
        <v>10</v>
      </c>
      <c r="AE78" s="3">
        <v>17</v>
      </c>
      <c r="AF78" s="384"/>
    </row>
    <row r="79" spans="1:32" s="99" customFormat="1" ht="18.75" customHeight="1">
      <c r="A79" s="10">
        <v>5</v>
      </c>
      <c r="B79" s="531" t="s">
        <v>569</v>
      </c>
      <c r="C79" s="531" t="s">
        <v>570</v>
      </c>
      <c r="D79" s="487"/>
      <c r="E79" s="105"/>
      <c r="F79" s="299"/>
      <c r="G79" s="59"/>
      <c r="H79" s="299"/>
      <c r="I79" s="60"/>
      <c r="J79" s="298"/>
      <c r="K79" s="61"/>
      <c r="L79" s="298"/>
      <c r="M79" s="62"/>
      <c r="N79" s="66">
        <v>0</v>
      </c>
      <c r="O79" s="73">
        <v>5</v>
      </c>
      <c r="P79" s="64"/>
      <c r="Q79" s="58"/>
      <c r="R79" s="64">
        <v>19</v>
      </c>
      <c r="S79" s="59">
        <v>7</v>
      </c>
      <c r="T79" s="43">
        <v>0</v>
      </c>
      <c r="U79" s="60">
        <v>3</v>
      </c>
      <c r="V79" s="43"/>
      <c r="W79" s="61">
        <v>3</v>
      </c>
      <c r="X79" s="64">
        <v>0</v>
      </c>
      <c r="Y79" s="62">
        <v>6</v>
      </c>
      <c r="Z79" s="64">
        <v>85</v>
      </c>
      <c r="AA79" s="73">
        <v>10</v>
      </c>
      <c r="AB79" s="42">
        <f t="shared" si="7"/>
        <v>104</v>
      </c>
      <c r="AC79" s="98">
        <f t="shared" si="8"/>
        <v>34</v>
      </c>
      <c r="AD79" s="124">
        <v>8</v>
      </c>
      <c r="AE79" s="118">
        <v>16</v>
      </c>
    </row>
    <row r="80" spans="1:32" s="99" customFormat="1" ht="18.75" customHeight="1">
      <c r="A80" s="10">
        <v>6</v>
      </c>
      <c r="B80" s="303" t="s">
        <v>71</v>
      </c>
      <c r="C80" s="304" t="s">
        <v>72</v>
      </c>
      <c r="D80" s="438"/>
      <c r="E80" s="58"/>
      <c r="F80" s="299">
        <v>0</v>
      </c>
      <c r="G80" s="59">
        <v>3</v>
      </c>
      <c r="H80" s="299"/>
      <c r="I80" s="60"/>
      <c r="J80" s="299"/>
      <c r="K80" s="61"/>
      <c r="L80" s="299">
        <v>110</v>
      </c>
      <c r="M80" s="62">
        <v>10</v>
      </c>
      <c r="N80" s="64">
        <v>0</v>
      </c>
      <c r="O80" s="73">
        <v>6</v>
      </c>
      <c r="P80" s="64">
        <v>75</v>
      </c>
      <c r="Q80" s="58">
        <v>10</v>
      </c>
      <c r="R80" s="64"/>
      <c r="S80" s="59"/>
      <c r="T80" s="43"/>
      <c r="U80" s="60"/>
      <c r="V80" s="43">
        <v>0</v>
      </c>
      <c r="W80" s="61">
        <v>4</v>
      </c>
      <c r="X80" s="64"/>
      <c r="Y80" s="62"/>
      <c r="Z80" s="64"/>
      <c r="AA80" s="73"/>
      <c r="AB80" s="42">
        <f t="shared" si="7"/>
        <v>185</v>
      </c>
      <c r="AC80" s="98">
        <f t="shared" si="8"/>
        <v>33</v>
      </c>
      <c r="AD80" s="126">
        <v>8</v>
      </c>
      <c r="AE80" s="118"/>
    </row>
    <row r="81" spans="1:31" s="99" customFormat="1" ht="18.75" customHeight="1">
      <c r="A81" s="10">
        <v>7</v>
      </c>
      <c r="B81" s="531" t="s">
        <v>433</v>
      </c>
      <c r="C81" s="532" t="s">
        <v>434</v>
      </c>
      <c r="D81" s="439"/>
      <c r="E81" s="58"/>
      <c r="F81" s="299">
        <v>0</v>
      </c>
      <c r="G81" s="59">
        <v>1</v>
      </c>
      <c r="H81" s="299">
        <v>0</v>
      </c>
      <c r="I81" s="60">
        <v>7</v>
      </c>
      <c r="J81" s="298">
        <v>0</v>
      </c>
      <c r="K81" s="61">
        <v>3</v>
      </c>
      <c r="L81" s="299">
        <v>28</v>
      </c>
      <c r="M81" s="62">
        <v>8</v>
      </c>
      <c r="N81" s="66">
        <v>0</v>
      </c>
      <c r="O81" s="73">
        <v>2</v>
      </c>
      <c r="P81" s="64"/>
      <c r="Q81" s="58"/>
      <c r="R81" s="64"/>
      <c r="S81" s="59"/>
      <c r="T81" s="43">
        <v>0</v>
      </c>
      <c r="U81" s="60">
        <v>6</v>
      </c>
      <c r="V81" s="43"/>
      <c r="W81" s="61"/>
      <c r="X81" s="64"/>
      <c r="Y81" s="62"/>
      <c r="Z81" s="64">
        <v>0</v>
      </c>
      <c r="AA81" s="73">
        <v>5</v>
      </c>
      <c r="AB81" s="42">
        <f t="shared" si="7"/>
        <v>28</v>
      </c>
      <c r="AC81" s="98">
        <f t="shared" si="8"/>
        <v>32</v>
      </c>
      <c r="AD81" s="124">
        <v>11</v>
      </c>
      <c r="AE81" s="3">
        <v>16</v>
      </c>
    </row>
    <row r="82" spans="1:31" s="99" customFormat="1" ht="18.75" customHeight="1">
      <c r="A82" s="10">
        <v>8</v>
      </c>
      <c r="B82" s="305" t="s">
        <v>436</v>
      </c>
      <c r="C82" s="307" t="s">
        <v>437</v>
      </c>
      <c r="D82" s="439"/>
      <c r="E82" s="58"/>
      <c r="F82" s="299"/>
      <c r="G82" s="59"/>
      <c r="H82" s="299"/>
      <c r="I82" s="60"/>
      <c r="J82" s="298"/>
      <c r="K82" s="61"/>
      <c r="L82" s="299"/>
      <c r="M82" s="62"/>
      <c r="N82" s="66"/>
      <c r="O82" s="73"/>
      <c r="P82" s="64">
        <v>0</v>
      </c>
      <c r="Q82" s="58">
        <v>6</v>
      </c>
      <c r="R82" s="64"/>
      <c r="S82" s="59"/>
      <c r="T82" s="43">
        <v>63</v>
      </c>
      <c r="U82" s="60">
        <v>9</v>
      </c>
      <c r="V82" s="43">
        <v>0</v>
      </c>
      <c r="W82" s="61">
        <v>6</v>
      </c>
      <c r="X82" s="64">
        <v>0</v>
      </c>
      <c r="Y82" s="62">
        <v>4</v>
      </c>
      <c r="Z82" s="64">
        <v>0</v>
      </c>
      <c r="AA82" s="73">
        <v>6</v>
      </c>
      <c r="AB82" s="42">
        <f t="shared" si="7"/>
        <v>63</v>
      </c>
      <c r="AC82" s="98">
        <f t="shared" si="8"/>
        <v>31</v>
      </c>
      <c r="AD82" s="124">
        <v>6</v>
      </c>
      <c r="AE82" s="118"/>
    </row>
    <row r="83" spans="1:31" s="99" customFormat="1" ht="18.75" customHeight="1">
      <c r="A83" s="10">
        <v>9</v>
      </c>
      <c r="B83" s="303" t="s">
        <v>367</v>
      </c>
      <c r="C83" s="304" t="s">
        <v>368</v>
      </c>
      <c r="D83" s="441">
        <v>22</v>
      </c>
      <c r="E83" s="58">
        <v>7</v>
      </c>
      <c r="F83" s="299">
        <v>46</v>
      </c>
      <c r="G83" s="59">
        <v>8</v>
      </c>
      <c r="H83" s="299">
        <v>0</v>
      </c>
      <c r="I83" s="60">
        <v>2</v>
      </c>
      <c r="J83" s="298">
        <v>0</v>
      </c>
      <c r="K83" s="61">
        <v>6</v>
      </c>
      <c r="L83" s="446"/>
      <c r="M83" s="62"/>
      <c r="N83" s="66"/>
      <c r="O83" s="73"/>
      <c r="P83" s="64"/>
      <c r="Q83" s="58"/>
      <c r="R83" s="82"/>
      <c r="S83" s="85"/>
      <c r="T83" s="43"/>
      <c r="U83" s="60"/>
      <c r="V83" s="43"/>
      <c r="W83" s="61"/>
      <c r="X83" s="82">
        <v>0</v>
      </c>
      <c r="Y83" s="89">
        <v>2</v>
      </c>
      <c r="Z83" s="82">
        <v>0</v>
      </c>
      <c r="AA83" s="90">
        <v>3</v>
      </c>
      <c r="AB83" s="42">
        <f t="shared" si="7"/>
        <v>68</v>
      </c>
      <c r="AC83" s="98">
        <f t="shared" si="8"/>
        <v>28</v>
      </c>
      <c r="AD83" s="124">
        <v>12</v>
      </c>
      <c r="AE83" s="3"/>
    </row>
    <row r="84" spans="1:31" s="99" customFormat="1" ht="18.75" customHeight="1">
      <c r="A84" s="10">
        <v>10</v>
      </c>
      <c r="B84" s="305" t="s">
        <v>284</v>
      </c>
      <c r="C84" s="305" t="s">
        <v>70</v>
      </c>
      <c r="D84" s="439"/>
      <c r="E84" s="58"/>
      <c r="F84" s="299"/>
      <c r="G84" s="59"/>
      <c r="H84" s="299">
        <v>72</v>
      </c>
      <c r="I84" s="60">
        <v>9</v>
      </c>
      <c r="J84" s="298">
        <v>0</v>
      </c>
      <c r="K84" s="61">
        <v>7</v>
      </c>
      <c r="L84" s="298"/>
      <c r="M84" s="62"/>
      <c r="N84" s="66"/>
      <c r="O84" s="73"/>
      <c r="P84" s="64"/>
      <c r="Q84" s="58"/>
      <c r="R84" s="64"/>
      <c r="S84" s="59"/>
      <c r="T84" s="43"/>
      <c r="U84" s="60"/>
      <c r="V84" s="43"/>
      <c r="W84" s="61"/>
      <c r="X84" s="64">
        <v>0</v>
      </c>
      <c r="Y84" s="62">
        <v>5</v>
      </c>
      <c r="Z84" s="64">
        <v>0</v>
      </c>
      <c r="AA84" s="73">
        <v>2</v>
      </c>
      <c r="AB84" s="42">
        <f t="shared" si="7"/>
        <v>72</v>
      </c>
      <c r="AC84" s="98">
        <f t="shared" si="8"/>
        <v>23</v>
      </c>
      <c r="AD84" s="124">
        <v>11</v>
      </c>
      <c r="AE84" s="118"/>
    </row>
    <row r="85" spans="1:31" s="99" customFormat="1" ht="18.75" customHeight="1">
      <c r="A85" s="10">
        <v>11</v>
      </c>
      <c r="B85" s="305" t="s">
        <v>176</v>
      </c>
      <c r="C85" s="307" t="s">
        <v>177</v>
      </c>
      <c r="D85" s="437"/>
      <c r="E85" s="58"/>
      <c r="F85" s="299"/>
      <c r="G85" s="59"/>
      <c r="H85" s="299"/>
      <c r="I85" s="60"/>
      <c r="J85" s="298">
        <v>43</v>
      </c>
      <c r="K85" s="61">
        <v>9</v>
      </c>
      <c r="L85" s="299"/>
      <c r="M85" s="62"/>
      <c r="N85" s="66">
        <v>73</v>
      </c>
      <c r="O85" s="73">
        <v>9</v>
      </c>
      <c r="P85" s="64"/>
      <c r="Q85" s="58"/>
      <c r="R85" s="64"/>
      <c r="S85" s="59"/>
      <c r="T85" s="43"/>
      <c r="U85" s="60"/>
      <c r="V85" s="43"/>
      <c r="W85" s="61"/>
      <c r="X85" s="64"/>
      <c r="Y85" s="62"/>
      <c r="Z85" s="64">
        <v>0</v>
      </c>
      <c r="AA85" s="73">
        <v>4</v>
      </c>
      <c r="AB85" s="42">
        <f t="shared" si="7"/>
        <v>116</v>
      </c>
      <c r="AC85" s="98">
        <f t="shared" si="8"/>
        <v>22</v>
      </c>
      <c r="AD85" s="124">
        <v>10</v>
      </c>
      <c r="AE85" s="118"/>
    </row>
    <row r="86" spans="1:31" s="99" customFormat="1" ht="18.75" customHeight="1">
      <c r="A86" s="10">
        <v>12</v>
      </c>
      <c r="B86" s="305" t="s">
        <v>229</v>
      </c>
      <c r="C86" s="307" t="s">
        <v>230</v>
      </c>
      <c r="D86" s="437"/>
      <c r="E86" s="58"/>
      <c r="F86" s="299"/>
      <c r="G86" s="59"/>
      <c r="H86" s="299"/>
      <c r="I86" s="60"/>
      <c r="J86" s="298"/>
      <c r="K86" s="61"/>
      <c r="L86" s="299"/>
      <c r="M86" s="62"/>
      <c r="N86" s="66"/>
      <c r="O86" s="73"/>
      <c r="P86" s="64">
        <v>0</v>
      </c>
      <c r="Q86" s="58">
        <v>7</v>
      </c>
      <c r="R86" s="64">
        <v>38</v>
      </c>
      <c r="S86" s="59">
        <v>8</v>
      </c>
      <c r="T86" s="43">
        <v>21</v>
      </c>
      <c r="U86" s="60">
        <v>7</v>
      </c>
      <c r="V86" s="43"/>
      <c r="W86" s="61"/>
      <c r="X86" s="64"/>
      <c r="Y86" s="62"/>
      <c r="Z86" s="64"/>
      <c r="AA86" s="73"/>
      <c r="AB86" s="42">
        <f t="shared" si="7"/>
        <v>59</v>
      </c>
      <c r="AC86" s="98">
        <f t="shared" si="8"/>
        <v>22</v>
      </c>
      <c r="AD86" s="124">
        <v>9</v>
      </c>
      <c r="AE86" s="3"/>
    </row>
    <row r="87" spans="1:31" s="99" customFormat="1" ht="18.75" customHeight="1">
      <c r="A87" s="10">
        <v>13</v>
      </c>
      <c r="B87" s="303" t="s">
        <v>369</v>
      </c>
      <c r="C87" s="304" t="s">
        <v>283</v>
      </c>
      <c r="D87" s="437"/>
      <c r="E87" s="58">
        <v>5</v>
      </c>
      <c r="F87" s="299"/>
      <c r="G87" s="59"/>
      <c r="H87" s="299">
        <v>0</v>
      </c>
      <c r="I87" s="60">
        <v>4</v>
      </c>
      <c r="J87" s="298">
        <v>0</v>
      </c>
      <c r="K87" s="61">
        <v>8</v>
      </c>
      <c r="L87" s="298"/>
      <c r="M87" s="62"/>
      <c r="N87" s="66"/>
      <c r="O87" s="73"/>
      <c r="P87" s="64"/>
      <c r="Q87" s="58"/>
      <c r="R87" s="64"/>
      <c r="S87" s="59"/>
      <c r="T87" s="43"/>
      <c r="U87" s="60"/>
      <c r="V87" s="43">
        <v>0</v>
      </c>
      <c r="W87" s="61">
        <v>5</v>
      </c>
      <c r="X87" s="64"/>
      <c r="Y87" s="62"/>
      <c r="Z87" s="64"/>
      <c r="AA87" s="73"/>
      <c r="AB87" s="42">
        <f t="shared" si="7"/>
        <v>0</v>
      </c>
      <c r="AC87" s="98">
        <f t="shared" si="8"/>
        <v>22</v>
      </c>
      <c r="AD87" s="124">
        <v>10</v>
      </c>
      <c r="AE87" s="3"/>
    </row>
    <row r="88" spans="1:31" s="99" customFormat="1" ht="18.75" customHeight="1">
      <c r="A88" s="10">
        <v>14</v>
      </c>
      <c r="B88" s="303" t="s">
        <v>363</v>
      </c>
      <c r="C88" s="304" t="s">
        <v>364</v>
      </c>
      <c r="D88" s="435">
        <v>88</v>
      </c>
      <c r="E88" s="58">
        <v>10</v>
      </c>
      <c r="F88" s="297"/>
      <c r="G88" s="59"/>
      <c r="H88" s="299"/>
      <c r="I88" s="60"/>
      <c r="J88" s="298"/>
      <c r="K88" s="61"/>
      <c r="L88" s="299"/>
      <c r="M88" s="62"/>
      <c r="N88" s="66"/>
      <c r="O88" s="73"/>
      <c r="P88" s="64"/>
      <c r="Q88" s="58"/>
      <c r="R88" s="64"/>
      <c r="S88" s="59"/>
      <c r="T88" s="43"/>
      <c r="U88" s="60"/>
      <c r="V88" s="43"/>
      <c r="W88" s="61"/>
      <c r="X88" s="64">
        <v>77</v>
      </c>
      <c r="Y88" s="62">
        <v>10</v>
      </c>
      <c r="Z88" s="64"/>
      <c r="AA88" s="73"/>
      <c r="AB88" s="42">
        <f t="shared" si="7"/>
        <v>165</v>
      </c>
      <c r="AC88" s="98">
        <f t="shared" si="8"/>
        <v>20</v>
      </c>
      <c r="AD88" s="124">
        <v>12</v>
      </c>
      <c r="AE88" s="3"/>
    </row>
    <row r="89" spans="1:31" s="11" customFormat="1" ht="18.75" customHeight="1">
      <c r="A89" s="10">
        <v>15</v>
      </c>
      <c r="B89" s="305" t="s">
        <v>366</v>
      </c>
      <c r="C89" s="305" t="s">
        <v>70</v>
      </c>
      <c r="D89" s="442">
        <v>44</v>
      </c>
      <c r="E89" s="58">
        <v>8</v>
      </c>
      <c r="F89" s="299"/>
      <c r="G89" s="59"/>
      <c r="H89" s="299"/>
      <c r="I89" s="60"/>
      <c r="J89" s="298"/>
      <c r="K89" s="61"/>
      <c r="L89" s="298"/>
      <c r="M89" s="62"/>
      <c r="N89" s="66"/>
      <c r="O89" s="73"/>
      <c r="P89" s="64"/>
      <c r="Q89" s="58"/>
      <c r="R89" s="64"/>
      <c r="S89" s="59"/>
      <c r="T89" s="43"/>
      <c r="U89" s="60"/>
      <c r="V89" s="43"/>
      <c r="W89" s="61"/>
      <c r="X89" s="64"/>
      <c r="Y89" s="62"/>
      <c r="Z89" s="64">
        <v>52</v>
      </c>
      <c r="AA89" s="73">
        <v>8.5</v>
      </c>
      <c r="AB89" s="42">
        <f t="shared" si="7"/>
        <v>96</v>
      </c>
      <c r="AC89" s="98">
        <f t="shared" si="8"/>
        <v>16.5</v>
      </c>
      <c r="AD89" s="124">
        <v>12</v>
      </c>
      <c r="AE89" s="3"/>
    </row>
    <row r="90" spans="1:31" s="11" customFormat="1" ht="18.75" customHeight="1">
      <c r="A90" s="10">
        <v>16</v>
      </c>
      <c r="B90" s="305" t="s">
        <v>250</v>
      </c>
      <c r="C90" s="307" t="s">
        <v>280</v>
      </c>
      <c r="D90" s="437"/>
      <c r="E90" s="58"/>
      <c r="F90" s="299"/>
      <c r="G90" s="59"/>
      <c r="H90" s="299"/>
      <c r="I90" s="60"/>
      <c r="J90" s="298"/>
      <c r="K90" s="61"/>
      <c r="L90" s="299"/>
      <c r="M90" s="62"/>
      <c r="N90" s="66"/>
      <c r="O90" s="73"/>
      <c r="P90" s="64"/>
      <c r="Q90" s="58"/>
      <c r="R90" s="64"/>
      <c r="S90" s="59"/>
      <c r="T90" s="43">
        <v>0</v>
      </c>
      <c r="U90" s="60">
        <v>5</v>
      </c>
      <c r="V90" s="43"/>
      <c r="W90" s="61"/>
      <c r="X90" s="64"/>
      <c r="Y90" s="62"/>
      <c r="Z90" s="64"/>
      <c r="AA90" s="73">
        <v>11</v>
      </c>
      <c r="AB90" s="42">
        <f t="shared" si="7"/>
        <v>0</v>
      </c>
      <c r="AC90" s="98">
        <f t="shared" si="8"/>
        <v>16</v>
      </c>
      <c r="AD90" s="124">
        <v>11</v>
      </c>
      <c r="AE90" s="3"/>
    </row>
    <row r="91" spans="1:31" s="11" customFormat="1" ht="20.100000000000001" customHeight="1">
      <c r="A91" s="10">
        <v>17</v>
      </c>
      <c r="B91" s="303" t="s">
        <v>439</v>
      </c>
      <c r="C91" s="304" t="s">
        <v>440</v>
      </c>
      <c r="D91" s="444"/>
      <c r="E91" s="58"/>
      <c r="F91" s="300"/>
      <c r="G91" s="59"/>
      <c r="H91" s="299"/>
      <c r="I91" s="60"/>
      <c r="J91" s="298"/>
      <c r="K91" s="61"/>
      <c r="L91" s="446">
        <v>0</v>
      </c>
      <c r="M91" s="62">
        <v>6</v>
      </c>
      <c r="N91" s="86"/>
      <c r="O91" s="90"/>
      <c r="P91" s="64"/>
      <c r="Q91" s="58"/>
      <c r="R91" s="82"/>
      <c r="S91" s="85"/>
      <c r="T91" s="80"/>
      <c r="U91" s="87"/>
      <c r="V91" s="80"/>
      <c r="W91" s="88"/>
      <c r="X91" s="82"/>
      <c r="Y91" s="89"/>
      <c r="Z91" s="82">
        <v>52</v>
      </c>
      <c r="AA91" s="90">
        <v>8.5</v>
      </c>
      <c r="AB91" s="42">
        <f t="shared" si="7"/>
        <v>52</v>
      </c>
      <c r="AC91" s="98">
        <f t="shared" si="8"/>
        <v>14.5</v>
      </c>
      <c r="AD91" s="124">
        <v>11</v>
      </c>
      <c r="AE91" s="3"/>
    </row>
    <row r="92" spans="1:31" s="11" customFormat="1" ht="20.100000000000001" customHeight="1">
      <c r="A92" s="10">
        <v>18</v>
      </c>
      <c r="B92" s="305" t="s">
        <v>493</v>
      </c>
      <c r="C92" s="305" t="s">
        <v>494</v>
      </c>
      <c r="D92" s="434"/>
      <c r="E92" s="58"/>
      <c r="F92" s="299"/>
      <c r="G92" s="59"/>
      <c r="H92" s="299">
        <v>0</v>
      </c>
      <c r="I92" s="60">
        <v>3</v>
      </c>
      <c r="J92" s="298"/>
      <c r="K92" s="61"/>
      <c r="L92" s="298"/>
      <c r="M92" s="62"/>
      <c r="N92" s="66">
        <v>98</v>
      </c>
      <c r="O92" s="73">
        <v>10</v>
      </c>
      <c r="P92" s="64"/>
      <c r="Q92" s="58"/>
      <c r="R92" s="64"/>
      <c r="S92" s="59"/>
      <c r="T92" s="43"/>
      <c r="U92" s="60"/>
      <c r="V92" s="43"/>
      <c r="W92" s="61"/>
      <c r="X92" s="64"/>
      <c r="Y92" s="62"/>
      <c r="Z92" s="64"/>
      <c r="AA92" s="73"/>
      <c r="AB92" s="42">
        <f t="shared" si="7"/>
        <v>98</v>
      </c>
      <c r="AC92" s="98">
        <f t="shared" si="8"/>
        <v>13</v>
      </c>
      <c r="AD92" s="124">
        <v>3</v>
      </c>
      <c r="AE92" s="3"/>
    </row>
    <row r="93" spans="1:31" s="11" customFormat="1" ht="20.100000000000001" customHeight="1">
      <c r="A93" s="10">
        <v>19</v>
      </c>
      <c r="B93" s="303" t="s">
        <v>138</v>
      </c>
      <c r="C93" s="304" t="s">
        <v>139</v>
      </c>
      <c r="D93" s="444"/>
      <c r="E93" s="58">
        <v>6</v>
      </c>
      <c r="F93" s="300"/>
      <c r="G93" s="59"/>
      <c r="H93" s="299"/>
      <c r="I93" s="60"/>
      <c r="J93" s="298">
        <v>0</v>
      </c>
      <c r="K93" s="61">
        <v>1</v>
      </c>
      <c r="L93" s="446"/>
      <c r="M93" s="62"/>
      <c r="N93" s="86"/>
      <c r="O93" s="90"/>
      <c r="P93" s="64">
        <v>0</v>
      </c>
      <c r="Q93" s="58">
        <v>5</v>
      </c>
      <c r="R93" s="82"/>
      <c r="S93" s="85"/>
      <c r="T93" s="80"/>
      <c r="U93" s="87"/>
      <c r="V93" s="43"/>
      <c r="W93" s="61"/>
      <c r="X93" s="64"/>
      <c r="Y93" s="62"/>
      <c r="Z93" s="64"/>
      <c r="AA93" s="73"/>
      <c r="AB93" s="42">
        <f t="shared" si="7"/>
        <v>0</v>
      </c>
      <c r="AC93" s="98">
        <f t="shared" si="8"/>
        <v>12</v>
      </c>
      <c r="AD93" s="124">
        <v>7</v>
      </c>
      <c r="AE93" s="3"/>
    </row>
    <row r="94" spans="1:31" s="11" customFormat="1" ht="20.100000000000001" customHeight="1">
      <c r="A94" s="10">
        <v>20</v>
      </c>
      <c r="B94" s="305" t="s">
        <v>582</v>
      </c>
      <c r="C94" s="307" t="s">
        <v>583</v>
      </c>
      <c r="D94" s="437"/>
      <c r="E94" s="58"/>
      <c r="F94" s="299"/>
      <c r="G94" s="59"/>
      <c r="H94" s="299"/>
      <c r="I94" s="60"/>
      <c r="J94" s="298"/>
      <c r="K94" s="61"/>
      <c r="L94" s="299"/>
      <c r="M94" s="62"/>
      <c r="N94" s="66"/>
      <c r="O94" s="73"/>
      <c r="P94" s="64"/>
      <c r="Q94" s="58"/>
      <c r="R94" s="64"/>
      <c r="S94" s="59"/>
      <c r="T94" s="43">
        <v>85</v>
      </c>
      <c r="U94" s="60">
        <v>10</v>
      </c>
      <c r="V94" s="43"/>
      <c r="W94" s="61"/>
      <c r="X94" s="64"/>
      <c r="Y94" s="62"/>
      <c r="Z94" s="64"/>
      <c r="AA94" s="73"/>
      <c r="AB94" s="42">
        <f t="shared" si="7"/>
        <v>85</v>
      </c>
      <c r="AC94" s="98">
        <f t="shared" si="8"/>
        <v>10</v>
      </c>
      <c r="AD94" s="124">
        <v>11</v>
      </c>
      <c r="AE94" s="3"/>
    </row>
    <row r="95" spans="1:31" s="11" customFormat="1" ht="20.100000000000001" customHeight="1">
      <c r="A95" s="10">
        <v>21</v>
      </c>
      <c r="B95" s="305" t="s">
        <v>443</v>
      </c>
      <c r="C95" s="307" t="s">
        <v>425</v>
      </c>
      <c r="D95" s="437"/>
      <c r="E95" s="58"/>
      <c r="F95" s="299"/>
      <c r="G95" s="59"/>
      <c r="H95" s="299"/>
      <c r="I95" s="60"/>
      <c r="J95" s="298"/>
      <c r="K95" s="61"/>
      <c r="L95" s="299"/>
      <c r="M95" s="62"/>
      <c r="N95" s="66"/>
      <c r="O95" s="73"/>
      <c r="P95" s="64"/>
      <c r="Q95" s="58"/>
      <c r="R95" s="64">
        <v>75</v>
      </c>
      <c r="S95" s="59">
        <v>10</v>
      </c>
      <c r="T95" s="43"/>
      <c r="U95" s="60"/>
      <c r="V95" s="43"/>
      <c r="W95" s="61"/>
      <c r="X95" s="64"/>
      <c r="Y95" s="62"/>
      <c r="Z95" s="64"/>
      <c r="AA95" s="73"/>
      <c r="AB95" s="42">
        <f t="shared" si="7"/>
        <v>75</v>
      </c>
      <c r="AC95" s="98">
        <f t="shared" si="8"/>
        <v>10</v>
      </c>
      <c r="AD95" s="124">
        <v>11</v>
      </c>
      <c r="AE95" s="3"/>
    </row>
    <row r="96" spans="1:31" s="11" customFormat="1" ht="20.100000000000001" customHeight="1">
      <c r="A96" s="10">
        <v>22</v>
      </c>
      <c r="B96" s="305" t="s">
        <v>365</v>
      </c>
      <c r="C96" s="305" t="s">
        <v>286</v>
      </c>
      <c r="D96" s="435">
        <v>66</v>
      </c>
      <c r="E96" s="58">
        <v>9</v>
      </c>
      <c r="F96" s="299"/>
      <c r="G96" s="59"/>
      <c r="H96" s="299"/>
      <c r="I96" s="60"/>
      <c r="J96" s="299"/>
      <c r="K96" s="61"/>
      <c r="L96" s="299"/>
      <c r="M96" s="62"/>
      <c r="N96" s="64"/>
      <c r="O96" s="73"/>
      <c r="P96" s="64"/>
      <c r="Q96" s="58"/>
      <c r="R96" s="64"/>
      <c r="S96" s="59"/>
      <c r="T96" s="43"/>
      <c r="U96" s="60"/>
      <c r="V96" s="43"/>
      <c r="W96" s="61"/>
      <c r="X96" s="64"/>
      <c r="Y96" s="62"/>
      <c r="Z96" s="64"/>
      <c r="AA96" s="73"/>
      <c r="AB96" s="42">
        <f t="shared" si="7"/>
        <v>66</v>
      </c>
      <c r="AC96" s="98">
        <f t="shared" si="8"/>
        <v>9</v>
      </c>
      <c r="AD96" s="124">
        <v>1</v>
      </c>
      <c r="AE96" s="3"/>
    </row>
    <row r="97" spans="1:31" s="11" customFormat="1" ht="20.100000000000001" customHeight="1">
      <c r="A97" s="10">
        <v>23</v>
      </c>
      <c r="B97" s="305" t="s">
        <v>599</v>
      </c>
      <c r="C97" s="307" t="s">
        <v>545</v>
      </c>
      <c r="D97" s="437"/>
      <c r="E97" s="58"/>
      <c r="F97" s="299"/>
      <c r="G97" s="59"/>
      <c r="H97" s="299"/>
      <c r="I97" s="60"/>
      <c r="J97" s="298"/>
      <c r="K97" s="61"/>
      <c r="L97" s="299"/>
      <c r="M97" s="62"/>
      <c r="N97" s="66"/>
      <c r="O97" s="73"/>
      <c r="P97" s="64">
        <v>0</v>
      </c>
      <c r="Q97" s="58">
        <v>4</v>
      </c>
      <c r="R97" s="64">
        <v>0</v>
      </c>
      <c r="S97" s="59">
        <v>3</v>
      </c>
      <c r="T97" s="43">
        <v>0</v>
      </c>
      <c r="U97" s="60">
        <v>2</v>
      </c>
      <c r="V97" s="43"/>
      <c r="W97" s="61"/>
      <c r="X97" s="64"/>
      <c r="Y97" s="62"/>
      <c r="Z97" s="64"/>
      <c r="AA97" s="73"/>
      <c r="AB97" s="42">
        <f t="shared" si="7"/>
        <v>0</v>
      </c>
      <c r="AC97" s="98">
        <f t="shared" si="8"/>
        <v>9</v>
      </c>
      <c r="AD97" s="124">
        <v>6</v>
      </c>
      <c r="AE97" s="3"/>
    </row>
    <row r="98" spans="1:31" ht="20.100000000000001" customHeight="1">
      <c r="A98" s="10">
        <v>24</v>
      </c>
      <c r="B98" s="305" t="s">
        <v>435</v>
      </c>
      <c r="C98" s="307" t="s">
        <v>294</v>
      </c>
      <c r="D98" s="437"/>
      <c r="E98" s="58"/>
      <c r="F98" s="299"/>
      <c r="G98" s="59"/>
      <c r="H98" s="299"/>
      <c r="I98" s="60"/>
      <c r="J98" s="298"/>
      <c r="K98" s="61"/>
      <c r="L98" s="299">
        <v>0</v>
      </c>
      <c r="M98" s="62">
        <v>2</v>
      </c>
      <c r="N98" s="66"/>
      <c r="O98" s="73"/>
      <c r="P98" s="64"/>
      <c r="Q98" s="58"/>
      <c r="R98" s="64">
        <v>0</v>
      </c>
      <c r="S98" s="59">
        <v>4</v>
      </c>
      <c r="T98" s="43">
        <v>0</v>
      </c>
      <c r="U98" s="60">
        <v>1</v>
      </c>
      <c r="V98" s="43">
        <v>0</v>
      </c>
      <c r="W98" s="61">
        <v>2</v>
      </c>
      <c r="X98" s="64"/>
      <c r="Y98" s="62"/>
      <c r="Z98" s="64"/>
      <c r="AA98" s="73"/>
      <c r="AB98" s="42">
        <f t="shared" si="7"/>
        <v>0</v>
      </c>
      <c r="AC98" s="98">
        <f t="shared" si="8"/>
        <v>9</v>
      </c>
      <c r="AD98" s="124">
        <v>7</v>
      </c>
      <c r="AE98" s="3"/>
    </row>
    <row r="99" spans="1:31" ht="20.100000000000001" customHeight="1">
      <c r="A99" s="10">
        <v>25</v>
      </c>
      <c r="B99" s="305" t="s">
        <v>441</v>
      </c>
      <c r="C99" s="305" t="s">
        <v>442</v>
      </c>
      <c r="D99" s="434"/>
      <c r="E99" s="58"/>
      <c r="F99" s="299"/>
      <c r="G99" s="59"/>
      <c r="H99" s="299"/>
      <c r="I99" s="60"/>
      <c r="J99" s="298"/>
      <c r="K99" s="61"/>
      <c r="L99" s="298"/>
      <c r="M99" s="62"/>
      <c r="N99" s="66"/>
      <c r="O99" s="73"/>
      <c r="P99" s="64"/>
      <c r="Q99" s="58"/>
      <c r="R99" s="64"/>
      <c r="S99" s="59"/>
      <c r="T99" s="43"/>
      <c r="U99" s="60"/>
      <c r="V99" s="43">
        <v>24</v>
      </c>
      <c r="W99" s="61">
        <v>8</v>
      </c>
      <c r="X99" s="64"/>
      <c r="Y99" s="62"/>
      <c r="Z99" s="64"/>
      <c r="AA99" s="73"/>
      <c r="AB99" s="42">
        <f t="shared" si="7"/>
        <v>24</v>
      </c>
      <c r="AC99" s="98">
        <f t="shared" si="8"/>
        <v>8</v>
      </c>
      <c r="AD99" s="124">
        <v>4</v>
      </c>
      <c r="AE99" s="3"/>
    </row>
    <row r="100" spans="1:31" ht="20.100000000000001" customHeight="1">
      <c r="A100" s="10">
        <v>26</v>
      </c>
      <c r="B100" s="303" t="s">
        <v>427</v>
      </c>
      <c r="C100" s="304" t="s">
        <v>68</v>
      </c>
      <c r="D100" s="435"/>
      <c r="E100" s="58"/>
      <c r="F100" s="299">
        <v>23</v>
      </c>
      <c r="G100" s="59">
        <v>7</v>
      </c>
      <c r="H100" s="299"/>
      <c r="I100" s="60"/>
      <c r="J100" s="299"/>
      <c r="K100" s="61"/>
      <c r="L100" s="299"/>
      <c r="M100" s="62"/>
      <c r="N100" s="64"/>
      <c r="O100" s="73"/>
      <c r="P100" s="64"/>
      <c r="Q100" s="58"/>
      <c r="R100" s="64"/>
      <c r="S100" s="59"/>
      <c r="T100" s="43"/>
      <c r="U100" s="60"/>
      <c r="V100" s="43"/>
      <c r="W100" s="61"/>
      <c r="X100" s="64"/>
      <c r="Y100" s="62"/>
      <c r="Z100" s="64"/>
      <c r="AA100" s="73"/>
      <c r="AB100" s="42">
        <f t="shared" si="7"/>
        <v>23</v>
      </c>
      <c r="AC100" s="98">
        <f t="shared" si="8"/>
        <v>7</v>
      </c>
      <c r="AD100" s="124">
        <v>2</v>
      </c>
      <c r="AE100" s="3"/>
    </row>
    <row r="101" spans="1:31" ht="20.100000000000001" customHeight="1">
      <c r="A101" s="10">
        <v>27</v>
      </c>
      <c r="B101" s="305" t="s">
        <v>435</v>
      </c>
      <c r="C101" s="307" t="s">
        <v>213</v>
      </c>
      <c r="D101" s="437"/>
      <c r="E101" s="58"/>
      <c r="F101" s="299"/>
      <c r="G101" s="59"/>
      <c r="H101" s="299"/>
      <c r="I101" s="60"/>
      <c r="J101" s="298"/>
      <c r="K101" s="61"/>
      <c r="L101" s="299">
        <v>0</v>
      </c>
      <c r="M101" s="62">
        <v>7</v>
      </c>
      <c r="N101" s="66"/>
      <c r="O101" s="73"/>
      <c r="P101" s="64"/>
      <c r="Q101" s="58"/>
      <c r="R101" s="64"/>
      <c r="S101" s="59"/>
      <c r="T101" s="43"/>
      <c r="U101" s="60"/>
      <c r="V101" s="43"/>
      <c r="W101" s="61"/>
      <c r="X101" s="64"/>
      <c r="Y101" s="62"/>
      <c r="Z101" s="64"/>
      <c r="AA101" s="73"/>
      <c r="AB101" s="42">
        <f t="shared" si="7"/>
        <v>0</v>
      </c>
      <c r="AC101" s="98">
        <f t="shared" si="8"/>
        <v>7</v>
      </c>
      <c r="AD101" s="124">
        <v>5</v>
      </c>
      <c r="AE101" s="3"/>
    </row>
    <row r="102" spans="1:31" ht="20.100000000000001" customHeight="1">
      <c r="A102" s="10">
        <v>28</v>
      </c>
      <c r="B102" s="303" t="s">
        <v>495</v>
      </c>
      <c r="C102" s="304" t="s">
        <v>496</v>
      </c>
      <c r="D102" s="435"/>
      <c r="E102" s="58"/>
      <c r="F102" s="299"/>
      <c r="G102" s="59"/>
      <c r="H102" s="299">
        <v>0</v>
      </c>
      <c r="I102" s="60">
        <v>1</v>
      </c>
      <c r="J102" s="299"/>
      <c r="K102" s="61"/>
      <c r="L102" s="299"/>
      <c r="M102" s="62"/>
      <c r="N102" s="64">
        <v>0</v>
      </c>
      <c r="O102" s="73">
        <v>1</v>
      </c>
      <c r="P102" s="64"/>
      <c r="Q102" s="58"/>
      <c r="R102" s="64">
        <v>0</v>
      </c>
      <c r="S102" s="59">
        <v>5</v>
      </c>
      <c r="T102" s="43"/>
      <c r="U102" s="60"/>
      <c r="V102" s="136"/>
      <c r="W102" s="61"/>
      <c r="X102" s="64"/>
      <c r="Y102" s="62"/>
      <c r="Z102" s="64"/>
      <c r="AA102" s="73"/>
      <c r="AB102" s="42">
        <f t="shared" si="7"/>
        <v>0</v>
      </c>
      <c r="AC102" s="98">
        <f t="shared" si="8"/>
        <v>7</v>
      </c>
      <c r="AD102" s="124">
        <v>4</v>
      </c>
      <c r="AE102" s="3"/>
    </row>
    <row r="103" spans="1:31" ht="20.100000000000001" customHeight="1">
      <c r="A103" s="10">
        <v>29</v>
      </c>
      <c r="B103" s="305" t="s">
        <v>298</v>
      </c>
      <c r="C103" s="305" t="s">
        <v>145</v>
      </c>
      <c r="D103" s="434"/>
      <c r="E103" s="58"/>
      <c r="F103" s="299"/>
      <c r="G103" s="59"/>
      <c r="H103" s="299"/>
      <c r="I103" s="60"/>
      <c r="J103" s="298"/>
      <c r="K103" s="61"/>
      <c r="L103" s="298"/>
      <c r="M103" s="62"/>
      <c r="N103" s="66"/>
      <c r="O103" s="73"/>
      <c r="P103" s="64"/>
      <c r="Q103" s="58"/>
      <c r="R103" s="64"/>
      <c r="S103" s="59"/>
      <c r="T103" s="43"/>
      <c r="U103" s="60"/>
      <c r="V103" s="43">
        <v>0</v>
      </c>
      <c r="W103" s="61">
        <v>7</v>
      </c>
      <c r="X103" s="64"/>
      <c r="Y103" s="62"/>
      <c r="Z103" s="64"/>
      <c r="AA103" s="73"/>
      <c r="AB103" s="42">
        <f t="shared" si="7"/>
        <v>0</v>
      </c>
      <c r="AC103" s="98">
        <f t="shared" si="8"/>
        <v>7</v>
      </c>
      <c r="AD103" s="124">
        <v>11</v>
      </c>
      <c r="AE103" s="3"/>
    </row>
    <row r="104" spans="1:31" ht="20.100000000000001" customHeight="1">
      <c r="A104" s="10">
        <v>30</v>
      </c>
      <c r="B104" s="303" t="s">
        <v>447</v>
      </c>
      <c r="C104" s="304" t="s">
        <v>401</v>
      </c>
      <c r="D104" s="435"/>
      <c r="E104" s="58"/>
      <c r="F104" s="299">
        <v>0</v>
      </c>
      <c r="G104" s="59">
        <v>6</v>
      </c>
      <c r="H104" s="299"/>
      <c r="I104" s="60"/>
      <c r="J104" s="298"/>
      <c r="K104" s="61"/>
      <c r="L104" s="299"/>
      <c r="M104" s="62"/>
      <c r="N104" s="64"/>
      <c r="O104" s="73"/>
      <c r="P104" s="64"/>
      <c r="Q104" s="58"/>
      <c r="R104" s="64"/>
      <c r="S104" s="59"/>
      <c r="T104" s="43"/>
      <c r="U104" s="60"/>
      <c r="V104" s="43"/>
      <c r="W104" s="61"/>
      <c r="X104" s="64"/>
      <c r="Y104" s="62"/>
      <c r="Z104" s="64"/>
      <c r="AA104" s="73"/>
      <c r="AB104" s="42">
        <f t="shared" si="7"/>
        <v>0</v>
      </c>
      <c r="AC104" s="98">
        <f t="shared" si="8"/>
        <v>6</v>
      </c>
      <c r="AD104" s="124">
        <v>10</v>
      </c>
      <c r="AE104" s="3"/>
    </row>
    <row r="105" spans="1:31" ht="20.100000000000001" customHeight="1">
      <c r="A105" s="10">
        <v>31</v>
      </c>
      <c r="B105" s="303" t="s">
        <v>111</v>
      </c>
      <c r="C105" s="304" t="s">
        <v>112</v>
      </c>
      <c r="D105" s="444"/>
      <c r="E105" s="58"/>
      <c r="F105" s="300"/>
      <c r="G105" s="59"/>
      <c r="H105" s="299">
        <v>0</v>
      </c>
      <c r="I105" s="60">
        <v>6</v>
      </c>
      <c r="J105" s="298"/>
      <c r="K105" s="61"/>
      <c r="L105" s="446"/>
      <c r="M105" s="62"/>
      <c r="N105" s="86"/>
      <c r="O105" s="90"/>
      <c r="P105" s="64"/>
      <c r="Q105" s="58"/>
      <c r="R105" s="82"/>
      <c r="S105" s="85"/>
      <c r="T105" s="80"/>
      <c r="U105" s="87"/>
      <c r="V105" s="80"/>
      <c r="W105" s="88"/>
      <c r="X105" s="82"/>
      <c r="Y105" s="89"/>
      <c r="Z105" s="64"/>
      <c r="AA105" s="73"/>
      <c r="AB105" s="42">
        <f t="shared" si="7"/>
        <v>0</v>
      </c>
      <c r="AC105" s="98">
        <f t="shared" si="8"/>
        <v>6</v>
      </c>
      <c r="AD105" s="124">
        <v>3</v>
      </c>
      <c r="AE105" s="3"/>
    </row>
    <row r="106" spans="1:31" ht="20.100000000000001" customHeight="1">
      <c r="A106" s="10">
        <v>32</v>
      </c>
      <c r="B106" s="305" t="s">
        <v>615</v>
      </c>
      <c r="C106" s="307" t="s">
        <v>67</v>
      </c>
      <c r="D106" s="437"/>
      <c r="E106" s="58"/>
      <c r="F106" s="299"/>
      <c r="G106" s="59"/>
      <c r="H106" s="299"/>
      <c r="I106" s="60"/>
      <c r="J106" s="298"/>
      <c r="K106" s="61"/>
      <c r="L106" s="299"/>
      <c r="M106" s="62"/>
      <c r="N106" s="66"/>
      <c r="O106" s="73"/>
      <c r="P106" s="64"/>
      <c r="Q106" s="58"/>
      <c r="R106" s="64">
        <v>0</v>
      </c>
      <c r="S106" s="59">
        <v>6</v>
      </c>
      <c r="T106" s="43"/>
      <c r="U106" s="60"/>
      <c r="V106" s="43"/>
      <c r="W106" s="61"/>
      <c r="X106" s="64"/>
      <c r="Y106" s="62"/>
      <c r="Z106" s="64"/>
      <c r="AA106" s="73"/>
      <c r="AB106" s="42">
        <f t="shared" si="7"/>
        <v>0</v>
      </c>
      <c r="AC106" s="98">
        <f t="shared" si="8"/>
        <v>6</v>
      </c>
      <c r="AD106" s="124">
        <v>11</v>
      </c>
      <c r="AE106" s="3"/>
    </row>
    <row r="107" spans="1:31" ht="20.100000000000001" customHeight="1">
      <c r="A107" s="10">
        <v>33</v>
      </c>
      <c r="B107" s="305" t="s">
        <v>448</v>
      </c>
      <c r="C107" s="307" t="s">
        <v>449</v>
      </c>
      <c r="D107" s="437"/>
      <c r="E107" s="58"/>
      <c r="F107" s="299">
        <v>0</v>
      </c>
      <c r="G107" s="59">
        <v>5</v>
      </c>
      <c r="H107" s="299"/>
      <c r="I107" s="60"/>
      <c r="J107" s="298"/>
      <c r="K107" s="61"/>
      <c r="L107" s="299"/>
      <c r="M107" s="62"/>
      <c r="N107" s="66"/>
      <c r="O107" s="73"/>
      <c r="P107" s="64"/>
      <c r="Q107" s="58"/>
      <c r="R107" s="64"/>
      <c r="S107" s="59"/>
      <c r="T107" s="43"/>
      <c r="U107" s="60"/>
      <c r="V107" s="43"/>
      <c r="W107" s="61"/>
      <c r="X107" s="64"/>
      <c r="Y107" s="62"/>
      <c r="Z107" s="64"/>
      <c r="AA107" s="73"/>
      <c r="AB107" s="42">
        <f t="shared" si="7"/>
        <v>0</v>
      </c>
      <c r="AC107" s="98">
        <f t="shared" si="8"/>
        <v>5</v>
      </c>
      <c r="AD107" s="124">
        <v>7</v>
      </c>
      <c r="AE107" s="3"/>
    </row>
    <row r="108" spans="1:31" ht="20.100000000000001" customHeight="1">
      <c r="A108" s="10">
        <v>34</v>
      </c>
      <c r="B108" s="305" t="s">
        <v>441</v>
      </c>
      <c r="C108" s="305" t="s">
        <v>491</v>
      </c>
      <c r="D108" s="435"/>
      <c r="E108" s="58"/>
      <c r="F108" s="299"/>
      <c r="G108" s="59"/>
      <c r="H108" s="299">
        <v>0</v>
      </c>
      <c r="I108" s="60">
        <v>5</v>
      </c>
      <c r="J108" s="298"/>
      <c r="K108" s="61"/>
      <c r="L108" s="299"/>
      <c r="M108" s="62"/>
      <c r="N108" s="64"/>
      <c r="O108" s="73"/>
      <c r="P108" s="64"/>
      <c r="Q108" s="58"/>
      <c r="R108" s="64"/>
      <c r="S108" s="59"/>
      <c r="T108" s="43"/>
      <c r="U108" s="60"/>
      <c r="V108" s="43"/>
      <c r="W108" s="61"/>
      <c r="X108" s="64"/>
      <c r="Y108" s="62"/>
      <c r="Z108" s="64"/>
      <c r="AA108" s="73"/>
      <c r="AB108" s="42">
        <f t="shared" si="7"/>
        <v>0</v>
      </c>
      <c r="AC108" s="98">
        <f t="shared" si="8"/>
        <v>5</v>
      </c>
      <c r="AD108" s="124">
        <v>2</v>
      </c>
      <c r="AE108" s="3"/>
    </row>
    <row r="109" spans="1:31" ht="20.100000000000001" customHeight="1">
      <c r="A109" s="10">
        <v>35</v>
      </c>
      <c r="B109" s="305" t="s">
        <v>291</v>
      </c>
      <c r="C109" s="307" t="s">
        <v>292</v>
      </c>
      <c r="D109" s="437"/>
      <c r="E109" s="58"/>
      <c r="F109" s="299"/>
      <c r="G109" s="59"/>
      <c r="H109" s="299"/>
      <c r="I109" s="60"/>
      <c r="J109" s="298"/>
      <c r="K109" s="61"/>
      <c r="L109" s="299"/>
      <c r="M109" s="62"/>
      <c r="N109" s="66"/>
      <c r="O109" s="73"/>
      <c r="P109" s="64">
        <v>0</v>
      </c>
      <c r="Q109" s="58">
        <v>3</v>
      </c>
      <c r="R109" s="64"/>
      <c r="S109" s="59"/>
      <c r="T109" s="43"/>
      <c r="U109" s="60"/>
      <c r="V109" s="43">
        <v>1</v>
      </c>
      <c r="W109" s="61">
        <v>1</v>
      </c>
      <c r="X109" s="64"/>
      <c r="Y109" s="62"/>
      <c r="Z109" s="64"/>
      <c r="AA109" s="73"/>
      <c r="AB109" s="42">
        <f t="shared" si="7"/>
        <v>1</v>
      </c>
      <c r="AC109" s="98">
        <f t="shared" si="8"/>
        <v>4</v>
      </c>
      <c r="AD109" s="124">
        <v>9</v>
      </c>
      <c r="AE109" s="3"/>
    </row>
    <row r="110" spans="1:31" ht="20.100000000000001" customHeight="1">
      <c r="A110" s="10">
        <v>36</v>
      </c>
      <c r="B110" s="303" t="s">
        <v>103</v>
      </c>
      <c r="C110" s="304" t="s">
        <v>74</v>
      </c>
      <c r="D110" s="435"/>
      <c r="E110" s="58"/>
      <c r="F110" s="297"/>
      <c r="G110" s="59"/>
      <c r="H110" s="299"/>
      <c r="I110" s="60"/>
      <c r="J110" s="298">
        <v>0</v>
      </c>
      <c r="K110" s="61">
        <v>4</v>
      </c>
      <c r="L110" s="299"/>
      <c r="M110" s="62"/>
      <c r="N110" s="66"/>
      <c r="O110" s="73"/>
      <c r="P110" s="64"/>
      <c r="Q110" s="58"/>
      <c r="R110" s="64"/>
      <c r="S110" s="59"/>
      <c r="T110" s="43"/>
      <c r="U110" s="60"/>
      <c r="V110" s="43"/>
      <c r="W110" s="61"/>
      <c r="X110" s="64"/>
      <c r="Y110" s="62"/>
      <c r="Z110" s="64"/>
      <c r="AA110" s="73"/>
      <c r="AB110" s="42">
        <f t="shared" si="7"/>
        <v>0</v>
      </c>
      <c r="AC110" s="98">
        <f t="shared" si="8"/>
        <v>4</v>
      </c>
      <c r="AD110" s="124">
        <v>10</v>
      </c>
      <c r="AE110" s="3"/>
    </row>
    <row r="111" spans="1:31" ht="20.100000000000001" customHeight="1">
      <c r="A111" s="10">
        <v>37</v>
      </c>
      <c r="B111" s="305" t="s">
        <v>444</v>
      </c>
      <c r="C111" s="307" t="s">
        <v>445</v>
      </c>
      <c r="D111" s="437"/>
      <c r="E111" s="58"/>
      <c r="F111" s="299"/>
      <c r="G111" s="59"/>
      <c r="H111" s="299"/>
      <c r="I111" s="60"/>
      <c r="J111" s="298"/>
      <c r="K111" s="61"/>
      <c r="L111" s="299"/>
      <c r="M111" s="62"/>
      <c r="N111" s="66"/>
      <c r="O111" s="73"/>
      <c r="P111" s="64"/>
      <c r="Q111" s="58"/>
      <c r="R111" s="64"/>
      <c r="S111" s="59"/>
      <c r="T111" s="43">
        <v>0</v>
      </c>
      <c r="U111" s="60">
        <v>4</v>
      </c>
      <c r="V111" s="43"/>
      <c r="W111" s="61"/>
      <c r="X111" s="64"/>
      <c r="Y111" s="62"/>
      <c r="Z111" s="64"/>
      <c r="AA111" s="73"/>
      <c r="AB111" s="42">
        <f t="shared" si="7"/>
        <v>0</v>
      </c>
      <c r="AC111" s="98">
        <f t="shared" si="8"/>
        <v>4</v>
      </c>
      <c r="AD111" s="124">
        <v>6</v>
      </c>
      <c r="AE111" s="3"/>
    </row>
    <row r="112" spans="1:31" ht="20.100000000000001" customHeight="1">
      <c r="A112" s="10">
        <v>38</v>
      </c>
      <c r="B112" s="305" t="s">
        <v>370</v>
      </c>
      <c r="C112" s="305" t="s">
        <v>371</v>
      </c>
      <c r="D112" s="435"/>
      <c r="E112" s="58">
        <v>3</v>
      </c>
      <c r="F112" s="299"/>
      <c r="G112" s="59"/>
      <c r="H112" s="299"/>
      <c r="I112" s="60"/>
      <c r="J112" s="298"/>
      <c r="K112" s="61"/>
      <c r="L112" s="298"/>
      <c r="M112" s="62"/>
      <c r="N112" s="66"/>
      <c r="O112" s="73"/>
      <c r="P112" s="64"/>
      <c r="Q112" s="58"/>
      <c r="R112" s="64"/>
      <c r="S112" s="59"/>
      <c r="T112" s="43"/>
      <c r="U112" s="60"/>
      <c r="V112" s="43"/>
      <c r="W112" s="61"/>
      <c r="X112" s="64"/>
      <c r="Y112" s="62"/>
      <c r="Z112" s="64"/>
      <c r="AA112" s="73"/>
      <c r="AB112" s="42">
        <f t="shared" si="7"/>
        <v>0</v>
      </c>
      <c r="AC112" s="98">
        <f t="shared" si="8"/>
        <v>3</v>
      </c>
      <c r="AD112" s="124">
        <v>1</v>
      </c>
      <c r="AE112" s="3"/>
    </row>
    <row r="113" spans="1:31" ht="16.899999999999999" customHeight="1">
      <c r="A113" s="10">
        <v>39</v>
      </c>
      <c r="B113" s="305" t="s">
        <v>435</v>
      </c>
      <c r="C113" s="307" t="s">
        <v>551</v>
      </c>
      <c r="D113" s="437"/>
      <c r="E113" s="58"/>
      <c r="F113" s="299"/>
      <c r="G113" s="59"/>
      <c r="H113" s="299"/>
      <c r="I113" s="60"/>
      <c r="J113" s="298"/>
      <c r="K113" s="61"/>
      <c r="L113" s="299">
        <v>0</v>
      </c>
      <c r="M113" s="62">
        <v>3</v>
      </c>
      <c r="N113" s="66"/>
      <c r="O113" s="73"/>
      <c r="P113" s="64"/>
      <c r="Q113" s="58"/>
      <c r="R113" s="64"/>
      <c r="S113" s="59"/>
      <c r="T113" s="43"/>
      <c r="U113" s="60"/>
      <c r="V113" s="43"/>
      <c r="W113" s="61"/>
      <c r="X113" s="64"/>
      <c r="Y113" s="62"/>
      <c r="Z113" s="64"/>
      <c r="AA113" s="73"/>
      <c r="AB113" s="42">
        <f t="shared" si="7"/>
        <v>0</v>
      </c>
      <c r="AC113" s="98">
        <f t="shared" si="8"/>
        <v>3</v>
      </c>
      <c r="AD113" s="124">
        <v>2</v>
      </c>
      <c r="AE113" s="3"/>
    </row>
    <row r="114" spans="1:31" ht="16.899999999999999" customHeight="1">
      <c r="A114" s="10">
        <v>40</v>
      </c>
      <c r="B114" s="305" t="s">
        <v>450</v>
      </c>
      <c r="C114" s="305" t="s">
        <v>451</v>
      </c>
      <c r="D114" s="434"/>
      <c r="E114" s="58"/>
      <c r="F114" s="299">
        <v>0</v>
      </c>
      <c r="G114" s="59">
        <v>2</v>
      </c>
      <c r="H114" s="299"/>
      <c r="I114" s="60"/>
      <c r="J114" s="298"/>
      <c r="K114" s="61"/>
      <c r="L114" s="298"/>
      <c r="M114" s="62"/>
      <c r="N114" s="66"/>
      <c r="O114" s="73"/>
      <c r="P114" s="64"/>
      <c r="Q114" s="58"/>
      <c r="R114" s="64"/>
      <c r="S114" s="59"/>
      <c r="T114" s="43"/>
      <c r="U114" s="60"/>
      <c r="V114" s="43"/>
      <c r="W114" s="61"/>
      <c r="X114" s="64">
        <v>0</v>
      </c>
      <c r="Y114" s="62">
        <v>1</v>
      </c>
      <c r="Z114" s="64"/>
      <c r="AA114" s="73"/>
      <c r="AB114" s="42">
        <f t="shared" si="7"/>
        <v>0</v>
      </c>
      <c r="AC114" s="98">
        <f t="shared" si="8"/>
        <v>3</v>
      </c>
      <c r="AD114" s="124">
        <v>6</v>
      </c>
      <c r="AE114" s="3"/>
    </row>
    <row r="115" spans="1:31" ht="16.899999999999999" customHeight="1"/>
    <row r="116" spans="1:31" ht="16.899999999999999" customHeight="1"/>
    <row r="117" spans="1:31" ht="16.899999999999999" customHeight="1"/>
    <row r="118" spans="1:31" ht="16.899999999999999" customHeight="1"/>
    <row r="119" spans="1:31" ht="16.899999999999999" customHeight="1"/>
    <row r="120" spans="1:31" ht="16.899999999999999" customHeight="1"/>
    <row r="121" spans="1:31" ht="16.899999999999999" customHeight="1"/>
    <row r="122" spans="1:31" ht="16.899999999999999" customHeight="1"/>
    <row r="123" spans="1:31" ht="16.899999999999999" customHeight="1"/>
    <row r="124" spans="1:31" ht="16.899999999999999" customHeight="1"/>
    <row r="125" spans="1:31" ht="16.899999999999999" customHeight="1"/>
    <row r="126" spans="1:31" ht="16.899999999999999" customHeight="1"/>
    <row r="127" spans="1:31" ht="16.899999999999999" customHeight="1"/>
    <row r="128" spans="1:31" ht="16.899999999999999" customHeight="1"/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</sheetData>
  <sortState xmlns:xlrd2="http://schemas.microsoft.com/office/spreadsheetml/2017/richdata2" ref="B75:AD114">
    <sortCondition descending="1" ref="AC75:AC114"/>
    <sortCondition descending="1" ref="AB75:AB114"/>
  </sortState>
  <mergeCells count="68">
    <mergeCell ref="DB4:DC4"/>
    <mergeCell ref="DD4:DE4"/>
    <mergeCell ref="B30:AD30"/>
    <mergeCell ref="B74:AD74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6">
    <cfRule type="expression" dxfId="5" priority="2">
      <formula>#REF!="1"</formula>
    </cfRule>
  </conditionalFormatting>
  <pageMargins left="0" right="0" top="0" bottom="0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Juniors</vt:lpstr>
      <vt:lpstr>Youth</vt:lpstr>
      <vt:lpstr>Adult</vt:lpstr>
      <vt:lpstr>Senior</vt:lpstr>
      <vt:lpstr>Poles</vt:lpstr>
      <vt:lpstr>Sheet1</vt:lpstr>
      <vt:lpstr>Adult!Print_Area</vt:lpstr>
      <vt:lpstr>'Future Champs'!Print_Area</vt:lpstr>
      <vt:lpstr>Juniors!Print_Area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Juniors!Print_Titles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Brenda Slaughter</cp:lastModifiedBy>
  <cp:revision/>
  <cp:lastPrinted>2025-02-21T13:49:38Z</cp:lastPrinted>
  <dcterms:created xsi:type="dcterms:W3CDTF">2012-01-27T20:04:01Z</dcterms:created>
  <dcterms:modified xsi:type="dcterms:W3CDTF">2025-11-07T12:50:08Z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