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PS #1 BCSMP January 21, 2023/"/>
    </mc:Choice>
  </mc:AlternateContent>
  <xr:revisionPtr revIDLastSave="0" documentId="13_ncr:1_{7AA9FB8F-7F73-1640-8E9A-5885DA96DD2B}" xr6:coauthVersionLast="47" xr6:coauthVersionMax="47" xr10:uidLastSave="{00000000-0000-0000-0000-000000000000}"/>
  <bookViews>
    <workbookView xWindow="26660" yWindow="2740" windowWidth="25600" windowHeight="13200" activeTab="9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Adult'!$A$5:$E$293</definedName>
    <definedName name="_xlnm._FilterDatabase" localSheetId="11" hidden="1">'3D Juniors'!$A$5:$E$291</definedName>
    <definedName name="_xlnm._FilterDatabase" localSheetId="13" hidden="1">'3D Poles'!$A$6:$D$180</definedName>
    <definedName name="_xlnm._FilterDatabase" localSheetId="8" hidden="1">'3D Seniors'!$A$5:$G$270</definedName>
    <definedName name="_xlnm._FilterDatabase" localSheetId="10" hidden="1">'3D Youth'!$A$5:$E$299</definedName>
    <definedName name="_xlnm._FilterDatabase" localSheetId="0" hidden="1">FChamps!$A$9:$E$218</definedName>
    <definedName name="_xlnm._FilterDatabase" localSheetId="1" hidden="1">Green!$A$30:$F$239</definedName>
    <definedName name="_xlnm._FilterDatabase" localSheetId="7" hidden="1">'Open 5D'!$A$4:$G$96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Adult'!$A$1:$G$88</definedName>
    <definedName name="_xlnm.Print_Area" localSheetId="11">'3D Juniors'!$A$1:$G$86</definedName>
    <definedName name="_xlnm.Print_Area" localSheetId="13">'3D Poles'!$A$1:$G$5</definedName>
    <definedName name="_xlnm.Print_Area" localSheetId="8">'3D Seniors'!$A$1:$G$70</definedName>
    <definedName name="_xlnm.Print_Area" localSheetId="10">'3D Youth'!$A$1:$G$94</definedName>
    <definedName name="_xlnm.Print_Area" localSheetId="0">FChamps!$A$1:$E$12</definedName>
    <definedName name="_xlnm.Print_Area" localSheetId="1">Green!$A$1:$H$37</definedName>
    <definedName name="_xlnm.Print_Area" localSheetId="7">'Open 5D'!$A$1:$G$5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L29" i="25"/>
  <c r="K29" i="25"/>
  <c r="J29" i="25"/>
  <c r="I29" i="25"/>
  <c r="L28" i="25"/>
  <c r="K28" i="25"/>
  <c r="J28" i="25"/>
  <c r="I28" i="25"/>
  <c r="L27" i="25"/>
  <c r="K27" i="25"/>
  <c r="J27" i="25"/>
  <c r="I27" i="25"/>
  <c r="L24" i="25"/>
  <c r="K24" i="25"/>
  <c r="J24" i="25"/>
  <c r="I24" i="25"/>
  <c r="L23" i="25"/>
  <c r="K23" i="25"/>
  <c r="J23" i="25"/>
  <c r="I23" i="25"/>
  <c r="L22" i="25"/>
  <c r="K22" i="25"/>
  <c r="J22" i="25"/>
  <c r="I22" i="25"/>
  <c r="L21" i="25"/>
  <c r="K21" i="25"/>
  <c r="J21" i="25"/>
  <c r="I21" i="25"/>
  <c r="L19" i="25"/>
  <c r="K19" i="25"/>
  <c r="J19" i="25"/>
  <c r="I19" i="25"/>
  <c r="L18" i="25"/>
  <c r="K18" i="25"/>
  <c r="J18" i="25"/>
  <c r="I18" i="25"/>
  <c r="L17" i="25"/>
  <c r="K17" i="25"/>
  <c r="J17" i="25"/>
  <c r="I17" i="25"/>
  <c r="L14" i="25"/>
  <c r="K14" i="25"/>
  <c r="J14" i="25"/>
  <c r="I14" i="25"/>
  <c r="L13" i="25"/>
  <c r="K13" i="25"/>
  <c r="J13" i="25"/>
  <c r="I13" i="25"/>
  <c r="L12" i="25"/>
  <c r="K12" i="25"/>
  <c r="J12" i="25"/>
  <c r="I12" i="25"/>
  <c r="L11" i="25"/>
  <c r="K11" i="25"/>
  <c r="J11" i="25"/>
  <c r="I11" i="25"/>
  <c r="L8" i="25"/>
  <c r="K8" i="25"/>
  <c r="J8" i="25"/>
  <c r="I8" i="25"/>
  <c r="L7" i="25"/>
  <c r="K7" i="25"/>
  <c r="J7" i="25"/>
  <c r="I7" i="25"/>
  <c r="L6" i="25"/>
  <c r="K6" i="25"/>
  <c r="J6" i="25"/>
  <c r="I6" i="25"/>
  <c r="L5" i="25"/>
  <c r="K5" i="25"/>
  <c r="J5" i="25"/>
  <c r="I5" i="25"/>
  <c r="L76" i="24"/>
  <c r="K76" i="24"/>
  <c r="J76" i="24"/>
  <c r="I76" i="24"/>
  <c r="H76" i="24"/>
  <c r="L55" i="24"/>
  <c r="K55" i="24"/>
  <c r="J55" i="24"/>
  <c r="I55" i="24"/>
  <c r="H55" i="24"/>
  <c r="L51" i="24"/>
  <c r="K51" i="24"/>
  <c r="J51" i="24"/>
  <c r="I51" i="24"/>
  <c r="H51" i="24"/>
  <c r="L50" i="24"/>
  <c r="K50" i="24"/>
  <c r="J50" i="24"/>
  <c r="I50" i="24"/>
  <c r="H50" i="24"/>
  <c r="L35" i="24"/>
  <c r="K35" i="24"/>
  <c r="J35" i="24"/>
  <c r="I35" i="24"/>
  <c r="H35" i="24"/>
  <c r="L28" i="24"/>
  <c r="K28" i="24"/>
  <c r="J28" i="24"/>
  <c r="I28" i="24"/>
  <c r="H28" i="24"/>
  <c r="L7" i="24"/>
  <c r="K7" i="24"/>
  <c r="J7" i="24"/>
  <c r="I7" i="24"/>
  <c r="H7" i="24"/>
  <c r="L6" i="24"/>
  <c r="K6" i="24"/>
  <c r="J6" i="24"/>
  <c r="I6" i="24"/>
  <c r="H6" i="24"/>
  <c r="L68" i="23"/>
  <c r="K68" i="23"/>
  <c r="J68" i="23"/>
  <c r="I68" i="23"/>
  <c r="H68" i="23"/>
  <c r="L55" i="23"/>
  <c r="K55" i="23"/>
  <c r="J55" i="23"/>
  <c r="I55" i="23"/>
  <c r="H55" i="23"/>
  <c r="L51" i="23"/>
  <c r="K51" i="23"/>
  <c r="J51" i="23"/>
  <c r="I51" i="23"/>
  <c r="H51" i="23"/>
  <c r="L50" i="23"/>
  <c r="K50" i="23"/>
  <c r="J50" i="23"/>
  <c r="I50" i="23"/>
  <c r="H50" i="23"/>
  <c r="L35" i="23"/>
  <c r="K35" i="23"/>
  <c r="J35" i="23"/>
  <c r="I35" i="23"/>
  <c r="H35" i="23"/>
  <c r="L28" i="23"/>
  <c r="K28" i="23"/>
  <c r="J28" i="23"/>
  <c r="I28" i="23"/>
  <c r="H28" i="23"/>
  <c r="L7" i="23"/>
  <c r="K7" i="23"/>
  <c r="J7" i="23"/>
  <c r="I7" i="23"/>
  <c r="H7" i="23"/>
  <c r="L6" i="23"/>
  <c r="K6" i="23"/>
  <c r="J6" i="23"/>
  <c r="I6" i="23"/>
  <c r="H6" i="23"/>
  <c r="L70" i="22"/>
  <c r="K70" i="22"/>
  <c r="J70" i="22"/>
  <c r="I70" i="22"/>
  <c r="H70" i="22"/>
  <c r="L57" i="22"/>
  <c r="K57" i="22"/>
  <c r="J57" i="22"/>
  <c r="I57" i="22"/>
  <c r="H57" i="22"/>
  <c r="L53" i="22"/>
  <c r="K53" i="22"/>
  <c r="J53" i="22"/>
  <c r="I53" i="22"/>
  <c r="H53" i="22"/>
  <c r="L52" i="22"/>
  <c r="K52" i="22"/>
  <c r="J52" i="22"/>
  <c r="I52" i="22"/>
  <c r="H52" i="22"/>
  <c r="L35" i="22"/>
  <c r="K35" i="22"/>
  <c r="J35" i="22"/>
  <c r="I35" i="22"/>
  <c r="H35" i="22"/>
  <c r="L28" i="22"/>
  <c r="K28" i="22"/>
  <c r="J28" i="22"/>
  <c r="I28" i="22"/>
  <c r="H28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<sst xmlns="http://schemas.openxmlformats.org/spreadsheetml/2006/main" count="1562" uniqueCount="1061">
  <si>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</si>
  <si>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</si>
  <si>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</si>
  <si>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</si>
  <si>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</si>
  <si>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</si>
  <si>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</si>
  <si>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</si>
  <si>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</si>
  <si>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</si>
  <si>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</si>
  <si>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</si>
  <si>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</si>
  <si>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</si>
  <si>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</si>
  <si>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</si>
  <si>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</si>
  <si>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</si>
  <si>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</si>
  <si>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</si>
  <si>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</si>
  <si>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</si>
  <si>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</si>
  <si>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</si>
  <si>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</si>
  <si>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</si>
  <si>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</si>
  <si>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</si>
  <si>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</si>
  <si>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</si>
  <si>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</si>
  <si>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</si>
  <si>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</si>
  <si>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</si>
  <si>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</si>
  <si>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</si>
  <si>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</si>
  <si>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</si>
  <si>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</si>
  <si>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</si>
  <si>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</si>
  <si>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</si>
  <si>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</si>
  <si>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</si>
  <si>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</si>
  <si>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</si>
  <si>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</si>
  <si>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</si>
  <si>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</si>
  <si>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</si>
  <si>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</si>
  <si>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</si>
  <si>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</si>
  <si>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</si>
  <si>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</si>
  <si>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</si>
  <si>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</si>
  <si>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</si>
  <si>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</si>
  <si>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</si>
  <si>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</si>
  <si>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</si>
  <si>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</si>
  <si>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</si>
  <si>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</si>
  <si>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</si>
  <si>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</si>
  <si>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</si>
  <si>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</si>
  <si>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</si>
  <si>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</si>
  <si>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</si>
  <si>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</si>
  <si>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</si>
  <si>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</si>
  <si>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</si>
  <si>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</si>
  <si>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</si>
  <si>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</si>
  <si>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</si>
  <si>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</si>
  <si>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</si>
  <si>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</si>
  <si>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</si>
  <si>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</si>
  <si>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</si>
  <si>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</si>
  <si>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</si>
  <si>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</si>
  <si>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</si>
  <si>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</si>
  <si>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</si>
  <si>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</si>
  <si>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</si>
  <si>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</si>
  <si>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</si>
  <si>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</si>
  <si>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</si>
  <si>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</si>
  <si>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</si>
  <si>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</si>
  <si>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</si>
  <si>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</si>
  <si>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</si>
  <si>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</si>
  <si>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</si>
  <si>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</si>
  <si>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</si>
  <si>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</si>
  <si>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</si>
  <si>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</si>
  <si>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</si>
  <si>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</si>
  <si>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</si>
  <si>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</si>
  <si>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</si>
  <si>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</si>
  <si>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</si>
  <si>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</si>
  <si>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</si>
  <si>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</si>
  <si>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</si>
  <si>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</si>
  <si>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</si>
  <si>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</si>
  <si>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</si>
  <si>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</si>
  <si>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</si>
  <si>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</si>
  <si>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</si>
  <si>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</si>
  <si>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</si>
  <si>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</si>
  <si>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</si>
  <si>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</si>
  <si>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</si>
  <si>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</si>
  <si>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</si>
  <si>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</si>
  <si>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</si>
  <si>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</si>
  <si>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</si>
  <si>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</si>
  <si>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</si>
  <si>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</si>
  <si>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</si>
  <si>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</si>
  <si>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</si>
  <si>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</si>
  <si>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</si>
  <si>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</si>
  <si>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</si>
  <si>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</si>
  <si>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</si>
  <si>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</si>
  <si>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</si>
  <si>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</si>
  <si>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</si>
  <si>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</si>
  <si>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</si>
  <si>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</si>
  <si>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</si>
  <si>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</si>
  <si>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</si>
  <si>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</si>
  <si>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</si>
  <si>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</si>
  <si>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</si>
  <si>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</si>
  <si>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</si>
  <si>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</si>
  <si>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</si>
  <si>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</si>
  <si>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</si>
  <si>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</si>
  <si>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</si>
  <si>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</si>
  <si>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</si>
  <si>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</si>
  <si>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</si>
  <si>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</si>
  <si>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</si>
  <si>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</si>
  <si>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</si>
  <si>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</si>
  <si>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</si>
  <si>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</si>
  <si>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</si>
  <si>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</si>
  <si>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</si>
  <si>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</si>
  <si>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</si>
  <si>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</si>
  <si>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</si>
  <si>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</si>
  <si>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</si>
  <si>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</si>
  <si>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</si>
  <si>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</si>
  <si>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</si>
  <si>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</si>
  <si>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</si>
  <si>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</si>
  <si>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</si>
  <si>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</si>
  <si>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</si>
  <si>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</si>
  <si>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</si>
  <si>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</si>
  <si>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</si>
  <si>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</si>
  <si>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</si>
  <si>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</si>
  <si>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</si>
  <si>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</si>
  <si>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</si>
  <si>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</si>
  <si>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</si>
  <si>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</si>
  <si>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</si>
  <si>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</si>
  <si>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</si>
  <si>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</si>
  <si>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</si>
  <si>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</si>
  <si>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</si>
  <si>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</si>
  <si>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</si>
  <si>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</si>
  <si>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</si>
  <si>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</si>
  <si>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</si>
  <si>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</si>
  <si>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</si>
  <si>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</si>
  <si>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</si>
  <si>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</si>
  <si>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</si>
  <si>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</si>
  <si>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</si>
  <si>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</si>
  <si>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</si>
  <si>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</si>
  <si>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</si>
  <si>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</si>
  <si>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</si>
  <si>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</si>
  <si>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</si>
  <si>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</si>
  <si>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</si>
  <si>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</si>
  <si>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</si>
  <si>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</si>
  <si>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</si>
  <si>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</si>
  <si>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</si>
  <si>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</si>
  <si>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</si>
  <si>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</si>
  <si>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</si>
  <si>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</si>
  <si>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</si>
  <si>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</si>
  <si>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</si>
  <si>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</si>
  <si>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</si>
  <si>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</si>
  <si>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</si>
  <si>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</si>
  <si>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</si>
  <si>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</si>
  <si>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</si>
  <si>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</si>
  <si>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</si>
  <si>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</si>
  <si>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</si>
  <si>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</si>
  <si>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</si>
  <si>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</si>
  <si>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</si>
  <si>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</si>
  <si>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</si>
  <si>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</si>
  <si>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</si>
  <si>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</si>
  <si>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</si>
  <si>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</si>
  <si>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</si>
  <si>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</si>
  <si>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</si>
  <si>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</si>
  <si>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</si>
  <si>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</si>
  <si>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</si>
  <si>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</si>
  <si>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</si>
  <si>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</si>
  <si>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</si>
  <si>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</si>
  <si>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</si>
  <si>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</si>
  <si>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</si>
  <si>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</si>
  <si>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</si>
  <si>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</si>
  <si>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</si>
  <si>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</si>
  <si>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</si>
  <si>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 1</t>
  </si>
  <si>
    <t>Willow</t>
  </si>
  <si>
    <r>
      <rPr>
        <sz val="14"/>
        <color rgb="FF202428"/>
        <rFont val="Trebuchet MS"/>
        <family val="2"/>
      </rPr>
      <t>Bryndle Brewer</t>
    </r>
  </si>
  <si>
    <r>
      <rPr>
        <sz val="14"/>
        <color rgb="FF202428"/>
        <rFont val="Trebuchet MS"/>
        <family val="2"/>
      </rPr>
      <t>Willow Kolesar</t>
    </r>
  </si>
  <si>
    <r>
      <rPr>
        <sz val="14"/>
        <color rgb="FF202428"/>
        <rFont val="Trebuchet MS"/>
        <family val="2"/>
      </rPr>
      <t>Chevy</t>
    </r>
  </si>
  <si>
    <r>
      <rPr>
        <sz val="14"/>
        <color rgb="FF202428"/>
        <rFont val="Trebuchet MS"/>
        <family val="2"/>
      </rPr>
      <t>Liam Taylor</t>
    </r>
  </si>
  <si>
    <r>
      <rPr>
        <sz val="14"/>
        <color rgb="FF202428"/>
        <rFont val="Trebuchet MS"/>
        <family val="2"/>
      </rPr>
      <t>Player</t>
    </r>
  </si>
  <si>
    <r>
      <rPr>
        <sz val="14"/>
        <color rgb="FF202428"/>
        <rFont val="Trebuchet MS"/>
        <family val="2"/>
      </rPr>
      <t>Dario Garcia</t>
    </r>
  </si>
  <si>
    <r>
      <rPr>
        <sz val="14"/>
        <color rgb="FF202428"/>
        <rFont val="Trebuchet MS"/>
        <family val="2"/>
      </rPr>
      <t>oreo</t>
    </r>
  </si>
  <si>
    <r>
      <rPr>
        <sz val="14"/>
        <color rgb="FF202428"/>
        <rFont val="Trebuchet MS"/>
        <family val="2"/>
      </rPr>
      <t>Lexie Dennis</t>
    </r>
  </si>
  <si>
    <r>
      <rPr>
        <sz val="14"/>
        <color rgb="FF202428"/>
        <rFont val="Trebuchet MS"/>
        <family val="2"/>
      </rPr>
      <t>Famous Junebug</t>
    </r>
  </si>
  <si>
    <r>
      <rPr>
        <sz val="14"/>
        <color rgb="FF202428"/>
        <rFont val="Trebuchet MS"/>
        <family val="2"/>
      </rPr>
      <t>Brody Morales</t>
    </r>
  </si>
  <si>
    <r>
      <rPr>
        <sz val="14"/>
        <color rgb="FF202428"/>
        <rFont val="Trebuchet MS"/>
        <family val="2"/>
      </rPr>
      <t>Poco</t>
    </r>
  </si>
  <si>
    <r>
      <rPr>
        <sz val="14"/>
        <color rgb="FF202428"/>
        <rFont val="Trebuchet MS"/>
        <family val="2"/>
      </rPr>
      <t>Olivia Flores</t>
    </r>
  </si>
  <si>
    <r>
      <rPr>
        <sz val="14"/>
        <color rgb="FF202428"/>
        <rFont val="Trebuchet MS"/>
        <family val="2"/>
      </rPr>
      <t>Arizona</t>
    </r>
  </si>
  <si>
    <r>
      <rPr>
        <sz val="14"/>
        <color rgb="FF202428"/>
        <rFont val="Trebuchet MS"/>
        <family val="2"/>
      </rPr>
      <t>Charlotte Slaughter</t>
    </r>
  </si>
  <si>
    <r>
      <rPr>
        <sz val="14"/>
        <color rgb="FF202428"/>
        <rFont val="Trebuchet MS"/>
        <family val="2"/>
      </rPr>
      <t>Fame Us Rolex</t>
    </r>
  </si>
  <si>
    <r>
      <rPr>
        <sz val="14"/>
        <color rgb="FF202428"/>
        <rFont val="Trebuchet MS"/>
        <family val="2"/>
      </rPr>
      <t>Aurelia Dudman</t>
    </r>
  </si>
  <si>
    <r>
      <rPr>
        <sz val="14"/>
        <color rgb="FF202428"/>
        <rFont val="Trebuchet MS"/>
        <family val="2"/>
      </rPr>
      <t>LaFloyd</t>
    </r>
  </si>
  <si>
    <r>
      <rPr>
        <sz val="14"/>
        <color rgb="FF202428"/>
        <rFont val="Trebuchet MS"/>
        <family val="2"/>
      </rPr>
      <t>Taylon Herring</t>
    </r>
  </si>
  <si>
    <r>
      <rPr>
        <sz val="14"/>
        <color rgb="FF202428"/>
        <rFont val="Trebuchet MS"/>
        <family val="2"/>
      </rPr>
      <t>Wyatt Roya</t>
    </r>
  </si>
  <si>
    <r>
      <rPr>
        <sz val="14"/>
        <color rgb="FF202428"/>
        <rFont val="Trebuchet MS"/>
        <family val="2"/>
      </rPr>
      <t>Gator</t>
    </r>
  </si>
  <si>
    <r>
      <rPr>
        <sz val="14"/>
        <color rgb="FF202428"/>
        <rFont val="Trebuchet MS"/>
        <family val="2"/>
      </rPr>
      <t>Blakely Bruinsma</t>
    </r>
  </si>
  <si>
    <r>
      <rPr>
        <sz val="14"/>
        <color rgb="FF202428"/>
        <rFont val="Trebuchet MS"/>
        <family val="2"/>
      </rPr>
      <t>Emmy</t>
    </r>
  </si>
  <si>
    <r>
      <rPr>
        <sz val="14"/>
        <color rgb="FF202428"/>
        <rFont val="Trebuchet MS"/>
        <family val="2"/>
      </rPr>
      <t>Kasey Swaim</t>
    </r>
  </si>
  <si>
    <r>
      <rPr>
        <sz val="14"/>
        <color rgb="FF202428"/>
        <rFont val="Trebuchet MS"/>
        <family val="2"/>
      </rPr>
      <t>Cutie</t>
    </r>
  </si>
  <si>
    <r>
      <rPr>
        <sz val="14"/>
        <color rgb="FF202428"/>
        <rFont val="Trebuchet MS"/>
        <family val="2"/>
      </rPr>
      <t>Bynlee Fogle</t>
    </r>
  </si>
  <si>
    <r>
      <rPr>
        <sz val="14"/>
        <color rgb="FF202428"/>
        <rFont val="Trebuchet MS"/>
        <family val="2"/>
      </rPr>
      <t>Miomacho</t>
    </r>
  </si>
  <si>
    <r>
      <rPr>
        <sz val="14"/>
        <color rgb="FF202428"/>
        <rFont val="Trebuchet MS"/>
        <family val="2"/>
      </rPr>
      <t>Collins Kotzur</t>
    </r>
  </si>
  <si>
    <r>
      <rPr>
        <sz val="14"/>
        <color rgb="FF202428"/>
        <rFont val="Trebuchet MS"/>
        <family val="2"/>
      </rPr>
      <t>Mister</t>
    </r>
  </si>
  <si>
    <r>
      <rPr>
        <sz val="14"/>
        <color rgb="FF202428"/>
        <rFont val="Trebuchet MS"/>
        <family val="2"/>
      </rPr>
      <t>Cashlynn Nickes</t>
    </r>
  </si>
  <si>
    <r>
      <rPr>
        <sz val="14"/>
        <color rgb="FF202428"/>
        <rFont val="Trebuchet MS"/>
        <family val="2"/>
      </rPr>
      <t>Rocko Majesty</t>
    </r>
  </si>
  <si>
    <r>
      <rPr>
        <sz val="14"/>
        <color rgb="FF202428"/>
        <rFont val="Trebuchet MS"/>
        <family val="2"/>
      </rPr>
      <t>Jersey Collins</t>
    </r>
  </si>
  <si>
    <r>
      <rPr>
        <sz val="14"/>
        <color rgb="FF202428"/>
        <rFont val="Trebuchet MS"/>
        <family val="2"/>
      </rPr>
      <t>Jack</t>
    </r>
  </si>
  <si>
    <r>
      <rPr>
        <sz val="14"/>
        <color rgb="FF202428"/>
        <rFont val="Trebuchet MS"/>
        <family val="2"/>
      </rPr>
      <t>Riley Juarez</t>
    </r>
  </si>
  <si>
    <r>
      <rPr>
        <sz val="14"/>
        <color rgb="FF202428"/>
        <rFont val="Trebuchet MS"/>
        <family val="2"/>
      </rPr>
      <t>Madison Badoni</t>
    </r>
  </si>
  <si>
    <r>
      <rPr>
        <sz val="14"/>
        <color rgb="FF202428"/>
        <rFont val="Trebuchet MS"/>
        <family val="2"/>
      </rPr>
      <t>Misty's Lightening Express</t>
    </r>
  </si>
  <si>
    <r>
      <rPr>
        <sz val="14"/>
        <color rgb="FF202428"/>
        <rFont val="Trebuchet MS"/>
        <family val="2"/>
      </rPr>
      <t>Lucas Badoni</t>
    </r>
  </si>
  <si>
    <r>
      <rPr>
        <sz val="14"/>
        <color rgb="FF202428"/>
        <rFont val="Trebuchet MS"/>
        <family val="2"/>
      </rPr>
      <t>Haysleigh Wright</t>
    </r>
  </si>
  <si>
    <r>
      <rPr>
        <sz val="14"/>
        <color rgb="FF202428"/>
        <rFont val="Trebuchet MS"/>
        <family val="2"/>
      </rPr>
      <t>Cascabell Cash</t>
    </r>
  </si>
  <si>
    <r>
      <rPr>
        <sz val="14"/>
        <color rgb="FF202428"/>
        <rFont val="Trebuchet MS"/>
        <family val="2"/>
      </rPr>
      <t>Barbie</t>
    </r>
  </si>
  <si>
    <r>
      <rPr>
        <sz val="14"/>
        <color rgb="FF202428"/>
        <rFont val="Trebuchet MS"/>
        <family val="2"/>
      </rPr>
      <t>Sabine Lewis</t>
    </r>
  </si>
  <si>
    <r>
      <rPr>
        <sz val="14"/>
        <color rgb="FF202428"/>
        <rFont val="Trebuchet MS"/>
        <family val="2"/>
      </rPr>
      <t>Cookes Image N Color</t>
    </r>
  </si>
  <si>
    <r>
      <rPr>
        <sz val="14"/>
        <color rgb="FF202428"/>
        <rFont val="Trebuchet MS"/>
        <family val="2"/>
      </rPr>
      <t>Violet Reed</t>
    </r>
  </si>
  <si>
    <r>
      <rPr>
        <sz val="14"/>
        <color rgb="FF202428"/>
        <rFont val="Trebuchet MS"/>
        <family val="2"/>
      </rPr>
      <t>Mojo</t>
    </r>
  </si>
  <si>
    <r>
      <rPr>
        <sz val="14"/>
        <color rgb="FF202428"/>
        <rFont val="Trebuchet MS"/>
        <family val="2"/>
      </rPr>
      <t>Karlee Opiels</t>
    </r>
  </si>
  <si>
    <r>
      <rPr>
        <sz val="14"/>
        <color rgb="FF202428"/>
        <rFont val="Trebuchet MS"/>
        <family val="2"/>
      </rPr>
      <t>Tex</t>
    </r>
  </si>
  <si>
    <t>BBRA Point Show #1</t>
  </si>
  <si>
    <t xml:space="preserve"> Name</t>
  </si>
  <si>
    <r>
      <rPr>
        <sz val="14"/>
        <color rgb="FF202428"/>
        <rFont val="Trebuchet MS"/>
        <family val="2"/>
      </rPr>
      <t>Amanda Slaughter</t>
    </r>
  </si>
  <si>
    <r>
      <rPr>
        <sz val="14"/>
        <color rgb="FF202428"/>
        <rFont val="Trebuchet MS"/>
        <family val="2"/>
      </rPr>
      <t>Kenzie Stamps</t>
    </r>
  </si>
  <si>
    <r>
      <rPr>
        <sz val="14"/>
        <color rgb="FF202428"/>
        <rFont val="Trebuchet MS"/>
        <family val="2"/>
      </rPr>
      <t>Allison Frank</t>
    </r>
  </si>
  <si>
    <r>
      <rPr>
        <sz val="14"/>
        <color rgb="FF202428"/>
        <rFont val="Trebuchet MS"/>
        <family val="2"/>
      </rPr>
      <t>Molly Becker</t>
    </r>
  </si>
  <si>
    <r>
      <rPr>
        <sz val="14"/>
        <color rgb="FF202428"/>
        <rFont val="Trebuchet MS"/>
        <family val="2"/>
      </rPr>
      <t>Jessica Wier</t>
    </r>
  </si>
  <si>
    <r>
      <rPr>
        <sz val="14"/>
        <color rgb="FF202428"/>
        <rFont val="Trebuchet MS"/>
        <family val="2"/>
      </rPr>
      <t>Russell Schnitz</t>
    </r>
  </si>
  <si>
    <r>
      <rPr>
        <sz val="14"/>
        <color rgb="FF202428"/>
        <rFont val="Trebuchet MS"/>
        <family val="2"/>
      </rPr>
      <t>Susan Morris</t>
    </r>
  </si>
  <si>
    <r>
      <rPr>
        <sz val="14"/>
        <color rgb="FF202428"/>
        <rFont val="Trebuchet MS"/>
        <family val="2"/>
      </rPr>
      <t>Krysten Valezuela</t>
    </r>
  </si>
  <si>
    <r>
      <rPr>
        <sz val="14"/>
        <color rgb="FF202428"/>
        <rFont val="Trebuchet MS"/>
        <family val="2"/>
      </rPr>
      <t>Abigail Vierling</t>
    </r>
  </si>
  <si>
    <r>
      <rPr>
        <sz val="14"/>
        <color rgb="FF202428"/>
        <rFont val="Trebuchet MS"/>
        <family val="2"/>
      </rPr>
      <t>Jessica Rogers</t>
    </r>
  </si>
  <si>
    <r>
      <rPr>
        <sz val="14"/>
        <color rgb="FF202428"/>
        <rFont val="Trebuchet MS"/>
        <family val="2"/>
      </rPr>
      <t>Xiaofey Pang</t>
    </r>
  </si>
  <si>
    <r>
      <rPr>
        <sz val="14"/>
        <color rgb="FF202428"/>
        <rFont val="Trebuchet MS"/>
        <family val="2"/>
      </rPr>
      <t>Rose Hedges</t>
    </r>
  </si>
  <si>
    <r>
      <rPr>
        <sz val="14"/>
        <color rgb="FF202428"/>
        <rFont val="Trebuchet MS"/>
        <family val="2"/>
      </rPr>
      <t>Lily Valentine</t>
    </r>
  </si>
  <si>
    <r>
      <rPr>
        <sz val="14"/>
        <color rgb="FF202428"/>
        <rFont val="Trebuchet MS"/>
        <family val="2"/>
      </rPr>
      <t>Tabitha Fogle</t>
    </r>
  </si>
  <si>
    <r>
      <rPr>
        <sz val="14"/>
        <color rgb="FF202428"/>
        <rFont val="Trebuchet MS"/>
        <family val="2"/>
      </rPr>
      <t>Katherine Cortez</t>
    </r>
  </si>
  <si>
    <r>
      <rPr>
        <sz val="14"/>
        <color rgb="FF202428"/>
        <rFont val="Trebuchet MS"/>
        <family val="2"/>
      </rPr>
      <t>Hailey Hannah</t>
    </r>
  </si>
  <si>
    <r>
      <rPr>
        <sz val="14"/>
        <color rgb="FF202428"/>
        <rFont val="Trebuchet MS"/>
        <family val="2"/>
      </rPr>
      <t>Hailey Gilliland</t>
    </r>
  </si>
  <si>
    <r>
      <rPr>
        <sz val="14"/>
        <color rgb="FF202428"/>
        <rFont val="Trebuchet MS"/>
        <family val="2"/>
      </rPr>
      <t>Darilynn Garcia</t>
    </r>
  </si>
  <si>
    <r>
      <rPr>
        <sz val="14"/>
        <color rgb="FF202428"/>
        <rFont val="Trebuchet MS"/>
        <family val="2"/>
      </rPr>
      <t>April Bailey</t>
    </r>
  </si>
  <si>
    <r>
      <rPr>
        <sz val="14"/>
        <color rgb="FF202428"/>
        <rFont val="Trebuchet MS"/>
        <family val="2"/>
      </rPr>
      <t>Sherri Mell</t>
    </r>
  </si>
  <si>
    <r>
      <rPr>
        <sz val="14"/>
        <color rgb="FF202428"/>
        <rFont val="Trebuchet MS"/>
        <family val="2"/>
      </rPr>
      <t>Cricket / 0</t>
    </r>
  </si>
  <si>
    <r>
      <rPr>
        <sz val="14"/>
        <color rgb="FF202428"/>
        <rFont val="Trebuchet MS"/>
        <family val="2"/>
      </rPr>
      <t>RustyDunItSmart</t>
    </r>
  </si>
  <si>
    <r>
      <rPr>
        <sz val="14"/>
        <color rgb="FF202428"/>
        <rFont val="Trebuchet MS"/>
        <family val="2"/>
      </rPr>
      <t>Bad Boy For Life / 0</t>
    </r>
  </si>
  <si>
    <t>CJS Blazin Jewel</t>
  </si>
  <si>
    <r>
      <rPr>
        <sz val="14"/>
        <color rgb="FF202428"/>
        <rFont val="Trebuchet MS"/>
        <family val="2"/>
      </rPr>
      <t>Kyrsten Valenzuela</t>
    </r>
  </si>
  <si>
    <r>
      <rPr>
        <sz val="14"/>
        <color rgb="FF202428"/>
        <rFont val="Trebuchet MS"/>
        <family val="2"/>
      </rPr>
      <t>Jessie Beckett</t>
    </r>
  </si>
  <si>
    <r>
      <rPr>
        <sz val="14"/>
        <color rgb="FF202428"/>
        <rFont val="Trebuchet MS"/>
        <family val="2"/>
      </rPr>
      <t>Amber Stampley</t>
    </r>
  </si>
  <si>
    <r>
      <rPr>
        <sz val="14"/>
        <color rgb="FF202428"/>
        <rFont val="Trebuchet MS"/>
        <family val="2"/>
      </rPr>
      <t>Mari Sylvester</t>
    </r>
  </si>
  <si>
    <r>
      <rPr>
        <sz val="14"/>
        <color rgb="FF202428"/>
        <rFont val="Trebuchet MS"/>
        <family val="2"/>
      </rPr>
      <t>Aislynn Malcolm</t>
    </r>
  </si>
  <si>
    <r>
      <rPr>
        <sz val="14"/>
        <color rgb="FF202428"/>
        <rFont val="Trebuchet MS"/>
        <family val="2"/>
      </rPr>
      <t>Raelynn Wenske</t>
    </r>
  </si>
  <si>
    <t>Name</t>
  </si>
  <si>
    <r>
      <rPr>
        <sz val="14"/>
        <color rgb="FF202428"/>
        <rFont val="Trebuchet MS"/>
        <family val="2"/>
      </rPr>
      <t>Krystal Kotzur</t>
    </r>
  </si>
  <si>
    <r>
      <rPr>
        <sz val="14"/>
        <color rgb="FF202428"/>
        <rFont val="Trebuchet MS"/>
        <family val="2"/>
      </rPr>
      <t>Celee Folmer</t>
    </r>
  </si>
  <si>
    <r>
      <rPr>
        <sz val="14"/>
        <color rgb="FF202428"/>
        <rFont val="Trebuchet MS"/>
        <family val="2"/>
      </rPr>
      <t>Madilyn Thomas</t>
    </r>
  </si>
  <si>
    <r>
      <rPr>
        <sz val="14"/>
        <color rgb="FF202428"/>
        <rFont val="Trebuchet MS"/>
        <family val="2"/>
      </rPr>
      <t>Kali Buch</t>
    </r>
  </si>
  <si>
    <r>
      <rPr>
        <sz val="14"/>
        <color rgb="FF202428"/>
        <rFont val="Trebuchet MS"/>
        <family val="2"/>
      </rPr>
      <t>Lindsey Dennis</t>
    </r>
  </si>
  <si>
    <r>
      <rPr>
        <sz val="14"/>
        <color rgb="FF202428"/>
        <rFont val="Trebuchet MS"/>
        <family val="2"/>
      </rPr>
      <t>Jana Sylvester</t>
    </r>
  </si>
  <si>
    <r>
      <rPr>
        <sz val="14"/>
        <color rgb="FF202428"/>
        <rFont val="Trebuchet MS"/>
        <family val="2"/>
      </rPr>
      <t>Gabrielle Klesel</t>
    </r>
  </si>
  <si>
    <r>
      <rPr>
        <sz val="14"/>
        <color rgb="FF202428"/>
        <rFont val="Trebuchet MS"/>
        <family val="2"/>
      </rPr>
      <t>Ashley Lambert</t>
    </r>
  </si>
  <si>
    <r>
      <rPr>
        <sz val="14"/>
        <color rgb="FF202428"/>
        <rFont val="Trebuchet MS"/>
        <family val="2"/>
      </rPr>
      <t>Rylee Howton</t>
    </r>
  </si>
  <si>
    <r>
      <rPr>
        <sz val="14"/>
        <color rgb="FF202428"/>
        <rFont val="Trebuchet MS"/>
        <family val="2"/>
      </rPr>
      <t>Shana Whatley</t>
    </r>
  </si>
  <si>
    <r>
      <rPr>
        <sz val="14"/>
        <color rgb="FF202428"/>
        <rFont val="Trebuchet MS"/>
        <family val="2"/>
      </rPr>
      <t>Hemi / 288</t>
    </r>
  </si>
  <si>
    <t>Ima Blazing Nugget</t>
  </si>
  <si>
    <r>
      <rPr>
        <sz val="14"/>
        <color rgb="FF202428"/>
        <rFont val="Trebuchet MS"/>
        <family val="2"/>
      </rPr>
      <t>Darryl Dugosh</t>
    </r>
  </si>
  <si>
    <r>
      <rPr>
        <sz val="14"/>
        <color rgb="FF202428"/>
        <rFont val="Trebuchet MS"/>
        <family val="2"/>
      </rPr>
      <t>Devon Hill</t>
    </r>
  </si>
  <si>
    <r>
      <rPr>
        <sz val="14"/>
        <color rgb="FF202428"/>
        <rFont val="Trebuchet MS"/>
        <family val="2"/>
      </rPr>
      <t>Melonie Canga-Lewis</t>
    </r>
  </si>
  <si>
    <r>
      <rPr>
        <sz val="14"/>
        <color rgb="FF202428"/>
        <rFont val="Trebuchet MS"/>
        <family val="2"/>
      </rPr>
      <t>Lauren Bowers</t>
    </r>
  </si>
  <si>
    <r>
      <rPr>
        <sz val="14"/>
        <color rgb="FF202428"/>
        <rFont val="Trebuchet MS"/>
        <family val="2"/>
      </rPr>
      <t>Ann Miller</t>
    </r>
  </si>
  <si>
    <r>
      <rPr>
        <sz val="14"/>
        <color rgb="FF202428"/>
        <rFont val="Trebuchet MS"/>
        <family val="2"/>
      </rPr>
      <t>Rainey Ayers</t>
    </r>
  </si>
  <si>
    <r>
      <rPr>
        <sz val="14"/>
        <color rgb="FF202428"/>
        <rFont val="Trebuchet MS"/>
        <family val="2"/>
      </rPr>
      <t>Leslie Kinsel</t>
    </r>
  </si>
  <si>
    <r>
      <rPr>
        <sz val="14"/>
        <color rgb="FF202428"/>
        <rFont val="Trebuchet MS"/>
        <family val="2"/>
      </rPr>
      <t>Corona Share of Fame</t>
    </r>
  </si>
  <si>
    <r>
      <rPr>
        <sz val="14"/>
        <color rgb="FF202428"/>
        <rFont val="Trebuchet MS"/>
        <family val="2"/>
      </rPr>
      <t>Terri Edwards</t>
    </r>
  </si>
  <si>
    <r>
      <rPr>
        <sz val="14"/>
        <color rgb="FF202428"/>
        <rFont val="Trebuchet MS"/>
        <family val="2"/>
      </rPr>
      <t>BOXCAR LILLY</t>
    </r>
  </si>
  <si>
    <r>
      <rPr>
        <sz val="14"/>
        <color rgb="FF202428"/>
        <rFont val="Trebuchet MS"/>
        <family val="2"/>
      </rPr>
      <t>Missy Ainsley</t>
    </r>
  </si>
  <si>
    <r>
      <rPr>
        <sz val="14"/>
        <color rgb="FF202428"/>
        <rFont val="Trebuchet MS"/>
        <family val="2"/>
      </rPr>
      <t>Namgis Beautiful</t>
    </r>
  </si>
  <si>
    <r>
      <rPr>
        <sz val="14"/>
        <color rgb="FF202428"/>
        <rFont val="Trebuchet MS"/>
        <family val="2"/>
      </rPr>
      <t>Thunder Stones</t>
    </r>
  </si>
  <si>
    <r>
      <rPr>
        <sz val="14"/>
        <color rgb="FF202428"/>
        <rFont val="Trebuchet MS"/>
        <family val="2"/>
      </rPr>
      <t>FC French Swiss Miss</t>
    </r>
  </si>
  <si>
    <r>
      <rPr>
        <sz val="14"/>
        <color rgb="FF202428"/>
        <rFont val="Trebuchet MS"/>
        <family val="2"/>
      </rPr>
      <t>Idrene Maspero</t>
    </r>
  </si>
  <si>
    <r>
      <rPr>
        <sz val="14"/>
        <color rgb="FF202428"/>
        <rFont val="Trebuchet MS"/>
        <family val="2"/>
      </rPr>
      <t>Hollywood Espada Jax</t>
    </r>
  </si>
  <si>
    <r>
      <rPr>
        <sz val="14"/>
        <color rgb="FF202428"/>
        <rFont val="Trebuchet MS"/>
        <family val="2"/>
      </rPr>
      <t>Cooper</t>
    </r>
  </si>
  <si>
    <r>
      <rPr>
        <sz val="14"/>
        <color rgb="FF202428"/>
        <rFont val="Trebuchet MS"/>
        <family val="2"/>
      </rPr>
      <t>Erica Halbardier</t>
    </r>
  </si>
  <si>
    <r>
      <rPr>
        <sz val="14"/>
        <color rgb="FF202428"/>
        <rFont val="Trebuchet MS"/>
        <family val="2"/>
      </rPr>
      <t>Bug Winner</t>
    </r>
  </si>
  <si>
    <r>
      <rPr>
        <sz val="14"/>
        <color rgb="FF202428"/>
        <rFont val="Trebuchet MS"/>
        <family val="2"/>
      </rPr>
      <t>Patti Brander</t>
    </r>
  </si>
  <si>
    <r>
      <rPr>
        <sz val="14"/>
        <color rgb="FF202428"/>
        <rFont val="Trebuchet MS"/>
        <family val="2"/>
      </rPr>
      <t>Riley</t>
    </r>
  </si>
  <si>
    <r>
      <rPr>
        <sz val="14"/>
        <color rgb="FF202428"/>
        <rFont val="Trebuchet MS"/>
        <family val="2"/>
      </rPr>
      <t>Pam Hapney</t>
    </r>
  </si>
  <si>
    <r>
      <rPr>
        <sz val="14"/>
        <color rgb="FF202428"/>
        <rFont val="Trebuchet MS"/>
        <family val="2"/>
      </rPr>
      <t>Stanley</t>
    </r>
  </si>
  <si>
    <r>
      <rPr>
        <sz val="14"/>
        <color rgb="FF202428"/>
        <rFont val="Trebuchet MS"/>
        <family val="2"/>
      </rPr>
      <t>Jean Clute</t>
    </r>
  </si>
  <si>
    <r>
      <rPr>
        <sz val="14"/>
        <color rgb="FF202428"/>
        <rFont val="Trebuchet MS"/>
        <family val="2"/>
      </rPr>
      <t>KCL Ima Tuff Peppy</t>
    </r>
  </si>
  <si>
    <r>
      <rPr>
        <sz val="14"/>
        <color rgb="FF202428"/>
        <rFont val="Trebuchet MS"/>
        <family val="2"/>
      </rPr>
      <t>Terri Brandon</t>
    </r>
  </si>
  <si>
    <r>
      <rPr>
        <sz val="14"/>
        <color rgb="FF202428"/>
        <rFont val="Trebuchet MS"/>
        <family val="2"/>
      </rPr>
      <t>Copper</t>
    </r>
  </si>
  <si>
    <r>
      <rPr>
        <sz val="14"/>
        <color rgb="FF202428"/>
        <rFont val="Trebuchet MS"/>
        <family val="2"/>
      </rPr>
      <t>Janie Milikien</t>
    </r>
  </si>
  <si>
    <r>
      <rPr>
        <sz val="14"/>
        <color rgb="FF202428"/>
        <rFont val="Trebuchet MS"/>
        <family val="2"/>
      </rPr>
      <t>Coronas Lil Effort</t>
    </r>
  </si>
  <si>
    <r>
      <rPr>
        <sz val="14"/>
        <color rgb="FF202428"/>
        <rFont val="Trebuchet MS"/>
        <family val="2"/>
      </rPr>
      <t>Dusty Valdez</t>
    </r>
  </si>
  <si>
    <r>
      <rPr>
        <sz val="14"/>
        <color rgb="FF202428"/>
        <rFont val="Trebuchet MS"/>
        <family val="2"/>
      </rPr>
      <t>Junicorn</t>
    </r>
  </si>
  <si>
    <r>
      <rPr>
        <sz val="14"/>
        <color rgb="FF202428"/>
        <rFont val="Trebuchet MS"/>
        <family val="2"/>
      </rPr>
      <t>Brenda Watters Slaughter</t>
    </r>
  </si>
  <si>
    <r>
      <rPr>
        <sz val="14"/>
        <color rgb="FF202428"/>
        <rFont val="Trebuchet MS"/>
        <family val="2"/>
      </rPr>
      <t>Jes A Dash Of Cash</t>
    </r>
  </si>
  <si>
    <r>
      <rPr>
        <sz val="14"/>
        <color rgb="FF202428"/>
        <rFont val="Trebuchet MS"/>
        <family val="2"/>
      </rPr>
      <t>Christina Rydell</t>
    </r>
  </si>
  <si>
    <r>
      <rPr>
        <sz val="14"/>
        <color rgb="FF202428"/>
        <rFont val="Trebuchet MS"/>
        <family val="2"/>
      </rPr>
      <t>Quick Wrangler</t>
    </r>
  </si>
  <si>
    <r>
      <rPr>
        <sz val="14"/>
        <color rgb="FF202428"/>
        <rFont val="Trebuchet MS"/>
        <family val="2"/>
      </rPr>
      <t>Johnny Miller</t>
    </r>
  </si>
  <si>
    <r>
      <rPr>
        <sz val="14"/>
        <color rgb="FF202428"/>
        <rFont val="Trebuchet MS"/>
        <family val="2"/>
      </rPr>
      <t>Tahoe</t>
    </r>
  </si>
  <si>
    <r>
      <rPr>
        <sz val="14"/>
        <color rgb="FF202428"/>
        <rFont val="Trebuchet MS"/>
        <family val="2"/>
      </rPr>
      <t>Brandi Smith</t>
    </r>
  </si>
  <si>
    <r>
      <rPr>
        <sz val="14"/>
        <color rgb="FF202428"/>
        <rFont val="Trebuchet MS"/>
        <family val="2"/>
      </rPr>
      <t>RDC EYEMARAREFLING</t>
    </r>
  </si>
  <si>
    <r>
      <rPr>
        <sz val="14"/>
        <color rgb="FF202428"/>
        <rFont val="Trebuchet MS"/>
        <family val="2"/>
      </rPr>
      <t>Jess A Wizard</t>
    </r>
  </si>
  <si>
    <r>
      <rPr>
        <sz val="14"/>
        <color rgb="FF202428"/>
        <rFont val="Trebuchet MS"/>
        <family val="2"/>
      </rPr>
      <t>David Leist</t>
    </r>
  </si>
  <si>
    <r>
      <rPr>
        <sz val="14"/>
        <color rgb="FF202428"/>
        <rFont val="Trebuchet MS"/>
        <family val="2"/>
      </rPr>
      <t>Purdy In Pink</t>
    </r>
  </si>
  <si>
    <r>
      <rPr>
        <sz val="14"/>
        <color rgb="FF202428"/>
        <rFont val="Trebuchet MS"/>
        <family val="2"/>
      </rPr>
      <t>Watch Bar Coco Gold</t>
    </r>
  </si>
  <si>
    <r>
      <rPr>
        <sz val="14"/>
        <color rgb="FF202428"/>
        <rFont val="Trebuchet MS"/>
        <family val="2"/>
      </rPr>
      <t>Lori Hill</t>
    </r>
  </si>
  <si>
    <r>
      <rPr>
        <sz val="14"/>
        <color rgb="FF202428"/>
        <rFont val="Trebuchet MS"/>
        <family val="2"/>
      </rPr>
      <t>HPQ Dont Drink and Drive</t>
    </r>
  </si>
  <si>
    <r>
      <rPr>
        <sz val="14"/>
        <color rgb="FF202428"/>
        <rFont val="Trebuchet MS"/>
        <family val="2"/>
      </rPr>
      <t>Frosted Sugar Bar</t>
    </r>
  </si>
  <si>
    <r>
      <rPr>
        <sz val="14"/>
        <color rgb="FF202428"/>
        <rFont val="Trebuchet MS"/>
        <family val="2"/>
      </rPr>
      <t>Liz McManus</t>
    </r>
  </si>
  <si>
    <r>
      <rPr>
        <sz val="14"/>
        <color rgb="FF202428"/>
        <rFont val="Trebuchet MS"/>
        <family val="2"/>
      </rPr>
      <t>Hez Good N Famous</t>
    </r>
  </si>
  <si>
    <r>
      <rPr>
        <sz val="14"/>
        <color rgb="FF202428"/>
        <rFont val="Trebuchet MS"/>
        <family val="2"/>
      </rPr>
      <t>Blue Eyed Jackson</t>
    </r>
  </si>
  <si>
    <r>
      <rPr>
        <sz val="14"/>
        <color rgb="FF202428"/>
        <rFont val="Trebuchet MS"/>
        <family val="2"/>
      </rPr>
      <t>Carolyn Asmussen</t>
    </r>
  </si>
  <si>
    <r>
      <rPr>
        <sz val="14"/>
        <color rgb="FF202428"/>
        <rFont val="Trebuchet MS"/>
        <family val="2"/>
      </rPr>
      <t>Jess Seis So</t>
    </r>
  </si>
  <si>
    <r>
      <rPr>
        <sz val="14"/>
        <color rgb="FF202428"/>
        <rFont val="Trebuchet MS"/>
        <family val="2"/>
      </rPr>
      <t>Lee Bailey Bradshaw</t>
    </r>
  </si>
  <si>
    <r>
      <rPr>
        <sz val="14"/>
        <color rgb="FF202428"/>
        <rFont val="Trebuchet MS"/>
        <family val="2"/>
      </rPr>
      <t>Super Tough Corona</t>
    </r>
  </si>
  <si>
    <r>
      <rPr>
        <sz val="14"/>
        <color rgb="FF202428"/>
        <rFont val="Trebuchet MS"/>
        <family val="2"/>
      </rPr>
      <t>Ashely Specht</t>
    </r>
  </si>
  <si>
    <r>
      <rPr>
        <sz val="14"/>
        <color rgb="FF202428"/>
        <rFont val="Trebuchet MS"/>
        <family val="2"/>
      </rPr>
      <t>Fuega</t>
    </r>
  </si>
  <si>
    <r>
      <rPr>
        <sz val="14"/>
        <color rgb="FF202428"/>
        <rFont val="Trebuchet MS"/>
        <family val="2"/>
      </rPr>
      <t>Brooke Catalini</t>
    </r>
  </si>
  <si>
    <r>
      <rPr>
        <sz val="14"/>
        <color rgb="FF202428"/>
        <rFont val="Trebuchet MS"/>
        <family val="2"/>
      </rPr>
      <t>Kiss My Grits</t>
    </r>
  </si>
  <si>
    <r>
      <rPr>
        <sz val="14"/>
        <color rgb="FF202428"/>
        <rFont val="Trebuchet MS"/>
        <family val="2"/>
      </rPr>
      <t>Vicki Thayer</t>
    </r>
  </si>
  <si>
    <r>
      <rPr>
        <sz val="14"/>
        <color rgb="FF202428"/>
        <rFont val="Trebuchet MS"/>
        <family val="2"/>
      </rPr>
      <t>Jerrys Miz Fame 37</t>
    </r>
  </si>
  <si>
    <r>
      <rPr>
        <sz val="14"/>
        <color rgb="FF202428"/>
        <rFont val="Trebuchet MS"/>
        <family val="2"/>
      </rPr>
      <t>Elizabethy Bowers</t>
    </r>
  </si>
  <si>
    <r>
      <rPr>
        <sz val="14"/>
        <color rgb="FF202428"/>
        <rFont val="Trebuchet MS"/>
        <family val="2"/>
      </rPr>
      <t>Mink Of Honor</t>
    </r>
  </si>
  <si>
    <r>
      <rPr>
        <sz val="14"/>
        <color rgb="FF202428"/>
        <rFont val="Trebuchet MS"/>
        <family val="2"/>
      </rPr>
      <t>Rozlyn Woolman</t>
    </r>
  </si>
  <si>
    <r>
      <rPr>
        <sz val="14"/>
        <color rgb="FF202428"/>
        <rFont val="Trebuchet MS"/>
        <family val="2"/>
      </rPr>
      <t>Ranger</t>
    </r>
  </si>
  <si>
    <r>
      <rPr>
        <sz val="14"/>
        <color rgb="FF202428"/>
        <rFont val="Trebuchet MS"/>
        <family val="2"/>
      </rPr>
      <t>Emily Becker</t>
    </r>
  </si>
  <si>
    <r>
      <rPr>
        <sz val="14"/>
        <color rgb="FF202428"/>
        <rFont val="Trebuchet MS"/>
        <family val="2"/>
      </rPr>
      <t>Streaking Moon Beams</t>
    </r>
  </si>
  <si>
    <r>
      <rPr>
        <sz val="14"/>
        <color rgb="FF202428"/>
        <rFont val="Trebuchet MS"/>
        <family val="2"/>
      </rPr>
      <t>Makayla Benke</t>
    </r>
  </si>
  <si>
    <r>
      <rPr>
        <sz val="14"/>
        <color rgb="FF202428"/>
        <rFont val="Trebuchet MS"/>
        <family val="2"/>
      </rPr>
      <t>Red</t>
    </r>
  </si>
  <si>
    <r>
      <rPr>
        <sz val="14"/>
        <color rgb="FF202428"/>
        <rFont val="Trebuchet MS"/>
        <family val="2"/>
      </rPr>
      <t>Faith Edwards</t>
    </r>
  </si>
  <si>
    <r>
      <rPr>
        <sz val="14"/>
        <color rgb="FF202428"/>
        <rFont val="Trebuchet MS"/>
        <family val="2"/>
      </rPr>
      <t>Sushi</t>
    </r>
  </si>
  <si>
    <r>
      <rPr>
        <sz val="14"/>
        <color rgb="FF202428"/>
        <rFont val="Trebuchet MS"/>
        <family val="2"/>
      </rPr>
      <t>Kristen Sosa</t>
    </r>
  </si>
  <si>
    <r>
      <rPr>
        <sz val="14"/>
        <color rgb="FF202428"/>
        <rFont val="Trebuchet MS"/>
        <family val="2"/>
      </rPr>
      <t>FSR Drift N Kallie</t>
    </r>
  </si>
  <si>
    <r>
      <rPr>
        <sz val="14"/>
        <color rgb="FF202428"/>
        <rFont val="Trebuchet MS"/>
        <family val="2"/>
      </rPr>
      <t>Ashley Specht</t>
    </r>
  </si>
  <si>
    <r>
      <rPr>
        <sz val="14"/>
        <color rgb="FF202428"/>
        <rFont val="Trebuchet MS"/>
        <family val="2"/>
      </rPr>
      <t>Down to roll one</t>
    </r>
  </si>
  <si>
    <r>
      <rPr>
        <sz val="14"/>
        <color rgb="FF202428"/>
        <rFont val="Trebuchet MS"/>
        <family val="2"/>
      </rPr>
      <t>Emma Watson</t>
    </r>
  </si>
  <si>
    <r>
      <rPr>
        <sz val="14"/>
        <color rgb="FF202428"/>
        <rFont val="Trebuchet MS"/>
        <family val="2"/>
      </rPr>
      <t>Bar W Whatta Fire</t>
    </r>
  </si>
  <si>
    <r>
      <rPr>
        <sz val="14"/>
        <color rgb="FF202428"/>
        <rFont val="Trebuchet MS"/>
        <family val="2"/>
      </rPr>
      <t>Hayley Gordon</t>
    </r>
  </si>
  <si>
    <r>
      <rPr>
        <sz val="14"/>
        <color rgb="FF202428"/>
        <rFont val="Trebuchet MS"/>
        <family val="2"/>
      </rPr>
      <t>CTR Peptolena Patent</t>
    </r>
  </si>
  <si>
    <r>
      <rPr>
        <sz val="14"/>
        <color rgb="FF202428"/>
        <rFont val="Trebuchet MS"/>
        <family val="2"/>
      </rPr>
      <t>Paula Stamps</t>
    </r>
  </si>
  <si>
    <r>
      <rPr>
        <sz val="14"/>
        <color rgb="FF202428"/>
        <rFont val="Trebuchet MS"/>
        <family val="2"/>
      </rPr>
      <t>Pistol</t>
    </r>
  </si>
  <si>
    <r>
      <rPr>
        <sz val="14"/>
        <color rgb="FF202428"/>
        <rFont val="Trebuchet MS"/>
        <family val="2"/>
      </rPr>
      <t>Taylor King</t>
    </r>
  </si>
  <si>
    <r>
      <rPr>
        <sz val="14"/>
        <color rgb="FF202428"/>
        <rFont val="Trebuchet MS"/>
        <family val="2"/>
      </rPr>
      <t>T An T Stanley</t>
    </r>
  </si>
  <si>
    <r>
      <rPr>
        <sz val="14"/>
        <color rgb="FF202428"/>
        <rFont val="Trebuchet MS"/>
        <family val="2"/>
      </rPr>
      <t>Montana Heald</t>
    </r>
  </si>
  <si>
    <r>
      <rPr>
        <sz val="14"/>
        <color rgb="FF202428"/>
        <rFont val="Trebuchet MS"/>
        <family val="2"/>
      </rPr>
      <t>Tilley</t>
    </r>
  </si>
  <si>
    <r>
      <rPr>
        <sz val="14"/>
        <color rgb="FF202428"/>
        <rFont val="Trebuchet MS"/>
        <family val="2"/>
      </rPr>
      <t>OntheRoxx</t>
    </r>
  </si>
  <si>
    <r>
      <rPr>
        <sz val="14"/>
        <color rgb="FF202428"/>
        <rFont val="Trebuchet MS"/>
        <family val="2"/>
      </rPr>
      <t>Edwina</t>
    </r>
  </si>
  <si>
    <r>
      <rPr>
        <sz val="14"/>
        <color rgb="FF202428"/>
        <rFont val="Trebuchet MS"/>
        <family val="2"/>
      </rPr>
      <t>Jackie Williams</t>
    </r>
  </si>
  <si>
    <r>
      <rPr>
        <sz val="14"/>
        <color rgb="FF202428"/>
        <rFont val="Trebuchet MS"/>
        <family val="2"/>
      </rPr>
      <t>FC Classic Oak Tree</t>
    </r>
  </si>
  <si>
    <r>
      <rPr>
        <sz val="14"/>
        <color rgb="FF202428"/>
        <rFont val="Trebuchet MS"/>
        <family val="2"/>
      </rPr>
      <t>Miracle Pie</t>
    </r>
  </si>
  <si>
    <r>
      <rPr>
        <sz val="14"/>
        <color rgb="FF202428"/>
        <rFont val="Trebuchet MS"/>
        <family val="2"/>
      </rPr>
      <t>RMC Buckelews Lawman</t>
    </r>
  </si>
  <si>
    <r>
      <rPr>
        <sz val="14"/>
        <color rgb="FF202428"/>
        <rFont val="Trebuchet MS"/>
        <family val="2"/>
      </rPr>
      <t>Bianca Ambriz</t>
    </r>
  </si>
  <si>
    <r>
      <rPr>
        <sz val="14"/>
        <color rgb="FF202428"/>
        <rFont val="Trebuchet MS"/>
        <family val="2"/>
      </rPr>
      <t>Yellow Horse</t>
    </r>
  </si>
  <si>
    <r>
      <rPr>
        <sz val="14"/>
        <color rgb="FF202428"/>
        <rFont val="Trebuchet MS"/>
        <family val="2"/>
      </rPr>
      <t>Instant Karmah</t>
    </r>
  </si>
  <si>
    <r>
      <rPr>
        <sz val="14"/>
        <color rgb="FF202428"/>
        <rFont val="Trebuchet MS"/>
        <family val="2"/>
      </rPr>
      <t>Jodee Kurz</t>
    </r>
  </si>
  <si>
    <r>
      <rPr>
        <sz val="14"/>
        <color rgb="FF202428"/>
        <rFont val="Trebuchet MS"/>
        <family val="2"/>
      </rPr>
      <t>PC Gunnin Boon</t>
    </r>
  </si>
  <si>
    <r>
      <rPr>
        <sz val="14"/>
        <color rgb="FF202428"/>
        <rFont val="Trebuchet MS"/>
        <family val="2"/>
      </rPr>
      <t>Beaux</t>
    </r>
  </si>
  <si>
    <r>
      <rPr>
        <sz val="14"/>
        <color rgb="FF202428"/>
        <rFont val="Trebuchet MS"/>
        <family val="2"/>
      </rPr>
      <t>Lexi Kresta</t>
    </r>
  </si>
  <si>
    <r>
      <rPr>
        <sz val="14"/>
        <color rgb="FF202428"/>
        <rFont val="Trebuchet MS"/>
        <family val="2"/>
      </rPr>
      <t>Ravens Flying Pistol</t>
    </r>
  </si>
  <si>
    <r>
      <rPr>
        <sz val="14"/>
        <color rgb="FF202428"/>
        <rFont val="Trebuchet MS"/>
        <family val="2"/>
      </rPr>
      <t>Krystal Graves</t>
    </r>
  </si>
  <si>
    <r>
      <rPr>
        <sz val="14"/>
        <color rgb="FF202428"/>
        <rFont val="Trebuchet MS"/>
        <family val="2"/>
      </rPr>
      <t>Java (Silver)</t>
    </r>
  </si>
  <si>
    <r>
      <rPr>
        <sz val="14"/>
        <color rgb="FF202428"/>
        <rFont val="Trebuchet MS"/>
        <family val="2"/>
      </rPr>
      <t>Jill Taylor</t>
    </r>
  </si>
  <si>
    <r>
      <rPr>
        <sz val="14"/>
        <color rgb="FF202428"/>
        <rFont val="Trebuchet MS"/>
        <family val="2"/>
      </rPr>
      <t>Sass</t>
    </r>
  </si>
  <si>
    <r>
      <rPr>
        <sz val="14"/>
        <color rgb="FF202428"/>
        <rFont val="Trebuchet MS"/>
        <family val="2"/>
      </rPr>
      <t>Blackjack</t>
    </r>
  </si>
  <si>
    <r>
      <rPr>
        <sz val="14"/>
        <color rgb="FF202428"/>
        <rFont val="Trebuchet MS"/>
        <family val="2"/>
      </rPr>
      <t>Hats Off Ta Fame</t>
    </r>
  </si>
  <si>
    <r>
      <rPr>
        <sz val="14"/>
        <color rgb="FF202428"/>
        <rFont val="Trebuchet MS"/>
        <family val="2"/>
      </rPr>
      <t>Cressent Nickes</t>
    </r>
  </si>
  <si>
    <r>
      <rPr>
        <sz val="14"/>
        <color rgb="FF202428"/>
        <rFont val="Trebuchet MS"/>
        <family val="2"/>
      </rPr>
      <t>Barmoon Benelli</t>
    </r>
  </si>
  <si>
    <r>
      <rPr>
        <sz val="14"/>
        <color rgb="FF202428"/>
        <rFont val="Trebuchet MS"/>
        <family val="2"/>
      </rPr>
      <t>Savana Roya</t>
    </r>
  </si>
  <si>
    <r>
      <rPr>
        <sz val="14"/>
        <color rgb="FF202428"/>
        <rFont val="Trebuchet MS"/>
        <family val="2"/>
      </rPr>
      <t>Cheyenne</t>
    </r>
  </si>
  <si>
    <r>
      <rPr>
        <sz val="14"/>
        <color rgb="FF202428"/>
        <rFont val="Trebuchet MS"/>
        <family val="2"/>
      </rPr>
      <t>Alyssa Flores</t>
    </r>
  </si>
  <si>
    <r>
      <rPr>
        <sz val="14"/>
        <color rgb="FF202428"/>
        <rFont val="Trebuchet MS"/>
        <family val="2"/>
      </rPr>
      <t>OK Day</t>
    </r>
  </si>
  <si>
    <r>
      <rPr>
        <sz val="14"/>
        <color rgb="FF202428"/>
        <rFont val="Trebuchet MS"/>
        <family val="2"/>
      </rPr>
      <t>Daniella Villarreal</t>
    </r>
  </si>
  <si>
    <r>
      <rPr>
        <sz val="14"/>
        <color rgb="FF202428"/>
        <rFont val="Trebuchet MS"/>
        <family val="2"/>
      </rPr>
      <t>Streakin at the Game</t>
    </r>
  </si>
  <si>
    <r>
      <rPr>
        <sz val="14"/>
        <color rgb="FF202428"/>
        <rFont val="Trebuchet MS"/>
        <family val="2"/>
      </rPr>
      <t>Yolanda Cooper</t>
    </r>
  </si>
  <si>
    <r>
      <rPr>
        <sz val="14"/>
        <color rgb="FF202428"/>
        <rFont val="Trebuchet MS"/>
        <family val="2"/>
      </rPr>
      <t>Diego</t>
    </r>
  </si>
  <si>
    <r>
      <rPr>
        <sz val="14"/>
        <color rgb="FF202428"/>
        <rFont val="Trebuchet MS"/>
        <family val="2"/>
      </rPr>
      <t>Vanessa McCain</t>
    </r>
  </si>
  <si>
    <r>
      <rPr>
        <sz val="14"/>
        <color rgb="FF202428"/>
        <rFont val="Trebuchet MS"/>
        <family val="2"/>
      </rPr>
      <t>Indy</t>
    </r>
  </si>
  <si>
    <r>
      <rPr>
        <sz val="14"/>
        <color rgb="FF202428"/>
        <rFont val="Trebuchet MS"/>
        <family val="2"/>
      </rPr>
      <t>Alissa Flores</t>
    </r>
  </si>
  <si>
    <r>
      <rPr>
        <sz val="14"/>
        <color rgb="FF202428"/>
        <rFont val="Trebuchet MS"/>
        <family val="2"/>
      </rPr>
      <t>Jager</t>
    </r>
  </si>
  <si>
    <r>
      <rPr>
        <sz val="14"/>
        <color rgb="FF202428"/>
        <rFont val="Trebuchet MS"/>
        <family val="2"/>
      </rPr>
      <t>Dakota</t>
    </r>
  </si>
  <si>
    <r>
      <rPr>
        <sz val="14"/>
        <color rgb="FF202428"/>
        <rFont val="Trebuchet MS"/>
        <family val="2"/>
      </rPr>
      <t>Dashin Puma</t>
    </r>
  </si>
  <si>
    <r>
      <rPr>
        <sz val="14"/>
        <color rgb="FF202428"/>
        <rFont val="Trebuchet MS"/>
        <family val="2"/>
      </rPr>
      <t>Kylie Ruiz</t>
    </r>
  </si>
  <si>
    <r>
      <rPr>
        <sz val="14"/>
        <color rgb="FF202428"/>
        <rFont val="Trebuchet MS"/>
        <family val="2"/>
      </rPr>
      <t>A Bit Of Gold Dust</t>
    </r>
  </si>
  <si>
    <r>
      <rPr>
        <sz val="14"/>
        <color rgb="FF202428"/>
        <rFont val="Trebuchet MS"/>
        <family val="2"/>
      </rPr>
      <t>Cecily Hicks</t>
    </r>
  </si>
  <si>
    <r>
      <rPr>
        <sz val="14"/>
        <color rgb="FF202428"/>
        <rFont val="Trebuchet MS"/>
        <family val="2"/>
      </rPr>
      <t>Beleto</t>
    </r>
  </si>
  <si>
    <r>
      <rPr>
        <sz val="14"/>
        <color rgb="FF202428"/>
        <rFont val="Trebuchet MS"/>
        <family val="2"/>
      </rPr>
      <t>Ryan Farrell</t>
    </r>
  </si>
  <si>
    <r>
      <rPr>
        <sz val="14"/>
        <color rgb="FF202428"/>
        <rFont val="Trebuchet MS"/>
        <family val="2"/>
      </rPr>
      <t>Phil</t>
    </r>
  </si>
  <si>
    <r>
      <rPr>
        <sz val="14"/>
        <color rgb="FF202428"/>
        <rFont val="Trebuchet MS"/>
        <family val="2"/>
      </rPr>
      <t>JTs Stick A Dynamite</t>
    </r>
  </si>
  <si>
    <r>
      <rPr>
        <sz val="14"/>
        <color rgb="FF202428"/>
        <rFont val="Trebuchet MS"/>
        <family val="2"/>
      </rPr>
      <t>Sniper in Vegas</t>
    </r>
  </si>
  <si>
    <r>
      <rPr>
        <sz val="14"/>
        <color rgb="FF202428"/>
        <rFont val="Trebuchet MS"/>
        <family val="2"/>
      </rPr>
      <t>Scarlette Salazar</t>
    </r>
  </si>
  <si>
    <r>
      <rPr>
        <sz val="14"/>
        <color rgb="FF202428"/>
        <rFont val="Trebuchet MS"/>
        <family val="2"/>
      </rPr>
      <t>Misty</t>
    </r>
  </si>
  <si>
    <r>
      <rPr>
        <sz val="14"/>
        <color rgb="FF202428"/>
        <rFont val="Trebuchet MS"/>
        <family val="2"/>
      </rPr>
      <t>Addison Sosa</t>
    </r>
  </si>
  <si>
    <r>
      <rPr>
        <sz val="14"/>
        <color rgb="FF202428"/>
        <rFont val="Trebuchet MS"/>
        <family val="2"/>
      </rPr>
      <t>True Gem</t>
    </r>
  </si>
  <si>
    <r>
      <rPr>
        <sz val="14"/>
        <color rgb="FF202428"/>
        <rFont val="Trebuchet MS"/>
        <family val="2"/>
      </rPr>
      <t>Hadley Burrows</t>
    </r>
  </si>
  <si>
    <r>
      <rPr>
        <sz val="14"/>
        <color rgb="FF202428"/>
        <rFont val="Trebuchet MS"/>
        <family val="2"/>
      </rPr>
      <t>Mocha</t>
    </r>
  </si>
  <si>
    <r>
      <rPr>
        <sz val="14"/>
        <color rgb="FF202428"/>
        <rFont val="Trebuchet MS"/>
        <family val="2"/>
      </rPr>
      <t>Tila Ann Jernigan</t>
    </r>
  </si>
  <si>
    <r>
      <rPr>
        <sz val="14"/>
        <color rgb="FF202428"/>
        <rFont val="Trebuchet MS"/>
        <family val="2"/>
      </rPr>
      <t>LS Gold Del Ray</t>
    </r>
  </si>
  <si>
    <r>
      <rPr>
        <sz val="14"/>
        <color rgb="FF202428"/>
        <rFont val="Trebuchet MS"/>
        <family val="2"/>
      </rPr>
      <t>Kylee Sosa</t>
    </r>
  </si>
  <si>
    <r>
      <rPr>
        <sz val="14"/>
        <color rgb="FF202428"/>
        <rFont val="Trebuchet MS"/>
        <family val="2"/>
      </rPr>
      <t>BrokersObsession</t>
    </r>
  </si>
  <si>
    <r>
      <rPr>
        <sz val="14"/>
        <color rgb="FF202428"/>
        <rFont val="Trebuchet MS"/>
        <family val="2"/>
      </rPr>
      <t>Kenny Graves</t>
    </r>
  </si>
  <si>
    <r>
      <rPr>
        <sz val="14"/>
        <color rgb="FF202428"/>
        <rFont val="Trebuchet MS"/>
        <family val="2"/>
      </rPr>
      <t>Twisterniccommand</t>
    </r>
  </si>
  <si>
    <r>
      <rPr>
        <sz val="14"/>
        <color rgb="FF202428"/>
        <rFont val="Trebuchet MS"/>
        <family val="2"/>
      </rPr>
      <t>O Tools Legacy</t>
    </r>
  </si>
  <si>
    <r>
      <rPr>
        <sz val="14"/>
        <color rgb="FF202428"/>
        <rFont val="Trebuchet MS"/>
        <family val="2"/>
      </rPr>
      <t>Baylee Folmer</t>
    </r>
  </si>
  <si>
    <r>
      <rPr>
        <sz val="14"/>
        <color rgb="FF202428"/>
        <rFont val="Trebuchet MS"/>
        <family val="2"/>
      </rPr>
      <t>Blackie Chan</t>
    </r>
  </si>
  <si>
    <r>
      <rPr>
        <sz val="14"/>
        <color rgb="FF202428"/>
        <rFont val="Trebuchet MS"/>
        <family val="2"/>
      </rPr>
      <t>Kamrie Bowcut</t>
    </r>
  </si>
  <si>
    <r>
      <rPr>
        <sz val="14"/>
        <color rgb="FF202428"/>
        <rFont val="Trebuchet MS"/>
        <family val="2"/>
      </rPr>
      <t>Ready Set Go</t>
    </r>
  </si>
  <si>
    <r>
      <rPr>
        <sz val="14"/>
        <color rgb="FF202428"/>
        <rFont val="Trebuchet MS"/>
        <family val="2"/>
      </rPr>
      <t>Miranda Drane</t>
    </r>
  </si>
  <si>
    <r>
      <rPr>
        <sz val="14"/>
        <color rgb="FF202428"/>
        <rFont val="Trebuchet MS"/>
        <family val="2"/>
      </rPr>
      <t>Tiki</t>
    </r>
  </si>
  <si>
    <r>
      <rPr>
        <sz val="14"/>
        <color rgb="FF202428"/>
        <rFont val="Trebuchet MS"/>
        <family val="2"/>
      </rPr>
      <t>HXJessica</t>
    </r>
  </si>
  <si>
    <r>
      <rPr>
        <sz val="14"/>
        <color rgb="FF202428"/>
        <rFont val="Trebuchet MS"/>
        <family val="2"/>
      </rPr>
      <t>Lainey Zarazua</t>
    </r>
  </si>
  <si>
    <r>
      <rPr>
        <sz val="14"/>
        <color rgb="FF202428"/>
        <rFont val="Trebuchet MS"/>
        <family val="2"/>
      </rPr>
      <t>Oakley</t>
    </r>
  </si>
  <si>
    <r>
      <rPr>
        <sz val="14"/>
        <color rgb="FF202428"/>
        <rFont val="Trebuchet MS"/>
        <family val="2"/>
      </rPr>
      <t>Payton Taylor</t>
    </r>
  </si>
  <si>
    <r>
      <rPr>
        <sz val="14"/>
        <color rgb="FF202428"/>
        <rFont val="Trebuchet MS"/>
        <family val="2"/>
      </rPr>
      <t>LD Bartender N Vegas</t>
    </r>
  </si>
  <si>
    <r>
      <rPr>
        <sz val="14"/>
        <color rgb="FF202428"/>
        <rFont val="Trebuchet MS"/>
        <family val="2"/>
      </rPr>
      <t>Dally Jo Patrick</t>
    </r>
  </si>
  <si>
    <r>
      <rPr>
        <sz val="14"/>
        <color rgb="FF202428"/>
        <rFont val="Trebuchet MS"/>
        <family val="2"/>
      </rPr>
      <t>Charlie</t>
    </r>
  </si>
  <si>
    <r>
      <rPr>
        <sz val="14"/>
        <color rgb="FF202428"/>
        <rFont val="Trebuchet MS"/>
        <family val="2"/>
      </rPr>
      <t>Payden Hedrick</t>
    </r>
  </si>
  <si>
    <r>
      <rPr>
        <sz val="14"/>
        <color rgb="FF202428"/>
        <rFont val="Trebuchet MS"/>
        <family val="2"/>
      </rPr>
      <t>Bus</t>
    </r>
  </si>
  <si>
    <r>
      <rPr>
        <sz val="14"/>
        <color rgb="FF202428"/>
        <rFont val="Trebuchet MS"/>
        <family val="2"/>
      </rPr>
      <t>Samantha Cortinas</t>
    </r>
  </si>
  <si>
    <r>
      <rPr>
        <sz val="14"/>
        <color rgb="FF202428"/>
        <rFont val="Trebuchet MS"/>
        <family val="2"/>
      </rPr>
      <t>Stoltee</t>
    </r>
  </si>
  <si>
    <r>
      <rPr>
        <sz val="14"/>
        <color rgb="FF202428"/>
        <rFont val="Trebuchet MS"/>
        <family val="2"/>
      </rPr>
      <t>Johnnie miller</t>
    </r>
  </si>
  <si>
    <r>
      <rPr>
        <sz val="14"/>
        <color rgb="FF202428"/>
        <rFont val="Trebuchet MS"/>
        <family val="2"/>
      </rPr>
      <t>Jaylee Williams</t>
    </r>
  </si>
  <si>
    <r>
      <rPr>
        <sz val="14"/>
        <color rgb="FF202428"/>
        <rFont val="Trebuchet MS"/>
        <family val="2"/>
      </rPr>
      <t>Ruby</t>
    </r>
  </si>
  <si>
    <r>
      <rPr>
        <sz val="14"/>
        <color rgb="FF202428"/>
        <rFont val="Trebuchet MS"/>
        <family val="2"/>
      </rPr>
      <t>Kendall Hembree</t>
    </r>
  </si>
  <si>
    <r>
      <rPr>
        <sz val="14"/>
        <color rgb="FF202428"/>
        <rFont val="Trebuchet MS"/>
        <family val="2"/>
      </rPr>
      <t>pep</t>
    </r>
  </si>
  <si>
    <r>
      <rPr>
        <sz val="14"/>
        <color rgb="FF202428"/>
        <rFont val="Trebuchet MS"/>
        <family val="2"/>
      </rPr>
      <t>Payton Becker</t>
    </r>
  </si>
  <si>
    <r>
      <rPr>
        <sz val="14"/>
        <color rgb="FF202428"/>
        <rFont val="Trebuchet MS"/>
        <family val="2"/>
      </rPr>
      <t>Shays Snoopy</t>
    </r>
  </si>
  <si>
    <r>
      <rPr>
        <sz val="14"/>
        <color rgb="FF202428"/>
        <rFont val="Trebuchet MS"/>
        <family val="2"/>
      </rPr>
      <t>Paola Cano</t>
    </r>
  </si>
  <si>
    <r>
      <rPr>
        <sz val="14"/>
        <color rgb="FF202428"/>
        <rFont val="Trebuchet MS"/>
        <family val="2"/>
      </rPr>
      <t>Jlo</t>
    </r>
  </si>
  <si>
    <r>
      <rPr>
        <sz val="14"/>
        <color rgb="FF202428"/>
        <rFont val="Trebuchet MS"/>
        <family val="2"/>
      </rPr>
      <t>Macie Goff</t>
    </r>
  </si>
  <si>
    <r>
      <rPr>
        <sz val="14"/>
        <color rgb="FF202428"/>
        <rFont val="Trebuchet MS"/>
        <family val="2"/>
      </rPr>
      <t>Canela</t>
    </r>
  </si>
  <si>
    <r>
      <rPr>
        <sz val="14"/>
        <color rgb="FF202428"/>
        <rFont val="Trebuchet MS"/>
        <family val="2"/>
      </rPr>
      <t>Kylie Derby</t>
    </r>
  </si>
  <si>
    <r>
      <rPr>
        <sz val="14"/>
        <color rgb="FF202428"/>
        <rFont val="Trebuchet MS"/>
        <family val="2"/>
      </rPr>
      <t>Catfish</t>
    </r>
  </si>
  <si>
    <r>
      <rPr>
        <sz val="14"/>
        <color rgb="FF202428"/>
        <rFont val="Trebuchet MS"/>
        <family val="2"/>
      </rPr>
      <t>Emma Touchet</t>
    </r>
  </si>
  <si>
    <r>
      <rPr>
        <sz val="14"/>
        <color rgb="FF202428"/>
        <rFont val="Trebuchet MS"/>
        <family val="2"/>
      </rPr>
      <t>Bigs</t>
    </r>
  </si>
  <si>
    <r>
      <rPr>
        <sz val="14"/>
        <color rgb="FF202428"/>
        <rFont val="Trebuchet MS"/>
        <family val="2"/>
      </rPr>
      <t>Meadow Castillo</t>
    </r>
  </si>
  <si>
    <r>
      <rPr>
        <sz val="14"/>
        <color rgb="FF202428"/>
        <rFont val="Trebuchet MS"/>
        <family val="2"/>
      </rPr>
      <t>Champ</t>
    </r>
  </si>
  <si>
    <r>
      <rPr>
        <sz val="14"/>
        <color rgb="FF202428"/>
        <rFont val="Trebuchet MS"/>
        <family val="2"/>
      </rPr>
      <t>Kensi Swaim</t>
    </r>
  </si>
  <si>
    <r>
      <rPr>
        <sz val="14"/>
        <color rgb="FF202428"/>
        <rFont val="Trebuchet MS"/>
        <family val="2"/>
      </rPr>
      <t>Carlos</t>
    </r>
  </si>
  <si>
    <r>
      <rPr>
        <sz val="14"/>
        <color rgb="FF202428"/>
        <rFont val="Trebuchet MS"/>
        <family val="2"/>
      </rPr>
      <t>Jaden Miller</t>
    </r>
  </si>
  <si>
    <r>
      <rPr>
        <sz val="14"/>
        <color rgb="FF202428"/>
        <rFont val="Trebuchet MS"/>
        <family val="2"/>
      </rPr>
      <t>Beggar</t>
    </r>
  </si>
  <si>
    <t>Victoria Martinez</t>
  </si>
  <si>
    <r>
      <rPr>
        <sz val="14"/>
        <color rgb="FF202428"/>
        <rFont val="Trebuchet MS"/>
        <family val="2"/>
      </rPr>
      <t>Sissy</t>
    </r>
  </si>
  <si>
    <r>
      <rPr>
        <sz val="14"/>
        <color rgb="FF202428"/>
        <rFont val="Trebuchet MS"/>
        <family val="2"/>
      </rPr>
      <t>Naomi Brander</t>
    </r>
  </si>
  <si>
    <r>
      <rPr>
        <sz val="14"/>
        <color rgb="FF202428"/>
        <rFont val="Trebuchet MS"/>
        <family val="2"/>
      </rPr>
      <t>Spartan</t>
    </r>
  </si>
  <si>
    <r>
      <rPr>
        <sz val="14"/>
        <color rgb="FF202428"/>
        <rFont val="Trebuchet MS"/>
        <family val="2"/>
      </rPr>
      <t>Shyanne Rountree</t>
    </r>
  </si>
  <si>
    <r>
      <rPr>
        <sz val="14"/>
        <color rgb="FF202428"/>
        <rFont val="Trebuchet MS"/>
        <family val="2"/>
      </rPr>
      <t>Suen To Be Smart</t>
    </r>
  </si>
  <si>
    <r>
      <rPr>
        <sz val="14"/>
        <color rgb="FF202428"/>
        <rFont val="Trebuchet MS"/>
        <family val="2"/>
      </rPr>
      <t>Little Bitter Pie</t>
    </r>
  </si>
  <si>
    <r>
      <rPr>
        <sz val="14"/>
        <color rgb="FF202428"/>
        <rFont val="Trebuchet MS"/>
        <family val="2"/>
      </rPr>
      <t>Queenies Ace</t>
    </r>
  </si>
  <si>
    <r>
      <rPr>
        <sz val="14"/>
        <color rgb="FF202428"/>
        <rFont val="Trebuchet MS"/>
        <family val="2"/>
      </rPr>
      <t>Callie Kohlenberg</t>
    </r>
  </si>
  <si>
    <r>
      <rPr>
        <sz val="14"/>
        <color rgb="FF202428"/>
        <rFont val="Trebuchet MS"/>
        <family val="2"/>
      </rPr>
      <t>Biscut</t>
    </r>
  </si>
  <si>
    <r>
      <rPr>
        <sz val="14"/>
        <color rgb="FF202428"/>
        <rFont val="Trebuchet MS"/>
        <family val="2"/>
      </rPr>
      <t>Alexandria Ojeda</t>
    </r>
  </si>
  <si>
    <r>
      <rPr>
        <sz val="14"/>
        <color rgb="FF202428"/>
        <rFont val="Trebuchet MS"/>
        <family val="2"/>
      </rPr>
      <t>Dash</t>
    </r>
  </si>
  <si>
    <r>
      <rPr>
        <sz val="14"/>
        <color rgb="FF202428"/>
        <rFont val="Trebuchet MS"/>
        <family val="2"/>
      </rPr>
      <t>Jasmin Medina</t>
    </r>
  </si>
  <si>
    <r>
      <rPr>
        <sz val="14"/>
        <color rgb="FF202428"/>
        <rFont val="Trebuchet MS"/>
        <family val="2"/>
      </rPr>
      <t>Gato Olena</t>
    </r>
  </si>
  <si>
    <r>
      <rPr>
        <sz val="14"/>
        <color rgb="FF202428"/>
        <rFont val="Trebuchet MS"/>
        <family val="2"/>
      </rPr>
      <t>Daniella Salyer</t>
    </r>
  </si>
  <si>
    <r>
      <rPr>
        <sz val="14"/>
        <color rgb="FF202428"/>
        <rFont val="Trebuchet MS"/>
        <family val="2"/>
      </rPr>
      <t>SpicyLittleStar</t>
    </r>
  </si>
  <si>
    <r>
      <rPr>
        <sz val="14"/>
        <color rgb="FF202428"/>
        <rFont val="Trebuchet MS"/>
        <family val="2"/>
      </rPr>
      <t>Candy</t>
    </r>
  </si>
  <si>
    <r>
      <rPr>
        <sz val="14"/>
        <color rgb="FF202428"/>
        <rFont val="Trebuchet MS"/>
        <family val="2"/>
      </rPr>
      <t>Camila Ojeda</t>
    </r>
  </si>
  <si>
    <r>
      <rPr>
        <sz val="14"/>
        <color rgb="FF202428"/>
        <rFont val="Trebuchet MS"/>
        <family val="2"/>
      </rPr>
      <t>Kora</t>
    </r>
  </si>
  <si>
    <r>
      <rPr>
        <sz val="14"/>
        <color rgb="FF202428"/>
        <rFont val="Trebuchet MS"/>
        <family val="2"/>
      </rPr>
      <t>Adriana Tovar</t>
    </r>
  </si>
  <si>
    <r>
      <rPr>
        <sz val="14"/>
        <color rgb="FF202428"/>
        <rFont val="Trebuchet MS"/>
        <family val="2"/>
      </rPr>
      <t>Cristalina Cierra</t>
    </r>
  </si>
  <si>
    <r>
      <rPr>
        <sz val="14"/>
        <color rgb="FF202428"/>
        <rFont val="Trebuchet MS"/>
        <family val="2"/>
      </rPr>
      <t>KC Campsey</t>
    </r>
  </si>
  <si>
    <r>
      <rPr>
        <sz val="14"/>
        <color rgb="FF202428"/>
        <rFont val="Trebuchet MS"/>
        <family val="2"/>
      </rPr>
      <t>Harley</t>
    </r>
  </si>
  <si>
    <r>
      <rPr>
        <sz val="14"/>
        <color rgb="FF202428"/>
        <rFont val="Trebuchet MS"/>
        <family val="2"/>
      </rPr>
      <t>Heartlynn Garcia</t>
    </r>
  </si>
  <si>
    <r>
      <rPr>
        <sz val="14"/>
        <color rgb="FF202428"/>
        <rFont val="Trebuchet MS"/>
        <family val="2"/>
      </rPr>
      <t>Blaze</t>
    </r>
  </si>
  <si>
    <r>
      <rPr>
        <sz val="14"/>
        <color rgb="FF202428"/>
        <rFont val="Trebuchet MS"/>
        <family val="2"/>
      </rPr>
      <t>Blakely Bailey</t>
    </r>
  </si>
  <si>
    <r>
      <rPr>
        <sz val="14"/>
        <color rgb="FF202428"/>
        <rFont val="Trebuchet MS"/>
        <family val="2"/>
      </rPr>
      <t>Six</t>
    </r>
  </si>
  <si>
    <r>
      <rPr>
        <sz val="14"/>
        <color rgb="FF202428"/>
        <rFont val="Trebuchet MS"/>
        <family val="2"/>
      </rPr>
      <t>Sheba</t>
    </r>
  </si>
  <si>
    <r>
      <rPr>
        <sz val="14"/>
        <color rgb="FF202428"/>
        <rFont val="Trebuchet MS"/>
        <family val="2"/>
      </rPr>
      <t>Memphis Rogers</t>
    </r>
  </si>
  <si>
    <r>
      <rPr>
        <sz val="14"/>
        <color rgb="FF202428"/>
        <rFont val="Trebuchet MS"/>
        <family val="2"/>
      </rPr>
      <t>Smokey Two Eye Lena</t>
    </r>
  </si>
  <si>
    <r>
      <rPr>
        <sz val="14"/>
        <color rgb="FF202428"/>
        <rFont val="Trebuchet MS"/>
        <family val="2"/>
      </rPr>
      <t>Bryce Milikien</t>
    </r>
  </si>
  <si>
    <r>
      <rPr>
        <sz val="14"/>
        <color rgb="FF202428"/>
        <rFont val="Trebuchet MS"/>
        <family val="2"/>
      </rPr>
      <t>Frecklesinmywhiskey</t>
    </r>
  </si>
  <si>
    <r>
      <rPr>
        <sz val="14"/>
        <color rgb="FF202428"/>
        <rFont val="Trebuchet MS"/>
        <family val="2"/>
      </rPr>
      <t>Brielle Ervin</t>
    </r>
  </si>
  <si>
    <r>
      <rPr>
        <sz val="14"/>
        <color rgb="FF202428"/>
        <rFont val="Trebuchet MS"/>
        <family val="2"/>
      </rPr>
      <t>BA First Down Legend</t>
    </r>
  </si>
  <si>
    <t>Rachel Halbardier</t>
  </si>
  <si>
    <r>
      <rPr>
        <sz val="14"/>
        <color rgb="FF202428"/>
        <rFont val="Trebuchet MS"/>
        <family val="2"/>
      </rPr>
      <t>Peppys Ace Of Spades</t>
    </r>
  </si>
  <si>
    <r>
      <rPr>
        <sz val="14"/>
        <color rgb="FF202428"/>
        <rFont val="Trebuchet MS"/>
        <family val="2"/>
      </rPr>
      <t>Paisley Flores</t>
    </r>
  </si>
  <si>
    <r>
      <rPr>
        <sz val="14"/>
        <color rgb="FF202428"/>
        <rFont val="Trebuchet MS"/>
        <family val="2"/>
      </rPr>
      <t>Colt</t>
    </r>
  </si>
  <si>
    <r>
      <rPr>
        <sz val="14"/>
        <color rgb="FF202428"/>
        <rFont val="Trebuchet MS"/>
        <family val="2"/>
      </rPr>
      <t>Lela Saunders</t>
    </r>
  </si>
  <si>
    <r>
      <rPr>
        <sz val="14"/>
        <color rgb="FF202428"/>
        <rFont val="Trebuchet MS"/>
        <family val="2"/>
      </rPr>
      <t>Dora</t>
    </r>
  </si>
  <si>
    <r>
      <rPr>
        <sz val="14"/>
        <color rgb="FF202428"/>
        <rFont val="Trebuchet MS"/>
        <family val="2"/>
      </rPr>
      <t>Abigail Saunders</t>
    </r>
  </si>
  <si>
    <r>
      <rPr>
        <sz val="14"/>
        <color rgb="FF202428"/>
        <rFont val="Trebuchet MS"/>
        <family val="2"/>
      </rPr>
      <t>Rosie</t>
    </r>
  </si>
  <si>
    <r>
      <rPr>
        <sz val="14"/>
        <color rgb="FF202428"/>
        <rFont val="Trebuchet MS"/>
        <family val="2"/>
      </rPr>
      <t>raylee ryan</t>
    </r>
  </si>
  <si>
    <r>
      <rPr>
        <sz val="14"/>
        <color rgb="FF202428"/>
        <rFont val="Trebuchet MS"/>
        <family val="2"/>
      </rPr>
      <t>Only Diamonds willdo</t>
    </r>
  </si>
  <si>
    <r>
      <rPr>
        <sz val="14"/>
        <color rgb="FF202428"/>
        <rFont val="Trebuchet MS"/>
        <family val="2"/>
      </rPr>
      <t>Quinn Rogers</t>
    </r>
  </si>
  <si>
    <r>
      <rPr>
        <sz val="14"/>
        <color rgb="FF202428"/>
        <rFont val="Trebuchet MS"/>
        <family val="2"/>
      </rPr>
      <t>Keaton Helweg</t>
    </r>
  </si>
  <si>
    <r>
      <rPr>
        <sz val="14"/>
        <color rgb="FF202428"/>
        <rFont val="Trebuchet MS"/>
        <family val="2"/>
      </rPr>
      <t>Zeek</t>
    </r>
  </si>
  <si>
    <r>
      <rPr>
        <sz val="14"/>
        <color rgb="FF202428"/>
        <rFont val="Trebuchet MS"/>
        <family val="2"/>
      </rPr>
      <t>Kendall Herring</t>
    </r>
  </si>
  <si>
    <r>
      <rPr>
        <sz val="14"/>
        <color rgb="FF202428"/>
        <rFont val="Trebuchet MS"/>
        <family val="2"/>
      </rPr>
      <t>Foxys Check JF</t>
    </r>
  </si>
  <si>
    <r>
      <rPr>
        <sz val="14"/>
        <color rgb="FF202428"/>
        <rFont val="Trebuchet MS"/>
        <family val="2"/>
      </rPr>
      <t>Rylee Ryan</t>
    </r>
  </si>
  <si>
    <r>
      <rPr>
        <sz val="14"/>
        <color rgb="FF202428"/>
        <rFont val="Trebuchet MS"/>
        <family val="2"/>
      </rPr>
      <t>Cuttin Doc Leo</t>
    </r>
  </si>
  <si>
    <r>
      <rPr>
        <sz val="14"/>
        <color rgb="FF202428"/>
        <rFont val="Trebuchet MS"/>
        <family val="2"/>
      </rPr>
      <t>Reese Bailey</t>
    </r>
  </si>
  <si>
    <r>
      <rPr>
        <sz val="14"/>
        <color rgb="FF202428"/>
        <rFont val="Trebuchet MS"/>
        <family val="2"/>
      </rPr>
      <t>Sunny</t>
    </r>
  </si>
  <si>
    <r>
      <rPr>
        <sz val="14"/>
        <color rgb="FF202428"/>
        <rFont val="Trebuchet MS"/>
        <family val="2"/>
      </rPr>
      <t>Cambree Phillips</t>
    </r>
  </si>
  <si>
    <r>
      <rPr>
        <sz val="14"/>
        <color rgb="FF202428"/>
        <rFont val="Trebuchet MS"/>
        <family val="2"/>
      </rPr>
      <t>Fitz On A Bridge</t>
    </r>
  </si>
  <si>
    <r>
      <rPr>
        <sz val="14"/>
        <color rgb="FF202428"/>
        <rFont val="Trebuchet MS"/>
        <family val="2"/>
      </rPr>
      <t>Emerson Richter</t>
    </r>
  </si>
  <si>
    <r>
      <rPr>
        <sz val="14"/>
        <color rgb="FF202428"/>
        <rFont val="Trebuchet MS"/>
        <family val="2"/>
      </rPr>
      <t>Gypsy</t>
    </r>
  </si>
  <si>
    <r>
      <rPr>
        <sz val="14"/>
        <color rgb="FF202428"/>
        <rFont val="Trebuchet MS"/>
        <family val="2"/>
      </rPr>
      <t>Brynlie Boenig</t>
    </r>
  </si>
  <si>
    <r>
      <rPr>
        <sz val="14"/>
        <color rgb="FF202428"/>
        <rFont val="Trebuchet MS"/>
        <family val="2"/>
      </rPr>
      <t>Gizmo</t>
    </r>
  </si>
  <si>
    <r>
      <rPr>
        <sz val="14"/>
        <color rgb="FF202428"/>
        <rFont val="Trebuchet MS"/>
        <family val="2"/>
      </rPr>
      <t>Gabriella Carreon</t>
    </r>
  </si>
  <si>
    <r>
      <rPr>
        <sz val="14"/>
        <color rgb="FF202428"/>
        <rFont val="Trebuchet MS"/>
        <family val="2"/>
      </rPr>
      <t>Kevin</t>
    </r>
  </si>
  <si>
    <r>
      <rPr>
        <sz val="14"/>
        <color rgb="FF202428"/>
        <rFont val="Trebuchet MS"/>
        <family val="2"/>
      </rPr>
      <t>Macie Dennis</t>
    </r>
  </si>
  <si>
    <r>
      <rPr>
        <sz val="14"/>
        <color rgb="FF202428"/>
        <rFont val="Trebuchet MS"/>
        <family val="2"/>
      </rPr>
      <t>Tel</t>
    </r>
  </si>
  <si>
    <t xml:space="preserve">SRS Sudden Glory </t>
  </si>
  <si>
    <t xml:space="preserve">Chazz </t>
  </si>
  <si>
    <t xml:space="preserve">Lacey </t>
  </si>
  <si>
    <t>Flame N Pass Ya</t>
  </si>
  <si>
    <t xml:space="preserve">DustonaFrenchman </t>
  </si>
  <si>
    <t xml:space="preserve">Lacios Poppin Money </t>
  </si>
  <si>
    <t xml:space="preserve">Remi Hedges </t>
  </si>
  <si>
    <t>Bad Boy For Life</t>
  </si>
  <si>
    <t>Flash Rogers</t>
  </si>
  <si>
    <t>Terrianns Sparkle</t>
  </si>
  <si>
    <t xml:space="preserve">Techno </t>
  </si>
  <si>
    <t>Flign Guys Money</t>
  </si>
  <si>
    <t xml:space="preserve">Smooth CD Music </t>
  </si>
  <si>
    <t xml:space="preserve">Cricket </t>
  </si>
  <si>
    <t xml:space="preserve">SqueekumsLiloGal </t>
  </si>
  <si>
    <t>Mr JB 181</t>
  </si>
  <si>
    <t xml:space="preserve">Smooth N Frosted </t>
  </si>
  <si>
    <t xml:space="preserve">TNT Playinwithhonor </t>
  </si>
  <si>
    <t xml:space="preserve">Game of Heart </t>
  </si>
  <si>
    <t xml:space="preserve">Roxy </t>
  </si>
  <si>
    <t xml:space="preserve">Fabulous lika diamond </t>
  </si>
  <si>
    <t xml:space="preserve">Shes A Royal Fletch </t>
  </si>
  <si>
    <t>Sonny</t>
  </si>
  <si>
    <t xml:space="preserve">GK Golden Exception </t>
  </si>
  <si>
    <t xml:space="preserve">Ima Jewel Bar </t>
  </si>
  <si>
    <t xml:space="preserve">Sundance </t>
  </si>
  <si>
    <t xml:space="preserve">CRSB Poco Bay Sprat </t>
  </si>
  <si>
    <t>Hemi</t>
  </si>
  <si>
    <t>Prick</t>
  </si>
  <si>
    <t>Prada</t>
  </si>
  <si>
    <t xml:space="preserve">Im So Fansayy </t>
  </si>
  <si>
    <t xml:space="preserve">Dashinchick </t>
  </si>
  <si>
    <t xml:space="preserve">UR Bodacious Dash </t>
  </si>
  <si>
    <t xml:space="preserve">Final Cash Reward </t>
  </si>
  <si>
    <t>Amarousredstilletos</t>
  </si>
  <si>
    <t xml:space="preserve">Power Ta Be Famous </t>
  </si>
  <si>
    <t>Doc From Hollywood</t>
  </si>
  <si>
    <t xml:space="preserve">Repete Charge </t>
  </si>
  <si>
    <t xml:space="preserve">Im a jewel bar </t>
  </si>
  <si>
    <t>yolo</t>
  </si>
  <si>
    <t xml:space="preserve">RR Speed Bomb </t>
  </si>
  <si>
    <t xml:space="preserve">Chasingthegreenfairy </t>
  </si>
  <si>
    <t>Lacey</t>
  </si>
  <si>
    <t>Mr JB 1810</t>
  </si>
  <si>
    <t xml:space="preserve">Annie </t>
  </si>
  <si>
    <r>
      <rPr>
        <sz val="16"/>
        <color rgb="FF202428"/>
        <rFont val="Trebuchet MS"/>
        <family val="2"/>
      </rPr>
      <t>Kenzie Stamps</t>
    </r>
  </si>
  <si>
    <r>
      <rPr>
        <sz val="16"/>
        <color rgb="FF202428"/>
        <rFont val="Trebuchet MS"/>
        <family val="2"/>
      </rPr>
      <t>Lee Bailey Bradshaw</t>
    </r>
  </si>
  <si>
    <r>
      <rPr>
        <sz val="16"/>
        <color rgb="FF202428"/>
        <rFont val="Trebuchet MS"/>
        <family val="2"/>
      </rPr>
      <t>Super Tough Corona</t>
    </r>
  </si>
  <si>
    <r>
      <rPr>
        <sz val="16"/>
        <color rgb="FF202428"/>
        <rFont val="Trebuchet MS"/>
        <family val="2"/>
      </rPr>
      <t>Idrene Maspero</t>
    </r>
  </si>
  <si>
    <r>
      <rPr>
        <sz val="16"/>
        <color rgb="FF202428"/>
        <rFont val="Trebuchet MS"/>
        <family val="2"/>
      </rPr>
      <t>Cooper</t>
    </r>
  </si>
  <si>
    <r>
      <rPr>
        <sz val="16"/>
        <color rgb="FF202428"/>
        <rFont val="Trebuchet MS"/>
        <family val="2"/>
      </rPr>
      <t>CTR Peptolena Patent</t>
    </r>
  </si>
  <si>
    <r>
      <rPr>
        <sz val="16"/>
        <color rgb="FF202428"/>
        <rFont val="Trebuchet MS"/>
        <family val="2"/>
      </rPr>
      <t>Erica Halbardier</t>
    </r>
  </si>
  <si>
    <r>
      <rPr>
        <sz val="16"/>
        <color rgb="FF202428"/>
        <rFont val="Trebuchet MS"/>
        <family val="2"/>
      </rPr>
      <t>Bug Winner</t>
    </r>
  </si>
  <si>
    <r>
      <rPr>
        <sz val="16"/>
        <color rgb="FF202428"/>
        <rFont val="Trebuchet MS"/>
        <family val="2"/>
      </rPr>
      <t>Taylor King</t>
    </r>
  </si>
  <si>
    <r>
      <rPr>
        <sz val="16"/>
        <color rgb="FF202428"/>
        <rFont val="Trebuchet MS"/>
        <family val="2"/>
      </rPr>
      <t>T An T Stanley</t>
    </r>
  </si>
  <si>
    <r>
      <rPr>
        <sz val="16"/>
        <color rgb="FF202428"/>
        <rFont val="Trebuchet MS"/>
        <family val="2"/>
      </rPr>
      <t>Sonny</t>
    </r>
  </si>
  <si>
    <r>
      <rPr>
        <sz val="16"/>
        <color rgb="FF202428"/>
        <rFont val="Trebuchet MS"/>
        <family val="2"/>
      </rPr>
      <t>Madilyn Thomas</t>
    </r>
  </si>
  <si>
    <r>
      <rPr>
        <sz val="16"/>
        <color rgb="FF202428"/>
        <rFont val="Trebuchet MS"/>
        <family val="2"/>
      </rPr>
      <t>Blackie Chan</t>
    </r>
  </si>
  <si>
    <r>
      <rPr>
        <sz val="16"/>
        <color rgb="FF202428"/>
        <rFont val="Trebuchet MS"/>
        <family val="2"/>
      </rPr>
      <t>Jackie Williams</t>
    </r>
  </si>
  <si>
    <r>
      <rPr>
        <sz val="16"/>
        <color rgb="FF202428"/>
        <rFont val="Trebuchet MS"/>
        <family val="2"/>
      </rPr>
      <t>FC Classic Oak Tree</t>
    </r>
  </si>
  <si>
    <r>
      <rPr>
        <sz val="16"/>
        <color rgb="FF202428"/>
        <rFont val="Trebuchet MS"/>
        <family val="2"/>
      </rPr>
      <t>Kamrie Bowcut</t>
    </r>
  </si>
  <si>
    <r>
      <rPr>
        <sz val="16"/>
        <color rgb="FF202428"/>
        <rFont val="Trebuchet MS"/>
        <family val="2"/>
      </rPr>
      <t>Ready Set Go</t>
    </r>
  </si>
  <si>
    <r>
      <rPr>
        <sz val="16"/>
        <color rgb="FF202428"/>
        <rFont val="Trebuchet MS"/>
        <family val="2"/>
      </rPr>
      <t>Allison Frank</t>
    </r>
  </si>
  <si>
    <r>
      <rPr>
        <sz val="16"/>
        <color rgb="FF202428"/>
        <rFont val="Trebuchet MS"/>
        <family val="2"/>
      </rPr>
      <t>Instant Karmah</t>
    </r>
  </si>
  <si>
    <r>
      <rPr>
        <sz val="16"/>
        <color rgb="FF202428"/>
        <rFont val="Trebuchet MS"/>
        <family val="2"/>
      </rPr>
      <t>Samantha Cortinas</t>
    </r>
  </si>
  <si>
    <r>
      <rPr>
        <sz val="16"/>
        <color rgb="FF202428"/>
        <rFont val="Trebuchet MS"/>
        <family val="2"/>
      </rPr>
      <t>Stoltee</t>
    </r>
  </si>
  <si>
    <r>
      <rPr>
        <sz val="16"/>
        <color rgb="FF202428"/>
        <rFont val="Trebuchet MS"/>
        <family val="2"/>
      </rPr>
      <t>Tahoe</t>
    </r>
  </si>
  <si>
    <r>
      <rPr>
        <sz val="16"/>
        <color rgb="FF202428"/>
        <rFont val="Trebuchet MS"/>
        <family val="2"/>
      </rPr>
      <t>Raelynn Wenske</t>
    </r>
  </si>
  <si>
    <r>
      <rPr>
        <sz val="16"/>
        <color rgb="FF202428"/>
        <rFont val="Trebuchet MS"/>
        <family val="2"/>
      </rPr>
      <t>Ruby</t>
    </r>
  </si>
  <si>
    <r>
      <rPr>
        <sz val="16"/>
        <color rgb="FF202428"/>
        <rFont val="Trebuchet MS"/>
        <family val="2"/>
      </rPr>
      <t>Sheba</t>
    </r>
  </si>
  <si>
    <r>
      <rPr>
        <sz val="16"/>
        <color rgb="FF202428"/>
        <rFont val="Trebuchet MS"/>
        <family val="2"/>
      </rPr>
      <t>Jaden Miller</t>
    </r>
  </si>
  <si>
    <r>
      <rPr>
        <sz val="16"/>
        <color rgb="FF202428"/>
        <rFont val="Trebuchet MS"/>
        <family val="2"/>
      </rPr>
      <t>Abigail Saunders</t>
    </r>
  </si>
  <si>
    <r>
      <rPr>
        <sz val="16"/>
        <color rgb="FF202428"/>
        <rFont val="Trebuchet MS"/>
        <family val="2"/>
      </rPr>
      <t>Rosie</t>
    </r>
  </si>
  <si>
    <r>
      <rPr>
        <sz val="16"/>
        <color rgb="FF202428"/>
        <rFont val="Trebuchet MS"/>
        <family val="2"/>
      </rPr>
      <t>Suen To Be Smart</t>
    </r>
  </si>
  <si>
    <r>
      <rPr>
        <sz val="16"/>
        <color rgb="FF202428"/>
        <rFont val="Trebuchet MS"/>
        <family val="2"/>
      </rPr>
      <t>Jasmin Medina</t>
    </r>
  </si>
  <si>
    <r>
      <rPr>
        <sz val="16"/>
        <color rgb="FF202428"/>
        <rFont val="Trebuchet MS"/>
        <family val="2"/>
      </rPr>
      <t>Gato Olena</t>
    </r>
  </si>
  <si>
    <r>
      <rPr>
        <sz val="16"/>
        <color rgb="FF202428"/>
        <rFont val="Trebuchet MS"/>
        <family val="2"/>
      </rPr>
      <t>Adriana Tovar</t>
    </r>
  </si>
  <si>
    <r>
      <rPr>
        <sz val="16"/>
        <color rgb="FF202428"/>
        <rFont val="Trebuchet MS"/>
        <family val="2"/>
      </rPr>
      <t>Cristalina Cierra</t>
    </r>
  </si>
  <si>
    <r>
      <rPr>
        <sz val="16"/>
        <color rgb="FF202428"/>
        <rFont val="Trebuchet MS"/>
        <family val="2"/>
      </rPr>
      <t>Gizmo</t>
    </r>
  </si>
  <si>
    <r>
      <rPr>
        <sz val="16"/>
        <color rgb="FF202428"/>
        <rFont val="Trebuchet MS"/>
        <family val="2"/>
      </rPr>
      <t>Gabriella Carreon</t>
    </r>
  </si>
  <si>
    <r>
      <rPr>
        <sz val="16"/>
        <color rgb="FF202428"/>
        <rFont val="Trebuchet MS"/>
        <family val="2"/>
      </rPr>
      <t>Kevin</t>
    </r>
  </si>
  <si>
    <r>
      <rPr>
        <sz val="14"/>
        <color rgb="FF202428"/>
        <rFont val="Arial"/>
        <family val="2"/>
      </rPr>
      <t>Amanda Slaughter</t>
    </r>
  </si>
  <si>
    <r>
      <rPr>
        <sz val="14"/>
        <color rgb="FF202428"/>
        <rFont val="Arial"/>
        <family val="2"/>
      </rPr>
      <t>Kenzie Stamps</t>
    </r>
  </si>
  <si>
    <r>
      <rPr>
        <sz val="14"/>
        <color rgb="FF202428"/>
        <rFont val="Arial"/>
        <family val="2"/>
      </rPr>
      <t>Brooke Catalini</t>
    </r>
  </si>
  <si>
    <r>
      <rPr>
        <sz val="14"/>
        <color rgb="FF202428"/>
        <rFont val="Arial"/>
        <family val="2"/>
      </rPr>
      <t>Amanda Lovorn</t>
    </r>
  </si>
  <si>
    <r>
      <rPr>
        <sz val="14"/>
        <color rgb="FF202428"/>
        <rFont val="Arial"/>
        <family val="2"/>
      </rPr>
      <t>Darryl Dugosh</t>
    </r>
  </si>
  <si>
    <r>
      <rPr>
        <sz val="14"/>
        <color rgb="FF202428"/>
        <rFont val="Arial"/>
        <family val="2"/>
      </rPr>
      <t>Faith Edwards</t>
    </r>
  </si>
  <si>
    <r>
      <rPr>
        <sz val="14"/>
        <color rgb="FF202428"/>
        <rFont val="Arial"/>
        <family val="2"/>
      </rPr>
      <t>John Ray</t>
    </r>
  </si>
  <si>
    <r>
      <rPr>
        <sz val="14"/>
        <color rgb="FF202428"/>
        <rFont val="Arial"/>
        <family val="2"/>
      </rPr>
      <t>Judy Teal</t>
    </r>
  </si>
  <si>
    <r>
      <rPr>
        <sz val="14"/>
        <color rgb="FF202428"/>
        <rFont val="Arial"/>
        <family val="2"/>
      </rPr>
      <t>Sushi</t>
    </r>
  </si>
  <si>
    <r>
      <rPr>
        <sz val="14"/>
        <color rgb="FF202428"/>
        <rFont val="Arial"/>
        <family val="2"/>
      </rPr>
      <t>Shanda Seidel</t>
    </r>
  </si>
  <si>
    <r>
      <rPr>
        <sz val="14"/>
        <color rgb="FF202428"/>
        <rFont val="Arial"/>
        <family val="2"/>
      </rPr>
      <t>Scarlette Salazar</t>
    </r>
  </si>
  <si>
    <r>
      <rPr>
        <sz val="14"/>
        <color rgb="FF202428"/>
        <rFont val="Arial"/>
        <family val="2"/>
      </rPr>
      <t>Royce Romberg</t>
    </r>
  </si>
  <si>
    <r>
      <rPr>
        <sz val="14"/>
        <color rgb="FF202428"/>
        <rFont val="Arial"/>
        <family val="2"/>
      </rPr>
      <t>Tila Ann Jernigan</t>
    </r>
  </si>
  <si>
    <r>
      <rPr>
        <sz val="14"/>
        <color rgb="FF202428"/>
        <rFont val="Arial"/>
        <family val="2"/>
      </rPr>
      <t>Jessica Wier</t>
    </r>
  </si>
  <si>
    <r>
      <rPr>
        <sz val="14"/>
        <color rgb="FF202428"/>
        <rFont val="Arial"/>
        <family val="2"/>
      </rPr>
      <t>Brenda Watters Slaughter</t>
    </r>
  </si>
  <si>
    <r>
      <rPr>
        <sz val="14"/>
        <color rgb="FF202428"/>
        <rFont val="Arial"/>
        <family val="2"/>
      </rPr>
      <t>Rachel Goslin</t>
    </r>
  </si>
  <si>
    <r>
      <rPr>
        <sz val="14"/>
        <color rgb="FF202428"/>
        <rFont val="Arial"/>
        <family val="2"/>
      </rPr>
      <t>Russell Schnitz</t>
    </r>
  </si>
  <si>
    <r>
      <rPr>
        <sz val="14"/>
        <color rgb="FF202428"/>
        <rFont val="Arial"/>
        <family val="2"/>
      </rPr>
      <t>Kyrsten Valenzuela</t>
    </r>
  </si>
  <si>
    <r>
      <rPr>
        <sz val="14"/>
        <color rgb="FF202428"/>
        <rFont val="Arial"/>
        <family val="2"/>
      </rPr>
      <t>Blackjack</t>
    </r>
  </si>
  <si>
    <r>
      <rPr>
        <sz val="14"/>
        <color rgb="FF202428"/>
        <rFont val="Arial"/>
        <family val="2"/>
      </rPr>
      <t>Fame Us Rolex</t>
    </r>
  </si>
  <si>
    <r>
      <rPr>
        <sz val="14"/>
        <color rgb="FF202428"/>
        <rFont val="Arial"/>
        <family val="2"/>
      </rPr>
      <t>Elizabeth Bowers</t>
    </r>
  </si>
  <si>
    <r>
      <rPr>
        <sz val="14"/>
        <color rgb="FF202428"/>
        <rFont val="Arial"/>
        <family val="2"/>
      </rPr>
      <t>Down Ta Be First</t>
    </r>
  </si>
  <si>
    <r>
      <rPr>
        <sz val="14"/>
        <color rgb="FF202428"/>
        <rFont val="Arial"/>
        <family val="2"/>
      </rPr>
      <t>Kyra Still</t>
    </r>
  </si>
  <si>
    <r>
      <rPr>
        <sz val="14"/>
        <color rgb="FF202428"/>
        <rFont val="Arial"/>
        <family val="2"/>
      </rPr>
      <t>La Jollas Hotshot</t>
    </r>
  </si>
  <si>
    <r>
      <rPr>
        <sz val="14"/>
        <color rgb="FF202428"/>
        <rFont val="Arial"/>
        <family val="2"/>
      </rPr>
      <t>Jess A Wizard</t>
    </r>
  </si>
  <si>
    <r>
      <rPr>
        <sz val="14"/>
        <color rgb="FF202428"/>
        <rFont val="Arial"/>
        <family val="2"/>
      </rPr>
      <t>Cambree Phillips</t>
    </r>
  </si>
  <si>
    <r>
      <rPr>
        <sz val="14"/>
        <color rgb="FF202428"/>
        <rFont val="Arial"/>
        <family val="2"/>
      </rPr>
      <t>Fitz On A Bridge</t>
    </r>
  </si>
  <si>
    <r>
      <rPr>
        <sz val="14"/>
        <color rgb="FF202428"/>
        <rFont val="Arial"/>
        <family val="2"/>
      </rPr>
      <t>Hats Off Ta Fame</t>
    </r>
  </si>
  <si>
    <r>
      <rPr>
        <sz val="14"/>
        <color rgb="FF202428"/>
        <rFont val="Arial"/>
        <family val="2"/>
      </rPr>
      <t>Kickin Talent</t>
    </r>
  </si>
  <si>
    <r>
      <rPr>
        <sz val="14"/>
        <color rgb="FF202428"/>
        <rFont val="Arial"/>
        <family val="2"/>
      </rPr>
      <t>Cressent Nickes</t>
    </r>
  </si>
  <si>
    <r>
      <rPr>
        <sz val="14"/>
        <color rgb="FF202428"/>
        <rFont val="Arial"/>
        <family val="2"/>
      </rPr>
      <t>Barmoon Benelli</t>
    </r>
  </si>
  <si>
    <r>
      <rPr>
        <sz val="14"/>
        <color rgb="FF202428"/>
        <rFont val="Arial"/>
        <family val="2"/>
      </rPr>
      <t>Suen To Be Smart</t>
    </r>
  </si>
  <si>
    <r>
      <rPr>
        <sz val="14"/>
        <color rgb="FF202428"/>
        <rFont val="Arial"/>
        <family val="2"/>
      </rPr>
      <t>Little Bitter Pie</t>
    </r>
  </si>
  <si>
    <r>
      <rPr>
        <sz val="14"/>
        <color rgb="FF202428"/>
        <rFont val="Arial"/>
        <family val="2"/>
      </rPr>
      <t>Savana Roya</t>
    </r>
  </si>
  <si>
    <r>
      <rPr>
        <sz val="14"/>
        <color rgb="FF202428"/>
        <rFont val="Arial"/>
        <family val="2"/>
      </rPr>
      <t>Cheyenne</t>
    </r>
  </si>
  <si>
    <r>
      <rPr>
        <sz val="14"/>
        <color rgb="FF202428"/>
        <rFont val="Arial"/>
        <family val="2"/>
      </rPr>
      <t>Queenies Ace</t>
    </r>
  </si>
  <si>
    <r>
      <rPr>
        <sz val="14"/>
        <color rgb="FF202428"/>
        <rFont val="Arial"/>
        <family val="2"/>
      </rPr>
      <t>Peyten Wanat</t>
    </r>
  </si>
  <si>
    <r>
      <rPr>
        <sz val="14"/>
        <color rgb="FF202428"/>
        <rFont val="Arial"/>
        <family val="2"/>
      </rPr>
      <t>Hennessi</t>
    </r>
  </si>
  <si>
    <r>
      <rPr>
        <sz val="14"/>
        <color rgb="FF202428"/>
        <rFont val="Arial"/>
        <family val="2"/>
      </rPr>
      <t>Alyssa Flores</t>
    </r>
  </si>
  <si>
    <r>
      <rPr>
        <sz val="14"/>
        <color rgb="FF202428"/>
        <rFont val="Arial"/>
        <family val="2"/>
      </rPr>
      <t>OK Day</t>
    </r>
  </si>
  <si>
    <r>
      <rPr>
        <sz val="14"/>
        <color rgb="FF202428"/>
        <rFont val="Arial"/>
        <family val="2"/>
      </rPr>
      <t>Shana Whatley</t>
    </r>
  </si>
  <si>
    <r>
      <rPr>
        <sz val="14"/>
        <color rgb="FF202428"/>
        <rFont val="Arial"/>
        <family val="2"/>
      </rPr>
      <t>Daniella Villarreal</t>
    </r>
  </si>
  <si>
    <r>
      <rPr>
        <sz val="14"/>
        <color rgb="FF202428"/>
        <rFont val="Arial"/>
        <family val="2"/>
      </rPr>
      <t>Streakin at the Game</t>
    </r>
  </si>
  <si>
    <r>
      <rPr>
        <sz val="14"/>
        <color rgb="FF202428"/>
        <rFont val="Arial"/>
        <family val="2"/>
      </rPr>
      <t>Callie Kohlenberg</t>
    </r>
  </si>
  <si>
    <r>
      <rPr>
        <sz val="14"/>
        <color rgb="FF202428"/>
        <rFont val="Arial"/>
        <family val="2"/>
      </rPr>
      <t>Biscut</t>
    </r>
  </si>
  <si>
    <r>
      <rPr>
        <sz val="14"/>
        <color rgb="FF202428"/>
        <rFont val="Arial"/>
        <family val="2"/>
      </rPr>
      <t>David Leist</t>
    </r>
  </si>
  <si>
    <r>
      <rPr>
        <sz val="14"/>
        <color rgb="FF202428"/>
        <rFont val="Arial"/>
        <family val="2"/>
      </rPr>
      <t>Purdy In Pink</t>
    </r>
  </si>
  <si>
    <r>
      <rPr>
        <sz val="14"/>
        <color rgb="FF202428"/>
        <rFont val="Arial"/>
        <family val="2"/>
      </rPr>
      <t>Alexandria Ojeda</t>
    </r>
  </si>
  <si>
    <r>
      <rPr>
        <sz val="14"/>
        <color rgb="FF202428"/>
        <rFont val="Arial"/>
        <family val="2"/>
      </rPr>
      <t>Dash</t>
    </r>
  </si>
  <si>
    <r>
      <rPr>
        <sz val="14"/>
        <color rgb="FF202428"/>
        <rFont val="Arial"/>
        <family val="2"/>
      </rPr>
      <t>DDD Watch Spark Two</t>
    </r>
  </si>
  <si>
    <r>
      <rPr>
        <sz val="14"/>
        <color rgb="FF202428"/>
        <rFont val="Arial"/>
        <family val="2"/>
      </rPr>
      <t>Chasen Fireflies</t>
    </r>
  </si>
  <si>
    <r>
      <rPr>
        <sz val="14"/>
        <color rgb="FF202428"/>
        <rFont val="Arial"/>
        <family val="2"/>
      </rPr>
      <t>Lauren Bowers</t>
    </r>
  </si>
  <si>
    <r>
      <rPr>
        <sz val="14"/>
        <color rgb="FF202428"/>
        <rFont val="Arial"/>
        <family val="2"/>
      </rPr>
      <t>Minimus</t>
    </r>
  </si>
  <si>
    <r>
      <rPr>
        <sz val="14"/>
        <color rgb="FF202428"/>
        <rFont val="Arial"/>
        <family val="2"/>
      </rPr>
      <t>Yolanda Cooper</t>
    </r>
  </si>
  <si>
    <r>
      <rPr>
        <sz val="14"/>
        <color rgb="FF202428"/>
        <rFont val="Arial"/>
        <family val="2"/>
      </rPr>
      <t>Diego</t>
    </r>
  </si>
  <si>
    <r>
      <rPr>
        <sz val="14"/>
        <color rgb="FF202428"/>
        <rFont val="Arial"/>
        <family val="2"/>
      </rPr>
      <t>Shez Boond Too</t>
    </r>
  </si>
  <si>
    <r>
      <rPr>
        <sz val="14"/>
        <color rgb="FF202428"/>
        <rFont val="Arial"/>
        <family val="2"/>
      </rPr>
      <t>Daniella Salyer</t>
    </r>
  </si>
  <si>
    <r>
      <rPr>
        <sz val="14"/>
        <color rgb="FF202428"/>
        <rFont val="Arial"/>
        <family val="2"/>
      </rPr>
      <t>SpicyLittleStar</t>
    </r>
  </si>
  <si>
    <r>
      <rPr>
        <sz val="14"/>
        <color rgb="FF202428"/>
        <rFont val="Arial"/>
        <family val="2"/>
      </rPr>
      <t>Watch Bar Coco Gold</t>
    </r>
  </si>
  <si>
    <r>
      <rPr>
        <sz val="14"/>
        <color rgb="FF202428"/>
        <rFont val="Arial"/>
        <family val="2"/>
      </rPr>
      <t>Vanessa McCain</t>
    </r>
  </si>
  <si>
    <r>
      <rPr>
        <sz val="14"/>
        <color rgb="FF202428"/>
        <rFont val="Arial"/>
        <family val="2"/>
      </rPr>
      <t>Indy</t>
    </r>
  </si>
  <si>
    <r>
      <rPr>
        <sz val="14"/>
        <color rgb="FF202428"/>
        <rFont val="Arial"/>
        <family val="2"/>
      </rPr>
      <t>Candy</t>
    </r>
  </si>
  <si>
    <r>
      <rPr>
        <sz val="14"/>
        <color rgb="FF202428"/>
        <rFont val="Arial"/>
        <family val="2"/>
      </rPr>
      <t>Camila Ojeda</t>
    </r>
  </si>
  <si>
    <r>
      <rPr>
        <sz val="14"/>
        <color rgb="FF202428"/>
        <rFont val="Arial"/>
        <family val="2"/>
      </rPr>
      <t>Kora</t>
    </r>
  </si>
  <si>
    <r>
      <rPr>
        <sz val="14"/>
        <color rgb="FF202428"/>
        <rFont val="Arial"/>
        <family val="2"/>
      </rPr>
      <t>Adriana Tovar</t>
    </r>
  </si>
  <si>
    <r>
      <rPr>
        <sz val="14"/>
        <color rgb="FF202428"/>
        <rFont val="Arial"/>
        <family val="2"/>
      </rPr>
      <t>Cristalina Cierra</t>
    </r>
  </si>
  <si>
    <r>
      <rPr>
        <sz val="14"/>
        <color rgb="FF202428"/>
        <rFont val="Arial"/>
        <family val="2"/>
      </rPr>
      <t>Spirit</t>
    </r>
  </si>
  <si>
    <r>
      <rPr>
        <sz val="14"/>
        <color rgb="FF202428"/>
        <rFont val="Arial"/>
        <family val="2"/>
      </rPr>
      <t>Vodka makes me famus</t>
    </r>
  </si>
  <si>
    <r>
      <rPr>
        <sz val="14"/>
        <color rgb="FF202428"/>
        <rFont val="Arial"/>
        <family val="2"/>
      </rPr>
      <t>Renia (Renee) Merritt</t>
    </r>
  </si>
  <si>
    <r>
      <rPr>
        <sz val="14"/>
        <color rgb="FF202428"/>
        <rFont val="Arial"/>
        <family val="2"/>
      </rPr>
      <t>Painted Pony</t>
    </r>
  </si>
  <si>
    <r>
      <rPr>
        <sz val="14"/>
        <color rgb="FF202428"/>
        <rFont val="Arial"/>
        <family val="2"/>
      </rPr>
      <t>Lori Hill</t>
    </r>
  </si>
  <si>
    <r>
      <rPr>
        <sz val="14"/>
        <color rgb="FF202428"/>
        <rFont val="Arial"/>
        <family val="2"/>
      </rPr>
      <t>HPQ Dont Drink and Drive</t>
    </r>
  </si>
  <si>
    <r>
      <rPr>
        <sz val="14"/>
        <color rgb="FF202428"/>
        <rFont val="Arial"/>
        <family val="2"/>
      </rPr>
      <t>Faith</t>
    </r>
  </si>
  <si>
    <r>
      <rPr>
        <sz val="14"/>
        <color rgb="FF202428"/>
        <rFont val="Arial"/>
        <family val="2"/>
      </rPr>
      <t>Frosted Sugar Bar</t>
    </r>
  </si>
  <si>
    <r>
      <rPr>
        <sz val="14"/>
        <color rgb="FF202428"/>
        <rFont val="Arial"/>
        <family val="2"/>
      </rPr>
      <t>Jane</t>
    </r>
  </si>
  <si>
    <r>
      <rPr>
        <sz val="14"/>
        <color rgb="FF202428"/>
        <rFont val="Arial"/>
        <family val="2"/>
      </rPr>
      <t>Gabriella Carreon</t>
    </r>
  </si>
  <si>
    <r>
      <rPr>
        <sz val="14"/>
        <color rgb="FF202428"/>
        <rFont val="Arial"/>
        <family val="2"/>
      </rPr>
      <t>Kevin</t>
    </r>
  </si>
  <si>
    <r>
      <rPr>
        <sz val="14"/>
        <color rgb="FF202428"/>
        <rFont val="Arial"/>
        <family val="2"/>
      </rPr>
      <t>KC Campsey</t>
    </r>
  </si>
  <si>
    <r>
      <rPr>
        <sz val="14"/>
        <color rgb="FF202428"/>
        <rFont val="Arial"/>
        <family val="2"/>
      </rPr>
      <t>Harley</t>
    </r>
  </si>
  <si>
    <r>
      <rPr>
        <sz val="16"/>
        <color rgb="FF202428"/>
        <rFont val="Arial"/>
        <family val="2"/>
      </rPr>
      <t>Alissa Flores</t>
    </r>
  </si>
  <si>
    <r>
      <rPr>
        <sz val="16"/>
        <color rgb="FF202428"/>
        <rFont val="Arial"/>
        <family val="2"/>
      </rPr>
      <t>Liz McManus</t>
    </r>
  </si>
  <si>
    <r>
      <rPr>
        <sz val="16"/>
        <color rgb="FF202428"/>
        <rFont val="Arial"/>
        <family val="2"/>
      </rPr>
      <t>Leslie Kinsel</t>
    </r>
  </si>
  <si>
    <r>
      <rPr>
        <sz val="16"/>
        <color rgb="FF202428"/>
        <rFont val="Arial"/>
        <family val="2"/>
      </rPr>
      <t>Terri Edwards</t>
    </r>
  </si>
  <si>
    <r>
      <rPr>
        <sz val="16"/>
        <color rgb="FF202428"/>
        <rFont val="Arial"/>
        <family val="2"/>
      </rPr>
      <t>Amanda Slaughter</t>
    </r>
  </si>
  <si>
    <r>
      <rPr>
        <sz val="16"/>
        <color rgb="FF202428"/>
        <rFont val="Arial"/>
        <family val="2"/>
      </rPr>
      <t>Penny Ray</t>
    </r>
  </si>
  <si>
    <r>
      <rPr>
        <sz val="16"/>
        <color rgb="FF202428"/>
        <rFont val="Arial"/>
        <family val="2"/>
      </rPr>
      <t>Carolyn Asmussen</t>
    </r>
  </si>
  <si>
    <r>
      <rPr>
        <sz val="16"/>
        <color rgb="FF202428"/>
        <rFont val="Arial"/>
        <family val="2"/>
      </rPr>
      <t>Missy Ainsley</t>
    </r>
  </si>
  <si>
    <r>
      <rPr>
        <sz val="16"/>
        <color rgb="FF202428"/>
        <rFont val="Arial"/>
        <family val="2"/>
      </rPr>
      <t>Kenzie Stamps</t>
    </r>
  </si>
  <si>
    <r>
      <rPr>
        <sz val="16"/>
        <color rgb="FF202428"/>
        <rFont val="Arial"/>
        <family val="2"/>
      </rPr>
      <t>Kylie Ruiz</t>
    </r>
  </si>
  <si>
    <r>
      <rPr>
        <sz val="16"/>
        <color rgb="FF202428"/>
        <rFont val="Arial"/>
        <family val="2"/>
      </rPr>
      <t>Lee Bailey Bradshaw</t>
    </r>
  </si>
  <si>
    <r>
      <rPr>
        <sz val="16"/>
        <color rgb="FF202428"/>
        <rFont val="Arial"/>
        <family val="2"/>
      </rPr>
      <t>Ashely Specht</t>
    </r>
  </si>
  <si>
    <r>
      <rPr>
        <sz val="16"/>
        <color rgb="FF202428"/>
        <rFont val="Arial"/>
        <family val="2"/>
      </rPr>
      <t>Brooke Catalini</t>
    </r>
  </si>
  <si>
    <r>
      <rPr>
        <sz val="16"/>
        <color rgb="FF202428"/>
        <rFont val="Arial"/>
        <family val="2"/>
      </rPr>
      <t>Vicki Thayer</t>
    </r>
  </si>
  <si>
    <r>
      <rPr>
        <sz val="16"/>
        <color rgb="FF202428"/>
        <rFont val="Arial"/>
        <family val="2"/>
      </rPr>
      <t>Cecily Hicks</t>
    </r>
  </si>
  <si>
    <r>
      <rPr>
        <sz val="16"/>
        <color rgb="FF202428"/>
        <rFont val="Arial"/>
        <family val="2"/>
      </rPr>
      <t>Elizabethy Bowers</t>
    </r>
  </si>
  <si>
    <r>
      <rPr>
        <sz val="16"/>
        <color rgb="FF202428"/>
        <rFont val="Arial"/>
        <family val="2"/>
      </rPr>
      <t>Rozlyn Woolman</t>
    </r>
  </si>
  <si>
    <r>
      <rPr>
        <sz val="16"/>
        <color rgb="FF202428"/>
        <rFont val="Arial"/>
        <family val="2"/>
      </rPr>
      <t>Krystal Kotzur</t>
    </r>
  </si>
  <si>
    <r>
      <rPr>
        <sz val="16"/>
        <color rgb="FF202428"/>
        <rFont val="Arial"/>
        <family val="2"/>
      </rPr>
      <t>Ryan Farrell</t>
    </r>
  </si>
  <si>
    <r>
      <rPr>
        <sz val="16"/>
        <color rgb="FF202428"/>
        <rFont val="Arial"/>
        <family val="2"/>
      </rPr>
      <t>Ally Pfeiffer</t>
    </r>
  </si>
  <si>
    <r>
      <rPr>
        <sz val="16"/>
        <color rgb="FF202428"/>
        <rFont val="Arial"/>
        <family val="2"/>
      </rPr>
      <t>Amanda Lovorn</t>
    </r>
  </si>
  <si>
    <r>
      <rPr>
        <sz val="16"/>
        <color rgb="FF202428"/>
        <rFont val="Arial"/>
        <family val="2"/>
      </rPr>
      <t>Darryl Dugosh</t>
    </r>
  </si>
  <si>
    <r>
      <rPr>
        <sz val="16"/>
        <color rgb="FF202428"/>
        <rFont val="Arial"/>
        <family val="2"/>
      </rPr>
      <t>Tyla Perry</t>
    </r>
  </si>
  <si>
    <r>
      <rPr>
        <sz val="16"/>
        <color rgb="FF202428"/>
        <rFont val="Arial"/>
        <family val="2"/>
      </rPr>
      <t>Jager</t>
    </r>
  </si>
  <si>
    <r>
      <rPr>
        <sz val="16"/>
        <color rgb="FF202428"/>
        <rFont val="Arial"/>
        <family val="2"/>
      </rPr>
      <t>Hez Good N Famous</t>
    </r>
  </si>
  <si>
    <r>
      <rPr>
        <sz val="16"/>
        <color rgb="FF202428"/>
        <rFont val="Arial"/>
        <family val="2"/>
      </rPr>
      <t>Corona Share of Fame</t>
    </r>
  </si>
  <si>
    <r>
      <rPr>
        <sz val="16"/>
        <color rgb="FF202428"/>
        <rFont val="Arial"/>
        <family val="2"/>
      </rPr>
      <t>BOXCAR LILLY</t>
    </r>
  </si>
  <si>
    <r>
      <rPr>
        <sz val="16"/>
        <color rgb="FF202428"/>
        <rFont val="Arial"/>
        <family val="2"/>
      </rPr>
      <t>Blue Eyed Jackson</t>
    </r>
  </si>
  <si>
    <r>
      <rPr>
        <sz val="16"/>
        <color rgb="FF202428"/>
        <rFont val="Arial"/>
        <family val="2"/>
      </rPr>
      <t>Fortune Cookie</t>
    </r>
  </si>
  <si>
    <r>
      <rPr>
        <sz val="16"/>
        <color rgb="FF202428"/>
        <rFont val="Arial"/>
        <family val="2"/>
      </rPr>
      <t>Jess Seis So</t>
    </r>
  </si>
  <si>
    <r>
      <rPr>
        <sz val="16"/>
        <color rgb="FF202428"/>
        <rFont val="Arial"/>
        <family val="2"/>
      </rPr>
      <t>Dakota</t>
    </r>
  </si>
  <si>
    <r>
      <rPr>
        <sz val="16"/>
        <color rgb="FF202428"/>
        <rFont val="Arial"/>
        <family val="2"/>
      </rPr>
      <t>Namgis Beautiful</t>
    </r>
  </si>
  <si>
    <r>
      <rPr>
        <sz val="16"/>
        <color rgb="FF202428"/>
        <rFont val="Arial"/>
        <family val="2"/>
      </rPr>
      <t>Thunder Stones</t>
    </r>
  </si>
  <si>
    <r>
      <rPr>
        <sz val="16"/>
        <color rgb="FF202428"/>
        <rFont val="Arial"/>
        <family val="2"/>
      </rPr>
      <t>Dashin Puma</t>
    </r>
  </si>
  <si>
    <r>
      <rPr>
        <sz val="16"/>
        <color rgb="FF202428"/>
        <rFont val="Arial"/>
        <family val="2"/>
      </rPr>
      <t>A Bit Of Gold Dust</t>
    </r>
  </si>
  <si>
    <r>
      <rPr>
        <sz val="16"/>
        <color rgb="FF202428"/>
        <rFont val="Arial"/>
        <family val="2"/>
      </rPr>
      <t>Super Tough Corona</t>
    </r>
  </si>
  <si>
    <r>
      <rPr>
        <sz val="16"/>
        <color rgb="FF202428"/>
        <rFont val="Arial"/>
        <family val="2"/>
      </rPr>
      <t>Fuega</t>
    </r>
  </si>
  <si>
    <r>
      <rPr>
        <sz val="16"/>
        <color rgb="FF202428"/>
        <rFont val="Arial"/>
        <family val="2"/>
      </rPr>
      <t>Kiss My Grits</t>
    </r>
  </si>
  <si>
    <r>
      <rPr>
        <sz val="16"/>
        <color rgb="FF202428"/>
        <rFont val="Arial"/>
        <family val="2"/>
      </rPr>
      <t>Jerrys Miz Fame 37</t>
    </r>
  </si>
  <si>
    <r>
      <rPr>
        <sz val="16"/>
        <color rgb="FF202428"/>
        <rFont val="Arial"/>
        <family val="2"/>
      </rPr>
      <t>Beleto</t>
    </r>
  </si>
  <si>
    <r>
      <rPr>
        <sz val="16"/>
        <color rgb="FF202428"/>
        <rFont val="Arial"/>
        <family val="2"/>
      </rPr>
      <t>Mink Of Honor</t>
    </r>
  </si>
  <si>
    <r>
      <rPr>
        <sz val="16"/>
        <color rgb="FF202428"/>
        <rFont val="Arial"/>
        <family val="2"/>
      </rPr>
      <t>Ranger</t>
    </r>
  </si>
  <si>
    <r>
      <rPr>
        <sz val="16"/>
        <color rgb="FF202428"/>
        <rFont val="Arial"/>
        <family val="2"/>
      </rPr>
      <t>Phil</t>
    </r>
  </si>
  <si>
    <r>
      <rPr>
        <sz val="16"/>
        <color rgb="FF202428"/>
        <rFont val="Arial"/>
        <family val="2"/>
      </rPr>
      <t>Celestial Perks</t>
    </r>
  </si>
  <si>
    <r>
      <rPr>
        <sz val="16"/>
        <color rgb="FF202428"/>
        <rFont val="Arial"/>
        <family val="2"/>
      </rPr>
      <t>Boyfriend</t>
    </r>
  </si>
  <si>
    <r>
      <rPr>
        <sz val="16"/>
        <color rgb="FF202428"/>
        <rFont val="Arial"/>
        <family val="2"/>
      </rPr>
      <t>Rockin French Fire</t>
    </r>
  </si>
  <si>
    <r>
      <rPr>
        <sz val="16"/>
        <color rgb="FF202428"/>
        <rFont val="Arial"/>
        <family val="2"/>
      </rPr>
      <t>FC French Swiss Miss</t>
    </r>
  </si>
  <si>
    <r>
      <rPr>
        <sz val="16"/>
        <color rgb="FF202428"/>
        <rFont val="Arial"/>
        <family val="2"/>
      </rPr>
      <t>First Down Freckles</t>
    </r>
  </si>
  <si>
    <r>
      <rPr>
        <sz val="16"/>
        <color rgb="FF202428"/>
        <rFont val="Arial"/>
        <family val="2"/>
      </rPr>
      <t>Faith Edwards</t>
    </r>
  </si>
  <si>
    <r>
      <rPr>
        <sz val="16"/>
        <color rgb="FF202428"/>
        <rFont val="Arial"/>
        <family val="2"/>
      </rPr>
      <t>Award Winning Native</t>
    </r>
  </si>
  <si>
    <r>
      <rPr>
        <sz val="16"/>
        <color rgb="FF202428"/>
        <rFont val="Arial"/>
        <family val="2"/>
      </rPr>
      <t>Billie Reeves</t>
    </r>
  </si>
  <si>
    <r>
      <rPr>
        <sz val="16"/>
        <color rgb="FF202428"/>
        <rFont val="Arial"/>
        <family val="2"/>
      </rPr>
      <t>Frenchmans Valor</t>
    </r>
  </si>
  <si>
    <r>
      <rPr>
        <sz val="16"/>
        <color rgb="FF202428"/>
        <rFont val="Arial"/>
        <family val="2"/>
      </rPr>
      <t>John Ray</t>
    </r>
  </si>
  <si>
    <r>
      <rPr>
        <sz val="16"/>
        <color rgb="FF202428"/>
        <rFont val="Arial"/>
        <family val="2"/>
      </rPr>
      <t>Train Wreck</t>
    </r>
  </si>
  <si>
    <r>
      <rPr>
        <sz val="16"/>
        <color rgb="FF202428"/>
        <rFont val="Arial"/>
        <family val="2"/>
      </rPr>
      <t>Emily Becker</t>
    </r>
  </si>
  <si>
    <r>
      <rPr>
        <sz val="16"/>
        <color rgb="FF202428"/>
        <rFont val="Arial"/>
        <family val="2"/>
      </rPr>
      <t>Streaking Moon Beams</t>
    </r>
  </si>
  <si>
    <r>
      <rPr>
        <sz val="16"/>
        <color rgb="FF202428"/>
        <rFont val="Arial"/>
        <family val="2"/>
      </rPr>
      <t>JTs Stick A Dynamite</t>
    </r>
  </si>
  <si>
    <r>
      <rPr>
        <sz val="16"/>
        <color rgb="FF202428"/>
        <rFont val="Arial"/>
        <family val="2"/>
      </rPr>
      <t>Judy Teal</t>
    </r>
  </si>
  <si>
    <r>
      <rPr>
        <sz val="16"/>
        <color rgb="FF202428"/>
        <rFont val="Arial"/>
        <family val="2"/>
      </rPr>
      <t>Clutch</t>
    </r>
  </si>
  <si>
    <r>
      <rPr>
        <sz val="16"/>
        <color rgb="FF202428"/>
        <rFont val="Arial"/>
        <family val="2"/>
      </rPr>
      <t>FSR Drift N Kallie</t>
    </r>
  </si>
  <si>
    <r>
      <rPr>
        <sz val="16"/>
        <color rgb="FF202428"/>
        <rFont val="Arial"/>
        <family val="2"/>
      </rPr>
      <t>Idrene Maspero</t>
    </r>
  </si>
  <si>
    <r>
      <rPr>
        <sz val="16"/>
        <color rgb="FF202428"/>
        <rFont val="Arial"/>
        <family val="2"/>
      </rPr>
      <t>Hollywood Espada Jax</t>
    </r>
  </si>
  <si>
    <r>
      <rPr>
        <sz val="16"/>
        <color rgb="FF202428"/>
        <rFont val="Arial"/>
        <family val="2"/>
      </rPr>
      <t>Shanda Seidel</t>
    </r>
  </si>
  <si>
    <r>
      <rPr>
        <sz val="16"/>
        <color rgb="FF202428"/>
        <rFont val="Arial"/>
        <family val="2"/>
      </rPr>
      <t>Jess</t>
    </r>
  </si>
  <si>
    <r>
      <rPr>
        <sz val="16"/>
        <color rgb="FF202428"/>
        <rFont val="Arial"/>
        <family val="2"/>
      </rPr>
      <t>Ashley Specht</t>
    </r>
  </si>
  <si>
    <r>
      <rPr>
        <sz val="16"/>
        <color rgb="FF202428"/>
        <rFont val="Arial"/>
        <family val="2"/>
      </rPr>
      <t>Down to roll one</t>
    </r>
  </si>
  <si>
    <r>
      <rPr>
        <sz val="16"/>
        <color rgb="FF202428"/>
        <rFont val="Arial"/>
        <family val="2"/>
      </rPr>
      <t>Cooper</t>
    </r>
  </si>
  <si>
    <r>
      <rPr>
        <sz val="16"/>
        <color rgb="FF202428"/>
        <rFont val="Arial"/>
        <family val="2"/>
      </rPr>
      <t>Outlaw</t>
    </r>
  </si>
  <si>
    <r>
      <rPr>
        <sz val="16"/>
        <color rgb="FF202428"/>
        <rFont val="Arial"/>
        <family val="2"/>
      </rPr>
      <t>Emma Watson</t>
    </r>
  </si>
  <si>
    <r>
      <rPr>
        <sz val="16"/>
        <color rgb="FF202428"/>
        <rFont val="Arial"/>
        <family val="2"/>
      </rPr>
      <t>Bar W Whatta Fire</t>
    </r>
  </si>
  <si>
    <r>
      <rPr>
        <sz val="16"/>
        <color rgb="FF202428"/>
        <rFont val="Arial"/>
        <family val="2"/>
      </rPr>
      <t>Haley Gilliland</t>
    </r>
  </si>
  <si>
    <r>
      <rPr>
        <sz val="16"/>
        <color rgb="FF202428"/>
        <rFont val="Arial"/>
        <family val="2"/>
      </rPr>
      <t>A Special Fiesta</t>
    </r>
  </si>
  <si>
    <r>
      <rPr>
        <sz val="16"/>
        <color rgb="FF202428"/>
        <rFont val="Arial"/>
        <family val="2"/>
      </rPr>
      <t>Molly Becker</t>
    </r>
  </si>
  <si>
    <r>
      <rPr>
        <sz val="16"/>
        <color rgb="FF202428"/>
        <rFont val="Arial"/>
        <family val="2"/>
      </rPr>
      <t>Sniper in Vegas</t>
    </r>
  </si>
  <si>
    <r>
      <rPr>
        <sz val="16"/>
        <color rgb="FF202428"/>
        <rFont val="Arial"/>
        <family val="2"/>
      </rPr>
      <t>Scarlette Salazar</t>
    </r>
  </si>
  <si>
    <r>
      <rPr>
        <sz val="16"/>
        <color rgb="FF202428"/>
        <rFont val="Arial"/>
        <family val="2"/>
      </rPr>
      <t>Misty</t>
    </r>
  </si>
  <si>
    <r>
      <rPr>
        <sz val="16"/>
        <color rgb="FF202428"/>
        <rFont val="Arial"/>
        <family val="2"/>
      </rPr>
      <t>Shawn McMane</t>
    </r>
  </si>
  <si>
    <r>
      <rPr>
        <sz val="16"/>
        <color rgb="FF202428"/>
        <rFont val="Arial"/>
        <family val="2"/>
      </rPr>
      <t>Twister</t>
    </r>
  </si>
  <si>
    <r>
      <rPr>
        <sz val="16"/>
        <color rgb="FF202428"/>
        <rFont val="Arial"/>
        <family val="2"/>
      </rPr>
      <t>Peppermint Park</t>
    </r>
  </si>
  <si>
    <r>
      <rPr>
        <sz val="16"/>
        <color rgb="FF202428"/>
        <rFont val="Arial"/>
        <family val="2"/>
      </rPr>
      <t>Vonda Pelton</t>
    </r>
  </si>
  <si>
    <r>
      <rPr>
        <sz val="16"/>
        <color rgb="FF202428"/>
        <rFont val="Arial"/>
        <family val="2"/>
      </rPr>
      <t>Chrome</t>
    </r>
  </si>
  <si>
    <r>
      <rPr>
        <sz val="16"/>
        <color rgb="FF202428"/>
        <rFont val="Arial"/>
        <family val="2"/>
      </rPr>
      <t>Hayley Gordon</t>
    </r>
  </si>
  <si>
    <r>
      <rPr>
        <sz val="16"/>
        <color rgb="FF202428"/>
        <rFont val="Arial"/>
        <family val="2"/>
      </rPr>
      <t>CTR Peptolena Patent</t>
    </r>
  </si>
  <si>
    <r>
      <rPr>
        <sz val="16"/>
        <color rgb="FF202428"/>
        <rFont val="Arial"/>
        <family val="2"/>
      </rPr>
      <t>Karen Serpa</t>
    </r>
  </si>
  <si>
    <r>
      <rPr>
        <sz val="16"/>
        <color rgb="FF202428"/>
        <rFont val="Arial"/>
        <family val="2"/>
      </rPr>
      <t>Coronadoes Barbie</t>
    </r>
  </si>
  <si>
    <r>
      <rPr>
        <sz val="16"/>
        <color rgb="FF202428"/>
        <rFont val="Arial"/>
        <family val="2"/>
      </rPr>
      <t>Addison Sosa</t>
    </r>
  </si>
  <si>
    <r>
      <rPr>
        <sz val="16"/>
        <color rgb="FF202428"/>
        <rFont val="Arial"/>
        <family val="2"/>
      </rPr>
      <t>True Gem</t>
    </r>
  </si>
  <si>
    <r>
      <rPr>
        <sz val="16"/>
        <color rgb="FF202428"/>
        <rFont val="Arial"/>
        <family val="2"/>
      </rPr>
      <t>Fireball</t>
    </r>
  </si>
  <si>
    <r>
      <rPr>
        <sz val="16"/>
        <color rgb="FF202428"/>
        <rFont val="Arial"/>
        <family val="2"/>
      </rPr>
      <t>Royce Romberg</t>
    </r>
  </si>
  <si>
    <r>
      <rPr>
        <sz val="16"/>
        <color rgb="FF202428"/>
        <rFont val="Arial"/>
        <family val="2"/>
      </rPr>
      <t>Jena Dual</t>
    </r>
  </si>
  <si>
    <r>
      <rPr>
        <sz val="16"/>
        <color rgb="FF202428"/>
        <rFont val="Arial"/>
        <family val="2"/>
      </rPr>
      <t>Erica Halbardier</t>
    </r>
  </si>
  <si>
    <r>
      <rPr>
        <sz val="16"/>
        <color rgb="FF202428"/>
        <rFont val="Arial"/>
        <family val="2"/>
      </rPr>
      <t>Bug Winner</t>
    </r>
  </si>
  <si>
    <r>
      <rPr>
        <sz val="16"/>
        <color rgb="FF202428"/>
        <rFont val="Arial"/>
        <family val="2"/>
      </rPr>
      <t>Paula Stamps</t>
    </r>
  </si>
  <si>
    <r>
      <rPr>
        <sz val="16"/>
        <color rgb="FF202428"/>
        <rFont val="Arial"/>
        <family val="2"/>
      </rPr>
      <t>Pistol</t>
    </r>
  </si>
  <si>
    <r>
      <rPr>
        <sz val="16"/>
        <color rgb="FF202428"/>
        <rFont val="Arial"/>
        <family val="2"/>
      </rPr>
      <t>Taylor King</t>
    </r>
  </si>
  <si>
    <r>
      <rPr>
        <sz val="16"/>
        <color rgb="FF202428"/>
        <rFont val="Arial"/>
        <family val="2"/>
      </rPr>
      <t>T An T Stanley</t>
    </r>
  </si>
  <si>
    <r>
      <rPr>
        <sz val="16"/>
        <color rgb="FF202428"/>
        <rFont val="Arial"/>
        <family val="2"/>
      </rPr>
      <t>Tila Ann Jernigan</t>
    </r>
  </si>
  <si>
    <r>
      <rPr>
        <sz val="16"/>
        <color rgb="FF202428"/>
        <rFont val="Arial"/>
        <family val="2"/>
      </rPr>
      <t>LS Gold Del Ray</t>
    </r>
  </si>
  <si>
    <r>
      <rPr>
        <sz val="16"/>
        <color rgb="FF202428"/>
        <rFont val="Arial"/>
        <family val="2"/>
      </rPr>
      <t>Kylee Sosa</t>
    </r>
  </si>
  <si>
    <r>
      <rPr>
        <sz val="16"/>
        <color rgb="FF202428"/>
        <rFont val="Arial"/>
        <family val="2"/>
      </rPr>
      <t>BrokersObsession</t>
    </r>
  </si>
  <si>
    <r>
      <rPr>
        <sz val="16"/>
        <color rgb="FF202428"/>
        <rFont val="Arial"/>
        <family val="2"/>
      </rPr>
      <t>Montana Heald</t>
    </r>
  </si>
  <si>
    <r>
      <rPr>
        <sz val="16"/>
        <color rgb="FF202428"/>
        <rFont val="Arial"/>
        <family val="2"/>
      </rPr>
      <t>Tilley</t>
    </r>
  </si>
  <si>
    <r>
      <rPr>
        <sz val="16"/>
        <color rgb="FF202428"/>
        <rFont val="Arial"/>
        <family val="2"/>
      </rPr>
      <t>OntheRoxx</t>
    </r>
  </si>
  <si>
    <r>
      <rPr>
        <sz val="16"/>
        <color rgb="FF202428"/>
        <rFont val="Arial"/>
        <family val="2"/>
      </rPr>
      <t>Sonny</t>
    </r>
  </si>
  <si>
    <r>
      <rPr>
        <sz val="16"/>
        <color rgb="FF202428"/>
        <rFont val="Arial"/>
        <family val="2"/>
      </rPr>
      <t>Kenny Graves</t>
    </r>
  </si>
  <si>
    <r>
      <rPr>
        <sz val="16"/>
        <color rgb="FF202428"/>
        <rFont val="Arial"/>
        <family val="2"/>
      </rPr>
      <t>Twisterniccommand</t>
    </r>
  </si>
  <si>
    <r>
      <rPr>
        <sz val="16"/>
        <color rgb="FF202428"/>
        <rFont val="Arial"/>
        <family val="2"/>
      </rPr>
      <t>Dual Playing Dixie</t>
    </r>
  </si>
  <si>
    <r>
      <rPr>
        <sz val="16"/>
        <color rgb="FF202428"/>
        <rFont val="Arial"/>
        <family val="2"/>
      </rPr>
      <t>Caitlin Trinidad</t>
    </r>
  </si>
  <si>
    <r>
      <rPr>
        <sz val="16"/>
        <color rgb="FF202428"/>
        <rFont val="Arial"/>
        <family val="2"/>
      </rPr>
      <t>Parker</t>
    </r>
  </si>
  <si>
    <r>
      <rPr>
        <sz val="16"/>
        <color rgb="FF202428"/>
        <rFont val="Arial"/>
        <family val="2"/>
      </rPr>
      <t>Patti Brander</t>
    </r>
  </si>
  <si>
    <r>
      <rPr>
        <sz val="16"/>
        <color rgb="FF202428"/>
        <rFont val="Arial"/>
        <family val="2"/>
      </rPr>
      <t>Riley</t>
    </r>
  </si>
  <si>
    <r>
      <rPr>
        <sz val="16"/>
        <color rgb="FF202428"/>
        <rFont val="Arial"/>
        <family val="2"/>
      </rPr>
      <t>Nicole Gramlick</t>
    </r>
  </si>
  <si>
    <r>
      <rPr>
        <sz val="16"/>
        <color rgb="FF202428"/>
        <rFont val="Arial"/>
        <family val="2"/>
      </rPr>
      <t>Sharpies Style</t>
    </r>
  </si>
  <si>
    <r>
      <rPr>
        <sz val="16"/>
        <color rgb="FF202428"/>
        <rFont val="Arial"/>
        <family val="2"/>
      </rPr>
      <t>Edwina</t>
    </r>
  </si>
  <si>
    <r>
      <rPr>
        <sz val="16"/>
        <color rgb="FF202428"/>
        <rFont val="Arial"/>
        <family val="2"/>
      </rPr>
      <t>Megan Bruinsma</t>
    </r>
  </si>
  <si>
    <r>
      <rPr>
        <sz val="16"/>
        <color rgb="FF202428"/>
        <rFont val="Arial"/>
        <family val="2"/>
      </rPr>
      <t>king Splash</t>
    </r>
  </si>
  <si>
    <r>
      <rPr>
        <sz val="16"/>
        <color rgb="FF202428"/>
        <rFont val="Arial"/>
        <family val="2"/>
      </rPr>
      <t>Madilyn Thomas</t>
    </r>
  </si>
  <si>
    <r>
      <rPr>
        <sz val="16"/>
        <color rgb="FF202428"/>
        <rFont val="Arial"/>
        <family val="2"/>
      </rPr>
      <t>O Tools Legacy</t>
    </r>
  </si>
  <si>
    <r>
      <rPr>
        <sz val="16"/>
        <color rgb="FF202428"/>
        <rFont val="Arial"/>
        <family val="2"/>
      </rPr>
      <t>Baylee Folmer</t>
    </r>
  </si>
  <si>
    <r>
      <rPr>
        <sz val="16"/>
        <color rgb="FF202428"/>
        <rFont val="Arial"/>
        <family val="2"/>
      </rPr>
      <t>Blackie Chan</t>
    </r>
  </si>
  <si>
    <r>
      <rPr>
        <sz val="16"/>
        <color rgb="FF202428"/>
        <rFont val="Arial"/>
        <family val="2"/>
      </rPr>
      <t>Jackie Williams</t>
    </r>
  </si>
  <si>
    <r>
      <rPr>
        <sz val="16"/>
        <color rgb="FF202428"/>
        <rFont val="Arial"/>
        <family val="2"/>
      </rPr>
      <t>FC Classic Oak Tree</t>
    </r>
  </si>
  <si>
    <r>
      <rPr>
        <sz val="16"/>
        <color rgb="FF202428"/>
        <rFont val="Arial"/>
        <family val="2"/>
      </rPr>
      <t>Celee Folmer</t>
    </r>
  </si>
  <si>
    <r>
      <rPr>
        <sz val="16"/>
        <color rgb="FF202428"/>
        <rFont val="Arial"/>
        <family val="2"/>
      </rPr>
      <t>Prada/400</t>
    </r>
  </si>
  <si>
    <r>
      <rPr>
        <sz val="16"/>
        <color rgb="FF202428"/>
        <rFont val="Arial"/>
        <family val="2"/>
      </rPr>
      <t>Jessie Beckett</t>
    </r>
  </si>
  <si>
    <r>
      <rPr>
        <sz val="16"/>
        <color rgb="FF202428"/>
        <rFont val="Arial"/>
        <family val="2"/>
      </rPr>
      <t>Miracle Pie</t>
    </r>
  </si>
  <si>
    <r>
      <rPr>
        <sz val="16"/>
        <color rgb="FF202428"/>
        <rFont val="Arial"/>
        <family val="2"/>
      </rPr>
      <t>Kamrie Bowcut</t>
    </r>
  </si>
  <si>
    <r>
      <rPr>
        <sz val="16"/>
        <color rgb="FF202428"/>
        <rFont val="Arial"/>
        <family val="2"/>
      </rPr>
      <t>Ready Set Go</t>
    </r>
  </si>
  <si>
    <r>
      <rPr>
        <sz val="16"/>
        <color rgb="FF202428"/>
        <rFont val="Arial"/>
        <family val="2"/>
      </rPr>
      <t>Miranda Drane</t>
    </r>
  </si>
  <si>
    <r>
      <rPr>
        <sz val="16"/>
        <color rgb="FF202428"/>
        <rFont val="Arial"/>
        <family val="2"/>
      </rPr>
      <t>Tiki</t>
    </r>
  </si>
  <si>
    <r>
      <rPr>
        <sz val="16"/>
        <color rgb="FF202428"/>
        <rFont val="Arial"/>
        <family val="2"/>
      </rPr>
      <t>Sam</t>
    </r>
  </si>
  <si>
    <r>
      <rPr>
        <sz val="16"/>
        <color rgb="FF202428"/>
        <rFont val="Arial"/>
        <family val="2"/>
      </rPr>
      <t>Pam Hapney</t>
    </r>
  </si>
  <si>
    <r>
      <rPr>
        <sz val="16"/>
        <color rgb="FF202428"/>
        <rFont val="Arial"/>
        <family val="2"/>
      </rPr>
      <t>Stanley</t>
    </r>
  </si>
  <si>
    <r>
      <rPr>
        <sz val="16"/>
        <color rgb="FF202428"/>
        <rFont val="Arial"/>
        <family val="2"/>
      </rPr>
      <t>Aislynn Malcolm</t>
    </r>
  </si>
  <si>
    <r>
      <rPr>
        <sz val="16"/>
        <color rgb="FF202428"/>
        <rFont val="Arial"/>
        <family val="2"/>
      </rPr>
      <t>HXJessica</t>
    </r>
  </si>
  <si>
    <r>
      <rPr>
        <sz val="16"/>
        <color rgb="FF202428"/>
        <rFont val="Arial"/>
        <family val="2"/>
      </rPr>
      <t>Docs Magic Budha</t>
    </r>
  </si>
  <si>
    <r>
      <rPr>
        <sz val="16"/>
        <color rgb="FF202428"/>
        <rFont val="Arial"/>
        <family val="2"/>
      </rPr>
      <t>Flyin Red</t>
    </r>
  </si>
  <si>
    <r>
      <rPr>
        <sz val="16"/>
        <color rgb="FF202428"/>
        <rFont val="Arial"/>
        <family val="2"/>
      </rPr>
      <t>Bianca Ambriz</t>
    </r>
  </si>
  <si>
    <r>
      <rPr>
        <sz val="16"/>
        <color rgb="FF202428"/>
        <rFont val="Arial"/>
        <family val="2"/>
      </rPr>
      <t>Yellow Horse</t>
    </r>
  </si>
  <si>
    <r>
      <rPr>
        <sz val="15"/>
        <color rgb="FF202428"/>
        <rFont val="Arial"/>
        <family val="2"/>
      </rPr>
      <t>RMC Buckelews Lawman</t>
    </r>
  </si>
  <si>
    <t xml:space="preserve">Hemi </t>
  </si>
  <si>
    <t>MS Daisy Buchanan</t>
  </si>
  <si>
    <t xml:space="preserve">Bad Boy For Life </t>
  </si>
  <si>
    <r>
      <rPr>
        <sz val="16"/>
        <color rgb="FF202428"/>
        <rFont val="Arial"/>
        <family val="2"/>
      </rPr>
      <t>Jackie Neira</t>
    </r>
  </si>
  <si>
    <r>
      <rPr>
        <sz val="16"/>
        <color rgb="FF202428"/>
        <rFont val="Arial"/>
        <family val="2"/>
      </rPr>
      <t>Sisters Bully</t>
    </r>
  </si>
  <si>
    <r>
      <rPr>
        <sz val="16"/>
        <color rgb="FF202428"/>
        <rFont val="Arial"/>
        <family val="2"/>
      </rPr>
      <t>Kali Buch</t>
    </r>
  </si>
  <si>
    <r>
      <rPr>
        <sz val="16"/>
        <color rgb="FF202428"/>
        <rFont val="Arial"/>
        <family val="2"/>
      </rPr>
      <t>Lainey Zarazua</t>
    </r>
  </si>
  <si>
    <r>
      <rPr>
        <sz val="16"/>
        <color rgb="FF202428"/>
        <rFont val="Arial"/>
        <family val="2"/>
      </rPr>
      <t>Oakley</t>
    </r>
  </si>
  <si>
    <r>
      <rPr>
        <sz val="16"/>
        <color rgb="FF202428"/>
        <rFont val="Arial"/>
        <family val="2"/>
      </rPr>
      <t>Payton Taylor</t>
    </r>
  </si>
  <si>
    <r>
      <rPr>
        <sz val="16"/>
        <color rgb="FF202428"/>
        <rFont val="Arial"/>
        <family val="2"/>
      </rPr>
      <t>LD Bartender N Vegas</t>
    </r>
  </si>
  <si>
    <r>
      <rPr>
        <sz val="16"/>
        <color rgb="FF202428"/>
        <rFont val="Arial"/>
        <family val="2"/>
      </rPr>
      <t>Morgan Derby</t>
    </r>
  </si>
  <si>
    <r>
      <rPr>
        <sz val="16"/>
        <color rgb="FF202428"/>
        <rFont val="Arial"/>
        <family val="2"/>
      </rPr>
      <t>LH Fabulus Veivet</t>
    </r>
  </si>
  <si>
    <r>
      <rPr>
        <sz val="16"/>
        <color rgb="FF202428"/>
        <rFont val="Arial"/>
        <family val="2"/>
      </rPr>
      <t>Instant Karmah</t>
    </r>
  </si>
  <si>
    <r>
      <rPr>
        <sz val="16"/>
        <color rgb="FF202428"/>
        <rFont val="Arial"/>
        <family val="2"/>
      </rPr>
      <t>Mari Sylvester</t>
    </r>
  </si>
  <si>
    <r>
      <rPr>
        <sz val="16"/>
        <color rgb="FF202428"/>
        <rFont val="Arial"/>
        <family val="2"/>
      </rPr>
      <t>TNT Playinwithhonor</t>
    </r>
  </si>
  <si>
    <r>
      <rPr>
        <sz val="16"/>
        <color rgb="FF202428"/>
        <rFont val="Arial"/>
        <family val="2"/>
      </rPr>
      <t>Dally Jo Patrick</t>
    </r>
  </si>
  <si>
    <r>
      <rPr>
        <sz val="16"/>
        <color rgb="FF202428"/>
        <rFont val="Arial"/>
        <family val="2"/>
      </rPr>
      <t>Charlie</t>
    </r>
  </si>
  <si>
    <r>
      <rPr>
        <sz val="16"/>
        <color rgb="FF202428"/>
        <rFont val="Arial"/>
        <family val="2"/>
      </rPr>
      <t>Elizabeth Saunders</t>
    </r>
  </si>
  <si>
    <r>
      <rPr>
        <sz val="16"/>
        <color rgb="FF202428"/>
        <rFont val="Arial"/>
        <family val="2"/>
      </rPr>
      <t>Ottis</t>
    </r>
  </si>
  <si>
    <r>
      <rPr>
        <sz val="16"/>
        <color rgb="FF202428"/>
        <rFont val="Arial"/>
        <family val="2"/>
      </rPr>
      <t>Jean Clute</t>
    </r>
  </si>
  <si>
    <r>
      <rPr>
        <sz val="16"/>
        <color rgb="FF202428"/>
        <rFont val="Arial"/>
        <family val="2"/>
      </rPr>
      <t>KCL Ima Tuff Peppy</t>
    </r>
  </si>
  <si>
    <r>
      <rPr>
        <sz val="16"/>
        <color rgb="FF202428"/>
        <rFont val="Arial"/>
        <family val="2"/>
      </rPr>
      <t>Payden Hedrick</t>
    </r>
  </si>
  <si>
    <r>
      <rPr>
        <sz val="16"/>
        <color rgb="FF202428"/>
        <rFont val="Arial"/>
        <family val="2"/>
      </rPr>
      <t>Bus</t>
    </r>
  </si>
  <si>
    <r>
      <rPr>
        <sz val="16"/>
        <color rgb="FF202428"/>
        <rFont val="Arial"/>
        <family val="2"/>
      </rPr>
      <t>Samantha Cortinas</t>
    </r>
  </si>
  <si>
    <r>
      <rPr>
        <sz val="16"/>
        <color rgb="FF202428"/>
        <rFont val="Arial"/>
        <family val="2"/>
      </rPr>
      <t>Stoltee</t>
    </r>
  </si>
  <si>
    <r>
      <rPr>
        <sz val="16"/>
        <color rgb="FF202428"/>
        <rFont val="Arial"/>
        <family val="2"/>
      </rPr>
      <t>Johnnie miller</t>
    </r>
  </si>
  <si>
    <r>
      <rPr>
        <sz val="16"/>
        <color rgb="FF202428"/>
        <rFont val="Arial"/>
        <family val="2"/>
      </rPr>
      <t>Tahoe</t>
    </r>
  </si>
  <si>
    <r>
      <rPr>
        <sz val="16"/>
        <color rgb="FF202428"/>
        <rFont val="Arial"/>
        <family val="2"/>
      </rPr>
      <t>LS Pies Sport Bars</t>
    </r>
  </si>
  <si>
    <r>
      <rPr>
        <sz val="16"/>
        <color rgb="FF202428"/>
        <rFont val="Arial"/>
        <family val="2"/>
      </rPr>
      <t>Ann Miller</t>
    </r>
  </si>
  <si>
    <r>
      <rPr>
        <sz val="16"/>
        <color rgb="FF202428"/>
        <rFont val="Arial"/>
        <family val="2"/>
      </rPr>
      <t>Jaylee Williams</t>
    </r>
  </si>
  <si>
    <r>
      <rPr>
        <sz val="16"/>
        <color rgb="FF202428"/>
        <rFont val="Arial"/>
        <family val="2"/>
      </rPr>
      <t>Ruby</t>
    </r>
  </si>
  <si>
    <r>
      <rPr>
        <sz val="16"/>
        <color rgb="FF202428"/>
        <rFont val="Arial"/>
        <family val="2"/>
      </rPr>
      <t>Emberly Kolesar</t>
    </r>
  </si>
  <si>
    <r>
      <rPr>
        <sz val="16"/>
        <color rgb="FF202428"/>
        <rFont val="Arial"/>
        <family val="2"/>
      </rPr>
      <t>Chevy</t>
    </r>
  </si>
  <si>
    <r>
      <rPr>
        <sz val="16"/>
        <color rgb="FF202428"/>
        <rFont val="Arial"/>
        <family val="2"/>
      </rPr>
      <t>Jodee Kurz</t>
    </r>
  </si>
  <si>
    <r>
      <rPr>
        <sz val="16"/>
        <color rgb="FF202428"/>
        <rFont val="Arial"/>
        <family val="2"/>
      </rPr>
      <t>PC Gunnin Boon</t>
    </r>
  </si>
  <si>
    <r>
      <rPr>
        <sz val="16"/>
        <color rgb="FF202428"/>
        <rFont val="Arial"/>
        <family val="2"/>
      </rPr>
      <t>Sheba</t>
    </r>
  </si>
  <si>
    <r>
      <rPr>
        <sz val="16"/>
        <color rgb="FF202428"/>
        <rFont val="Arial"/>
        <family val="2"/>
      </rPr>
      <t>Terri Brandon</t>
    </r>
  </si>
  <si>
    <r>
      <rPr>
        <sz val="16"/>
        <color rgb="FF202428"/>
        <rFont val="Arial"/>
        <family val="2"/>
      </rPr>
      <t>Copper</t>
    </r>
  </si>
  <si>
    <r>
      <rPr>
        <sz val="16"/>
        <color rgb="FF202428"/>
        <rFont val="Arial"/>
        <family val="2"/>
      </rPr>
      <t>Melonie Canga-Lewis</t>
    </r>
  </si>
  <si>
    <r>
      <rPr>
        <sz val="16"/>
        <color rgb="FF202428"/>
        <rFont val="Arial"/>
        <family val="2"/>
      </rPr>
      <t>Janie Milikien</t>
    </r>
  </si>
  <si>
    <r>
      <rPr>
        <sz val="16"/>
        <color rgb="FF202428"/>
        <rFont val="Arial"/>
        <family val="2"/>
      </rPr>
      <t>Coronas Lil Effort</t>
    </r>
  </si>
  <si>
    <r>
      <rPr>
        <sz val="16"/>
        <color rgb="FF202428"/>
        <rFont val="Arial"/>
        <family val="2"/>
      </rPr>
      <t>Kendall Hembree</t>
    </r>
  </si>
  <si>
    <r>
      <rPr>
        <sz val="16"/>
        <color rgb="FF202428"/>
        <rFont val="Arial"/>
        <family val="2"/>
      </rPr>
      <t>pep</t>
    </r>
  </si>
  <si>
    <r>
      <rPr>
        <sz val="16"/>
        <color rgb="FF202428"/>
        <rFont val="Arial"/>
        <family val="2"/>
      </rPr>
      <t>Dusty Valdez</t>
    </r>
  </si>
  <si>
    <r>
      <rPr>
        <sz val="16"/>
        <color rgb="FF202428"/>
        <rFont val="Arial"/>
        <family val="2"/>
      </rPr>
      <t>Junicorn</t>
    </r>
  </si>
  <si>
    <r>
      <rPr>
        <sz val="16"/>
        <color rgb="FF202428"/>
        <rFont val="Arial"/>
        <family val="2"/>
      </rPr>
      <t>Helen Guerra</t>
    </r>
  </si>
  <si>
    <r>
      <rPr>
        <sz val="16"/>
        <color rgb="FF202428"/>
        <rFont val="Arial"/>
        <family val="2"/>
      </rPr>
      <t>Jake</t>
    </r>
  </si>
  <si>
    <r>
      <rPr>
        <sz val="16"/>
        <color rgb="FF202428"/>
        <rFont val="Arial"/>
        <family val="2"/>
      </rPr>
      <t>Brenda Watters Slaughter</t>
    </r>
  </si>
  <si>
    <r>
      <rPr>
        <sz val="16"/>
        <color rgb="FF202428"/>
        <rFont val="Arial"/>
        <family val="2"/>
      </rPr>
      <t>Jes A Dash Of Cash</t>
    </r>
  </si>
  <si>
    <r>
      <rPr>
        <sz val="16"/>
        <color rgb="FF202428"/>
        <rFont val="Arial"/>
        <family val="2"/>
      </rPr>
      <t>Payton Becker</t>
    </r>
  </si>
  <si>
    <r>
      <rPr>
        <sz val="16"/>
        <color rgb="FF202428"/>
        <rFont val="Arial"/>
        <family val="2"/>
      </rPr>
      <t>Shays Snoopy</t>
    </r>
  </si>
  <si>
    <r>
      <rPr>
        <sz val="16"/>
        <color rgb="FF202428"/>
        <rFont val="Arial"/>
        <family val="2"/>
      </rPr>
      <t>Rachel Goslin</t>
    </r>
  </si>
  <si>
    <r>
      <rPr>
        <sz val="16"/>
        <color rgb="FF202428"/>
        <rFont val="Arial"/>
        <family val="2"/>
      </rPr>
      <t>Levi</t>
    </r>
  </si>
  <si>
    <r>
      <rPr>
        <sz val="16"/>
        <color rgb="FF202428"/>
        <rFont val="Arial"/>
        <family val="2"/>
      </rPr>
      <t>Paola Cano</t>
    </r>
  </si>
  <si>
    <r>
      <rPr>
        <sz val="16"/>
        <color rgb="FF202428"/>
        <rFont val="Arial"/>
        <family val="2"/>
      </rPr>
      <t>Jlo</t>
    </r>
  </si>
  <si>
    <r>
      <rPr>
        <sz val="16"/>
        <color rgb="FF202428"/>
        <rFont val="Arial"/>
        <family val="2"/>
      </rPr>
      <t>Jana Sylvester</t>
    </r>
  </si>
  <si>
    <r>
      <rPr>
        <sz val="16"/>
        <color rgb="FF202428"/>
        <rFont val="Arial"/>
        <family val="2"/>
      </rPr>
      <t>Devon Hill</t>
    </r>
  </si>
  <si>
    <r>
      <rPr>
        <sz val="16"/>
        <color rgb="FF202428"/>
        <rFont val="Arial"/>
        <family val="2"/>
      </rPr>
      <t>Beaux</t>
    </r>
  </si>
  <si>
    <r>
      <rPr>
        <sz val="16"/>
        <color rgb="FF202428"/>
        <rFont val="Arial"/>
        <family val="2"/>
      </rPr>
      <t>Peyton Wanat</t>
    </r>
  </si>
  <si>
    <r>
      <rPr>
        <sz val="16"/>
        <color rgb="FF202428"/>
        <rFont val="Arial"/>
        <family val="2"/>
      </rPr>
      <t>Six Under The Moon</t>
    </r>
  </si>
  <si>
    <r>
      <rPr>
        <sz val="16"/>
        <color rgb="FF202428"/>
        <rFont val="Arial"/>
        <family val="2"/>
      </rPr>
      <t>Christina Rydell</t>
    </r>
  </si>
  <si>
    <r>
      <rPr>
        <sz val="16"/>
        <color rgb="FF202428"/>
        <rFont val="Arial"/>
        <family val="2"/>
      </rPr>
      <t>Quick Wrangler</t>
    </r>
  </si>
  <si>
    <r>
      <rPr>
        <sz val="16"/>
        <color rgb="FF202428"/>
        <rFont val="Arial"/>
        <family val="2"/>
      </rPr>
      <t>Gabrielle Klesel</t>
    </r>
  </si>
  <si>
    <r>
      <rPr>
        <sz val="16"/>
        <color rgb="FF202428"/>
        <rFont val="Arial"/>
        <family val="2"/>
      </rPr>
      <t>Ashley Lambert</t>
    </r>
  </si>
  <si>
    <r>
      <rPr>
        <sz val="16"/>
        <color rgb="FF202428"/>
        <rFont val="Arial"/>
        <family val="2"/>
      </rPr>
      <t>Emma Touchet</t>
    </r>
  </si>
  <si>
    <r>
      <rPr>
        <sz val="16"/>
        <color rgb="FF202428"/>
        <rFont val="Arial"/>
        <family val="2"/>
      </rPr>
      <t>Bigs</t>
    </r>
  </si>
  <si>
    <r>
      <rPr>
        <sz val="16"/>
        <color rgb="FF202428"/>
        <rFont val="Arial"/>
        <family val="2"/>
      </rPr>
      <t>Lyla Graham</t>
    </r>
  </si>
  <si>
    <r>
      <rPr>
        <sz val="16"/>
        <color rgb="FF202428"/>
        <rFont val="Arial"/>
        <family val="2"/>
      </rPr>
      <t>Martha</t>
    </r>
  </si>
  <si>
    <r>
      <rPr>
        <sz val="16"/>
        <color rgb="FF202428"/>
        <rFont val="Arial"/>
        <family val="2"/>
      </rPr>
      <t>Alley Cat</t>
    </r>
  </si>
  <si>
    <r>
      <rPr>
        <sz val="16"/>
        <color rgb="FF202428"/>
        <rFont val="Arial"/>
        <family val="2"/>
      </rPr>
      <t>Meadow Castillo</t>
    </r>
  </si>
  <si>
    <r>
      <rPr>
        <sz val="16"/>
        <color rgb="FF202428"/>
        <rFont val="Arial"/>
        <family val="2"/>
      </rPr>
      <t>Champ</t>
    </r>
  </si>
  <si>
    <r>
      <rPr>
        <sz val="16"/>
        <color rgb="FF202428"/>
        <rFont val="Arial"/>
        <family val="2"/>
      </rPr>
      <t>Xiaofey Pang</t>
    </r>
  </si>
  <si>
    <r>
      <rPr>
        <sz val="16"/>
        <color rgb="FF202428"/>
        <rFont val="Arial"/>
        <family val="2"/>
      </rPr>
      <t>Lily Valentine</t>
    </r>
  </si>
  <si>
    <r>
      <rPr>
        <sz val="16"/>
        <color rgb="FF202428"/>
        <rFont val="Arial"/>
        <family val="2"/>
      </rPr>
      <t>Kensi Swaim</t>
    </r>
  </si>
  <si>
    <r>
      <rPr>
        <sz val="16"/>
        <color rgb="FF202428"/>
        <rFont val="Arial"/>
        <family val="2"/>
      </rPr>
      <t>Carlos</t>
    </r>
  </si>
  <si>
    <r>
      <rPr>
        <sz val="16"/>
        <color rgb="FF202428"/>
        <rFont val="Arial"/>
        <family val="2"/>
      </rPr>
      <t>Jaden Miller</t>
    </r>
  </si>
  <si>
    <r>
      <rPr>
        <sz val="16"/>
        <color rgb="FF202428"/>
        <rFont val="Arial"/>
        <family val="2"/>
      </rPr>
      <t>Beggar</t>
    </r>
  </si>
  <si>
    <r>
      <rPr>
        <sz val="16"/>
        <color rgb="FF202428"/>
        <rFont val="Arial"/>
        <family val="2"/>
      </rPr>
      <t>Katherine Cortez</t>
    </r>
  </si>
  <si>
    <r>
      <rPr>
        <sz val="16"/>
        <color rgb="FF202428"/>
        <rFont val="Arial"/>
        <family val="2"/>
      </rPr>
      <t>Baby T</t>
    </r>
  </si>
  <si>
    <r>
      <rPr>
        <sz val="16"/>
        <color rgb="FF202428"/>
        <rFont val="Arial"/>
        <family val="2"/>
      </rPr>
      <t>Brandi Smith</t>
    </r>
  </si>
  <si>
    <r>
      <rPr>
        <sz val="16"/>
        <color rgb="FF202428"/>
        <rFont val="Arial"/>
        <family val="2"/>
      </rPr>
      <t>RDC EYEMARAREFLING</t>
    </r>
  </si>
  <si>
    <r>
      <rPr>
        <sz val="16"/>
        <color rgb="FF202428"/>
        <rFont val="Arial"/>
        <family val="2"/>
      </rPr>
      <t>Krystal Graves</t>
    </r>
  </si>
  <si>
    <r>
      <rPr>
        <sz val="16"/>
        <color rgb="FF202428"/>
        <rFont val="Arial"/>
        <family val="2"/>
      </rPr>
      <t>Java (Silver)</t>
    </r>
  </si>
  <si>
    <r>
      <rPr>
        <sz val="16"/>
        <color rgb="FF202428"/>
        <rFont val="Arial"/>
        <family val="2"/>
      </rPr>
      <t>April Bailey</t>
    </r>
  </si>
  <si>
    <r>
      <rPr>
        <sz val="16"/>
        <color rgb="FF202428"/>
        <rFont val="Arial"/>
        <family val="2"/>
      </rPr>
      <t>raylee ryan</t>
    </r>
  </si>
  <si>
    <r>
      <rPr>
        <sz val="16"/>
        <color rgb="FF202428"/>
        <rFont val="Arial"/>
        <family val="2"/>
      </rPr>
      <t>Only Diamonds willdo</t>
    </r>
  </si>
  <si>
    <r>
      <rPr>
        <sz val="16"/>
        <color rgb="FF202428"/>
        <rFont val="Arial"/>
        <family val="2"/>
      </rPr>
      <t>Rylee Ryan</t>
    </r>
  </si>
  <si>
    <r>
      <rPr>
        <sz val="16"/>
        <color rgb="FF202428"/>
        <rFont val="Arial"/>
        <family val="2"/>
      </rPr>
      <t>Cuttin Doc Leo</t>
    </r>
  </si>
  <si>
    <r>
      <rPr>
        <sz val="16"/>
        <color rgb="FF202428"/>
        <rFont val="Trebuchet MS"/>
        <family val="2"/>
      </rPr>
      <t>Bailey Folmer</t>
    </r>
  </si>
  <si>
    <r>
      <rPr>
        <sz val="16"/>
        <color rgb="FF202428"/>
        <rFont val="Trebuchet MS"/>
        <family val="2"/>
      </rPr>
      <t>Hayley Gordan</t>
    </r>
  </si>
  <si>
    <r>
      <rPr>
        <sz val="16"/>
        <color rgb="FF202428"/>
        <rFont val="Trebuchet MS"/>
        <family val="2"/>
      </rPr>
      <t>Kali Bush</t>
    </r>
  </si>
  <si>
    <r>
      <rPr>
        <sz val="16"/>
        <color rgb="FF202428"/>
        <rFont val="Trebuchet MS"/>
        <family val="2"/>
      </rPr>
      <t>Prick</t>
    </r>
  </si>
  <si>
    <r>
      <rPr>
        <sz val="16"/>
        <color rgb="FF202428"/>
        <rFont val="Trebuchet MS"/>
        <family val="2"/>
      </rPr>
      <t>Kris Ortega</t>
    </r>
  </si>
  <si>
    <r>
      <rPr>
        <sz val="16"/>
        <color rgb="FF202428"/>
        <rFont val="Trebuchet MS"/>
        <family val="2"/>
      </rPr>
      <t>Jazzy Little Kittin</t>
    </r>
  </si>
  <si>
    <r>
      <rPr>
        <sz val="16"/>
        <color rgb="FF202428"/>
        <rFont val="Trebuchet MS"/>
        <family val="2"/>
      </rPr>
      <t>Johnnie Miller</t>
    </r>
  </si>
  <si>
    <r>
      <rPr>
        <sz val="16"/>
        <color rgb="FF202428"/>
        <rFont val="Trebuchet MS"/>
        <family val="2"/>
      </rPr>
      <t>Bagger</t>
    </r>
  </si>
  <si>
    <r>
      <rPr>
        <sz val="16"/>
        <color rgb="FF202428"/>
        <rFont val="Trebuchet MS"/>
        <family val="2"/>
      </rPr>
      <t>Sundance</t>
    </r>
  </si>
  <si>
    <r>
      <rPr>
        <sz val="16"/>
        <color rgb="FF202428"/>
        <rFont val="Trebuchet MS"/>
        <family val="2"/>
      </rPr>
      <t>Boom</t>
    </r>
  </si>
  <si>
    <r>
      <rPr>
        <sz val="16"/>
        <color rgb="FF202428"/>
        <rFont val="Trebuchet MS"/>
        <family val="2"/>
      </rPr>
      <t>Kaitlyn Lambert</t>
    </r>
  </si>
  <si>
    <r>
      <rPr>
        <sz val="16"/>
        <color rgb="FF202428"/>
        <rFont val="Trebuchet MS"/>
        <family val="2"/>
      </rPr>
      <t>Brookelyn Hansen</t>
    </r>
  </si>
  <si>
    <r>
      <rPr>
        <sz val="16"/>
        <color rgb="FF202428"/>
        <rFont val="Trebuchet MS"/>
        <family val="2"/>
      </rPr>
      <t>Wee Doc O Parrs</t>
    </r>
  </si>
  <si>
    <r>
      <rPr>
        <sz val="16"/>
        <color rgb="FF202428"/>
        <rFont val="Trebuchet MS"/>
        <family val="2"/>
      </rPr>
      <t>Brynlie Boeing</t>
    </r>
  </si>
  <si>
    <t>NM</t>
  </si>
  <si>
    <r>
      <rPr>
        <sz val="12"/>
        <color rgb="FF202428"/>
        <rFont val="Trebuchet MS"/>
        <family val="2"/>
      </rPr>
      <t>Bailey Laine Talamantez</t>
    </r>
  </si>
  <si>
    <t>Lucky Valenzuela</t>
  </si>
  <si>
    <t>Dallie Fogle</t>
  </si>
  <si>
    <t>Paint Horse Hannah</t>
  </si>
  <si>
    <t>Peanut Garcia</t>
  </si>
  <si>
    <t>Lacey Bailey</t>
  </si>
  <si>
    <t>DUI Im Hot</t>
  </si>
  <si>
    <t>Boomerang Stampley</t>
  </si>
  <si>
    <t>Roxy Wenske</t>
  </si>
  <si>
    <t>No Nom</t>
  </si>
  <si>
    <t>Prick Thomas</t>
  </si>
  <si>
    <t>Sundance Wenske</t>
  </si>
  <si>
    <t>Yolo Sylvester</t>
  </si>
  <si>
    <t>Roscoe Hannah</t>
  </si>
  <si>
    <t>--</t>
  </si>
  <si>
    <t>Emberly Kolesar</t>
  </si>
  <si>
    <t>Chevy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</si>
</sst>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"/>
  </numFmts>
  <fonts count="3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Trebuchet MS"/>
      <family val="2"/>
    </font>
    <font>
      <sz val="14"/>
      <color rgb="FF202428"/>
      <name val="Trebuchet MS"/>
      <family val="2"/>
    </font>
    <font>
      <sz val="14"/>
      <name val="Arial"/>
      <family val="2"/>
    </font>
    <font>
      <sz val="14"/>
      <color rgb="FF202428"/>
      <name val="Arial"/>
      <family val="2"/>
    </font>
    <font>
      <sz val="16"/>
      <color rgb="FF202428"/>
      <name val="Trebuchet MS"/>
      <family val="2"/>
    </font>
    <font>
      <sz val="16"/>
      <name val="Trebuchet MS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rgb="FF202428"/>
      <name val="Arial"/>
      <family val="2"/>
    </font>
    <font>
      <b/>
      <sz val="14"/>
      <color rgb="FF202428"/>
      <name val="Arial"/>
      <family val="2"/>
    </font>
    <font>
      <b/>
      <sz val="16"/>
      <color rgb="FF202428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5"/>
      <name val="Arial"/>
      <family val="2"/>
    </font>
    <font>
      <sz val="15"/>
      <color rgb="FF202428"/>
      <name val="Arial"/>
      <family val="2"/>
    </font>
    <font>
      <b/>
      <sz val="16"/>
      <color rgb="FF202428"/>
      <name val="Trebuchet MS"/>
      <family val="2"/>
    </font>
    <font>
      <sz val="12"/>
      <name val="Trebuchet MS"/>
      <family val="2"/>
    </font>
    <font>
      <sz val="12"/>
      <color rgb="FF202428"/>
      <name val="Trebuchet MS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5" fillId="0" borderId="7" xfId="0" applyNumberFormat="1" applyFont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44" fontId="3" fillId="9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9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top" wrapText="1" indent="1"/>
    </xf>
    <xf numFmtId="0" fontId="18" fillId="0" borderId="9" xfId="0" applyFont="1" applyBorder="1" applyAlignment="1">
      <alignment horizontal="left" vertical="top" wrapText="1" indent="1"/>
    </xf>
    <xf numFmtId="164" fontId="18" fillId="0" borderId="9" xfId="0" applyNumberFormat="1" applyFont="1" applyBorder="1" applyAlignment="1">
      <alignment horizontal="left" vertical="top" indent="1" shrinkToFit="1"/>
    </xf>
    <xf numFmtId="0" fontId="5" fillId="0" borderId="9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center" vertical="top" shrinkToFit="1"/>
    </xf>
    <xf numFmtId="0" fontId="18" fillId="0" borderId="1" xfId="0" applyFont="1" applyBorder="1" applyAlignment="1">
      <alignment horizontal="center" vertical="top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66" fontId="7" fillId="0" borderId="4" xfId="1" applyNumberFormat="1" applyFont="1" applyBorder="1" applyAlignment="1">
      <alignment horizontal="center" vertical="center"/>
    </xf>
    <xf numFmtId="44" fontId="7" fillId="2" borderId="3" xfId="1" applyFont="1" applyFill="1" applyBorder="1" applyAlignment="1">
      <alignment horizontal="right" vertical="center"/>
    </xf>
    <xf numFmtId="166" fontId="3" fillId="9" borderId="1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Alignment="1">
      <alignment horizontal="center" vertical="center"/>
    </xf>
    <xf numFmtId="0" fontId="28" fillId="0" borderId="1" xfId="0" applyFont="1" applyBorder="1" applyAlignment="1">
      <alignment horizontal="left" wrapText="1"/>
    </xf>
    <xf numFmtId="165" fontId="3" fillId="9" borderId="1" xfId="0" applyNumberFormat="1" applyFont="1" applyFill="1" applyBorder="1" applyAlignment="1">
      <alignment horizontal="center"/>
    </xf>
    <xf numFmtId="164" fontId="3" fillId="9" borderId="1" xfId="1" applyNumberFormat="1" applyFont="1" applyFill="1" applyBorder="1" applyAlignment="1">
      <alignment horizontal="center"/>
    </xf>
    <xf numFmtId="44" fontId="3" fillId="9" borderId="1" xfId="1" applyFont="1" applyFill="1" applyBorder="1" applyAlignment="1">
      <alignment horizontal="right"/>
    </xf>
    <xf numFmtId="44" fontId="3" fillId="9" borderId="1" xfId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 shrinkToFit="1"/>
    </xf>
    <xf numFmtId="0" fontId="24" fillId="0" borderId="1" xfId="0" applyFont="1" applyBorder="1" applyAlignment="1">
      <alignment horizontal="left" wrapText="1"/>
    </xf>
    <xf numFmtId="167" fontId="27" fillId="0" borderId="1" xfId="0" applyNumberFormat="1" applyFont="1" applyBorder="1" applyAlignment="1">
      <alignment horizontal="center" shrinkToFit="1"/>
    </xf>
    <xf numFmtId="1" fontId="26" fillId="0" borderId="1" xfId="0" applyNumberFormat="1" applyFont="1" applyBorder="1" applyAlignment="1">
      <alignment horizontal="center" shrinkToFit="1"/>
    </xf>
    <xf numFmtId="0" fontId="19" fillId="0" borderId="1" xfId="0" applyFont="1" applyBorder="1" applyAlignment="1">
      <alignment horizontal="left" wrapText="1"/>
    </xf>
    <xf numFmtId="167" fontId="26" fillId="0" borderId="1" xfId="0" applyNumberFormat="1" applyFont="1" applyBorder="1" applyAlignment="1">
      <alignment horizontal="center" shrinkToFit="1"/>
    </xf>
    <xf numFmtId="0" fontId="25" fillId="0" borderId="1" xfId="0" applyFont="1" applyBorder="1" applyAlignment="1">
      <alignment horizontal="left" wrapText="1"/>
    </xf>
    <xf numFmtId="167" fontId="29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4" fontId="11" fillId="2" borderId="0" xfId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44" fontId="11" fillId="2" borderId="0" xfId="1" applyFont="1" applyFill="1" applyAlignment="1">
      <alignment horizontal="right"/>
    </xf>
    <xf numFmtId="164" fontId="25" fillId="0" borderId="1" xfId="0" applyNumberFormat="1" applyFont="1" applyBorder="1" applyAlignment="1">
      <alignment horizontal="center" shrinkToFit="1"/>
    </xf>
    <xf numFmtId="164" fontId="20" fillId="0" borderId="1" xfId="0" applyNumberFormat="1" applyFont="1" applyBorder="1" applyAlignment="1">
      <alignment horizontal="center" shrinkToFit="1"/>
    </xf>
    <xf numFmtId="0" fontId="30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44" fontId="3" fillId="2" borderId="0" xfId="1" applyFont="1" applyFill="1" applyAlignment="1">
      <alignment horizontal="center"/>
    </xf>
    <xf numFmtId="0" fontId="3" fillId="2" borderId="0" xfId="0" applyFont="1" applyFill="1"/>
    <xf numFmtId="1" fontId="21" fillId="0" borderId="1" xfId="0" applyNumberFormat="1" applyFont="1" applyBorder="1" applyAlignment="1">
      <alignment horizontal="left" shrinkToFi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167" fontId="21" fillId="0" borderId="1" xfId="0" applyNumberFormat="1" applyFont="1" applyBorder="1" applyAlignment="1">
      <alignment horizontal="center" shrinkToFi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shrinkToFit="1"/>
    </xf>
    <xf numFmtId="1" fontId="32" fillId="0" borderId="1" xfId="0" applyNumberFormat="1" applyFont="1" applyBorder="1" applyAlignment="1">
      <alignment horizontal="center" shrinkToFit="1"/>
    </xf>
    <xf numFmtId="0" fontId="21" fillId="0" borderId="1" xfId="0" applyFont="1" applyBorder="1" applyAlignment="1">
      <alignment horizontal="left" wrapText="1"/>
    </xf>
    <xf numFmtId="164" fontId="21" fillId="0" borderId="1" xfId="0" applyNumberFormat="1" applyFont="1" applyBorder="1" applyAlignment="1">
      <alignment horizontal="center" shrinkToFit="1"/>
    </xf>
    <xf numFmtId="44" fontId="5" fillId="2" borderId="0" xfId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shrinkToFit="1"/>
    </xf>
    <xf numFmtId="1" fontId="20" fillId="0" borderId="1" xfId="0" applyNumberFormat="1" applyFont="1" applyBorder="1" applyAlignment="1">
      <alignment horizontal="center" shrinkToFit="1"/>
    </xf>
    <xf numFmtId="0" fontId="2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165" fontId="13" fillId="8" borderId="2" xfId="0" applyNumberFormat="1" applyFont="1" applyFill="1" applyBorder="1" applyAlignment="1">
      <alignment horizontal="center" vertical="center"/>
    </xf>
    <xf numFmtId="165" fontId="13" fillId="8" borderId="5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65" fontId="15" fillId="8" borderId="1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5" fontId="13" fillId="8" borderId="1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9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3" fillId="8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shrinkToFit="1"/>
    </xf>
    <xf numFmtId="166" fontId="3" fillId="0" borderId="3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1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758332</xdr:colOff>
      <xdr:row>63</xdr:row>
      <xdr:rowOff>269875</xdr:rowOff>
    </xdr:from>
    <xdr:ext cx="7620" cy="8826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1FF3C48A-C2CC-C645-8F9D-95B49EC358D1}"/>
            </a:ext>
          </a:extLst>
        </xdr:cNvPr>
        <xdr:cNvSpPr/>
      </xdr:nvSpPr>
      <xdr:spPr>
        <a:xfrm>
          <a:off x="7387732" y="209835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6</xdr:col>
      <xdr:colOff>808735</xdr:colOff>
      <xdr:row>63</xdr:row>
      <xdr:rowOff>269873</xdr:rowOff>
    </xdr:from>
    <xdr:ext cx="7620" cy="88265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3327D52E-72E0-C648-87F6-32093A7C8863}"/>
            </a:ext>
          </a:extLst>
        </xdr:cNvPr>
        <xdr:cNvSpPr/>
      </xdr:nvSpPr>
      <xdr:spPr>
        <a:xfrm>
          <a:off x="8327135" y="20983573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28"/>
              </a:moveTo>
              <a:lnTo>
                <a:pt x="0" y="87828"/>
              </a:lnTo>
              <a:lnTo>
                <a:pt x="0" y="0"/>
              </a:lnTo>
              <a:lnTo>
                <a:pt x="7318" y="0"/>
              </a:lnTo>
              <a:lnTo>
                <a:pt x="7318" y="87828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4</xdr:col>
      <xdr:colOff>694833</xdr:colOff>
      <xdr:row>63</xdr:row>
      <xdr:rowOff>269875</xdr:rowOff>
    </xdr:from>
    <xdr:ext cx="7620" cy="88265"/>
    <xdr:sp macro="" textlink="">
      <xdr:nvSpPr>
        <xdr:cNvPr id="4" name="Shape 6">
          <a:extLst>
            <a:ext uri="{FF2B5EF4-FFF2-40B4-BE49-F238E27FC236}">
              <a16:creationId xmlns:a16="http://schemas.microsoft.com/office/drawing/2014/main" id="{C20B8D02-DCC4-3946-B32C-57C10D66E864}"/>
            </a:ext>
          </a:extLst>
        </xdr:cNvPr>
        <xdr:cNvSpPr/>
      </xdr:nvSpPr>
      <xdr:spPr>
        <a:xfrm>
          <a:off x="6524133" y="209835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3</xdr:col>
      <xdr:colOff>1964837</xdr:colOff>
      <xdr:row>63</xdr:row>
      <xdr:rowOff>269875</xdr:rowOff>
    </xdr:from>
    <xdr:ext cx="7620" cy="88265"/>
    <xdr:sp macro="" textlink="">
      <xdr:nvSpPr>
        <xdr:cNvPr id="5" name="Shape 7">
          <a:extLst>
            <a:ext uri="{FF2B5EF4-FFF2-40B4-BE49-F238E27FC236}">
              <a16:creationId xmlns:a16="http://schemas.microsoft.com/office/drawing/2014/main" id="{897179B5-E5F2-324A-B029-9C1C0588E340}"/>
            </a:ext>
          </a:extLst>
        </xdr:cNvPr>
        <xdr:cNvSpPr/>
      </xdr:nvSpPr>
      <xdr:spPr>
        <a:xfrm>
          <a:off x="5508137" y="209835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2</xdr:col>
      <xdr:colOff>631333</xdr:colOff>
      <xdr:row>63</xdr:row>
      <xdr:rowOff>269875</xdr:rowOff>
    </xdr:from>
    <xdr:ext cx="7620" cy="88265"/>
    <xdr:sp macro="" textlink="">
      <xdr:nvSpPr>
        <xdr:cNvPr id="6" name="Shape 8">
          <a:extLst>
            <a:ext uri="{FF2B5EF4-FFF2-40B4-BE49-F238E27FC236}">
              <a16:creationId xmlns:a16="http://schemas.microsoft.com/office/drawing/2014/main" id="{97EB44FA-4D39-1F4E-9E25-95FC788ABD12}"/>
            </a:ext>
          </a:extLst>
        </xdr:cNvPr>
        <xdr:cNvSpPr/>
      </xdr:nvSpPr>
      <xdr:spPr>
        <a:xfrm>
          <a:off x="3438033" y="209835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1</xdr:col>
      <xdr:colOff>1837831</xdr:colOff>
      <xdr:row>63</xdr:row>
      <xdr:rowOff>269875</xdr:rowOff>
    </xdr:from>
    <xdr:ext cx="7620" cy="88265"/>
    <xdr:sp macro="" textlink="">
      <xdr:nvSpPr>
        <xdr:cNvPr id="7" name="Shape 9">
          <a:extLst>
            <a:ext uri="{FF2B5EF4-FFF2-40B4-BE49-F238E27FC236}">
              <a16:creationId xmlns:a16="http://schemas.microsoft.com/office/drawing/2014/main" id="{3B661A2C-5778-BF48-BFD7-3FCA6F23F866}"/>
            </a:ext>
          </a:extLst>
        </xdr:cNvPr>
        <xdr:cNvSpPr/>
      </xdr:nvSpPr>
      <xdr:spPr>
        <a:xfrm>
          <a:off x="2498231" y="209835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63</xdr:row>
      <xdr:rowOff>269875</xdr:rowOff>
    </xdr:from>
    <xdr:ext cx="7620" cy="88265"/>
    <xdr:sp macro="" textlink="">
      <xdr:nvSpPr>
        <xdr:cNvPr id="8" name="Shape 10">
          <a:extLst>
            <a:ext uri="{FF2B5EF4-FFF2-40B4-BE49-F238E27FC236}">
              <a16:creationId xmlns:a16="http://schemas.microsoft.com/office/drawing/2014/main" id="{4497C16D-02D8-B344-AE2C-A92809D233B3}"/>
            </a:ext>
          </a:extLst>
        </xdr:cNvPr>
        <xdr:cNvSpPr/>
      </xdr:nvSpPr>
      <xdr:spPr>
        <a:xfrm>
          <a:off x="567830" y="209835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63</xdr:row>
      <xdr:rowOff>269873</xdr:rowOff>
    </xdr:from>
    <xdr:ext cx="7620" cy="88265"/>
    <xdr:sp macro="" textlink="">
      <xdr:nvSpPr>
        <xdr:cNvPr id="9" name="Shape 11">
          <a:extLst>
            <a:ext uri="{FF2B5EF4-FFF2-40B4-BE49-F238E27FC236}">
              <a16:creationId xmlns:a16="http://schemas.microsoft.com/office/drawing/2014/main" id="{ECEACED1-9346-2341-BC3F-27668C1968D9}"/>
            </a:ext>
          </a:extLst>
        </xdr:cNvPr>
        <xdr:cNvSpPr/>
      </xdr:nvSpPr>
      <xdr:spPr>
        <a:xfrm>
          <a:off x="9525" y="20983573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5</xdr:col>
      <xdr:colOff>758332</xdr:colOff>
      <xdr:row>90</xdr:row>
      <xdr:rowOff>371475</xdr:rowOff>
    </xdr:from>
    <xdr:ext cx="7620" cy="88265"/>
    <xdr:sp macro="" textlink="">
      <xdr:nvSpPr>
        <xdr:cNvPr id="10" name="Shape 12">
          <a:extLst>
            <a:ext uri="{FF2B5EF4-FFF2-40B4-BE49-F238E27FC236}">
              <a16:creationId xmlns:a16="http://schemas.microsoft.com/office/drawing/2014/main" id="{F9E6D59B-4619-F14A-B4B6-6774846B8B51}"/>
            </a:ext>
          </a:extLst>
        </xdr:cNvPr>
        <xdr:cNvSpPr/>
      </xdr:nvSpPr>
      <xdr:spPr>
        <a:xfrm>
          <a:off x="7387732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6</xdr:col>
      <xdr:colOff>808735</xdr:colOff>
      <xdr:row>90</xdr:row>
      <xdr:rowOff>371475</xdr:rowOff>
    </xdr:from>
    <xdr:ext cx="7620" cy="88265"/>
    <xdr:sp macro="" textlink="">
      <xdr:nvSpPr>
        <xdr:cNvPr id="11" name="Shape 13">
          <a:extLst>
            <a:ext uri="{FF2B5EF4-FFF2-40B4-BE49-F238E27FC236}">
              <a16:creationId xmlns:a16="http://schemas.microsoft.com/office/drawing/2014/main" id="{17DEA633-070A-6A4A-AC71-2462377C98E1}"/>
            </a:ext>
          </a:extLst>
        </xdr:cNvPr>
        <xdr:cNvSpPr/>
      </xdr:nvSpPr>
      <xdr:spPr>
        <a:xfrm>
          <a:off x="8327135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27"/>
              </a:moveTo>
              <a:lnTo>
                <a:pt x="0" y="87827"/>
              </a:lnTo>
              <a:lnTo>
                <a:pt x="0" y="0"/>
              </a:lnTo>
              <a:lnTo>
                <a:pt x="7318" y="0"/>
              </a:lnTo>
              <a:lnTo>
                <a:pt x="7318" y="87827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4</xdr:col>
      <xdr:colOff>694833</xdr:colOff>
      <xdr:row>90</xdr:row>
      <xdr:rowOff>371475</xdr:rowOff>
    </xdr:from>
    <xdr:ext cx="7620" cy="88265"/>
    <xdr:sp macro="" textlink="">
      <xdr:nvSpPr>
        <xdr:cNvPr id="12" name="Shape 14">
          <a:extLst>
            <a:ext uri="{FF2B5EF4-FFF2-40B4-BE49-F238E27FC236}">
              <a16:creationId xmlns:a16="http://schemas.microsoft.com/office/drawing/2014/main" id="{4FB805FD-499D-4D4E-9315-A37C0AA4213B}"/>
            </a:ext>
          </a:extLst>
        </xdr:cNvPr>
        <xdr:cNvSpPr/>
      </xdr:nvSpPr>
      <xdr:spPr>
        <a:xfrm>
          <a:off x="6524133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3</xdr:col>
      <xdr:colOff>1964837</xdr:colOff>
      <xdr:row>90</xdr:row>
      <xdr:rowOff>371475</xdr:rowOff>
    </xdr:from>
    <xdr:ext cx="7620" cy="88265"/>
    <xdr:sp macro="" textlink="">
      <xdr:nvSpPr>
        <xdr:cNvPr id="13" name="Shape 15">
          <a:extLst>
            <a:ext uri="{FF2B5EF4-FFF2-40B4-BE49-F238E27FC236}">
              <a16:creationId xmlns:a16="http://schemas.microsoft.com/office/drawing/2014/main" id="{46639748-F4CA-FB4C-9F21-838EC988AC8B}"/>
            </a:ext>
          </a:extLst>
        </xdr:cNvPr>
        <xdr:cNvSpPr/>
      </xdr:nvSpPr>
      <xdr:spPr>
        <a:xfrm>
          <a:off x="5508137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2</xdr:col>
      <xdr:colOff>631333</xdr:colOff>
      <xdr:row>90</xdr:row>
      <xdr:rowOff>371475</xdr:rowOff>
    </xdr:from>
    <xdr:ext cx="7620" cy="88265"/>
    <xdr:sp macro="" textlink="">
      <xdr:nvSpPr>
        <xdr:cNvPr id="14" name="Shape 16">
          <a:extLst>
            <a:ext uri="{FF2B5EF4-FFF2-40B4-BE49-F238E27FC236}">
              <a16:creationId xmlns:a16="http://schemas.microsoft.com/office/drawing/2014/main" id="{084B929E-D16E-2A4A-AA6A-784ABBF051F2}"/>
            </a:ext>
          </a:extLst>
        </xdr:cNvPr>
        <xdr:cNvSpPr/>
      </xdr:nvSpPr>
      <xdr:spPr>
        <a:xfrm>
          <a:off x="3438033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1</xdr:col>
      <xdr:colOff>1837831</xdr:colOff>
      <xdr:row>90</xdr:row>
      <xdr:rowOff>371475</xdr:rowOff>
    </xdr:from>
    <xdr:ext cx="7620" cy="88265"/>
    <xdr:sp macro="" textlink="">
      <xdr:nvSpPr>
        <xdr:cNvPr id="15" name="Shape 17">
          <a:extLst>
            <a:ext uri="{FF2B5EF4-FFF2-40B4-BE49-F238E27FC236}">
              <a16:creationId xmlns:a16="http://schemas.microsoft.com/office/drawing/2014/main" id="{A013AE83-9872-6C48-8C17-E8870481FF4B}"/>
            </a:ext>
          </a:extLst>
        </xdr:cNvPr>
        <xdr:cNvSpPr/>
      </xdr:nvSpPr>
      <xdr:spPr>
        <a:xfrm>
          <a:off x="2498231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90</xdr:row>
      <xdr:rowOff>371475</xdr:rowOff>
    </xdr:from>
    <xdr:ext cx="7620" cy="88265"/>
    <xdr:sp macro="" textlink="">
      <xdr:nvSpPr>
        <xdr:cNvPr id="16" name="Shape 18">
          <a:extLst>
            <a:ext uri="{FF2B5EF4-FFF2-40B4-BE49-F238E27FC236}">
              <a16:creationId xmlns:a16="http://schemas.microsoft.com/office/drawing/2014/main" id="{5707C6AF-6B67-8748-B74D-5ACD14AD8C4F}"/>
            </a:ext>
          </a:extLst>
        </xdr:cNvPr>
        <xdr:cNvSpPr/>
      </xdr:nvSpPr>
      <xdr:spPr>
        <a:xfrm>
          <a:off x="567830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90</xdr:row>
      <xdr:rowOff>371475</xdr:rowOff>
    </xdr:from>
    <xdr:ext cx="7620" cy="88265"/>
    <xdr:sp macro="" textlink="">
      <xdr:nvSpPr>
        <xdr:cNvPr id="17" name="Shape 19">
          <a:extLst>
            <a:ext uri="{FF2B5EF4-FFF2-40B4-BE49-F238E27FC236}">
              <a16:creationId xmlns:a16="http://schemas.microsoft.com/office/drawing/2014/main" id="{95EB2176-0134-574E-947B-4E75D5A06690}"/>
            </a:ext>
          </a:extLst>
        </xdr:cNvPr>
        <xdr:cNvSpPr/>
      </xdr:nvSpPr>
      <xdr:spPr>
        <a:xfrm>
          <a:off x="9525" y="314483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7"/>
              </a:lnTo>
              <a:lnTo>
                <a:pt x="0" y="87827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5</xdr:col>
      <xdr:colOff>758332</xdr:colOff>
      <xdr:row>119</xdr:row>
      <xdr:rowOff>371487</xdr:rowOff>
    </xdr:from>
    <xdr:ext cx="7620" cy="88265"/>
    <xdr:sp macro="" textlink="">
      <xdr:nvSpPr>
        <xdr:cNvPr id="18" name="Shape 20">
          <a:extLst>
            <a:ext uri="{FF2B5EF4-FFF2-40B4-BE49-F238E27FC236}">
              <a16:creationId xmlns:a16="http://schemas.microsoft.com/office/drawing/2014/main" id="{1EC76BE8-F5C7-B14B-8FD3-250F5DE26F05}"/>
            </a:ext>
          </a:extLst>
        </xdr:cNvPr>
        <xdr:cNvSpPr/>
      </xdr:nvSpPr>
      <xdr:spPr>
        <a:xfrm>
          <a:off x="7387732" y="418750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6</xdr:col>
      <xdr:colOff>808735</xdr:colOff>
      <xdr:row>119</xdr:row>
      <xdr:rowOff>371475</xdr:rowOff>
    </xdr:from>
    <xdr:ext cx="7620" cy="88265"/>
    <xdr:sp macro="" textlink="">
      <xdr:nvSpPr>
        <xdr:cNvPr id="19" name="Shape 21">
          <a:extLst>
            <a:ext uri="{FF2B5EF4-FFF2-40B4-BE49-F238E27FC236}">
              <a16:creationId xmlns:a16="http://schemas.microsoft.com/office/drawing/2014/main" id="{DFB68EFE-1F4A-534B-AC8F-A9217DF53E12}"/>
            </a:ext>
          </a:extLst>
        </xdr:cNvPr>
        <xdr:cNvSpPr/>
      </xdr:nvSpPr>
      <xdr:spPr>
        <a:xfrm>
          <a:off x="8327135" y="418750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25"/>
              </a:moveTo>
              <a:lnTo>
                <a:pt x="0" y="87825"/>
              </a:lnTo>
              <a:lnTo>
                <a:pt x="0" y="0"/>
              </a:lnTo>
              <a:lnTo>
                <a:pt x="7318" y="0"/>
              </a:lnTo>
              <a:lnTo>
                <a:pt x="7318" y="87825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4</xdr:col>
      <xdr:colOff>694833</xdr:colOff>
      <xdr:row>119</xdr:row>
      <xdr:rowOff>371487</xdr:rowOff>
    </xdr:from>
    <xdr:ext cx="7620" cy="88265"/>
    <xdr:sp macro="" textlink="">
      <xdr:nvSpPr>
        <xdr:cNvPr id="20" name="Shape 22">
          <a:extLst>
            <a:ext uri="{FF2B5EF4-FFF2-40B4-BE49-F238E27FC236}">
              <a16:creationId xmlns:a16="http://schemas.microsoft.com/office/drawing/2014/main" id="{D3B9EBC5-4973-0E49-9E99-FC1517F6A797}"/>
            </a:ext>
          </a:extLst>
        </xdr:cNvPr>
        <xdr:cNvSpPr/>
      </xdr:nvSpPr>
      <xdr:spPr>
        <a:xfrm>
          <a:off x="6524133" y="418750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3</xdr:col>
      <xdr:colOff>1964837</xdr:colOff>
      <xdr:row>119</xdr:row>
      <xdr:rowOff>371487</xdr:rowOff>
    </xdr:from>
    <xdr:ext cx="7620" cy="88265"/>
    <xdr:sp macro="" textlink="">
      <xdr:nvSpPr>
        <xdr:cNvPr id="21" name="Shape 23">
          <a:extLst>
            <a:ext uri="{FF2B5EF4-FFF2-40B4-BE49-F238E27FC236}">
              <a16:creationId xmlns:a16="http://schemas.microsoft.com/office/drawing/2014/main" id="{3A8DDBDD-4673-7A48-B227-C9DF09C2B862}"/>
            </a:ext>
          </a:extLst>
        </xdr:cNvPr>
        <xdr:cNvSpPr/>
      </xdr:nvSpPr>
      <xdr:spPr>
        <a:xfrm>
          <a:off x="5508137" y="418750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2</xdr:col>
      <xdr:colOff>631333</xdr:colOff>
      <xdr:row>119</xdr:row>
      <xdr:rowOff>371487</xdr:rowOff>
    </xdr:from>
    <xdr:ext cx="7620" cy="88265"/>
    <xdr:sp macro="" textlink="">
      <xdr:nvSpPr>
        <xdr:cNvPr id="22" name="Shape 24">
          <a:extLst>
            <a:ext uri="{FF2B5EF4-FFF2-40B4-BE49-F238E27FC236}">
              <a16:creationId xmlns:a16="http://schemas.microsoft.com/office/drawing/2014/main" id="{E10239FC-B899-A84E-942E-A75A8A6BBF60}"/>
            </a:ext>
          </a:extLst>
        </xdr:cNvPr>
        <xdr:cNvSpPr/>
      </xdr:nvSpPr>
      <xdr:spPr>
        <a:xfrm>
          <a:off x="3438033" y="418750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1</xdr:col>
      <xdr:colOff>1837831</xdr:colOff>
      <xdr:row>119</xdr:row>
      <xdr:rowOff>371487</xdr:rowOff>
    </xdr:from>
    <xdr:ext cx="7620" cy="88265"/>
    <xdr:sp macro="" textlink="">
      <xdr:nvSpPr>
        <xdr:cNvPr id="23" name="Shape 25">
          <a:extLst>
            <a:ext uri="{FF2B5EF4-FFF2-40B4-BE49-F238E27FC236}">
              <a16:creationId xmlns:a16="http://schemas.microsoft.com/office/drawing/2014/main" id="{4656E360-AB72-4A40-9894-F1B2EA54330D}"/>
            </a:ext>
          </a:extLst>
        </xdr:cNvPr>
        <xdr:cNvSpPr/>
      </xdr:nvSpPr>
      <xdr:spPr>
        <a:xfrm>
          <a:off x="2498231" y="418750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20"/>
              </a:lnTo>
              <a:lnTo>
                <a:pt x="7327" y="87820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119</xdr:row>
      <xdr:rowOff>371487</xdr:rowOff>
    </xdr:from>
    <xdr:ext cx="7620" cy="88265"/>
    <xdr:sp macro="" textlink="">
      <xdr:nvSpPr>
        <xdr:cNvPr id="24" name="Shape 26">
          <a:extLst>
            <a:ext uri="{FF2B5EF4-FFF2-40B4-BE49-F238E27FC236}">
              <a16:creationId xmlns:a16="http://schemas.microsoft.com/office/drawing/2014/main" id="{A78A5BB0-40F9-AB40-8DE1-934531C46F9B}"/>
            </a:ext>
          </a:extLst>
        </xdr:cNvPr>
        <xdr:cNvSpPr/>
      </xdr:nvSpPr>
      <xdr:spPr>
        <a:xfrm>
          <a:off x="567830" y="418750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20"/>
              </a:lnTo>
              <a:lnTo>
                <a:pt x="7327" y="87820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119</xdr:row>
      <xdr:rowOff>371475</xdr:rowOff>
    </xdr:from>
    <xdr:ext cx="7620" cy="88265"/>
    <xdr:sp macro="" textlink="">
      <xdr:nvSpPr>
        <xdr:cNvPr id="25" name="Shape 27">
          <a:extLst>
            <a:ext uri="{FF2B5EF4-FFF2-40B4-BE49-F238E27FC236}">
              <a16:creationId xmlns:a16="http://schemas.microsoft.com/office/drawing/2014/main" id="{2C23FC81-79DC-294E-803C-C9FC76F11EEA}"/>
            </a:ext>
          </a:extLst>
        </xdr:cNvPr>
        <xdr:cNvSpPr/>
      </xdr:nvSpPr>
      <xdr:spPr>
        <a:xfrm>
          <a:off x="9525" y="418750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5"/>
              </a:lnTo>
              <a:lnTo>
                <a:pt x="0" y="87825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5</xdr:col>
      <xdr:colOff>758332</xdr:colOff>
      <xdr:row>138</xdr:row>
      <xdr:rowOff>0</xdr:rowOff>
    </xdr:from>
    <xdr:ext cx="7620" cy="88265"/>
    <xdr:sp macro="" textlink="">
      <xdr:nvSpPr>
        <xdr:cNvPr id="26" name="Shape 28">
          <a:extLst>
            <a:ext uri="{FF2B5EF4-FFF2-40B4-BE49-F238E27FC236}">
              <a16:creationId xmlns:a16="http://schemas.microsoft.com/office/drawing/2014/main" id="{06EE5D6D-F201-BF49-9505-DD886DB4E25B}"/>
            </a:ext>
          </a:extLst>
        </xdr:cNvPr>
        <xdr:cNvSpPr/>
      </xdr:nvSpPr>
      <xdr:spPr>
        <a:xfrm>
          <a:off x="7387732" y="523017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6</xdr:col>
      <xdr:colOff>808735</xdr:colOff>
      <xdr:row>138</xdr:row>
      <xdr:rowOff>0</xdr:rowOff>
    </xdr:from>
    <xdr:ext cx="7620" cy="88265"/>
    <xdr:sp macro="" textlink="">
      <xdr:nvSpPr>
        <xdr:cNvPr id="27" name="Shape 29">
          <a:extLst>
            <a:ext uri="{FF2B5EF4-FFF2-40B4-BE49-F238E27FC236}">
              <a16:creationId xmlns:a16="http://schemas.microsoft.com/office/drawing/2014/main" id="{3394E65F-D2E8-6E41-89FE-3C61D23D2211}"/>
            </a:ext>
          </a:extLst>
        </xdr:cNvPr>
        <xdr:cNvSpPr/>
      </xdr:nvSpPr>
      <xdr:spPr>
        <a:xfrm>
          <a:off x="8327135" y="5230176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32"/>
              </a:moveTo>
              <a:lnTo>
                <a:pt x="0" y="87832"/>
              </a:lnTo>
              <a:lnTo>
                <a:pt x="0" y="0"/>
              </a:lnTo>
              <a:lnTo>
                <a:pt x="7318" y="0"/>
              </a:lnTo>
              <a:lnTo>
                <a:pt x="7318" y="87832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4</xdr:col>
      <xdr:colOff>694833</xdr:colOff>
      <xdr:row>138</xdr:row>
      <xdr:rowOff>0</xdr:rowOff>
    </xdr:from>
    <xdr:ext cx="7620" cy="88265"/>
    <xdr:sp macro="" textlink="">
      <xdr:nvSpPr>
        <xdr:cNvPr id="28" name="Shape 30">
          <a:extLst>
            <a:ext uri="{FF2B5EF4-FFF2-40B4-BE49-F238E27FC236}">
              <a16:creationId xmlns:a16="http://schemas.microsoft.com/office/drawing/2014/main" id="{EF09C7CC-0836-CE4F-A8C4-8D34F2F1D758}"/>
            </a:ext>
          </a:extLst>
        </xdr:cNvPr>
        <xdr:cNvSpPr/>
      </xdr:nvSpPr>
      <xdr:spPr>
        <a:xfrm>
          <a:off x="6524133" y="523017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3</xdr:col>
      <xdr:colOff>1964837</xdr:colOff>
      <xdr:row>138</xdr:row>
      <xdr:rowOff>0</xdr:rowOff>
    </xdr:from>
    <xdr:ext cx="7620" cy="88265"/>
    <xdr:sp macro="" textlink="">
      <xdr:nvSpPr>
        <xdr:cNvPr id="29" name="Shape 31">
          <a:extLst>
            <a:ext uri="{FF2B5EF4-FFF2-40B4-BE49-F238E27FC236}">
              <a16:creationId xmlns:a16="http://schemas.microsoft.com/office/drawing/2014/main" id="{8A530411-711D-9C49-8EA5-16E0A0761E81}"/>
            </a:ext>
          </a:extLst>
        </xdr:cNvPr>
        <xdr:cNvSpPr/>
      </xdr:nvSpPr>
      <xdr:spPr>
        <a:xfrm>
          <a:off x="5508137" y="523017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2</xdr:col>
      <xdr:colOff>631333</xdr:colOff>
      <xdr:row>138</xdr:row>
      <xdr:rowOff>0</xdr:rowOff>
    </xdr:from>
    <xdr:ext cx="7620" cy="88265"/>
    <xdr:sp macro="" textlink="">
      <xdr:nvSpPr>
        <xdr:cNvPr id="30" name="Shape 32">
          <a:extLst>
            <a:ext uri="{FF2B5EF4-FFF2-40B4-BE49-F238E27FC236}">
              <a16:creationId xmlns:a16="http://schemas.microsoft.com/office/drawing/2014/main" id="{489AE131-7354-D842-9ABD-7157DFBE114A}"/>
            </a:ext>
          </a:extLst>
        </xdr:cNvPr>
        <xdr:cNvSpPr/>
      </xdr:nvSpPr>
      <xdr:spPr>
        <a:xfrm>
          <a:off x="3438033" y="523017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1</xdr:col>
      <xdr:colOff>1837831</xdr:colOff>
      <xdr:row>138</xdr:row>
      <xdr:rowOff>0</xdr:rowOff>
    </xdr:from>
    <xdr:ext cx="7620" cy="88265"/>
    <xdr:sp macro="" textlink="">
      <xdr:nvSpPr>
        <xdr:cNvPr id="31" name="Shape 33">
          <a:extLst>
            <a:ext uri="{FF2B5EF4-FFF2-40B4-BE49-F238E27FC236}">
              <a16:creationId xmlns:a16="http://schemas.microsoft.com/office/drawing/2014/main" id="{5B7A32B1-B0F5-A643-8983-4DE4F2BBBF5F}"/>
            </a:ext>
          </a:extLst>
        </xdr:cNvPr>
        <xdr:cNvSpPr/>
      </xdr:nvSpPr>
      <xdr:spPr>
        <a:xfrm>
          <a:off x="2498231" y="523017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138</xdr:row>
      <xdr:rowOff>0</xdr:rowOff>
    </xdr:from>
    <xdr:ext cx="7620" cy="88265"/>
    <xdr:sp macro="" textlink="">
      <xdr:nvSpPr>
        <xdr:cNvPr id="32" name="Shape 34">
          <a:extLst>
            <a:ext uri="{FF2B5EF4-FFF2-40B4-BE49-F238E27FC236}">
              <a16:creationId xmlns:a16="http://schemas.microsoft.com/office/drawing/2014/main" id="{50DC6A10-FFDF-6746-A434-0E3C43196026}"/>
            </a:ext>
          </a:extLst>
        </xdr:cNvPr>
        <xdr:cNvSpPr/>
      </xdr:nvSpPr>
      <xdr:spPr>
        <a:xfrm>
          <a:off x="567830" y="523017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138</xdr:row>
      <xdr:rowOff>0</xdr:rowOff>
    </xdr:from>
    <xdr:ext cx="7620" cy="88265"/>
    <xdr:sp macro="" textlink="">
      <xdr:nvSpPr>
        <xdr:cNvPr id="33" name="Shape 35">
          <a:extLst>
            <a:ext uri="{FF2B5EF4-FFF2-40B4-BE49-F238E27FC236}">
              <a16:creationId xmlns:a16="http://schemas.microsoft.com/office/drawing/2014/main" id="{550BC0CE-5AA8-C547-ABE9-955F1C7E9E9E}"/>
            </a:ext>
          </a:extLst>
        </xdr:cNvPr>
        <xdr:cNvSpPr/>
      </xdr:nvSpPr>
      <xdr:spPr>
        <a:xfrm>
          <a:off x="9525" y="5230176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32"/>
              </a:lnTo>
              <a:lnTo>
                <a:pt x="0" y="87832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5</xdr:col>
      <xdr:colOff>758332</xdr:colOff>
      <xdr:row>146</xdr:row>
      <xdr:rowOff>371475</xdr:rowOff>
    </xdr:from>
    <xdr:ext cx="7620" cy="88265"/>
    <xdr:sp macro="" textlink="">
      <xdr:nvSpPr>
        <xdr:cNvPr id="34" name="Shape 36">
          <a:extLst>
            <a:ext uri="{FF2B5EF4-FFF2-40B4-BE49-F238E27FC236}">
              <a16:creationId xmlns:a16="http://schemas.microsoft.com/office/drawing/2014/main" id="{279F9E48-924A-094B-A3CA-AC7397183DD0}"/>
            </a:ext>
          </a:extLst>
        </xdr:cNvPr>
        <xdr:cNvSpPr/>
      </xdr:nvSpPr>
      <xdr:spPr>
        <a:xfrm>
          <a:off x="7387732" y="627284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6</xdr:col>
      <xdr:colOff>808735</xdr:colOff>
      <xdr:row>146</xdr:row>
      <xdr:rowOff>371468</xdr:rowOff>
    </xdr:from>
    <xdr:ext cx="7620" cy="88265"/>
    <xdr:sp macro="" textlink="">
      <xdr:nvSpPr>
        <xdr:cNvPr id="35" name="Shape 37">
          <a:extLst>
            <a:ext uri="{FF2B5EF4-FFF2-40B4-BE49-F238E27FC236}">
              <a16:creationId xmlns:a16="http://schemas.microsoft.com/office/drawing/2014/main" id="{5C3F87E7-0667-7A4D-B20A-4B2CFBA695D6}"/>
            </a:ext>
          </a:extLst>
        </xdr:cNvPr>
        <xdr:cNvSpPr/>
      </xdr:nvSpPr>
      <xdr:spPr>
        <a:xfrm>
          <a:off x="8327135" y="6272846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29"/>
              </a:moveTo>
              <a:lnTo>
                <a:pt x="0" y="87829"/>
              </a:lnTo>
              <a:lnTo>
                <a:pt x="0" y="0"/>
              </a:lnTo>
              <a:lnTo>
                <a:pt x="7318" y="0"/>
              </a:lnTo>
              <a:lnTo>
                <a:pt x="7318" y="87829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4</xdr:col>
      <xdr:colOff>694833</xdr:colOff>
      <xdr:row>146</xdr:row>
      <xdr:rowOff>371475</xdr:rowOff>
    </xdr:from>
    <xdr:ext cx="7620" cy="88265"/>
    <xdr:sp macro="" textlink="">
      <xdr:nvSpPr>
        <xdr:cNvPr id="36" name="Shape 38">
          <a:extLst>
            <a:ext uri="{FF2B5EF4-FFF2-40B4-BE49-F238E27FC236}">
              <a16:creationId xmlns:a16="http://schemas.microsoft.com/office/drawing/2014/main" id="{EAA3A2E3-DF74-894D-91DA-CA8532A8741C}"/>
            </a:ext>
          </a:extLst>
        </xdr:cNvPr>
        <xdr:cNvSpPr/>
      </xdr:nvSpPr>
      <xdr:spPr>
        <a:xfrm>
          <a:off x="6524133" y="627284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3</xdr:col>
      <xdr:colOff>1964837</xdr:colOff>
      <xdr:row>146</xdr:row>
      <xdr:rowOff>371475</xdr:rowOff>
    </xdr:from>
    <xdr:ext cx="7620" cy="88265"/>
    <xdr:sp macro="" textlink="">
      <xdr:nvSpPr>
        <xdr:cNvPr id="37" name="Shape 39">
          <a:extLst>
            <a:ext uri="{FF2B5EF4-FFF2-40B4-BE49-F238E27FC236}">
              <a16:creationId xmlns:a16="http://schemas.microsoft.com/office/drawing/2014/main" id="{5AFD8015-2DD6-6949-9B41-482A8FD18B3A}"/>
            </a:ext>
          </a:extLst>
        </xdr:cNvPr>
        <xdr:cNvSpPr/>
      </xdr:nvSpPr>
      <xdr:spPr>
        <a:xfrm>
          <a:off x="5508137" y="627284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2</xdr:col>
      <xdr:colOff>631333</xdr:colOff>
      <xdr:row>146</xdr:row>
      <xdr:rowOff>371475</xdr:rowOff>
    </xdr:from>
    <xdr:ext cx="7620" cy="88265"/>
    <xdr:sp macro="" textlink="">
      <xdr:nvSpPr>
        <xdr:cNvPr id="38" name="Shape 40">
          <a:extLst>
            <a:ext uri="{FF2B5EF4-FFF2-40B4-BE49-F238E27FC236}">
              <a16:creationId xmlns:a16="http://schemas.microsoft.com/office/drawing/2014/main" id="{6B4155CA-41BE-FF41-9ED8-3B7DA2673271}"/>
            </a:ext>
          </a:extLst>
        </xdr:cNvPr>
        <xdr:cNvSpPr/>
      </xdr:nvSpPr>
      <xdr:spPr>
        <a:xfrm>
          <a:off x="3438033" y="627284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33"/>
              </a:lnTo>
              <a:lnTo>
                <a:pt x="7315" y="87833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1</xdr:col>
      <xdr:colOff>1837831</xdr:colOff>
      <xdr:row>146</xdr:row>
      <xdr:rowOff>371475</xdr:rowOff>
    </xdr:from>
    <xdr:ext cx="7620" cy="88265"/>
    <xdr:sp macro="" textlink="">
      <xdr:nvSpPr>
        <xdr:cNvPr id="39" name="Shape 41">
          <a:extLst>
            <a:ext uri="{FF2B5EF4-FFF2-40B4-BE49-F238E27FC236}">
              <a16:creationId xmlns:a16="http://schemas.microsoft.com/office/drawing/2014/main" id="{2B0675B7-1735-7B47-BFD2-9AF0932A396A}"/>
            </a:ext>
          </a:extLst>
        </xdr:cNvPr>
        <xdr:cNvSpPr/>
      </xdr:nvSpPr>
      <xdr:spPr>
        <a:xfrm>
          <a:off x="2498231" y="627284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146</xdr:row>
      <xdr:rowOff>371475</xdr:rowOff>
    </xdr:from>
    <xdr:ext cx="7620" cy="88265"/>
    <xdr:sp macro="" textlink="">
      <xdr:nvSpPr>
        <xdr:cNvPr id="40" name="Shape 42">
          <a:extLst>
            <a:ext uri="{FF2B5EF4-FFF2-40B4-BE49-F238E27FC236}">
              <a16:creationId xmlns:a16="http://schemas.microsoft.com/office/drawing/2014/main" id="{DB34888A-91ED-A64F-8803-B1EB7397387C}"/>
            </a:ext>
          </a:extLst>
        </xdr:cNvPr>
        <xdr:cNvSpPr/>
      </xdr:nvSpPr>
      <xdr:spPr>
        <a:xfrm>
          <a:off x="567830" y="627284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146</xdr:row>
      <xdr:rowOff>371468</xdr:rowOff>
    </xdr:from>
    <xdr:ext cx="7620" cy="88265"/>
    <xdr:sp macro="" textlink="">
      <xdr:nvSpPr>
        <xdr:cNvPr id="41" name="Shape 43">
          <a:extLst>
            <a:ext uri="{FF2B5EF4-FFF2-40B4-BE49-F238E27FC236}">
              <a16:creationId xmlns:a16="http://schemas.microsoft.com/office/drawing/2014/main" id="{4EF21B97-55E4-9E4D-9B49-FB3743A215D2}"/>
            </a:ext>
          </a:extLst>
        </xdr:cNvPr>
        <xdr:cNvSpPr/>
      </xdr:nvSpPr>
      <xdr:spPr>
        <a:xfrm>
          <a:off x="9525" y="6272846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9"/>
              </a:lnTo>
              <a:lnTo>
                <a:pt x="0" y="87829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5</xdr:col>
      <xdr:colOff>758332</xdr:colOff>
      <xdr:row>175</xdr:row>
      <xdr:rowOff>371487</xdr:rowOff>
    </xdr:from>
    <xdr:ext cx="7620" cy="88265"/>
    <xdr:sp macro="" textlink="">
      <xdr:nvSpPr>
        <xdr:cNvPr id="42" name="Shape 44">
          <a:extLst>
            <a:ext uri="{FF2B5EF4-FFF2-40B4-BE49-F238E27FC236}">
              <a16:creationId xmlns:a16="http://schemas.microsoft.com/office/drawing/2014/main" id="{96375563-255A-AA48-A0A2-82593E525CD6}"/>
            </a:ext>
          </a:extLst>
        </xdr:cNvPr>
        <xdr:cNvSpPr/>
      </xdr:nvSpPr>
      <xdr:spPr>
        <a:xfrm>
          <a:off x="7387732" y="731551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6</xdr:col>
      <xdr:colOff>808735</xdr:colOff>
      <xdr:row>175</xdr:row>
      <xdr:rowOff>371475</xdr:rowOff>
    </xdr:from>
    <xdr:ext cx="7620" cy="88265"/>
    <xdr:sp macro="" textlink="">
      <xdr:nvSpPr>
        <xdr:cNvPr id="43" name="Shape 45">
          <a:extLst>
            <a:ext uri="{FF2B5EF4-FFF2-40B4-BE49-F238E27FC236}">
              <a16:creationId xmlns:a16="http://schemas.microsoft.com/office/drawing/2014/main" id="{4FFDDCDD-0782-BE44-8533-474E8361C0EE}"/>
            </a:ext>
          </a:extLst>
        </xdr:cNvPr>
        <xdr:cNvSpPr/>
      </xdr:nvSpPr>
      <xdr:spPr>
        <a:xfrm>
          <a:off x="8327135" y="731551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27"/>
              </a:moveTo>
              <a:lnTo>
                <a:pt x="0" y="87827"/>
              </a:lnTo>
              <a:lnTo>
                <a:pt x="0" y="0"/>
              </a:lnTo>
              <a:lnTo>
                <a:pt x="7318" y="0"/>
              </a:lnTo>
              <a:lnTo>
                <a:pt x="7318" y="87827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4</xdr:col>
      <xdr:colOff>694833</xdr:colOff>
      <xdr:row>175</xdr:row>
      <xdr:rowOff>371487</xdr:rowOff>
    </xdr:from>
    <xdr:ext cx="7620" cy="88265"/>
    <xdr:sp macro="" textlink="">
      <xdr:nvSpPr>
        <xdr:cNvPr id="44" name="Shape 46">
          <a:extLst>
            <a:ext uri="{FF2B5EF4-FFF2-40B4-BE49-F238E27FC236}">
              <a16:creationId xmlns:a16="http://schemas.microsoft.com/office/drawing/2014/main" id="{A66AF884-B2FF-014C-9142-A70FF1408C37}"/>
            </a:ext>
          </a:extLst>
        </xdr:cNvPr>
        <xdr:cNvSpPr/>
      </xdr:nvSpPr>
      <xdr:spPr>
        <a:xfrm>
          <a:off x="6524133" y="731551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3</xdr:col>
      <xdr:colOff>1964837</xdr:colOff>
      <xdr:row>175</xdr:row>
      <xdr:rowOff>371487</xdr:rowOff>
    </xdr:from>
    <xdr:ext cx="7620" cy="88265"/>
    <xdr:sp macro="" textlink="">
      <xdr:nvSpPr>
        <xdr:cNvPr id="45" name="Shape 47">
          <a:extLst>
            <a:ext uri="{FF2B5EF4-FFF2-40B4-BE49-F238E27FC236}">
              <a16:creationId xmlns:a16="http://schemas.microsoft.com/office/drawing/2014/main" id="{2A8DF3F4-B6F8-FD42-8564-C2DE33FD4E58}"/>
            </a:ext>
          </a:extLst>
        </xdr:cNvPr>
        <xdr:cNvSpPr/>
      </xdr:nvSpPr>
      <xdr:spPr>
        <a:xfrm>
          <a:off x="5508137" y="731551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2</xdr:col>
      <xdr:colOff>631333</xdr:colOff>
      <xdr:row>175</xdr:row>
      <xdr:rowOff>371487</xdr:rowOff>
    </xdr:from>
    <xdr:ext cx="7620" cy="88265"/>
    <xdr:sp macro="" textlink="">
      <xdr:nvSpPr>
        <xdr:cNvPr id="46" name="Shape 48">
          <a:extLst>
            <a:ext uri="{FF2B5EF4-FFF2-40B4-BE49-F238E27FC236}">
              <a16:creationId xmlns:a16="http://schemas.microsoft.com/office/drawing/2014/main" id="{A6381C2C-9176-F04C-B773-8D0DB3FEEE39}"/>
            </a:ext>
          </a:extLst>
        </xdr:cNvPr>
        <xdr:cNvSpPr/>
      </xdr:nvSpPr>
      <xdr:spPr>
        <a:xfrm>
          <a:off x="3438033" y="731551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5" y="0"/>
              </a:moveTo>
              <a:lnTo>
                <a:pt x="0" y="0"/>
              </a:lnTo>
              <a:lnTo>
                <a:pt x="0" y="87820"/>
              </a:lnTo>
              <a:lnTo>
                <a:pt x="7315" y="87820"/>
              </a:lnTo>
              <a:lnTo>
                <a:pt x="7315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1</xdr:col>
      <xdr:colOff>1837831</xdr:colOff>
      <xdr:row>175</xdr:row>
      <xdr:rowOff>371487</xdr:rowOff>
    </xdr:from>
    <xdr:ext cx="7620" cy="88265"/>
    <xdr:sp macro="" textlink="">
      <xdr:nvSpPr>
        <xdr:cNvPr id="47" name="Shape 49">
          <a:extLst>
            <a:ext uri="{FF2B5EF4-FFF2-40B4-BE49-F238E27FC236}">
              <a16:creationId xmlns:a16="http://schemas.microsoft.com/office/drawing/2014/main" id="{C0E17515-5979-274A-88C1-94C2879D0C0E}"/>
            </a:ext>
          </a:extLst>
        </xdr:cNvPr>
        <xdr:cNvSpPr/>
      </xdr:nvSpPr>
      <xdr:spPr>
        <a:xfrm>
          <a:off x="2498231" y="731551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20"/>
              </a:lnTo>
              <a:lnTo>
                <a:pt x="7327" y="87820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175</xdr:row>
      <xdr:rowOff>371487</xdr:rowOff>
    </xdr:from>
    <xdr:ext cx="7620" cy="88265"/>
    <xdr:sp macro="" textlink="">
      <xdr:nvSpPr>
        <xdr:cNvPr id="48" name="Shape 50">
          <a:extLst>
            <a:ext uri="{FF2B5EF4-FFF2-40B4-BE49-F238E27FC236}">
              <a16:creationId xmlns:a16="http://schemas.microsoft.com/office/drawing/2014/main" id="{C205194F-AF82-7C42-AF96-C71084E1C467}"/>
            </a:ext>
          </a:extLst>
        </xdr:cNvPr>
        <xdr:cNvSpPr/>
      </xdr:nvSpPr>
      <xdr:spPr>
        <a:xfrm>
          <a:off x="567830" y="73155187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20"/>
              </a:lnTo>
              <a:lnTo>
                <a:pt x="7327" y="87820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175</xdr:row>
      <xdr:rowOff>371475</xdr:rowOff>
    </xdr:from>
    <xdr:ext cx="7620" cy="88265"/>
    <xdr:sp macro="" textlink="">
      <xdr:nvSpPr>
        <xdr:cNvPr id="49" name="Shape 51">
          <a:extLst>
            <a:ext uri="{FF2B5EF4-FFF2-40B4-BE49-F238E27FC236}">
              <a16:creationId xmlns:a16="http://schemas.microsoft.com/office/drawing/2014/main" id="{BB1BB6AC-AD74-2041-B19A-751FEEED6271}"/>
            </a:ext>
          </a:extLst>
        </xdr:cNvPr>
        <xdr:cNvSpPr/>
      </xdr:nvSpPr>
      <xdr:spPr>
        <a:xfrm>
          <a:off x="9525" y="73155175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7"/>
              </a:lnTo>
              <a:lnTo>
                <a:pt x="0" y="87827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5</xdr:col>
      <xdr:colOff>808735</xdr:colOff>
      <xdr:row>63</xdr:row>
      <xdr:rowOff>269873</xdr:rowOff>
    </xdr:from>
    <xdr:ext cx="7620" cy="88265"/>
    <xdr:sp macro="" textlink="">
      <xdr:nvSpPr>
        <xdr:cNvPr id="50" name="Shape 5">
          <a:extLst>
            <a:ext uri="{FF2B5EF4-FFF2-40B4-BE49-F238E27FC236}">
              <a16:creationId xmlns:a16="http://schemas.microsoft.com/office/drawing/2014/main" id="{A7E4585A-D366-3843-B6FE-05CE9F2AB66C}"/>
            </a:ext>
          </a:extLst>
        </xdr:cNvPr>
        <xdr:cNvSpPr/>
      </xdr:nvSpPr>
      <xdr:spPr>
        <a:xfrm>
          <a:off x="8889110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18" y="87828"/>
              </a:moveTo>
              <a:lnTo>
                <a:pt x="0" y="87828"/>
              </a:lnTo>
              <a:lnTo>
                <a:pt x="0" y="0"/>
              </a:lnTo>
              <a:lnTo>
                <a:pt x="7318" y="0"/>
              </a:lnTo>
              <a:lnTo>
                <a:pt x="7318" y="87828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66</xdr:row>
      <xdr:rowOff>269875</xdr:rowOff>
    </xdr:from>
    <xdr:ext cx="7620" cy="88265"/>
    <xdr:sp macro="" textlink="">
      <xdr:nvSpPr>
        <xdr:cNvPr id="51" name="Shape 10">
          <a:extLst>
            <a:ext uri="{FF2B5EF4-FFF2-40B4-BE49-F238E27FC236}">
              <a16:creationId xmlns:a16="http://schemas.microsoft.com/office/drawing/2014/main" id="{7A0924A6-6318-D04F-B372-846761D66855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66</xdr:row>
      <xdr:rowOff>269873</xdr:rowOff>
    </xdr:from>
    <xdr:ext cx="7620" cy="88265"/>
    <xdr:sp macro="" textlink="">
      <xdr:nvSpPr>
        <xdr:cNvPr id="52" name="Shape 11">
          <a:extLst>
            <a:ext uri="{FF2B5EF4-FFF2-40B4-BE49-F238E27FC236}">
              <a16:creationId xmlns:a16="http://schemas.microsoft.com/office/drawing/2014/main" id="{43984BC6-9B04-7D44-BD36-248840A99F4C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69</xdr:row>
      <xdr:rowOff>269875</xdr:rowOff>
    </xdr:from>
    <xdr:ext cx="7620" cy="88265"/>
    <xdr:sp macro="" textlink="">
      <xdr:nvSpPr>
        <xdr:cNvPr id="53" name="Shape 10">
          <a:extLst>
            <a:ext uri="{FF2B5EF4-FFF2-40B4-BE49-F238E27FC236}">
              <a16:creationId xmlns:a16="http://schemas.microsoft.com/office/drawing/2014/main" id="{3F72F3E8-63B0-6E42-8E32-372AB5CD474A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69</xdr:row>
      <xdr:rowOff>269873</xdr:rowOff>
    </xdr:from>
    <xdr:ext cx="7620" cy="88265"/>
    <xdr:sp macro="" textlink="">
      <xdr:nvSpPr>
        <xdr:cNvPr id="54" name="Shape 11">
          <a:extLst>
            <a:ext uri="{FF2B5EF4-FFF2-40B4-BE49-F238E27FC236}">
              <a16:creationId xmlns:a16="http://schemas.microsoft.com/office/drawing/2014/main" id="{94685560-ECA2-3040-A680-9B16147BD309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72</xdr:row>
      <xdr:rowOff>269875</xdr:rowOff>
    </xdr:from>
    <xdr:ext cx="7620" cy="88265"/>
    <xdr:sp macro="" textlink="">
      <xdr:nvSpPr>
        <xdr:cNvPr id="55" name="Shape 10">
          <a:extLst>
            <a:ext uri="{FF2B5EF4-FFF2-40B4-BE49-F238E27FC236}">
              <a16:creationId xmlns:a16="http://schemas.microsoft.com/office/drawing/2014/main" id="{89023E5A-7541-5345-9E2C-FD2B2276FAAD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72</xdr:row>
      <xdr:rowOff>269873</xdr:rowOff>
    </xdr:from>
    <xdr:ext cx="7620" cy="88265"/>
    <xdr:sp macro="" textlink="">
      <xdr:nvSpPr>
        <xdr:cNvPr id="56" name="Shape 11">
          <a:extLst>
            <a:ext uri="{FF2B5EF4-FFF2-40B4-BE49-F238E27FC236}">
              <a16:creationId xmlns:a16="http://schemas.microsoft.com/office/drawing/2014/main" id="{0ECF3BB9-A9C6-8D46-AC20-1A3816DC3226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75</xdr:row>
      <xdr:rowOff>269875</xdr:rowOff>
    </xdr:from>
    <xdr:ext cx="7620" cy="88265"/>
    <xdr:sp macro="" textlink="">
      <xdr:nvSpPr>
        <xdr:cNvPr id="57" name="Shape 10">
          <a:extLst>
            <a:ext uri="{FF2B5EF4-FFF2-40B4-BE49-F238E27FC236}">
              <a16:creationId xmlns:a16="http://schemas.microsoft.com/office/drawing/2014/main" id="{30148AD2-D920-9440-9BA2-C58A498C5D29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75</xdr:row>
      <xdr:rowOff>269873</xdr:rowOff>
    </xdr:from>
    <xdr:ext cx="7620" cy="88265"/>
    <xdr:sp macro="" textlink="">
      <xdr:nvSpPr>
        <xdr:cNvPr id="58" name="Shape 11">
          <a:extLst>
            <a:ext uri="{FF2B5EF4-FFF2-40B4-BE49-F238E27FC236}">
              <a16:creationId xmlns:a16="http://schemas.microsoft.com/office/drawing/2014/main" id="{3DF5E795-5956-CE42-AB8F-360DD8A0AD36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78</xdr:row>
      <xdr:rowOff>269875</xdr:rowOff>
    </xdr:from>
    <xdr:ext cx="7620" cy="88265"/>
    <xdr:sp macro="" textlink="">
      <xdr:nvSpPr>
        <xdr:cNvPr id="59" name="Shape 10">
          <a:extLst>
            <a:ext uri="{FF2B5EF4-FFF2-40B4-BE49-F238E27FC236}">
              <a16:creationId xmlns:a16="http://schemas.microsoft.com/office/drawing/2014/main" id="{923A1AD8-46C1-0B43-A54E-2C5F6E0CF657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78</xdr:row>
      <xdr:rowOff>269873</xdr:rowOff>
    </xdr:from>
    <xdr:ext cx="7620" cy="88265"/>
    <xdr:sp macro="" textlink="">
      <xdr:nvSpPr>
        <xdr:cNvPr id="60" name="Shape 11">
          <a:extLst>
            <a:ext uri="{FF2B5EF4-FFF2-40B4-BE49-F238E27FC236}">
              <a16:creationId xmlns:a16="http://schemas.microsoft.com/office/drawing/2014/main" id="{E34E4578-6381-F746-9B97-D68EB38022DD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81</xdr:row>
      <xdr:rowOff>269875</xdr:rowOff>
    </xdr:from>
    <xdr:ext cx="7620" cy="88265"/>
    <xdr:sp macro="" textlink="">
      <xdr:nvSpPr>
        <xdr:cNvPr id="61" name="Shape 10">
          <a:extLst>
            <a:ext uri="{FF2B5EF4-FFF2-40B4-BE49-F238E27FC236}">
              <a16:creationId xmlns:a16="http://schemas.microsoft.com/office/drawing/2014/main" id="{C43B28F8-CEFD-994E-9B96-3322F4A04FFA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81</xdr:row>
      <xdr:rowOff>269873</xdr:rowOff>
    </xdr:from>
    <xdr:ext cx="7620" cy="88265"/>
    <xdr:sp macro="" textlink="">
      <xdr:nvSpPr>
        <xdr:cNvPr id="62" name="Shape 11">
          <a:extLst>
            <a:ext uri="{FF2B5EF4-FFF2-40B4-BE49-F238E27FC236}">
              <a16:creationId xmlns:a16="http://schemas.microsoft.com/office/drawing/2014/main" id="{31EFB147-D210-694A-B05B-B98241DAAC03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84</xdr:row>
      <xdr:rowOff>0</xdr:rowOff>
    </xdr:from>
    <xdr:ext cx="7620" cy="88265"/>
    <xdr:sp macro="" textlink="">
      <xdr:nvSpPr>
        <xdr:cNvPr id="63" name="Shape 10">
          <a:extLst>
            <a:ext uri="{FF2B5EF4-FFF2-40B4-BE49-F238E27FC236}">
              <a16:creationId xmlns:a16="http://schemas.microsoft.com/office/drawing/2014/main" id="{25D9BD48-DD8E-164C-8C55-85A5EFCDE5C8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84</xdr:row>
      <xdr:rowOff>0</xdr:rowOff>
    </xdr:from>
    <xdr:ext cx="7620" cy="88265"/>
    <xdr:sp macro="" textlink="">
      <xdr:nvSpPr>
        <xdr:cNvPr id="64" name="Shape 11">
          <a:extLst>
            <a:ext uri="{FF2B5EF4-FFF2-40B4-BE49-F238E27FC236}">
              <a16:creationId xmlns:a16="http://schemas.microsoft.com/office/drawing/2014/main" id="{7853F4CE-611F-2C49-85CB-0E5F0A3196E1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85</xdr:row>
      <xdr:rowOff>0</xdr:rowOff>
    </xdr:from>
    <xdr:ext cx="7620" cy="88265"/>
    <xdr:sp macro="" textlink="">
      <xdr:nvSpPr>
        <xdr:cNvPr id="65" name="Shape 10">
          <a:extLst>
            <a:ext uri="{FF2B5EF4-FFF2-40B4-BE49-F238E27FC236}">
              <a16:creationId xmlns:a16="http://schemas.microsoft.com/office/drawing/2014/main" id="{99AEADFB-F48A-7349-929B-68343594B39A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85</xdr:row>
      <xdr:rowOff>0</xdr:rowOff>
    </xdr:from>
    <xdr:ext cx="7620" cy="88265"/>
    <xdr:sp macro="" textlink="">
      <xdr:nvSpPr>
        <xdr:cNvPr id="66" name="Shape 11">
          <a:extLst>
            <a:ext uri="{FF2B5EF4-FFF2-40B4-BE49-F238E27FC236}">
              <a16:creationId xmlns:a16="http://schemas.microsoft.com/office/drawing/2014/main" id="{D66CDB8D-8C2D-A04D-8349-02E6BBD0EDB2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85</xdr:row>
      <xdr:rowOff>269875</xdr:rowOff>
    </xdr:from>
    <xdr:ext cx="7620" cy="88265"/>
    <xdr:sp macro="" textlink="">
      <xdr:nvSpPr>
        <xdr:cNvPr id="67" name="Shape 10">
          <a:extLst>
            <a:ext uri="{FF2B5EF4-FFF2-40B4-BE49-F238E27FC236}">
              <a16:creationId xmlns:a16="http://schemas.microsoft.com/office/drawing/2014/main" id="{AF5A816A-95CF-C441-B0B9-5AFE1E659C8C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85</xdr:row>
      <xdr:rowOff>269873</xdr:rowOff>
    </xdr:from>
    <xdr:ext cx="7620" cy="88265"/>
    <xdr:sp macro="" textlink="">
      <xdr:nvSpPr>
        <xdr:cNvPr id="68" name="Shape 11">
          <a:extLst>
            <a:ext uri="{FF2B5EF4-FFF2-40B4-BE49-F238E27FC236}">
              <a16:creationId xmlns:a16="http://schemas.microsoft.com/office/drawing/2014/main" id="{3B2A8E35-2352-014A-B508-0EBE9184DD42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88</xdr:row>
      <xdr:rowOff>269875</xdr:rowOff>
    </xdr:from>
    <xdr:ext cx="7620" cy="88265"/>
    <xdr:sp macro="" textlink="">
      <xdr:nvSpPr>
        <xdr:cNvPr id="69" name="Shape 10">
          <a:extLst>
            <a:ext uri="{FF2B5EF4-FFF2-40B4-BE49-F238E27FC236}">
              <a16:creationId xmlns:a16="http://schemas.microsoft.com/office/drawing/2014/main" id="{26BF1979-DF5E-B642-960C-03E4F7E4AB03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88</xdr:row>
      <xdr:rowOff>269873</xdr:rowOff>
    </xdr:from>
    <xdr:ext cx="7620" cy="88265"/>
    <xdr:sp macro="" textlink="">
      <xdr:nvSpPr>
        <xdr:cNvPr id="70" name="Shape 11">
          <a:extLst>
            <a:ext uri="{FF2B5EF4-FFF2-40B4-BE49-F238E27FC236}">
              <a16:creationId xmlns:a16="http://schemas.microsoft.com/office/drawing/2014/main" id="{31BE7886-EFB2-744D-B291-E1B00A211CE3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567830</xdr:colOff>
      <xdr:row>91</xdr:row>
      <xdr:rowOff>269875</xdr:rowOff>
    </xdr:from>
    <xdr:ext cx="7620" cy="88265"/>
    <xdr:sp macro="" textlink="">
      <xdr:nvSpPr>
        <xdr:cNvPr id="71" name="Shape 10">
          <a:extLst>
            <a:ext uri="{FF2B5EF4-FFF2-40B4-BE49-F238E27FC236}">
              <a16:creationId xmlns:a16="http://schemas.microsoft.com/office/drawing/2014/main" id="{44FC56E6-DE77-7D46-8C0F-B7ED36F39CCA}"/>
            </a:ext>
          </a:extLst>
        </xdr:cNvPr>
        <xdr:cNvSpPr/>
      </xdr:nvSpPr>
      <xdr:spPr>
        <a:xfrm>
          <a:off x="567830" y="27717750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7327" y="0"/>
              </a:moveTo>
              <a:lnTo>
                <a:pt x="0" y="0"/>
              </a:lnTo>
              <a:lnTo>
                <a:pt x="0" y="87833"/>
              </a:lnTo>
              <a:lnTo>
                <a:pt x="7327" y="87833"/>
              </a:lnTo>
              <a:lnTo>
                <a:pt x="7327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  <xdr:oneCellAnchor>
    <xdr:from>
      <xdr:col>0</xdr:col>
      <xdr:colOff>9525</xdr:colOff>
      <xdr:row>91</xdr:row>
      <xdr:rowOff>269873</xdr:rowOff>
    </xdr:from>
    <xdr:ext cx="7620" cy="88265"/>
    <xdr:sp macro="" textlink="">
      <xdr:nvSpPr>
        <xdr:cNvPr id="72" name="Shape 11">
          <a:extLst>
            <a:ext uri="{FF2B5EF4-FFF2-40B4-BE49-F238E27FC236}">
              <a16:creationId xmlns:a16="http://schemas.microsoft.com/office/drawing/2014/main" id="{7C128BE6-5C02-6347-8C84-03B914BBCAFC}"/>
            </a:ext>
          </a:extLst>
        </xdr:cNvPr>
        <xdr:cNvSpPr/>
      </xdr:nvSpPr>
      <xdr:spPr>
        <a:xfrm>
          <a:off x="9525" y="27717748"/>
          <a:ext cx="7620" cy="88265"/>
        </a:xfrm>
        <a:custGeom>
          <a:avLst/>
          <a:gdLst/>
          <a:ahLst/>
          <a:cxnLst/>
          <a:rect l="0" t="0" r="0" b="0"/>
          <a:pathLst>
            <a:path w="7620" h="88265">
              <a:moveTo>
                <a:pt x="0" y="0"/>
              </a:moveTo>
              <a:lnTo>
                <a:pt x="7318" y="0"/>
              </a:lnTo>
              <a:lnTo>
                <a:pt x="7318" y="87828"/>
              </a:lnTo>
              <a:lnTo>
                <a:pt x="0" y="87828"/>
              </a:lnTo>
              <a:lnTo>
                <a:pt x="0" y="0"/>
              </a:lnTo>
              <a:close/>
            </a:path>
          </a:pathLst>
        </a:custGeom>
        <a:solidFill>
          <a:srgbClr val="DDE1E5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E121"/>
  <sheetViews>
    <sheetView topLeftCell="A4" zoomScale="80" zoomScaleNormal="80" workbookViewId="0">
      <selection activeCell="C16" sqref="C16"/>
    </sheetView>
  </sheetViews>
  <sheetFormatPr baseColWidth="10" defaultColWidth="8.83203125" defaultRowHeight="19"/>
  <cols>
    <col min="1" max="1" width="7.5" style="70" bestFit="1" customWidth="1"/>
    <col min="2" max="2" width="25.6640625" style="67" customWidth="1"/>
    <col min="3" max="3" width="28.5" style="67" customWidth="1"/>
    <col min="4" max="4" width="14.1640625" style="67" customWidth="1"/>
    <col min="5" max="5" width="10.6640625" style="124" customWidth="1"/>
    <col min="6" max="16384" width="8.83203125" style="67"/>
  </cols>
  <sheetData>
    <row r="1" spans="1:5" s="71" customFormat="1" ht="23">
      <c r="A1" s="194" t="s">
        <v>308</v>
      </c>
      <c r="B1" s="195"/>
      <c r="C1" s="195"/>
      <c r="D1" s="195"/>
      <c r="E1" s="196"/>
    </row>
    <row r="2" spans="1:5" s="71" customFormat="1">
      <c r="A2" s="197">
        <v>44947</v>
      </c>
      <c r="B2" s="198"/>
      <c r="C2" s="198"/>
      <c r="D2" s="198"/>
      <c r="E2" s="199"/>
    </row>
    <row r="3" spans="1:5" s="71" customFormat="1" ht="23">
      <c r="A3" s="191" t="s">
        <v>305</v>
      </c>
      <c r="B3" s="192"/>
      <c r="C3" s="192"/>
      <c r="D3" s="192"/>
      <c r="E3" s="193"/>
    </row>
    <row r="4" spans="1:5" s="71" customFormat="1">
      <c r="A4" s="101" t="s">
        <v>3</v>
      </c>
      <c r="B4" s="101" t="s">
        <v>16</v>
      </c>
      <c r="C4" s="101" t="s">
        <v>4</v>
      </c>
      <c r="D4" s="101" t="s">
        <v>5</v>
      </c>
      <c r="E4" s="120" t="s">
        <v>7</v>
      </c>
    </row>
    <row r="5" spans="1:5" ht="19" customHeight="1">
      <c r="A5" s="75">
        <v>1</v>
      </c>
      <c r="B5" s="126" t="s">
        <v>310</v>
      </c>
      <c r="C5" s="127" t="s">
        <v>309</v>
      </c>
      <c r="D5" s="128">
        <v>41.427999999999997</v>
      </c>
      <c r="E5" s="121">
        <v>1</v>
      </c>
    </row>
    <row r="6" spans="1:5" ht="19" customHeight="1">
      <c r="A6" s="75">
        <v>2</v>
      </c>
      <c r="B6" s="126" t="s">
        <v>311</v>
      </c>
      <c r="C6" s="126" t="s">
        <v>312</v>
      </c>
      <c r="D6" s="128">
        <v>47.414999999999999</v>
      </c>
      <c r="E6" s="122">
        <v>1</v>
      </c>
    </row>
    <row r="7" spans="1:5" ht="19" customHeight="1">
      <c r="A7" s="75">
        <v>3</v>
      </c>
      <c r="B7" s="126" t="s">
        <v>313</v>
      </c>
      <c r="C7" s="126" t="s">
        <v>314</v>
      </c>
      <c r="D7" s="128">
        <v>38.659999999999997</v>
      </c>
      <c r="E7" s="122">
        <v>1</v>
      </c>
    </row>
    <row r="8" spans="1:5" ht="19" customHeight="1">
      <c r="A8" s="75">
        <v>4</v>
      </c>
      <c r="B8" s="126" t="s">
        <v>315</v>
      </c>
      <c r="C8" s="126" t="s">
        <v>316</v>
      </c>
      <c r="D8" s="128">
        <v>27.934999999999999</v>
      </c>
      <c r="E8" s="121">
        <v>1</v>
      </c>
    </row>
    <row r="9" spans="1:5" ht="19" customHeight="1">
      <c r="A9" s="75">
        <v>5</v>
      </c>
      <c r="B9" s="126" t="s">
        <v>317</v>
      </c>
      <c r="C9" s="126" t="s">
        <v>318</v>
      </c>
      <c r="D9" s="128">
        <v>29.585000000000001</v>
      </c>
      <c r="E9" s="122">
        <v>1</v>
      </c>
    </row>
    <row r="10" spans="1:5" ht="19" customHeight="1">
      <c r="A10" s="75">
        <v>6</v>
      </c>
      <c r="B10" s="126" t="s">
        <v>319</v>
      </c>
      <c r="C10" s="126" t="s">
        <v>320</v>
      </c>
      <c r="D10" s="128">
        <v>23.106000000000002</v>
      </c>
      <c r="E10" s="122">
        <v>1</v>
      </c>
    </row>
    <row r="11" spans="1:5" ht="19" customHeight="1">
      <c r="A11" s="75">
        <v>7</v>
      </c>
      <c r="B11" s="126" t="s">
        <v>321</v>
      </c>
      <c r="C11" s="126" t="s">
        <v>322</v>
      </c>
      <c r="D11" s="128">
        <v>23.106000000000002</v>
      </c>
      <c r="E11" s="121" t="s">
        <v>1043</v>
      </c>
    </row>
    <row r="12" spans="1:5" ht="19" customHeight="1">
      <c r="A12" s="75">
        <v>8</v>
      </c>
      <c r="B12" s="126" t="s">
        <v>323</v>
      </c>
      <c r="C12" s="126" t="s">
        <v>324</v>
      </c>
      <c r="D12" s="128">
        <v>61.162999999999997</v>
      </c>
      <c r="E12" s="122">
        <v>1</v>
      </c>
    </row>
    <row r="13" spans="1:5" ht="19" customHeight="1">
      <c r="A13" s="75">
        <v>9</v>
      </c>
      <c r="B13" s="126" t="s">
        <v>325</v>
      </c>
      <c r="C13" s="126" t="s">
        <v>326</v>
      </c>
      <c r="D13" s="128">
        <v>41.994999999999997</v>
      </c>
      <c r="E13" s="121">
        <v>1</v>
      </c>
    </row>
    <row r="14" spans="1:5" ht="19" customHeight="1">
      <c r="A14" s="75">
        <v>10</v>
      </c>
      <c r="B14" s="126" t="s">
        <v>327</v>
      </c>
      <c r="C14" s="129"/>
      <c r="D14" s="128">
        <v>38.279000000000003</v>
      </c>
      <c r="E14" s="121">
        <v>1</v>
      </c>
    </row>
    <row r="15" spans="1:5" ht="19" customHeight="1">
      <c r="A15" s="75">
        <v>11</v>
      </c>
      <c r="B15" s="126" t="s">
        <v>328</v>
      </c>
      <c r="C15" s="126" t="s">
        <v>329</v>
      </c>
      <c r="D15" s="128">
        <v>75.477000000000004</v>
      </c>
      <c r="E15" s="121">
        <v>1</v>
      </c>
    </row>
    <row r="16" spans="1:5" ht="19" customHeight="1">
      <c r="A16" s="75">
        <v>12</v>
      </c>
      <c r="B16" s="126" t="s">
        <v>330</v>
      </c>
      <c r="C16" s="126" t="s">
        <v>331</v>
      </c>
      <c r="D16" s="128">
        <v>53.158999999999999</v>
      </c>
      <c r="E16" s="121">
        <v>1</v>
      </c>
    </row>
    <row r="17" spans="1:5" ht="19" customHeight="1">
      <c r="A17" s="75">
        <v>13</v>
      </c>
      <c r="B17" s="126" t="s">
        <v>332</v>
      </c>
      <c r="C17" s="126" t="s">
        <v>333</v>
      </c>
      <c r="D17" s="128">
        <v>23.344999999999999</v>
      </c>
      <c r="E17" s="121">
        <v>1</v>
      </c>
    </row>
    <row r="18" spans="1:5" ht="19" customHeight="1">
      <c r="A18" s="75">
        <v>14</v>
      </c>
      <c r="B18" s="126" t="s">
        <v>334</v>
      </c>
      <c r="C18" s="126" t="s">
        <v>335</v>
      </c>
      <c r="D18" s="128">
        <v>18.318000000000001</v>
      </c>
      <c r="E18" s="121">
        <v>1</v>
      </c>
    </row>
    <row r="19" spans="1:5" ht="19" customHeight="1">
      <c r="A19" s="75">
        <v>15</v>
      </c>
      <c r="B19" s="126" t="s">
        <v>336</v>
      </c>
      <c r="C19" s="126" t="s">
        <v>337</v>
      </c>
      <c r="D19" s="128">
        <v>43.451999999999998</v>
      </c>
      <c r="E19" s="121">
        <v>1</v>
      </c>
    </row>
    <row r="20" spans="1:5" ht="19" customHeight="1">
      <c r="A20" s="75">
        <v>16</v>
      </c>
      <c r="B20" s="126"/>
      <c r="C20" s="129"/>
      <c r="D20" s="128"/>
      <c r="E20" s="122"/>
    </row>
    <row r="21" spans="1:5" ht="19" customHeight="1">
      <c r="A21" s="75">
        <v>17</v>
      </c>
      <c r="B21" s="126" t="s">
        <v>338</v>
      </c>
      <c r="C21" s="126" t="s">
        <v>339</v>
      </c>
      <c r="D21" s="128">
        <v>22.626999999999999</v>
      </c>
      <c r="E21" s="121">
        <v>1</v>
      </c>
    </row>
    <row r="22" spans="1:5" ht="19" customHeight="1">
      <c r="A22" s="75">
        <v>18</v>
      </c>
      <c r="B22" s="126" t="s">
        <v>340</v>
      </c>
      <c r="C22" s="126" t="s">
        <v>341</v>
      </c>
      <c r="D22" s="128">
        <v>25.071999999999999</v>
      </c>
      <c r="E22" s="122" t="s">
        <v>1043</v>
      </c>
    </row>
    <row r="23" spans="1:5" ht="19" customHeight="1">
      <c r="A23" s="75">
        <v>19</v>
      </c>
      <c r="B23" s="126" t="s">
        <v>342</v>
      </c>
      <c r="C23" s="129"/>
      <c r="D23" s="128">
        <v>37.350999999999999</v>
      </c>
      <c r="E23" s="121" t="s">
        <v>1043</v>
      </c>
    </row>
    <row r="24" spans="1:5" ht="19" customHeight="1">
      <c r="A24" s="75">
        <v>20</v>
      </c>
      <c r="B24" s="126" t="s">
        <v>343</v>
      </c>
      <c r="C24" s="126" t="s">
        <v>344</v>
      </c>
      <c r="D24" s="128">
        <v>66.655000000000001</v>
      </c>
      <c r="E24" s="121" t="s">
        <v>1043</v>
      </c>
    </row>
    <row r="25" spans="1:5" ht="19" customHeight="1">
      <c r="A25" s="75">
        <v>21</v>
      </c>
      <c r="B25" s="126" t="s">
        <v>345</v>
      </c>
      <c r="C25" s="126" t="s">
        <v>344</v>
      </c>
      <c r="D25" s="128">
        <v>45.71</v>
      </c>
      <c r="E25" s="121" t="s">
        <v>1043</v>
      </c>
    </row>
    <row r="26" spans="1:5" ht="19" customHeight="1">
      <c r="A26" s="75">
        <v>22</v>
      </c>
      <c r="B26" s="126" t="s">
        <v>346</v>
      </c>
      <c r="C26" s="126" t="s">
        <v>347</v>
      </c>
      <c r="D26" s="128">
        <v>59.896000000000001</v>
      </c>
      <c r="E26" s="121">
        <v>1</v>
      </c>
    </row>
    <row r="27" spans="1:5" ht="19" customHeight="1">
      <c r="A27" s="75">
        <v>23</v>
      </c>
      <c r="B27" s="179" t="s">
        <v>1044</v>
      </c>
      <c r="C27" s="126" t="s">
        <v>348</v>
      </c>
      <c r="D27" s="128">
        <v>23.245000000000001</v>
      </c>
      <c r="E27" s="121">
        <v>1</v>
      </c>
    </row>
    <row r="28" spans="1:5" ht="19" customHeight="1">
      <c r="A28" s="75">
        <v>24</v>
      </c>
      <c r="B28" s="126" t="s">
        <v>349</v>
      </c>
      <c r="C28" s="126" t="s">
        <v>350</v>
      </c>
      <c r="D28" s="128">
        <v>24.129000000000001</v>
      </c>
      <c r="E28" s="121">
        <v>1</v>
      </c>
    </row>
    <row r="29" spans="1:5" ht="19" customHeight="1">
      <c r="A29" s="75">
        <v>25</v>
      </c>
      <c r="B29" s="126" t="s">
        <v>351</v>
      </c>
      <c r="C29" s="126" t="s">
        <v>352</v>
      </c>
      <c r="D29" s="128">
        <v>33.171999999999997</v>
      </c>
      <c r="E29" s="121" t="s">
        <v>1043</v>
      </c>
    </row>
    <row r="30" spans="1:5" ht="19" customHeight="1">
      <c r="A30" s="75">
        <v>26</v>
      </c>
      <c r="B30" s="126" t="s">
        <v>353</v>
      </c>
      <c r="C30" s="126" t="s">
        <v>354</v>
      </c>
      <c r="D30" s="128">
        <v>60.356999999999999</v>
      </c>
      <c r="E30" s="121" t="s">
        <v>1043</v>
      </c>
    </row>
    <row r="31" spans="1:5">
      <c r="E31" s="123"/>
    </row>
    <row r="32" spans="1:5">
      <c r="E32" s="123"/>
    </row>
    <row r="33" spans="5:5">
      <c r="E33" s="123"/>
    </row>
    <row r="34" spans="5:5">
      <c r="E34" s="123"/>
    </row>
    <row r="35" spans="5:5">
      <c r="E35" s="123"/>
    </row>
    <row r="36" spans="5:5">
      <c r="E36" s="123"/>
    </row>
    <row r="37" spans="5:5">
      <c r="E37" s="123"/>
    </row>
    <row r="38" spans="5:5">
      <c r="E38" s="123"/>
    </row>
    <row r="39" spans="5:5">
      <c r="E39" s="123"/>
    </row>
    <row r="40" spans="5:5">
      <c r="E40" s="123"/>
    </row>
    <row r="41" spans="5:5">
      <c r="E41" s="123"/>
    </row>
    <row r="42" spans="5:5">
      <c r="E42" s="123"/>
    </row>
    <row r="43" spans="5:5">
      <c r="E43" s="123"/>
    </row>
    <row r="44" spans="5:5">
      <c r="E44" s="123"/>
    </row>
    <row r="45" spans="5:5">
      <c r="E45" s="123"/>
    </row>
    <row r="46" spans="5:5">
      <c r="E46" s="123"/>
    </row>
    <row r="47" spans="5:5">
      <c r="E47" s="123"/>
    </row>
    <row r="48" spans="5:5">
      <c r="E48" s="123"/>
    </row>
    <row r="49" spans="5:5">
      <c r="E49" s="123"/>
    </row>
    <row r="50" spans="5:5">
      <c r="E50" s="123"/>
    </row>
    <row r="51" spans="5:5">
      <c r="E51" s="123"/>
    </row>
    <row r="52" spans="5:5">
      <c r="E52" s="123"/>
    </row>
    <row r="53" spans="5:5">
      <c r="E53" s="123"/>
    </row>
    <row r="54" spans="5:5">
      <c r="E54" s="123"/>
    </row>
    <row r="55" spans="5:5">
      <c r="E55" s="123"/>
    </row>
    <row r="56" spans="5:5">
      <c r="E56" s="123"/>
    </row>
    <row r="57" spans="5:5">
      <c r="E57" s="123"/>
    </row>
    <row r="58" spans="5:5">
      <c r="E58" s="123"/>
    </row>
    <row r="59" spans="5:5">
      <c r="E59" s="123"/>
    </row>
    <row r="60" spans="5:5">
      <c r="E60" s="123"/>
    </row>
    <row r="61" spans="5:5">
      <c r="E61" s="123"/>
    </row>
    <row r="62" spans="5:5">
      <c r="E62" s="123"/>
    </row>
    <row r="63" spans="5:5">
      <c r="E63" s="123"/>
    </row>
    <row r="64" spans="5:5">
      <c r="E64" s="123"/>
    </row>
    <row r="65" spans="5:5">
      <c r="E65" s="123"/>
    </row>
    <row r="66" spans="5:5">
      <c r="E66" s="123"/>
    </row>
    <row r="67" spans="5:5">
      <c r="E67" s="123"/>
    </row>
    <row r="68" spans="5:5">
      <c r="E68" s="123"/>
    </row>
    <row r="69" spans="5:5">
      <c r="E69" s="123"/>
    </row>
    <row r="70" spans="5:5">
      <c r="E70" s="123"/>
    </row>
    <row r="71" spans="5:5">
      <c r="E71" s="123"/>
    </row>
    <row r="72" spans="5:5">
      <c r="E72" s="123"/>
    </row>
    <row r="73" spans="5:5">
      <c r="E73" s="123"/>
    </row>
    <row r="74" spans="5:5">
      <c r="E74" s="123"/>
    </row>
    <row r="75" spans="5:5">
      <c r="E75" s="123"/>
    </row>
    <row r="76" spans="5:5">
      <c r="E76" s="123"/>
    </row>
    <row r="77" spans="5:5">
      <c r="E77" s="123"/>
    </row>
    <row r="78" spans="5:5">
      <c r="E78" s="123"/>
    </row>
    <row r="79" spans="5:5">
      <c r="E79" s="123"/>
    </row>
    <row r="80" spans="5:5">
      <c r="E80" s="123"/>
    </row>
    <row r="81" spans="5:5">
      <c r="E81" s="123"/>
    </row>
    <row r="82" spans="5:5">
      <c r="E82" s="123"/>
    </row>
    <row r="83" spans="5:5">
      <c r="E83" s="123"/>
    </row>
    <row r="84" spans="5:5">
      <c r="E84" s="123"/>
    </row>
    <row r="85" spans="5:5">
      <c r="E85" s="123"/>
    </row>
    <row r="86" spans="5:5">
      <c r="E86" s="123"/>
    </row>
    <row r="87" spans="5:5">
      <c r="E87" s="123"/>
    </row>
    <row r="88" spans="5:5">
      <c r="E88" s="123"/>
    </row>
    <row r="89" spans="5:5">
      <c r="E89" s="123"/>
    </row>
    <row r="90" spans="5:5">
      <c r="E90" s="123"/>
    </row>
    <row r="91" spans="5:5">
      <c r="E91" s="123"/>
    </row>
    <row r="92" spans="5:5">
      <c r="E92" s="123"/>
    </row>
    <row r="93" spans="5:5">
      <c r="E93" s="123"/>
    </row>
    <row r="94" spans="5:5">
      <c r="E94" s="123"/>
    </row>
    <row r="95" spans="5:5">
      <c r="E95" s="123"/>
    </row>
    <row r="96" spans="5:5">
      <c r="E96" s="123"/>
    </row>
    <row r="97" spans="5:5">
      <c r="E97" s="123"/>
    </row>
    <row r="98" spans="5:5">
      <c r="E98" s="123"/>
    </row>
    <row r="99" spans="5:5">
      <c r="E99" s="123"/>
    </row>
    <row r="100" spans="5:5">
      <c r="E100" s="123"/>
    </row>
    <row r="101" spans="5:5">
      <c r="E101" s="123"/>
    </row>
    <row r="102" spans="5:5">
      <c r="E102" s="123"/>
    </row>
    <row r="103" spans="5:5">
      <c r="E103" s="123"/>
    </row>
    <row r="104" spans="5:5">
      <c r="E104" s="123"/>
    </row>
    <row r="105" spans="5:5">
      <c r="E105" s="123"/>
    </row>
    <row r="106" spans="5:5">
      <c r="E106" s="123"/>
    </row>
    <row r="107" spans="5:5">
      <c r="E107" s="123"/>
    </row>
    <row r="108" spans="5:5">
      <c r="E108" s="123"/>
    </row>
    <row r="109" spans="5:5">
      <c r="E109" s="123"/>
    </row>
    <row r="110" spans="5:5">
      <c r="E110" s="123"/>
    </row>
    <row r="111" spans="5:5">
      <c r="E111" s="123"/>
    </row>
    <row r="112" spans="5:5">
      <c r="E112" s="123"/>
    </row>
    <row r="113" spans="5:5">
      <c r="E113" s="123"/>
    </row>
    <row r="114" spans="5:5">
      <c r="E114" s="123"/>
    </row>
    <row r="115" spans="5:5">
      <c r="E115" s="123"/>
    </row>
    <row r="116" spans="5:5">
      <c r="E116" s="123"/>
    </row>
    <row r="117" spans="5:5">
      <c r="E117" s="123"/>
    </row>
    <row r="118" spans="5:5">
      <c r="E118" s="123"/>
    </row>
    <row r="119" spans="5:5">
      <c r="E119" s="123"/>
    </row>
    <row r="120" spans="5:5">
      <c r="E120" s="123"/>
    </row>
    <row r="121" spans="5:5">
      <c r="E121" s="123"/>
    </row>
  </sheetData>
  <sortState xmlns:xlrd2="http://schemas.microsoft.com/office/spreadsheetml/2017/richdata2" ref="B5:E28">
    <sortCondition ref="E5:E28"/>
  </sortState>
  <mergeCells count="3">
    <mergeCell ref="A3:E3"/>
    <mergeCell ref="A1:E1"/>
    <mergeCell ref="A2:E2"/>
  </mergeCells>
  <conditionalFormatting sqref="B5:E5">
    <cfRule type="expression" dxfId="103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81"/>
  <sheetViews>
    <sheetView tabSelected="1" zoomScale="80" zoomScaleNormal="80" workbookViewId="0">
      <pane ySplit="3" topLeftCell="A33" activePane="bottomLeft" state="frozen"/>
      <selection activeCell="A3" sqref="A3:E3"/>
      <selection pane="bottomLeft" activeCell="F59" sqref="F59"/>
    </sheetView>
  </sheetViews>
  <sheetFormatPr baseColWidth="10" defaultColWidth="8.83203125" defaultRowHeight="19"/>
  <cols>
    <col min="1" max="1" width="7.5" style="84" bestFit="1" customWidth="1"/>
    <col min="2" max="3" width="20.6640625" style="71" customWidth="1"/>
    <col min="4" max="4" width="28.1640625" style="71" customWidth="1"/>
    <col min="5" max="5" width="12.5" style="71" customWidth="1"/>
    <col min="6" max="6" width="15" style="90" customWidth="1"/>
    <col min="7" max="7" width="11.1640625" style="92" customWidth="1"/>
    <col min="8" max="10" width="9.1640625" style="71" hidden="1" customWidth="1"/>
    <col min="11" max="12" width="0" style="71" hidden="1" customWidth="1"/>
    <col min="13" max="16384" width="8.83203125" style="71"/>
  </cols>
  <sheetData>
    <row r="1" spans="1:12" ht="23">
      <c r="A1" s="194" t="s">
        <v>355</v>
      </c>
      <c r="B1" s="195"/>
      <c r="C1" s="195"/>
      <c r="D1" s="195"/>
      <c r="E1" s="195"/>
      <c r="F1" s="195"/>
      <c r="G1" s="196"/>
    </row>
    <row r="2" spans="1:12">
      <c r="A2" s="232">
        <v>44947</v>
      </c>
      <c r="B2" s="232"/>
      <c r="C2" s="232"/>
      <c r="D2" s="232"/>
      <c r="E2" s="232"/>
      <c r="F2" s="232"/>
      <c r="G2" s="232"/>
    </row>
    <row r="3" spans="1:12" ht="23">
      <c r="A3" s="233" t="s">
        <v>306</v>
      </c>
      <c r="B3" s="233"/>
      <c r="C3" s="233"/>
      <c r="D3" s="233"/>
      <c r="E3" s="233"/>
      <c r="F3" s="233"/>
      <c r="G3" s="233"/>
      <c r="H3" s="110"/>
    </row>
    <row r="4" spans="1:12">
      <c r="A4" s="101" t="s">
        <v>3</v>
      </c>
      <c r="B4" s="208" t="s">
        <v>356</v>
      </c>
      <c r="C4" s="209"/>
      <c r="D4" s="101" t="s">
        <v>4</v>
      </c>
      <c r="E4" s="102" t="s">
        <v>5</v>
      </c>
      <c r="F4" s="102" t="s">
        <v>10</v>
      </c>
      <c r="G4" s="102" t="s">
        <v>7</v>
      </c>
    </row>
    <row r="5" spans="1:12" s="86" customFormat="1" ht="24" customHeight="1">
      <c r="A5" s="234" t="s">
        <v>12</v>
      </c>
      <c r="B5" s="234"/>
      <c r="C5" s="234"/>
      <c r="D5" s="234"/>
      <c r="E5" s="234"/>
      <c r="F5" s="234"/>
      <c r="G5" s="234"/>
    </row>
    <row r="6" spans="1:12" ht="19" customHeight="1">
      <c r="A6" s="75">
        <v>1</v>
      </c>
      <c r="B6" s="202" t="s">
        <v>446</v>
      </c>
      <c r="C6" s="203"/>
      <c r="D6" s="130" t="s">
        <v>447</v>
      </c>
      <c r="E6" s="131">
        <v>15.314</v>
      </c>
      <c r="F6" s="111">
        <v>211</v>
      </c>
      <c r="G6" s="93">
        <v>10</v>
      </c>
      <c r="H6" s="89" t="e">
        <f>IF(MATCH($E6,#REF!,1)=1,MATCH($E6,#REF!,1),"")</f>
        <v>#REF!</v>
      </c>
      <c r="I6" s="89" t="e">
        <f>IF(MATCH($E6,#REF!,1)=2,MATCH($E6,#REF!,1),"")</f>
        <v>#REF!</v>
      </c>
      <c r="J6" s="89" t="e">
        <f>IF(MATCH($E6,#REF!,1)=3,MATCH($E6,#REF!,1),"")</f>
        <v>#REF!</v>
      </c>
      <c r="K6" s="71" t="e">
        <f>IF(MATCH($E6,#REF!,1)=4,MATCH($E6,#REF!,1),"")</f>
        <v>#REF!</v>
      </c>
      <c r="L6" s="71" t="e">
        <f>IF(MATCH($E6,#REF!,1)=5,MATCH($E6,#REF!,1),"")</f>
        <v>#REF!</v>
      </c>
    </row>
    <row r="7" spans="1:12" ht="19" customHeight="1">
      <c r="A7" s="75">
        <v>2</v>
      </c>
      <c r="B7" s="202" t="s">
        <v>357</v>
      </c>
      <c r="C7" s="203"/>
      <c r="D7" s="130" t="s">
        <v>448</v>
      </c>
      <c r="E7" s="131">
        <v>15.608000000000001</v>
      </c>
      <c r="F7" s="111">
        <v>158</v>
      </c>
      <c r="G7" s="93">
        <v>9</v>
      </c>
      <c r="H7" s="89" t="e">
        <f>IF(MATCH($E7,#REF!,1)=1,MATCH($E7,#REF!,1),"")</f>
        <v>#REF!</v>
      </c>
      <c r="I7" s="89" t="e">
        <f>IF(MATCH($E7,#REF!,1)=2,MATCH($E7,#REF!,1),"")</f>
        <v>#REF!</v>
      </c>
      <c r="J7" s="89" t="e">
        <f>IF(MATCH($E7,#REF!,1)=3,MATCH($E7,#REF!,1),"")</f>
        <v>#REF!</v>
      </c>
      <c r="K7" s="71" t="e">
        <f>IF(MATCH($E7,#REF!,1)=4,MATCH($E7,#REF!,1),"")</f>
        <v>#REF!</v>
      </c>
      <c r="L7" s="71" t="e">
        <f>IF(MATCH($E7,#REF!,1)=5,MATCH($E7,#REF!,1),"")</f>
        <v>#REF!</v>
      </c>
    </row>
    <row r="8" spans="1:12" ht="19" customHeight="1">
      <c r="A8" s="75">
        <v>3</v>
      </c>
      <c r="B8" s="202" t="s">
        <v>449</v>
      </c>
      <c r="C8" s="203"/>
      <c r="D8" s="130" t="s">
        <v>450</v>
      </c>
      <c r="E8" s="131">
        <v>15.621</v>
      </c>
      <c r="F8" s="111">
        <v>106</v>
      </c>
      <c r="G8" s="93">
        <v>8</v>
      </c>
      <c r="H8" s="89"/>
      <c r="I8" s="89"/>
      <c r="J8" s="89"/>
    </row>
    <row r="9" spans="1:12" ht="19" customHeight="1">
      <c r="A9" s="75">
        <v>4</v>
      </c>
      <c r="B9" s="202" t="s">
        <v>451</v>
      </c>
      <c r="C9" s="203"/>
      <c r="D9" s="130" t="s">
        <v>452</v>
      </c>
      <c r="E9" s="131">
        <v>15.779</v>
      </c>
      <c r="F9" s="111">
        <v>53</v>
      </c>
      <c r="G9" s="93">
        <v>7</v>
      </c>
      <c r="H9" s="89"/>
      <c r="I9" s="89"/>
      <c r="J9" s="89"/>
    </row>
    <row r="10" spans="1:12" ht="19" customHeight="1">
      <c r="A10" s="75">
        <v>5</v>
      </c>
      <c r="B10" s="202" t="s">
        <v>453</v>
      </c>
      <c r="C10" s="203"/>
      <c r="D10" s="130" t="s">
        <v>454</v>
      </c>
      <c r="E10" s="131">
        <v>15.784000000000001</v>
      </c>
      <c r="F10" s="111"/>
      <c r="G10" s="93">
        <v>6</v>
      </c>
      <c r="H10" s="89"/>
      <c r="I10" s="89"/>
      <c r="J10" s="89"/>
    </row>
    <row r="11" spans="1:12" ht="19" customHeight="1">
      <c r="A11" s="75">
        <v>6</v>
      </c>
      <c r="B11" s="202" t="s">
        <v>455</v>
      </c>
      <c r="C11" s="203"/>
      <c r="D11" s="130" t="s">
        <v>456</v>
      </c>
      <c r="E11" s="131">
        <v>15.823</v>
      </c>
      <c r="F11" s="111"/>
      <c r="G11" s="93" t="s">
        <v>1043</v>
      </c>
      <c r="H11" s="89"/>
      <c r="I11" s="89"/>
      <c r="J11" s="89"/>
    </row>
    <row r="12" spans="1:12" ht="19" customHeight="1">
      <c r="A12" s="75">
        <v>7</v>
      </c>
      <c r="B12" s="202" t="s">
        <v>457</v>
      </c>
      <c r="C12" s="203"/>
      <c r="D12" s="130" t="s">
        <v>458</v>
      </c>
      <c r="E12" s="131">
        <v>15.852</v>
      </c>
      <c r="F12" s="111"/>
      <c r="G12" s="93" t="s">
        <v>1043</v>
      </c>
      <c r="H12" s="89"/>
      <c r="I12" s="89"/>
      <c r="J12" s="89"/>
    </row>
    <row r="13" spans="1:12" ht="19" customHeight="1">
      <c r="A13" s="75">
        <v>8</v>
      </c>
      <c r="B13" s="202" t="s">
        <v>459</v>
      </c>
      <c r="C13" s="203"/>
      <c r="D13" s="130" t="s">
        <v>460</v>
      </c>
      <c r="E13" s="131">
        <v>15.927</v>
      </c>
      <c r="F13" s="111"/>
      <c r="G13" s="93">
        <v>5</v>
      </c>
      <c r="H13" s="89"/>
      <c r="I13" s="89"/>
      <c r="J13" s="89"/>
    </row>
    <row r="14" spans="1:12" ht="19" customHeight="1">
      <c r="A14" s="75">
        <v>9</v>
      </c>
      <c r="B14" s="202" t="s">
        <v>461</v>
      </c>
      <c r="C14" s="203"/>
      <c r="D14" s="130" t="s">
        <v>462</v>
      </c>
      <c r="E14" s="131">
        <v>15.965999999999999</v>
      </c>
      <c r="F14" s="111"/>
      <c r="G14" s="93" t="s">
        <v>1043</v>
      </c>
      <c r="H14" s="89"/>
      <c r="I14" s="89"/>
      <c r="J14" s="89"/>
    </row>
    <row r="15" spans="1:12" ht="19" customHeight="1">
      <c r="A15" s="75">
        <v>10</v>
      </c>
      <c r="B15" s="202" t="s">
        <v>463</v>
      </c>
      <c r="C15" s="203"/>
      <c r="D15" s="130" t="s">
        <v>464</v>
      </c>
      <c r="E15" s="131">
        <v>16.103999999999999</v>
      </c>
      <c r="F15" s="111"/>
      <c r="G15" s="93" t="s">
        <v>1043</v>
      </c>
      <c r="H15" s="89"/>
      <c r="I15" s="89"/>
      <c r="J15" s="89"/>
    </row>
    <row r="16" spans="1:12" ht="19" customHeight="1">
      <c r="A16" s="75">
        <v>11</v>
      </c>
      <c r="B16" s="202" t="s">
        <v>465</v>
      </c>
      <c r="C16" s="203"/>
      <c r="D16" s="130" t="s">
        <v>466</v>
      </c>
      <c r="E16" s="131">
        <v>16.187999999999999</v>
      </c>
      <c r="F16" s="111"/>
      <c r="G16" s="93">
        <v>4</v>
      </c>
      <c r="H16" s="89"/>
      <c r="I16" s="89"/>
      <c r="J16" s="89"/>
    </row>
    <row r="17" spans="1:12" ht="19" customHeight="1">
      <c r="A17" s="75">
        <v>12</v>
      </c>
      <c r="B17" s="202" t="s">
        <v>467</v>
      </c>
      <c r="C17" s="203"/>
      <c r="D17" s="130" t="s">
        <v>468</v>
      </c>
      <c r="E17" s="131">
        <v>16.213999999999999</v>
      </c>
      <c r="F17" s="111"/>
      <c r="G17" s="93">
        <v>3</v>
      </c>
      <c r="H17" s="89"/>
      <c r="I17" s="89"/>
      <c r="J17" s="89"/>
    </row>
    <row r="18" spans="1:12" ht="19" customHeight="1">
      <c r="A18" s="75">
        <v>13</v>
      </c>
      <c r="B18" s="202" t="s">
        <v>469</v>
      </c>
      <c r="C18" s="203"/>
      <c r="D18" s="130" t="s">
        <v>470</v>
      </c>
      <c r="E18" s="131">
        <v>16.216000000000001</v>
      </c>
      <c r="F18" s="111"/>
      <c r="G18" s="93">
        <v>2</v>
      </c>
      <c r="H18" s="89"/>
      <c r="I18" s="89"/>
      <c r="J18" s="89"/>
    </row>
    <row r="19" spans="1:12" ht="19" customHeight="1">
      <c r="A19" s="75">
        <v>14</v>
      </c>
      <c r="B19" s="202" t="s">
        <v>471</v>
      </c>
      <c r="C19" s="203"/>
      <c r="D19" s="130" t="s">
        <v>472</v>
      </c>
      <c r="E19" s="131">
        <v>16.234000000000002</v>
      </c>
      <c r="F19" s="111"/>
      <c r="G19" s="188" t="s">
        <v>1058</v>
      </c>
      <c r="H19" s="89"/>
      <c r="I19" s="89"/>
      <c r="J19" s="89"/>
    </row>
    <row r="20" spans="1:12" ht="19" customHeight="1">
      <c r="A20" s="75">
        <v>15</v>
      </c>
      <c r="B20" s="202" t="s">
        <v>473</v>
      </c>
      <c r="C20" s="203"/>
      <c r="D20" s="130" t="s">
        <v>474</v>
      </c>
      <c r="E20" s="131">
        <v>16.266999999999999</v>
      </c>
      <c r="F20" s="111"/>
      <c r="G20" s="93">
        <v>1</v>
      </c>
      <c r="H20" s="89"/>
      <c r="I20" s="89"/>
      <c r="J20" s="89"/>
    </row>
    <row r="21" spans="1:12" ht="19" customHeight="1">
      <c r="A21" s="75">
        <v>16</v>
      </c>
      <c r="B21" s="230"/>
      <c r="C21" s="231"/>
      <c r="D21" s="74"/>
      <c r="E21" s="72"/>
      <c r="F21" s="111"/>
      <c r="G21" s="93"/>
      <c r="H21" s="89"/>
      <c r="I21" s="89"/>
      <c r="J21" s="89"/>
    </row>
    <row r="22" spans="1:12" ht="19" hidden="1" customHeight="1">
      <c r="A22" s="75">
        <v>17</v>
      </c>
      <c r="B22" s="230"/>
      <c r="C22" s="231"/>
      <c r="D22" s="74"/>
      <c r="E22" s="72"/>
      <c r="F22" s="111"/>
      <c r="G22" s="93"/>
      <c r="H22" s="89"/>
      <c r="I22" s="89"/>
      <c r="J22" s="89"/>
    </row>
    <row r="23" spans="1:12" ht="19" hidden="1" customHeight="1">
      <c r="A23" s="75">
        <v>18</v>
      </c>
      <c r="B23" s="230"/>
      <c r="C23" s="231"/>
      <c r="D23" s="74"/>
      <c r="E23" s="72"/>
      <c r="F23" s="111"/>
      <c r="G23" s="93"/>
      <c r="H23" s="89"/>
      <c r="I23" s="89"/>
      <c r="J23" s="89"/>
    </row>
    <row r="24" spans="1:12" ht="19" hidden="1" customHeight="1">
      <c r="A24" s="75">
        <v>19</v>
      </c>
      <c r="B24" s="230"/>
      <c r="C24" s="231"/>
      <c r="D24" s="74"/>
      <c r="E24" s="72"/>
      <c r="F24" s="111"/>
      <c r="G24" s="93"/>
      <c r="H24" s="89"/>
      <c r="I24" s="89"/>
      <c r="J24" s="89"/>
    </row>
    <row r="25" spans="1:12" ht="19" hidden="1" customHeight="1">
      <c r="A25" s="75">
        <v>20</v>
      </c>
      <c r="B25" s="230"/>
      <c r="C25" s="231"/>
      <c r="D25" s="74"/>
      <c r="E25" s="72"/>
      <c r="F25" s="111"/>
      <c r="G25" s="93"/>
      <c r="H25" s="89"/>
      <c r="I25" s="89"/>
      <c r="J25" s="89"/>
    </row>
    <row r="26" spans="1:12" ht="19" hidden="1" customHeight="1">
      <c r="A26" s="75">
        <v>21</v>
      </c>
      <c r="B26" s="230"/>
      <c r="C26" s="231"/>
      <c r="D26" s="74"/>
      <c r="E26" s="72"/>
      <c r="F26" s="111"/>
      <c r="G26" s="93"/>
      <c r="H26" s="89"/>
      <c r="I26" s="89"/>
      <c r="J26" s="89"/>
    </row>
    <row r="27" spans="1:12" s="86" customFormat="1" ht="24" customHeight="1">
      <c r="A27" s="234" t="s">
        <v>13</v>
      </c>
      <c r="B27" s="234"/>
      <c r="C27" s="234"/>
      <c r="D27" s="234"/>
      <c r="E27" s="234"/>
      <c r="F27" s="234"/>
      <c r="G27" s="234"/>
    </row>
    <row r="28" spans="1:12" ht="19" customHeight="1">
      <c r="A28" s="75">
        <v>1</v>
      </c>
      <c r="B28" s="202" t="s">
        <v>475</v>
      </c>
      <c r="C28" s="203"/>
      <c r="D28" s="130" t="s">
        <v>476</v>
      </c>
      <c r="E28" s="131">
        <v>16.425000000000001</v>
      </c>
      <c r="F28" s="111">
        <v>127</v>
      </c>
      <c r="G28" s="94">
        <v>10</v>
      </c>
      <c r="H28" s="89" t="e">
        <f>IF(MATCH($E28,#REF!,1)=1,MATCH($E28,#REF!,1),"")</f>
        <v>#REF!</v>
      </c>
      <c r="I28" s="89" t="e">
        <f>IF(MATCH($E28,#REF!,1)=2,MATCH($E28,#REF!,1),"")</f>
        <v>#REF!</v>
      </c>
      <c r="J28" s="89" t="e">
        <f>IF(MATCH($E28,#REF!,1)=3,MATCH($E28,#REF!,1),"")</f>
        <v>#REF!</v>
      </c>
      <c r="K28" s="71" t="e">
        <f>IF(MATCH($E28,#REF!,1)=4,MATCH($E28,#REF!,1),"")</f>
        <v>#REF!</v>
      </c>
      <c r="L28" s="71" t="e">
        <f>IF(MATCH($E28,#REF!,1)=5,MATCH($E28,#REF!,1),"")</f>
        <v>#REF!</v>
      </c>
    </row>
    <row r="29" spans="1:12" ht="19" customHeight="1">
      <c r="A29" s="75">
        <v>2</v>
      </c>
      <c r="B29" s="202" t="s">
        <v>477</v>
      </c>
      <c r="C29" s="203"/>
      <c r="D29" s="130" t="s">
        <v>478</v>
      </c>
      <c r="E29" s="131">
        <v>16.561</v>
      </c>
      <c r="F29" s="111">
        <v>95</v>
      </c>
      <c r="G29" s="94">
        <v>9</v>
      </c>
      <c r="H29" s="89"/>
      <c r="I29" s="89"/>
      <c r="J29" s="89"/>
    </row>
    <row r="30" spans="1:12" ht="19" customHeight="1">
      <c r="A30" s="75">
        <v>3</v>
      </c>
      <c r="B30" s="202" t="s">
        <v>479</v>
      </c>
      <c r="C30" s="203"/>
      <c r="D30" s="130" t="s">
        <v>480</v>
      </c>
      <c r="E30" s="131">
        <v>16.577999999999999</v>
      </c>
      <c r="F30" s="111">
        <v>63</v>
      </c>
      <c r="G30" s="94">
        <v>8</v>
      </c>
      <c r="H30" s="89"/>
      <c r="I30" s="89"/>
      <c r="J30" s="89"/>
    </row>
    <row r="31" spans="1:12" ht="19" customHeight="1">
      <c r="A31" s="75">
        <v>4</v>
      </c>
      <c r="B31" s="202" t="s">
        <v>481</v>
      </c>
      <c r="C31" s="203"/>
      <c r="D31" s="130" t="s">
        <v>482</v>
      </c>
      <c r="E31" s="131">
        <v>16.600000000000001</v>
      </c>
      <c r="F31" s="111">
        <v>32</v>
      </c>
      <c r="G31" s="94" t="s">
        <v>1043</v>
      </c>
      <c r="H31" s="89"/>
      <c r="I31" s="89"/>
      <c r="J31" s="89"/>
    </row>
    <row r="32" spans="1:12" ht="19" customHeight="1">
      <c r="A32" s="75">
        <v>5</v>
      </c>
      <c r="B32" s="202" t="s">
        <v>449</v>
      </c>
      <c r="C32" s="203"/>
      <c r="D32" s="130" t="s">
        <v>483</v>
      </c>
      <c r="E32" s="131">
        <v>16.640999999999998</v>
      </c>
      <c r="F32" s="111"/>
      <c r="G32" s="94">
        <v>7</v>
      </c>
      <c r="H32" s="89"/>
      <c r="I32" s="89"/>
      <c r="J32" s="89"/>
    </row>
    <row r="33" spans="1:12" ht="19" customHeight="1">
      <c r="A33" s="75">
        <v>6</v>
      </c>
      <c r="B33" s="202" t="s">
        <v>451</v>
      </c>
      <c r="C33" s="203"/>
      <c r="D33" s="130" t="s">
        <v>484</v>
      </c>
      <c r="E33" s="131">
        <v>16.693000000000001</v>
      </c>
      <c r="F33" s="111"/>
      <c r="G33" s="94">
        <v>6</v>
      </c>
      <c r="H33" s="89"/>
      <c r="I33" s="89"/>
      <c r="J33" s="89"/>
    </row>
    <row r="34" spans="1:12" ht="19" customHeight="1">
      <c r="A34" s="75">
        <v>7</v>
      </c>
      <c r="B34" s="202" t="s">
        <v>485</v>
      </c>
      <c r="C34" s="203"/>
      <c r="D34" s="130" t="s">
        <v>486</v>
      </c>
      <c r="E34" s="131">
        <v>16.754999999999999</v>
      </c>
      <c r="F34" s="112"/>
      <c r="G34" s="94">
        <v>5</v>
      </c>
    </row>
    <row r="35" spans="1:12" ht="19" customHeight="1">
      <c r="A35" s="75">
        <v>8</v>
      </c>
      <c r="B35" s="202" t="s">
        <v>382</v>
      </c>
      <c r="C35" s="203"/>
      <c r="D35" s="130" t="s">
        <v>487</v>
      </c>
      <c r="E35" s="131">
        <v>16.82</v>
      </c>
      <c r="F35" s="111"/>
      <c r="G35" s="94">
        <v>4</v>
      </c>
      <c r="H35" s="89" t="e">
        <f>IF(MATCH($E35,#REF!,1)=1,MATCH($E35,#REF!,1),"")</f>
        <v>#REF!</v>
      </c>
      <c r="I35" s="89" t="e">
        <f>IF(MATCH($E35,#REF!,1)=2,MATCH($E35,#REF!,1),"")</f>
        <v>#REF!</v>
      </c>
      <c r="J35" s="89" t="e">
        <f>IF(MATCH($E35,#REF!,1)=3,MATCH($E35,#REF!,1),"")</f>
        <v>#REF!</v>
      </c>
      <c r="K35" s="71" t="e">
        <f>IF(MATCH($E35,#REF!,1)=4,MATCH($E35,#REF!,1),"")</f>
        <v>#REF!</v>
      </c>
      <c r="L35" s="71" t="e">
        <f>IF(MATCH($E35,#REF!,1)=5,MATCH($E35,#REF!,1),"")</f>
        <v>#REF!</v>
      </c>
    </row>
    <row r="36" spans="1:12" ht="19" customHeight="1">
      <c r="A36" s="75">
        <v>9</v>
      </c>
      <c r="B36" s="202" t="s">
        <v>451</v>
      </c>
      <c r="C36" s="203"/>
      <c r="D36" s="130" t="s">
        <v>488</v>
      </c>
      <c r="E36" s="131">
        <v>16.963000000000001</v>
      </c>
      <c r="F36" s="111"/>
      <c r="G36" s="189" t="s">
        <v>1058</v>
      </c>
      <c r="H36" s="89"/>
      <c r="I36" s="89"/>
      <c r="J36" s="89"/>
    </row>
    <row r="37" spans="1:12" ht="19" customHeight="1">
      <c r="A37" s="75">
        <v>10</v>
      </c>
      <c r="B37" s="202" t="s">
        <v>489</v>
      </c>
      <c r="C37" s="203"/>
      <c r="D37" s="130" t="s">
        <v>490</v>
      </c>
      <c r="E37" s="131">
        <v>17.03</v>
      </c>
      <c r="F37" s="111"/>
      <c r="G37" s="94">
        <v>3</v>
      </c>
      <c r="H37" s="89"/>
      <c r="I37" s="89"/>
      <c r="J37" s="89"/>
    </row>
    <row r="38" spans="1:12" ht="19" customHeight="1">
      <c r="A38" s="75">
        <v>11</v>
      </c>
      <c r="B38" s="202" t="s">
        <v>451</v>
      </c>
      <c r="C38" s="203"/>
      <c r="D38" s="130" t="s">
        <v>491</v>
      </c>
      <c r="E38" s="131">
        <v>17.190999999999999</v>
      </c>
      <c r="F38" s="111"/>
      <c r="G38" s="189" t="s">
        <v>1058</v>
      </c>
      <c r="H38" s="89"/>
      <c r="I38" s="89"/>
      <c r="J38" s="89"/>
    </row>
    <row r="39" spans="1:12" ht="19" customHeight="1">
      <c r="A39" s="75">
        <v>12</v>
      </c>
      <c r="B39" s="230"/>
      <c r="C39" s="231"/>
      <c r="D39" s="74"/>
      <c r="E39" s="72"/>
      <c r="F39" s="111"/>
      <c r="G39" s="94"/>
      <c r="H39" s="89"/>
      <c r="I39" s="89"/>
      <c r="J39" s="89"/>
    </row>
    <row r="40" spans="1:12" ht="19" hidden="1" customHeight="1">
      <c r="A40" s="75">
        <v>13</v>
      </c>
      <c r="B40" s="230"/>
      <c r="C40" s="231"/>
      <c r="D40" s="74"/>
      <c r="E40" s="72"/>
      <c r="F40" s="111"/>
      <c r="G40" s="94"/>
      <c r="H40" s="89"/>
      <c r="I40" s="89"/>
      <c r="J40" s="89"/>
    </row>
    <row r="41" spans="1:12" ht="19" hidden="1" customHeight="1">
      <c r="A41" s="75">
        <v>14</v>
      </c>
      <c r="B41" s="230"/>
      <c r="C41" s="231"/>
      <c r="D41" s="74"/>
      <c r="E41" s="72"/>
      <c r="F41" s="111"/>
      <c r="G41" s="94"/>
      <c r="H41" s="89"/>
      <c r="I41" s="89"/>
      <c r="J41" s="89"/>
    </row>
    <row r="42" spans="1:12" ht="19" hidden="1" customHeight="1">
      <c r="A42" s="75">
        <v>15</v>
      </c>
      <c r="B42" s="230"/>
      <c r="C42" s="231"/>
      <c r="D42" s="74"/>
      <c r="E42" s="72"/>
      <c r="F42" s="111"/>
      <c r="G42" s="94"/>
      <c r="H42" s="89"/>
      <c r="I42" s="89"/>
      <c r="J42" s="89"/>
    </row>
    <row r="43" spans="1:12" ht="19" hidden="1" customHeight="1">
      <c r="A43" s="75">
        <v>16</v>
      </c>
      <c r="B43" s="230"/>
      <c r="C43" s="231"/>
      <c r="D43" s="74"/>
      <c r="E43" s="95"/>
      <c r="F43" s="111"/>
      <c r="G43" s="94"/>
      <c r="H43" s="89"/>
      <c r="I43" s="89"/>
      <c r="J43" s="89"/>
    </row>
    <row r="44" spans="1:12" ht="19" hidden="1" customHeight="1">
      <c r="A44" s="75">
        <v>17</v>
      </c>
      <c r="B44" s="230"/>
      <c r="C44" s="231"/>
      <c r="D44" s="73"/>
      <c r="E44" s="87"/>
      <c r="F44" s="111"/>
      <c r="G44" s="94"/>
      <c r="H44" s="89"/>
      <c r="I44" s="89"/>
      <c r="J44" s="89"/>
    </row>
    <row r="45" spans="1:12" ht="19" hidden="1" customHeight="1">
      <c r="A45" s="75">
        <v>18</v>
      </c>
      <c r="B45" s="230"/>
      <c r="C45" s="231"/>
      <c r="D45" s="73"/>
      <c r="E45" s="87"/>
      <c r="F45" s="111"/>
      <c r="G45" s="94"/>
      <c r="H45" s="89"/>
      <c r="I45" s="89"/>
      <c r="J45" s="89"/>
    </row>
    <row r="46" spans="1:12" ht="19" hidden="1" customHeight="1">
      <c r="A46" s="75">
        <v>19</v>
      </c>
      <c r="B46" s="230"/>
      <c r="C46" s="231"/>
      <c r="D46" s="73"/>
      <c r="E46" s="87"/>
      <c r="F46" s="112"/>
      <c r="G46" s="94"/>
      <c r="H46" s="89"/>
      <c r="I46" s="89"/>
      <c r="J46" s="89"/>
    </row>
    <row r="47" spans="1:12" ht="19" hidden="1" customHeight="1">
      <c r="A47" s="75">
        <v>20</v>
      </c>
      <c r="B47" s="230"/>
      <c r="C47" s="231"/>
      <c r="D47" s="83"/>
      <c r="E47" s="88"/>
      <c r="F47" s="113"/>
      <c r="G47" s="93"/>
      <c r="H47" s="89"/>
      <c r="I47" s="89"/>
      <c r="J47" s="89"/>
    </row>
    <row r="48" spans="1:12" ht="19" hidden="1" customHeight="1">
      <c r="A48" s="75">
        <v>21</v>
      </c>
      <c r="B48" s="230"/>
      <c r="C48" s="231"/>
      <c r="D48" s="73"/>
      <c r="E48" s="87"/>
      <c r="F48" s="112"/>
      <c r="G48" s="94"/>
      <c r="H48" s="89"/>
      <c r="I48" s="89"/>
      <c r="J48" s="89"/>
    </row>
    <row r="49" spans="1:12" ht="19" hidden="1" customHeight="1">
      <c r="A49" s="75">
        <v>22</v>
      </c>
      <c r="B49" s="230"/>
      <c r="C49" s="231"/>
      <c r="D49" s="83"/>
      <c r="E49" s="88"/>
      <c r="F49" s="113"/>
      <c r="G49" s="93"/>
      <c r="H49" s="89"/>
      <c r="I49" s="89"/>
      <c r="J49" s="89"/>
    </row>
    <row r="50" spans="1:12" s="86" customFormat="1" ht="24" customHeight="1">
      <c r="A50" s="234" t="s">
        <v>14</v>
      </c>
      <c r="B50" s="234"/>
      <c r="C50" s="234"/>
      <c r="D50" s="234"/>
      <c r="E50" s="234"/>
      <c r="F50" s="234"/>
      <c r="G50" s="234"/>
    </row>
    <row r="51" spans="1:12" s="86" customFormat="1" ht="24" customHeight="1">
      <c r="A51" s="75">
        <v>1</v>
      </c>
      <c r="B51" s="251" t="s">
        <v>1059</v>
      </c>
      <c r="C51" s="245"/>
      <c r="D51" s="250" t="s">
        <v>1060</v>
      </c>
      <c r="E51" s="247">
        <v>17.463999999999999</v>
      </c>
      <c r="F51" s="248">
        <v>84</v>
      </c>
      <c r="G51" s="249">
        <v>10</v>
      </c>
    </row>
    <row r="52" spans="1:12" ht="19" customHeight="1">
      <c r="A52" s="75">
        <v>1</v>
      </c>
      <c r="B52" s="244" t="s">
        <v>492</v>
      </c>
      <c r="C52" s="245"/>
      <c r="D52" s="246" t="s">
        <v>493</v>
      </c>
      <c r="E52" s="247">
        <v>17.492000000000001</v>
      </c>
      <c r="F52" s="248">
        <v>63</v>
      </c>
      <c r="G52" s="249" t="s">
        <v>1043</v>
      </c>
      <c r="H52" s="89" t="e">
        <f>IF(MATCH($E52,#REF!,1)=1,MATCH($E52,#REF!,1),"")</f>
        <v>#REF!</v>
      </c>
      <c r="I52" s="89" t="e">
        <f>IF(MATCH($E52,#REF!,1)=2,MATCH($E52,#REF!,1),"")</f>
        <v>#REF!</v>
      </c>
      <c r="J52" s="89" t="e">
        <f>IF(MATCH($E52,#REF!,1)=3,MATCH($E52,#REF!,1),"")</f>
        <v>#REF!</v>
      </c>
      <c r="K52" s="71" t="e">
        <f>IF(MATCH($E52,#REF!,1)=4,MATCH($E52,#REF!,1),"")</f>
        <v>#REF!</v>
      </c>
      <c r="L52" s="71" t="e">
        <f>IF(MATCH($E52,#REF!,1)=5,MATCH($E52,#REF!,1),"")</f>
        <v>#REF!</v>
      </c>
    </row>
    <row r="53" spans="1:12" ht="19" customHeight="1">
      <c r="A53" s="75">
        <v>2</v>
      </c>
      <c r="B53" s="244" t="s">
        <v>402</v>
      </c>
      <c r="C53" s="245"/>
      <c r="D53" s="250" t="s">
        <v>674</v>
      </c>
      <c r="E53" s="247">
        <v>17.527999999999999</v>
      </c>
      <c r="F53" s="248">
        <v>42</v>
      </c>
      <c r="G53" s="249">
        <v>9</v>
      </c>
      <c r="H53" s="89" t="e">
        <f>IF(MATCH($E53,#REF!,1)=1,MATCH($E53,#REF!,1),"")</f>
        <v>#REF!</v>
      </c>
      <c r="I53" s="89" t="e">
        <f>IF(MATCH($E53,#REF!,1)=2,MATCH($E53,#REF!,1),"")</f>
        <v>#REF!</v>
      </c>
      <c r="J53" s="89" t="e">
        <f>IF(MATCH($E53,#REF!,1)=3,MATCH($E53,#REF!,1),"")</f>
        <v>#REF!</v>
      </c>
      <c r="K53" s="71" t="e">
        <f>IF(MATCH($E53,#REF!,1)=4,MATCH($E53,#REF!,1),"")</f>
        <v>#REF!</v>
      </c>
      <c r="L53" s="71" t="e">
        <f>IF(MATCH($E53,#REF!,1)=5,MATCH($E53,#REF!,1),"")</f>
        <v>#REF!</v>
      </c>
    </row>
    <row r="54" spans="1:12" ht="19" customHeight="1">
      <c r="A54" s="75">
        <v>3</v>
      </c>
      <c r="B54" s="244" t="s">
        <v>401</v>
      </c>
      <c r="C54" s="245"/>
      <c r="D54" s="250" t="s">
        <v>682</v>
      </c>
      <c r="E54" s="247">
        <v>17.968</v>
      </c>
      <c r="F54" s="248">
        <v>21</v>
      </c>
      <c r="G54" s="249">
        <v>8</v>
      </c>
      <c r="H54" s="89"/>
      <c r="I54" s="89"/>
      <c r="J54" s="89"/>
    </row>
    <row r="55" spans="1:12" ht="19" customHeight="1">
      <c r="A55" s="75">
        <v>4</v>
      </c>
      <c r="B55" s="244" t="s">
        <v>481</v>
      </c>
      <c r="C55" s="245"/>
      <c r="D55" s="246" t="s">
        <v>494</v>
      </c>
      <c r="E55" s="247">
        <v>18.010999999999999</v>
      </c>
      <c r="F55" s="248"/>
      <c r="G55" s="249" t="s">
        <v>1043</v>
      </c>
      <c r="H55" s="89"/>
      <c r="I55" s="89"/>
      <c r="J55" s="89"/>
    </row>
    <row r="56" spans="1:12" ht="19" customHeight="1">
      <c r="A56" s="75">
        <v>5</v>
      </c>
      <c r="B56" s="244" t="s">
        <v>495</v>
      </c>
      <c r="C56" s="245"/>
      <c r="D56" s="246" t="s">
        <v>496</v>
      </c>
      <c r="E56" s="247">
        <v>19.702000000000002</v>
      </c>
      <c r="F56" s="248"/>
      <c r="G56" s="249" t="s">
        <v>1043</v>
      </c>
      <c r="H56" s="89"/>
      <c r="I56" s="89"/>
      <c r="J56" s="89"/>
    </row>
    <row r="57" spans="1:12" ht="19" customHeight="1">
      <c r="A57" s="75">
        <v>6</v>
      </c>
      <c r="B57" s="244" t="s">
        <v>497</v>
      </c>
      <c r="C57" s="245"/>
      <c r="D57" s="246" t="s">
        <v>498</v>
      </c>
      <c r="E57" s="247">
        <v>20.907</v>
      </c>
      <c r="F57" s="248"/>
      <c r="G57" s="249">
        <v>7</v>
      </c>
      <c r="H57" s="89" t="e">
        <f>IF(MATCH($E57,#REF!,1)=1,MATCH($E57,#REF!,1),"")</f>
        <v>#REF!</v>
      </c>
      <c r="I57" s="89" t="e">
        <f>IF(MATCH($E57,#REF!,1)=2,MATCH($E57,#REF!,1),"")</f>
        <v>#REF!</v>
      </c>
      <c r="J57" s="89" t="e">
        <f>IF(MATCH($E57,#REF!,1)=3,MATCH($E57,#REF!,1),"")</f>
        <v>#REF!</v>
      </c>
      <c r="K57" s="71" t="e">
        <f>IF(MATCH($E57,#REF!,1)=4,MATCH($E57,#REF!,1),"")</f>
        <v>#REF!</v>
      </c>
      <c r="L57" s="71" t="e">
        <f>IF(MATCH($E57,#REF!,1)=5,MATCH($E57,#REF!,1),"")</f>
        <v>#REF!</v>
      </c>
    </row>
    <row r="58" spans="1:12" ht="19" customHeight="1">
      <c r="A58" s="75">
        <v>7</v>
      </c>
      <c r="B58" s="202" t="s">
        <v>499</v>
      </c>
      <c r="C58" s="203"/>
      <c r="D58" s="130" t="s">
        <v>500</v>
      </c>
      <c r="E58" s="131">
        <v>21.693999999999999</v>
      </c>
      <c r="F58" s="111"/>
      <c r="G58" s="93" t="s">
        <v>1043</v>
      </c>
      <c r="H58" s="89"/>
      <c r="I58" s="89"/>
      <c r="J58" s="89"/>
    </row>
    <row r="59" spans="1:12" ht="19" customHeight="1">
      <c r="A59" s="75">
        <v>8</v>
      </c>
      <c r="B59" s="202" t="s">
        <v>375</v>
      </c>
      <c r="C59" s="203"/>
      <c r="D59" s="132" t="s">
        <v>683</v>
      </c>
      <c r="E59" s="131">
        <v>23.224</v>
      </c>
      <c r="F59" s="111"/>
      <c r="G59" s="93">
        <v>6</v>
      </c>
      <c r="H59" s="89"/>
      <c r="I59" s="89"/>
      <c r="J59" s="89"/>
    </row>
    <row r="60" spans="1:12" ht="19" customHeight="1">
      <c r="A60" s="75">
        <v>9</v>
      </c>
      <c r="B60" s="230"/>
      <c r="C60" s="231"/>
      <c r="D60" s="74"/>
      <c r="E60" s="72"/>
      <c r="F60" s="111"/>
      <c r="G60" s="93"/>
      <c r="H60" s="89"/>
      <c r="I60" s="89"/>
      <c r="J60" s="89"/>
    </row>
    <row r="61" spans="1:12" ht="19" hidden="1" customHeight="1">
      <c r="A61" s="75">
        <v>10</v>
      </c>
      <c r="B61" s="230"/>
      <c r="C61" s="231"/>
      <c r="D61" s="74"/>
      <c r="E61" s="72"/>
      <c r="F61" s="111"/>
      <c r="G61" s="93"/>
      <c r="H61" s="89"/>
      <c r="I61" s="89"/>
      <c r="J61" s="89"/>
    </row>
    <row r="62" spans="1:12" ht="19" hidden="1" customHeight="1">
      <c r="A62" s="75">
        <v>11</v>
      </c>
      <c r="B62" s="230"/>
      <c r="C62" s="231"/>
      <c r="D62" s="74"/>
      <c r="E62" s="72"/>
      <c r="F62" s="111"/>
      <c r="G62" s="93"/>
      <c r="H62" s="89"/>
      <c r="I62" s="89"/>
      <c r="J62" s="89"/>
    </row>
    <row r="63" spans="1:12" ht="19" hidden="1" customHeight="1">
      <c r="A63" s="75">
        <v>12</v>
      </c>
      <c r="B63" s="230"/>
      <c r="C63" s="231"/>
      <c r="D63" s="74"/>
      <c r="E63" s="72"/>
      <c r="F63" s="111"/>
      <c r="G63" s="93"/>
      <c r="H63" s="89"/>
      <c r="I63" s="89"/>
      <c r="J63" s="89"/>
    </row>
    <row r="64" spans="1:12" ht="19" hidden="1" customHeight="1">
      <c r="A64" s="75">
        <v>13</v>
      </c>
      <c r="B64" s="230"/>
      <c r="C64" s="231"/>
      <c r="D64" s="74"/>
      <c r="E64" s="72"/>
      <c r="F64" s="111"/>
      <c r="G64" s="93"/>
      <c r="H64" s="89"/>
      <c r="I64" s="89"/>
      <c r="J64" s="89"/>
    </row>
    <row r="65" spans="1:12" ht="19" hidden="1" customHeight="1">
      <c r="A65" s="75">
        <v>14</v>
      </c>
      <c r="B65" s="230"/>
      <c r="C65" s="231"/>
      <c r="D65" s="74"/>
      <c r="E65" s="72"/>
      <c r="F65" s="111"/>
      <c r="G65" s="93"/>
      <c r="H65" s="89"/>
      <c r="I65" s="89"/>
      <c r="J65" s="89"/>
    </row>
    <row r="66" spans="1:12" ht="19" hidden="1" customHeight="1">
      <c r="A66" s="75">
        <v>15</v>
      </c>
      <c r="B66" s="230"/>
      <c r="C66" s="231"/>
      <c r="D66" s="74"/>
      <c r="E66" s="72"/>
      <c r="F66" s="111"/>
      <c r="G66" s="93"/>
      <c r="H66" s="89"/>
      <c r="I66" s="89"/>
      <c r="J66" s="89"/>
    </row>
    <row r="67" spans="1:12" ht="19" hidden="1" customHeight="1">
      <c r="A67" s="75">
        <v>16</v>
      </c>
      <c r="B67" s="230"/>
      <c r="C67" s="231"/>
      <c r="D67" s="74"/>
      <c r="E67" s="72"/>
      <c r="F67" s="111"/>
      <c r="G67" s="93"/>
      <c r="H67" s="89"/>
      <c r="I67" s="89"/>
      <c r="J67" s="89"/>
    </row>
    <row r="68" spans="1:12" ht="19" hidden="1" customHeight="1">
      <c r="A68" s="75">
        <v>17</v>
      </c>
      <c r="B68" s="230"/>
      <c r="C68" s="231"/>
      <c r="D68" s="74"/>
      <c r="E68" s="72"/>
      <c r="F68" s="111"/>
      <c r="G68" s="93"/>
      <c r="H68" s="89"/>
      <c r="I68" s="89"/>
      <c r="J68" s="89"/>
    </row>
    <row r="69" spans="1:12" ht="19" hidden="1" customHeight="1">
      <c r="A69" s="75">
        <v>18</v>
      </c>
      <c r="B69" s="230"/>
      <c r="C69" s="231"/>
      <c r="D69" s="74"/>
      <c r="E69" s="72"/>
      <c r="F69" s="111"/>
      <c r="G69" s="93"/>
      <c r="H69" s="89"/>
      <c r="I69" s="89"/>
      <c r="J69" s="89"/>
    </row>
    <row r="70" spans="1:12" ht="19" hidden="1" customHeight="1">
      <c r="A70" s="75">
        <v>19</v>
      </c>
      <c r="B70" s="230"/>
      <c r="C70" s="231"/>
      <c r="D70" s="74"/>
      <c r="E70" s="72"/>
      <c r="F70" s="111"/>
      <c r="G70" s="93"/>
      <c r="H70" s="89" t="e">
        <f>IF(MATCH($E70,#REF!,1)=1,MATCH($E70,#REF!,1),"")</f>
        <v>#REF!</v>
      </c>
      <c r="I70" s="89" t="e">
        <f>IF(MATCH($E70,#REF!,1)=2,MATCH($E70,#REF!,1),"")</f>
        <v>#REF!</v>
      </c>
      <c r="J70" s="89" t="e">
        <f>IF(MATCH($E70,#REF!,1)=3,MATCH($E70,#REF!,1),"")</f>
        <v>#REF!</v>
      </c>
      <c r="K70" s="71" t="e">
        <f>IF(MATCH($E70,#REF!,1)=4,MATCH($E70,#REF!,1),"")</f>
        <v>#REF!</v>
      </c>
      <c r="L70" s="71" t="e">
        <f>IF(MATCH($E70,#REF!,1)=5,MATCH($E70,#REF!,1),"")</f>
        <v>#REF!</v>
      </c>
    </row>
    <row r="71" spans="1:12" ht="19" hidden="1" customHeight="1">
      <c r="A71" s="75">
        <v>20</v>
      </c>
      <c r="B71" s="230"/>
      <c r="C71" s="231"/>
      <c r="D71" s="74"/>
      <c r="E71" s="72"/>
      <c r="F71" s="111"/>
      <c r="G71" s="93"/>
      <c r="H71" s="89"/>
      <c r="I71" s="89"/>
      <c r="J71" s="89"/>
    </row>
    <row r="72" spans="1:12" ht="19" hidden="1" customHeight="1">
      <c r="A72" s="75">
        <v>21</v>
      </c>
      <c r="B72" s="230"/>
      <c r="C72" s="231"/>
      <c r="D72" s="74"/>
      <c r="E72" s="72"/>
      <c r="F72" s="111"/>
      <c r="G72" s="93"/>
      <c r="H72" s="89"/>
      <c r="I72" s="89"/>
      <c r="J72" s="89"/>
    </row>
    <row r="73" spans="1:12" s="86" customFormat="1" ht="24" customHeight="1">
      <c r="A73" s="234" t="s">
        <v>18</v>
      </c>
      <c r="B73" s="234"/>
      <c r="C73" s="234"/>
      <c r="D73" s="234"/>
      <c r="E73" s="234"/>
      <c r="F73" s="234"/>
      <c r="G73" s="234"/>
    </row>
    <row r="74" spans="1:12" ht="19" customHeight="1">
      <c r="A74" s="75">
        <v>1</v>
      </c>
      <c r="B74" s="202" t="s">
        <v>381</v>
      </c>
      <c r="C74" s="203"/>
      <c r="D74" s="130" t="s">
        <v>501</v>
      </c>
      <c r="E74" s="131">
        <v>900</v>
      </c>
      <c r="F74" s="111"/>
      <c r="G74" s="93"/>
      <c r="H74" s="89"/>
      <c r="I74" s="89"/>
      <c r="J74" s="89"/>
    </row>
    <row r="75" spans="1:12" ht="19" customHeight="1">
      <c r="A75" s="75">
        <v>2</v>
      </c>
      <c r="B75" s="202" t="s">
        <v>357</v>
      </c>
      <c r="C75" s="203"/>
      <c r="D75" s="130" t="s">
        <v>324</v>
      </c>
      <c r="E75" s="131">
        <v>915.45699999999999</v>
      </c>
      <c r="F75" s="111"/>
      <c r="G75" s="93"/>
      <c r="H75" s="89"/>
      <c r="I75" s="89"/>
      <c r="J75" s="89"/>
    </row>
    <row r="76" spans="1:12" ht="19" customHeight="1">
      <c r="A76" s="75">
        <v>3</v>
      </c>
      <c r="B76" s="202" t="s">
        <v>455</v>
      </c>
      <c r="C76" s="203"/>
      <c r="D76" s="130" t="s">
        <v>502</v>
      </c>
      <c r="E76" s="131">
        <v>916.12</v>
      </c>
      <c r="F76" s="111"/>
      <c r="G76" s="93"/>
      <c r="H76" s="89"/>
      <c r="I76" s="89"/>
      <c r="J76" s="89"/>
    </row>
    <row r="77" spans="1:12" ht="19" customHeight="1">
      <c r="A77" s="75">
        <v>4</v>
      </c>
      <c r="B77" s="202" t="s">
        <v>503</v>
      </c>
      <c r="C77" s="203"/>
      <c r="D77" s="130" t="s">
        <v>504</v>
      </c>
      <c r="E77" s="131">
        <v>916.26300000000003</v>
      </c>
      <c r="F77" s="111"/>
      <c r="G77" s="93"/>
      <c r="H77" s="89"/>
      <c r="I77" s="89"/>
      <c r="J77" s="89"/>
    </row>
    <row r="78" spans="1:12" ht="19" customHeight="1">
      <c r="A78" s="75">
        <v>5</v>
      </c>
      <c r="B78" s="202" t="s">
        <v>505</v>
      </c>
      <c r="C78" s="203"/>
      <c r="D78" s="130" t="s">
        <v>506</v>
      </c>
      <c r="E78" s="131">
        <v>916.44</v>
      </c>
      <c r="F78" s="111"/>
      <c r="G78" s="93"/>
      <c r="H78" s="89"/>
      <c r="I78" s="89"/>
      <c r="J78" s="89"/>
    </row>
    <row r="79" spans="1:12" ht="19" customHeight="1">
      <c r="A79" s="75">
        <v>6</v>
      </c>
      <c r="B79" s="202" t="s">
        <v>507</v>
      </c>
      <c r="C79" s="203"/>
      <c r="D79" s="130" t="s">
        <v>508</v>
      </c>
      <c r="E79" s="131">
        <v>916.61199999999997</v>
      </c>
      <c r="F79" s="111"/>
      <c r="G79" s="93"/>
      <c r="H79" s="89"/>
      <c r="I79" s="89"/>
      <c r="J79" s="89"/>
    </row>
    <row r="80" spans="1:12" ht="19" customHeight="1">
      <c r="A80" s="75">
        <v>7</v>
      </c>
      <c r="B80" s="202" t="s">
        <v>509</v>
      </c>
      <c r="C80" s="203"/>
      <c r="D80" s="130" t="s">
        <v>510</v>
      </c>
      <c r="E80" s="131">
        <v>916.70399999999995</v>
      </c>
      <c r="F80" s="111"/>
      <c r="G80" s="93"/>
      <c r="H80" s="89"/>
      <c r="I80" s="89"/>
      <c r="J80" s="89"/>
    </row>
    <row r="81" spans="1:10" ht="19" customHeight="1">
      <c r="A81" s="75">
        <v>8</v>
      </c>
      <c r="B81" s="202" t="s">
        <v>511</v>
      </c>
      <c r="C81" s="203"/>
      <c r="D81" s="130" t="s">
        <v>512</v>
      </c>
      <c r="E81" s="131">
        <v>917.82</v>
      </c>
      <c r="F81" s="111"/>
      <c r="G81" s="93"/>
      <c r="H81" s="89"/>
      <c r="I81" s="89"/>
      <c r="J81" s="89"/>
    </row>
    <row r="82" spans="1:10" ht="19" customHeight="1">
      <c r="A82" s="75">
        <v>9</v>
      </c>
      <c r="B82" s="202" t="s">
        <v>513</v>
      </c>
      <c r="C82" s="203"/>
      <c r="D82" s="130" t="s">
        <v>514</v>
      </c>
      <c r="E82" s="131">
        <v>917.94899999999996</v>
      </c>
      <c r="F82" s="111"/>
      <c r="G82" s="93"/>
      <c r="H82" s="89"/>
      <c r="I82" s="89"/>
      <c r="J82" s="89"/>
    </row>
    <row r="83" spans="1:10" ht="19" customHeight="1">
      <c r="A83" s="75">
        <v>10</v>
      </c>
      <c r="B83" s="202" t="s">
        <v>382</v>
      </c>
      <c r="C83" s="203"/>
      <c r="D83" s="132" t="s">
        <v>641</v>
      </c>
      <c r="E83" s="131">
        <v>926.96699999999998</v>
      </c>
      <c r="F83" s="111"/>
      <c r="G83" s="93"/>
      <c r="H83" s="89"/>
      <c r="I83" s="89"/>
      <c r="J83" s="89"/>
    </row>
    <row r="84" spans="1:10" ht="19" customHeight="1">
      <c r="A84" s="75">
        <v>11</v>
      </c>
      <c r="B84" s="230"/>
      <c r="C84" s="231"/>
      <c r="D84" s="74"/>
      <c r="E84" s="72"/>
      <c r="F84" s="111"/>
      <c r="G84" s="93"/>
      <c r="H84" s="89"/>
      <c r="I84" s="89"/>
      <c r="J84" s="89"/>
    </row>
    <row r="85" spans="1:10" ht="19" hidden="1" customHeight="1">
      <c r="A85" s="75">
        <v>12</v>
      </c>
      <c r="B85" s="230"/>
      <c r="C85" s="231"/>
      <c r="D85" s="74"/>
      <c r="E85" s="72"/>
      <c r="F85" s="111"/>
      <c r="G85" s="93"/>
      <c r="H85" s="89"/>
      <c r="I85" s="89"/>
      <c r="J85" s="89"/>
    </row>
    <row r="86" spans="1:10" ht="19" hidden="1" customHeight="1">
      <c r="A86" s="75">
        <v>13</v>
      </c>
      <c r="B86" s="230"/>
      <c r="C86" s="231"/>
      <c r="D86" s="74"/>
      <c r="E86" s="72"/>
      <c r="F86" s="111"/>
      <c r="G86" s="93"/>
      <c r="H86" s="89"/>
      <c r="I86" s="89"/>
      <c r="J86" s="89"/>
    </row>
    <row r="87" spans="1:10" ht="19" hidden="1" customHeight="1">
      <c r="A87" s="75">
        <v>14</v>
      </c>
      <c r="B87" s="230"/>
      <c r="C87" s="231"/>
      <c r="D87" s="74"/>
      <c r="E87" s="72"/>
      <c r="F87" s="111"/>
      <c r="G87" s="93"/>
      <c r="H87" s="89"/>
      <c r="I87" s="89"/>
      <c r="J87" s="89"/>
    </row>
    <row r="88" spans="1:10" ht="19" hidden="1" customHeight="1">
      <c r="A88" s="75">
        <v>15</v>
      </c>
      <c r="B88" s="230"/>
      <c r="C88" s="231"/>
      <c r="D88" s="74"/>
      <c r="E88" s="72"/>
      <c r="F88" s="111"/>
      <c r="G88" s="93"/>
      <c r="H88" s="89"/>
      <c r="I88" s="89"/>
      <c r="J88" s="89"/>
    </row>
    <row r="89" spans="1:10" ht="15" customHeight="1">
      <c r="E89" s="13"/>
      <c r="F89" s="91"/>
    </row>
    <row r="90" spans="1:10" ht="15" customHeight="1">
      <c r="E90" s="13"/>
      <c r="F90" s="91"/>
    </row>
    <row r="91" spans="1:10" ht="15" customHeight="1">
      <c r="E91" s="13"/>
      <c r="F91" s="91"/>
    </row>
    <row r="92" spans="1:10" ht="15" customHeight="1">
      <c r="E92" s="13"/>
      <c r="F92" s="91"/>
    </row>
    <row r="93" spans="1:10" ht="15" customHeight="1">
      <c r="E93" s="13"/>
      <c r="F93" s="91"/>
    </row>
    <row r="94" spans="1:10" ht="15" customHeight="1">
      <c r="E94" s="13"/>
      <c r="F94" s="91"/>
    </row>
    <row r="95" spans="1:10" ht="15" customHeight="1">
      <c r="E95" s="13"/>
      <c r="F95" s="91"/>
    </row>
    <row r="96" spans="1:10" ht="15" customHeight="1">
      <c r="E96" s="13"/>
      <c r="F96" s="91"/>
    </row>
    <row r="97" spans="5:6" ht="15" customHeight="1">
      <c r="E97" s="13"/>
      <c r="F97" s="91"/>
    </row>
    <row r="98" spans="5:6" ht="15" customHeight="1">
      <c r="E98" s="13"/>
      <c r="F98" s="91"/>
    </row>
    <row r="99" spans="5:6" ht="15" customHeight="1">
      <c r="E99" s="13"/>
      <c r="F99" s="91"/>
    </row>
    <row r="100" spans="5:6" ht="15" customHeight="1">
      <c r="E100" s="13"/>
      <c r="F100" s="91"/>
    </row>
    <row r="101" spans="5:6" ht="15" customHeight="1">
      <c r="E101" s="13"/>
      <c r="F101" s="91"/>
    </row>
    <row r="102" spans="5:6" ht="15" customHeight="1">
      <c r="E102" s="13"/>
      <c r="F102" s="91"/>
    </row>
    <row r="103" spans="5:6" ht="15" customHeight="1">
      <c r="E103" s="13"/>
      <c r="F103" s="91"/>
    </row>
    <row r="104" spans="5:6" ht="15" customHeight="1">
      <c r="E104" s="13"/>
      <c r="F104" s="91"/>
    </row>
    <row r="105" spans="5:6" ht="15" customHeight="1">
      <c r="E105" s="13"/>
      <c r="F105" s="91"/>
    </row>
    <row r="106" spans="5:6" ht="15" customHeight="1">
      <c r="E106" s="13"/>
      <c r="F106" s="91"/>
    </row>
    <row r="107" spans="5:6" ht="15" customHeight="1">
      <c r="E107" s="13"/>
      <c r="F107" s="91"/>
    </row>
    <row r="108" spans="5:6" ht="15" customHeight="1">
      <c r="E108" s="13"/>
      <c r="F108" s="91"/>
    </row>
    <row r="109" spans="5:6" ht="15" customHeight="1">
      <c r="E109" s="13"/>
      <c r="F109" s="91"/>
    </row>
    <row r="110" spans="5:6" ht="15" customHeight="1">
      <c r="E110" s="13"/>
      <c r="F110" s="91"/>
    </row>
    <row r="111" spans="5:6" ht="15" customHeight="1">
      <c r="E111" s="13"/>
      <c r="F111" s="91"/>
    </row>
    <row r="112" spans="5:6" ht="15" customHeight="1">
      <c r="E112" s="13"/>
      <c r="F112" s="91"/>
    </row>
    <row r="113" spans="5:6" ht="15" customHeight="1">
      <c r="E113" s="13"/>
      <c r="F113" s="91"/>
    </row>
    <row r="114" spans="5:6" ht="15" customHeight="1">
      <c r="E114" s="13"/>
      <c r="F114" s="91"/>
    </row>
    <row r="115" spans="5:6" ht="15" customHeight="1">
      <c r="E115" s="13"/>
      <c r="F115" s="91"/>
    </row>
    <row r="116" spans="5:6" ht="15" customHeight="1">
      <c r="E116" s="13"/>
      <c r="F116" s="91"/>
    </row>
    <row r="117" spans="5:6" ht="15" customHeight="1">
      <c r="E117" s="13"/>
      <c r="F117" s="91"/>
    </row>
    <row r="118" spans="5:6" ht="15" customHeight="1">
      <c r="E118" s="13"/>
      <c r="F118" s="91"/>
    </row>
    <row r="119" spans="5:6" ht="15" customHeight="1">
      <c r="E119" s="13"/>
      <c r="F119" s="91"/>
    </row>
    <row r="120" spans="5:6" ht="15" customHeight="1">
      <c r="E120" s="13"/>
      <c r="F120" s="91"/>
    </row>
    <row r="121" spans="5:6" ht="15" customHeight="1">
      <c r="E121" s="13"/>
      <c r="F121" s="91"/>
    </row>
    <row r="122" spans="5:6" ht="15" customHeight="1">
      <c r="E122" s="13"/>
      <c r="F122" s="91"/>
    </row>
    <row r="123" spans="5:6" ht="15" customHeight="1">
      <c r="E123" s="13"/>
      <c r="F123" s="91"/>
    </row>
    <row r="124" spans="5:6" ht="15" customHeight="1">
      <c r="E124" s="13"/>
      <c r="F124" s="91"/>
    </row>
    <row r="125" spans="5:6" ht="15" customHeight="1">
      <c r="E125" s="13"/>
      <c r="F125" s="91"/>
    </row>
    <row r="126" spans="5:6" ht="15" customHeight="1">
      <c r="E126" s="13"/>
      <c r="F126" s="91"/>
    </row>
    <row r="127" spans="5:6" ht="15" customHeight="1">
      <c r="E127" s="13"/>
      <c r="F127" s="91"/>
    </row>
    <row r="128" spans="5:6" ht="15" customHeight="1">
      <c r="E128" s="13"/>
      <c r="F128" s="91"/>
    </row>
    <row r="129" spans="5:6" ht="15" customHeight="1">
      <c r="E129" s="13"/>
      <c r="F129" s="91"/>
    </row>
    <row r="130" spans="5:6" ht="15" customHeight="1">
      <c r="E130" s="13"/>
      <c r="F130" s="91"/>
    </row>
    <row r="131" spans="5:6" ht="15" customHeight="1">
      <c r="E131" s="13"/>
      <c r="F131" s="91"/>
    </row>
    <row r="132" spans="5:6" ht="15" customHeight="1">
      <c r="E132" s="13"/>
      <c r="F132" s="91"/>
    </row>
    <row r="133" spans="5:6" ht="15" customHeight="1">
      <c r="E133" s="13"/>
      <c r="F133" s="91"/>
    </row>
    <row r="134" spans="5:6" ht="15" customHeight="1">
      <c r="E134" s="13"/>
      <c r="F134" s="91"/>
    </row>
    <row r="135" spans="5:6" ht="15" customHeight="1">
      <c r="E135" s="13"/>
      <c r="F135" s="91"/>
    </row>
    <row r="136" spans="5:6" ht="15" customHeight="1">
      <c r="E136" s="13"/>
      <c r="F136" s="91"/>
    </row>
    <row r="137" spans="5:6" ht="15" customHeight="1">
      <c r="E137" s="13"/>
      <c r="F137" s="91"/>
    </row>
    <row r="138" spans="5:6" ht="15" customHeight="1">
      <c r="E138" s="13"/>
      <c r="F138" s="91"/>
    </row>
    <row r="139" spans="5:6" ht="15" customHeight="1">
      <c r="E139" s="13"/>
      <c r="F139" s="91"/>
    </row>
    <row r="140" spans="5:6" ht="15" customHeight="1">
      <c r="E140" s="13"/>
      <c r="F140" s="91"/>
    </row>
    <row r="141" spans="5:6" ht="15" customHeight="1">
      <c r="E141" s="13"/>
      <c r="F141" s="91"/>
    </row>
    <row r="142" spans="5:6" ht="15" customHeight="1">
      <c r="E142" s="13"/>
      <c r="F142" s="91"/>
    </row>
    <row r="143" spans="5:6" ht="15" customHeight="1">
      <c r="E143" s="13"/>
      <c r="F143" s="91"/>
    </row>
    <row r="144" spans="5:6" ht="15" customHeight="1">
      <c r="E144" s="13"/>
      <c r="F144" s="91"/>
    </row>
    <row r="145" spans="5:6" ht="15" customHeight="1">
      <c r="E145" s="13"/>
      <c r="F145" s="91"/>
    </row>
    <row r="146" spans="5:6" ht="15" customHeight="1">
      <c r="E146" s="13"/>
      <c r="F146" s="91"/>
    </row>
    <row r="147" spans="5:6" ht="15" customHeight="1">
      <c r="E147" s="13"/>
      <c r="F147" s="91"/>
    </row>
    <row r="148" spans="5:6" ht="15" customHeight="1">
      <c r="E148" s="13"/>
      <c r="F148" s="91"/>
    </row>
    <row r="149" spans="5:6" ht="15" customHeight="1">
      <c r="E149" s="13"/>
      <c r="F149" s="91"/>
    </row>
    <row r="150" spans="5:6" ht="15" customHeight="1">
      <c r="E150" s="13"/>
      <c r="F150" s="91"/>
    </row>
    <row r="151" spans="5:6" ht="15" customHeight="1">
      <c r="E151" s="13"/>
      <c r="F151" s="91"/>
    </row>
    <row r="152" spans="5:6" ht="15" customHeight="1">
      <c r="E152" s="13"/>
      <c r="F152" s="91"/>
    </row>
    <row r="153" spans="5:6" ht="15" customHeight="1">
      <c r="E153" s="13"/>
      <c r="F153" s="91"/>
    </row>
    <row r="154" spans="5:6" ht="15" customHeight="1">
      <c r="E154" s="13"/>
      <c r="F154" s="91"/>
    </row>
    <row r="155" spans="5:6" ht="15" customHeight="1">
      <c r="E155" s="13"/>
      <c r="F155" s="91"/>
    </row>
    <row r="156" spans="5:6" ht="15" customHeight="1">
      <c r="E156" s="13"/>
      <c r="F156" s="91"/>
    </row>
    <row r="157" spans="5:6" ht="15" customHeight="1">
      <c r="E157" s="13"/>
      <c r="F157" s="91"/>
    </row>
    <row r="158" spans="5:6" ht="15" customHeight="1">
      <c r="E158" s="13"/>
      <c r="F158" s="91"/>
    </row>
    <row r="159" spans="5:6" ht="15" customHeight="1">
      <c r="E159" s="13"/>
      <c r="F159" s="91"/>
    </row>
    <row r="160" spans="5:6" ht="15" customHeight="1">
      <c r="E160" s="13"/>
      <c r="F160" s="91"/>
    </row>
    <row r="161" spans="5:6" ht="15" customHeight="1">
      <c r="E161" s="13"/>
      <c r="F161" s="91"/>
    </row>
    <row r="162" spans="5:6" ht="15" customHeight="1">
      <c r="E162" s="13"/>
      <c r="F162" s="91"/>
    </row>
    <row r="163" spans="5:6" ht="15" customHeight="1">
      <c r="E163" s="13"/>
      <c r="F163" s="91"/>
    </row>
    <row r="164" spans="5:6" ht="15" customHeight="1">
      <c r="E164" s="13"/>
      <c r="F164" s="91"/>
    </row>
    <row r="165" spans="5:6" ht="15" customHeight="1">
      <c r="E165" s="13"/>
      <c r="F165" s="91"/>
    </row>
    <row r="166" spans="5:6" ht="15" customHeight="1">
      <c r="E166" s="13"/>
      <c r="F166" s="91"/>
    </row>
    <row r="167" spans="5:6" ht="15" customHeight="1">
      <c r="E167" s="13"/>
      <c r="F167" s="91"/>
    </row>
    <row r="168" spans="5:6" ht="15" customHeight="1">
      <c r="E168" s="13"/>
      <c r="F168" s="91"/>
    </row>
    <row r="169" spans="5:6" ht="15" customHeight="1">
      <c r="E169" s="13"/>
      <c r="F169" s="91"/>
    </row>
    <row r="170" spans="5:6" ht="15" customHeight="1">
      <c r="E170" s="13"/>
      <c r="F170" s="91"/>
    </row>
    <row r="171" spans="5:6" ht="15" customHeight="1">
      <c r="E171" s="13"/>
      <c r="F171" s="91"/>
    </row>
    <row r="172" spans="5:6" ht="15" customHeight="1">
      <c r="E172" s="13"/>
      <c r="F172" s="91"/>
    </row>
    <row r="173" spans="5:6" ht="15" customHeight="1">
      <c r="E173" s="13"/>
      <c r="F173" s="91"/>
    </row>
    <row r="174" spans="5:6" ht="15" customHeight="1">
      <c r="E174" s="13"/>
      <c r="F174" s="91"/>
    </row>
    <row r="175" spans="5:6" ht="15" customHeight="1">
      <c r="E175" s="13"/>
      <c r="F175" s="91"/>
    </row>
    <row r="176" spans="5:6" ht="15" customHeight="1">
      <c r="E176" s="13"/>
      <c r="F176" s="91"/>
    </row>
    <row r="177" spans="5:6" ht="15" customHeight="1">
      <c r="E177" s="13"/>
      <c r="F177" s="91"/>
    </row>
    <row r="178" spans="5:6" ht="15" customHeight="1">
      <c r="E178" s="13"/>
      <c r="F178" s="91"/>
    </row>
    <row r="179" spans="5:6" ht="15" customHeight="1">
      <c r="E179" s="13"/>
      <c r="F179" s="91"/>
    </row>
    <row r="180" spans="5:6" ht="15" customHeight="1">
      <c r="E180" s="13"/>
      <c r="F180" s="91"/>
    </row>
    <row r="181" spans="5:6" ht="15" customHeight="1">
      <c r="E181" s="13"/>
      <c r="F181" s="91"/>
    </row>
    <row r="182" spans="5:6" ht="15" customHeight="1">
      <c r="E182" s="13"/>
      <c r="F182" s="91"/>
    </row>
    <row r="183" spans="5:6" ht="15" customHeight="1">
      <c r="E183" s="13"/>
      <c r="F183" s="91"/>
    </row>
    <row r="184" spans="5:6" ht="15" customHeight="1">
      <c r="E184" s="13"/>
      <c r="F184" s="91"/>
    </row>
    <row r="185" spans="5:6" ht="15" customHeight="1">
      <c r="E185" s="13"/>
      <c r="F185" s="91"/>
    </row>
    <row r="186" spans="5:6" ht="15" customHeight="1">
      <c r="E186" s="13"/>
      <c r="F186" s="91"/>
    </row>
    <row r="187" spans="5:6" ht="15" customHeight="1">
      <c r="E187" s="13"/>
      <c r="F187" s="91"/>
    </row>
    <row r="188" spans="5:6" ht="15" customHeight="1">
      <c r="E188" s="13"/>
      <c r="F188" s="91"/>
    </row>
    <row r="189" spans="5:6" ht="15" customHeight="1">
      <c r="E189" s="13"/>
      <c r="F189" s="91"/>
    </row>
    <row r="190" spans="5:6" ht="15" customHeight="1">
      <c r="E190" s="13"/>
      <c r="F190" s="91"/>
    </row>
    <row r="191" spans="5:6" ht="15" customHeight="1">
      <c r="E191" s="13"/>
      <c r="F191" s="91"/>
    </row>
    <row r="192" spans="5:6" ht="15" customHeight="1">
      <c r="E192" s="13"/>
      <c r="F192" s="91"/>
    </row>
    <row r="193" spans="5:6" ht="15" customHeight="1">
      <c r="E193" s="13"/>
      <c r="F193" s="91"/>
    </row>
    <row r="194" spans="5:6" ht="15" customHeight="1">
      <c r="E194" s="13"/>
      <c r="F194" s="91"/>
    </row>
    <row r="195" spans="5:6" ht="15" customHeight="1">
      <c r="E195" s="13"/>
      <c r="F195" s="91"/>
    </row>
    <row r="196" spans="5:6" ht="15" customHeight="1">
      <c r="E196" s="13"/>
      <c r="F196" s="91"/>
    </row>
    <row r="197" spans="5:6" ht="15" customHeight="1">
      <c r="F197" s="91"/>
    </row>
    <row r="198" spans="5:6" ht="15" customHeight="1">
      <c r="F198" s="91"/>
    </row>
    <row r="199" spans="5:6" ht="15" customHeight="1">
      <c r="F199" s="91"/>
    </row>
    <row r="200" spans="5:6" ht="15" customHeight="1">
      <c r="F200" s="91"/>
    </row>
    <row r="201" spans="5:6" ht="15" customHeight="1">
      <c r="F201" s="91"/>
    </row>
    <row r="202" spans="5:6" ht="15" customHeight="1">
      <c r="F202" s="91"/>
    </row>
    <row r="203" spans="5:6" ht="15" customHeight="1">
      <c r="F203" s="91"/>
    </row>
    <row r="204" spans="5:6" ht="15" customHeight="1">
      <c r="F204" s="91"/>
    </row>
    <row r="205" spans="5:6" ht="15" customHeight="1">
      <c r="F205" s="91"/>
    </row>
    <row r="206" spans="5:6" ht="15" customHeight="1">
      <c r="F206" s="91"/>
    </row>
    <row r="207" spans="5:6" ht="15" customHeight="1">
      <c r="F207" s="91"/>
    </row>
    <row r="208" spans="5:6" ht="15" customHeight="1">
      <c r="F208" s="91"/>
    </row>
    <row r="209" spans="6:6" ht="15" customHeight="1">
      <c r="F209" s="91"/>
    </row>
    <row r="210" spans="6:6" ht="15" customHeight="1">
      <c r="F210" s="91"/>
    </row>
    <row r="211" spans="6:6" ht="15" customHeight="1">
      <c r="F211" s="91"/>
    </row>
    <row r="212" spans="6:6" ht="15" customHeight="1">
      <c r="F212" s="91"/>
    </row>
    <row r="213" spans="6:6" ht="15" customHeight="1">
      <c r="F213" s="91"/>
    </row>
    <row r="214" spans="6:6" ht="15" customHeight="1">
      <c r="F214" s="91"/>
    </row>
    <row r="215" spans="6:6" ht="15" customHeight="1">
      <c r="F215" s="91"/>
    </row>
    <row r="216" spans="6:6" ht="15" customHeight="1">
      <c r="F216" s="91"/>
    </row>
    <row r="217" spans="6:6" ht="15" customHeight="1">
      <c r="F217" s="91"/>
    </row>
    <row r="218" spans="6:6" ht="15" customHeight="1">
      <c r="F218" s="91"/>
    </row>
    <row r="219" spans="6:6" ht="15" customHeight="1">
      <c r="F219" s="91"/>
    </row>
    <row r="220" spans="6:6" ht="15" customHeight="1">
      <c r="F220" s="91"/>
    </row>
    <row r="221" spans="6:6" ht="15" customHeight="1">
      <c r="F221" s="91"/>
    </row>
    <row r="222" spans="6:6" ht="15" customHeight="1">
      <c r="F222" s="91"/>
    </row>
    <row r="223" spans="6:6" ht="15" customHeight="1">
      <c r="F223" s="91"/>
    </row>
    <row r="224" spans="6:6" ht="15" customHeight="1">
      <c r="F224" s="91"/>
    </row>
    <row r="225" spans="6:6" ht="15" customHeight="1">
      <c r="F225" s="91"/>
    </row>
    <row r="226" spans="6:6" ht="15" customHeight="1">
      <c r="F226" s="91"/>
    </row>
    <row r="227" spans="6:6" ht="15" customHeight="1">
      <c r="F227" s="91"/>
    </row>
    <row r="228" spans="6:6" ht="15" customHeight="1">
      <c r="F228" s="91"/>
    </row>
    <row r="229" spans="6:6" ht="15" customHeight="1">
      <c r="F229" s="91"/>
    </row>
    <row r="230" spans="6:6" ht="15" customHeight="1">
      <c r="F230" s="91"/>
    </row>
    <row r="231" spans="6:6" ht="15" customHeight="1">
      <c r="F231" s="91"/>
    </row>
    <row r="232" spans="6:6" ht="15" customHeight="1">
      <c r="F232" s="91"/>
    </row>
    <row r="233" spans="6:6" ht="15" customHeight="1">
      <c r="F233" s="91"/>
    </row>
    <row r="234" spans="6:6" ht="15" customHeight="1">
      <c r="F234" s="91"/>
    </row>
    <row r="235" spans="6:6" ht="15" customHeight="1">
      <c r="F235" s="91"/>
    </row>
    <row r="236" spans="6:6" ht="15" customHeight="1">
      <c r="F236" s="91"/>
    </row>
    <row r="237" spans="6:6" ht="15" customHeight="1">
      <c r="F237" s="91"/>
    </row>
    <row r="238" spans="6:6" ht="15" customHeight="1">
      <c r="F238" s="91"/>
    </row>
    <row r="239" spans="6:6" ht="15" customHeight="1">
      <c r="F239" s="91"/>
    </row>
    <row r="240" spans="6:6" ht="15" customHeight="1">
      <c r="F240" s="91"/>
    </row>
    <row r="241" spans="6:6" ht="15" customHeight="1">
      <c r="F241" s="91"/>
    </row>
    <row r="242" spans="6:6" ht="15" customHeight="1">
      <c r="F242" s="91"/>
    </row>
    <row r="243" spans="6:6" ht="15" customHeight="1">
      <c r="F243" s="91"/>
    </row>
    <row r="244" spans="6:6" ht="15" customHeight="1">
      <c r="F244" s="91"/>
    </row>
    <row r="245" spans="6:6" ht="15" customHeight="1">
      <c r="F245" s="91"/>
    </row>
    <row r="246" spans="6:6" ht="15" customHeight="1">
      <c r="F246" s="91"/>
    </row>
    <row r="247" spans="6:6" ht="15" customHeight="1">
      <c r="F247" s="91"/>
    </row>
    <row r="248" spans="6:6" ht="15" customHeight="1">
      <c r="F248" s="91"/>
    </row>
    <row r="249" spans="6:6" ht="15" customHeight="1">
      <c r="F249" s="91"/>
    </row>
    <row r="250" spans="6:6" ht="15" customHeight="1">
      <c r="F250" s="91"/>
    </row>
    <row r="251" spans="6:6" ht="15" customHeight="1">
      <c r="F251" s="91"/>
    </row>
    <row r="252" spans="6:6" ht="15" customHeight="1">
      <c r="F252" s="91"/>
    </row>
    <row r="253" spans="6:6" ht="15" customHeight="1">
      <c r="F253" s="91"/>
    </row>
    <row r="254" spans="6:6" ht="15" customHeight="1">
      <c r="F254" s="91"/>
    </row>
    <row r="255" spans="6:6" ht="15" customHeight="1">
      <c r="F255" s="91"/>
    </row>
    <row r="256" spans="6:6" ht="15" customHeight="1">
      <c r="F256" s="91"/>
    </row>
    <row r="257" spans="6:6" ht="15" customHeight="1">
      <c r="F257" s="91"/>
    </row>
    <row r="258" spans="6:6" ht="15" customHeight="1">
      <c r="F258" s="91"/>
    </row>
    <row r="259" spans="6:6" ht="15" customHeight="1">
      <c r="F259" s="91"/>
    </row>
    <row r="260" spans="6:6" ht="15" customHeight="1">
      <c r="F260" s="91"/>
    </row>
    <row r="261" spans="6:6" ht="15" customHeight="1">
      <c r="F261" s="91"/>
    </row>
    <row r="262" spans="6:6" ht="15" customHeight="1">
      <c r="F262" s="91"/>
    </row>
    <row r="263" spans="6:6" ht="15" customHeight="1">
      <c r="F263" s="91"/>
    </row>
    <row r="264" spans="6:6" ht="15" customHeight="1">
      <c r="F264" s="91"/>
    </row>
    <row r="265" spans="6:6" ht="15" customHeight="1">
      <c r="F265" s="91"/>
    </row>
    <row r="266" spans="6:6" ht="15" customHeight="1">
      <c r="F266" s="91"/>
    </row>
    <row r="267" spans="6:6" ht="15" customHeight="1">
      <c r="F267" s="91"/>
    </row>
    <row r="268" spans="6:6" ht="15" customHeight="1">
      <c r="F268" s="91"/>
    </row>
    <row r="269" spans="6:6" ht="15" customHeight="1">
      <c r="F269" s="91"/>
    </row>
    <row r="270" spans="6:6" ht="15" customHeight="1">
      <c r="F270" s="91"/>
    </row>
    <row r="271" spans="6:6" ht="15" customHeight="1">
      <c r="F271" s="91"/>
    </row>
    <row r="272" spans="6:6" ht="15" customHeight="1">
      <c r="F272" s="91"/>
    </row>
    <row r="273" spans="6:6" ht="15" customHeight="1">
      <c r="F273" s="91"/>
    </row>
    <row r="274" spans="6:6" ht="15" customHeight="1">
      <c r="F274" s="91"/>
    </row>
    <row r="275" spans="6:6" ht="15" customHeight="1">
      <c r="F275" s="91"/>
    </row>
    <row r="276" spans="6:6" ht="15" customHeight="1">
      <c r="F276" s="91"/>
    </row>
    <row r="277" spans="6:6" ht="15" customHeight="1">
      <c r="F277" s="91"/>
    </row>
    <row r="278" spans="6:6" ht="15" customHeight="1">
      <c r="F278" s="91"/>
    </row>
    <row r="279" spans="6:6" ht="15" customHeight="1">
      <c r="F279" s="91"/>
    </row>
    <row r="280" spans="6:6" ht="15" customHeight="1">
      <c r="F280" s="91"/>
    </row>
    <row r="281" spans="6:6" ht="15" customHeight="1">
      <c r="F281" s="91"/>
    </row>
    <row r="282" spans="6:6" ht="15" customHeight="1">
      <c r="F282" s="91"/>
    </row>
    <row r="283" spans="6:6" ht="15" customHeight="1">
      <c r="F283" s="91"/>
    </row>
    <row r="284" spans="6:6" ht="15" customHeight="1">
      <c r="F284" s="91"/>
    </row>
    <row r="285" spans="6:6" ht="15" customHeight="1">
      <c r="F285" s="91"/>
    </row>
    <row r="286" spans="6:6" ht="15" customHeight="1">
      <c r="F286" s="91"/>
    </row>
    <row r="287" spans="6:6" ht="15" customHeight="1">
      <c r="F287" s="91"/>
    </row>
    <row r="288" spans="6:6" ht="15" customHeight="1">
      <c r="F288" s="91"/>
    </row>
    <row r="289" spans="6:6" ht="15" customHeight="1">
      <c r="F289" s="91"/>
    </row>
    <row r="290" spans="6:6" ht="15" customHeight="1">
      <c r="F290" s="91"/>
    </row>
    <row r="291" spans="6:6" ht="15" customHeight="1">
      <c r="F291" s="91"/>
    </row>
    <row r="292" spans="6:6" ht="15" customHeight="1">
      <c r="F292" s="91"/>
    </row>
    <row r="293" spans="6:6" ht="15" customHeight="1">
      <c r="F293" s="91"/>
    </row>
    <row r="294" spans="6:6" ht="15" customHeight="1">
      <c r="F294" s="91"/>
    </row>
    <row r="295" spans="6:6" ht="15" customHeight="1">
      <c r="F295" s="91"/>
    </row>
    <row r="296" spans="6:6" ht="15" customHeight="1">
      <c r="F296" s="91"/>
    </row>
    <row r="297" spans="6:6" ht="15" customHeight="1">
      <c r="F297" s="91"/>
    </row>
    <row r="298" spans="6:6" ht="15" customHeight="1">
      <c r="F298" s="91"/>
    </row>
    <row r="299" spans="6:6" ht="15" customHeight="1">
      <c r="F299" s="91"/>
    </row>
    <row r="300" spans="6:6" ht="15" customHeight="1">
      <c r="F300" s="91"/>
    </row>
    <row r="301" spans="6:6" ht="15" customHeight="1">
      <c r="F301" s="91"/>
    </row>
    <row r="302" spans="6:6" ht="15" customHeight="1">
      <c r="F302" s="91"/>
    </row>
    <row r="303" spans="6:6" ht="15" customHeight="1">
      <c r="F303" s="91"/>
    </row>
    <row r="304" spans="6:6" ht="15" customHeight="1">
      <c r="F304" s="91"/>
    </row>
    <row r="305" spans="6:6" ht="15" customHeight="1">
      <c r="F305" s="91"/>
    </row>
    <row r="306" spans="6:6" ht="15" customHeight="1">
      <c r="F306" s="91"/>
    </row>
    <row r="307" spans="6:6" ht="15" customHeight="1">
      <c r="F307" s="91"/>
    </row>
    <row r="308" spans="6:6" ht="15" customHeight="1">
      <c r="F308" s="91"/>
    </row>
    <row r="309" spans="6:6" ht="15" customHeight="1">
      <c r="F309" s="91"/>
    </row>
    <row r="310" spans="6:6" ht="15" customHeight="1">
      <c r="F310" s="91"/>
    </row>
    <row r="311" spans="6:6" ht="15" customHeight="1">
      <c r="F311" s="91"/>
    </row>
    <row r="312" spans="6:6" ht="15" customHeight="1">
      <c r="F312" s="91"/>
    </row>
    <row r="313" spans="6:6">
      <c r="F313" s="91"/>
    </row>
    <row r="314" spans="6:6">
      <c r="F314" s="91"/>
    </row>
    <row r="315" spans="6:6">
      <c r="F315" s="91"/>
    </row>
    <row r="316" spans="6:6">
      <c r="F316" s="91"/>
    </row>
    <row r="317" spans="6:6">
      <c r="F317" s="91"/>
    </row>
    <row r="318" spans="6:6">
      <c r="F318" s="91"/>
    </row>
    <row r="319" spans="6:6">
      <c r="F319" s="91"/>
    </row>
    <row r="320" spans="6:6">
      <c r="F320" s="91"/>
    </row>
    <row r="321" spans="6:6">
      <c r="F321" s="91"/>
    </row>
    <row r="322" spans="6:6">
      <c r="F322" s="91"/>
    </row>
    <row r="323" spans="6:6">
      <c r="F323" s="91"/>
    </row>
    <row r="324" spans="6:6">
      <c r="F324" s="91"/>
    </row>
    <row r="325" spans="6:6">
      <c r="F325" s="91"/>
    </row>
    <row r="326" spans="6:6">
      <c r="F326" s="91"/>
    </row>
    <row r="327" spans="6:6">
      <c r="F327" s="91"/>
    </row>
    <row r="328" spans="6:6">
      <c r="F328" s="91"/>
    </row>
    <row r="329" spans="6:6">
      <c r="F329" s="91"/>
    </row>
    <row r="330" spans="6:6">
      <c r="F330" s="91"/>
    </row>
    <row r="331" spans="6:6">
      <c r="F331" s="91"/>
    </row>
    <row r="332" spans="6:6">
      <c r="F332" s="91"/>
    </row>
    <row r="333" spans="6:6">
      <c r="F333" s="91"/>
    </row>
    <row r="334" spans="6:6">
      <c r="F334" s="91"/>
    </row>
    <row r="335" spans="6:6">
      <c r="F335" s="91"/>
    </row>
    <row r="336" spans="6:6">
      <c r="F336" s="91"/>
    </row>
    <row r="337" spans="6:6">
      <c r="F337" s="91"/>
    </row>
    <row r="338" spans="6:6">
      <c r="F338" s="91"/>
    </row>
    <row r="339" spans="6:6">
      <c r="F339" s="91"/>
    </row>
    <row r="340" spans="6:6">
      <c r="F340" s="91"/>
    </row>
    <row r="341" spans="6:6">
      <c r="F341" s="91"/>
    </row>
    <row r="342" spans="6:6">
      <c r="F342" s="91"/>
    </row>
    <row r="343" spans="6:6">
      <c r="F343" s="91"/>
    </row>
    <row r="344" spans="6:6">
      <c r="F344" s="91"/>
    </row>
    <row r="345" spans="6:6">
      <c r="F345" s="91"/>
    </row>
    <row r="346" spans="6:6">
      <c r="F346" s="91"/>
    </row>
    <row r="347" spans="6:6">
      <c r="F347" s="91"/>
    </row>
    <row r="348" spans="6:6">
      <c r="F348" s="91"/>
    </row>
    <row r="349" spans="6:6">
      <c r="F349" s="91"/>
    </row>
    <row r="350" spans="6:6">
      <c r="F350" s="91"/>
    </row>
    <row r="351" spans="6:6">
      <c r="F351" s="91"/>
    </row>
    <row r="352" spans="6:6">
      <c r="F352" s="91"/>
    </row>
    <row r="353" spans="6:6">
      <c r="F353" s="91"/>
    </row>
    <row r="354" spans="6:6">
      <c r="F354" s="91"/>
    </row>
    <row r="355" spans="6:6">
      <c r="F355" s="91"/>
    </row>
    <row r="356" spans="6:6">
      <c r="F356" s="91"/>
    </row>
    <row r="357" spans="6:6">
      <c r="F357" s="91"/>
    </row>
    <row r="358" spans="6:6">
      <c r="F358" s="91"/>
    </row>
    <row r="359" spans="6:6">
      <c r="F359" s="91"/>
    </row>
    <row r="360" spans="6:6">
      <c r="F360" s="91"/>
    </row>
    <row r="361" spans="6:6">
      <c r="F361" s="91"/>
    </row>
    <row r="362" spans="6:6">
      <c r="F362" s="91"/>
    </row>
    <row r="363" spans="6:6">
      <c r="F363" s="91"/>
    </row>
    <row r="364" spans="6:6">
      <c r="F364" s="91"/>
    </row>
    <row r="365" spans="6:6">
      <c r="F365" s="91"/>
    </row>
    <row r="366" spans="6:6">
      <c r="F366" s="91"/>
    </row>
    <row r="367" spans="6:6">
      <c r="F367" s="91"/>
    </row>
    <row r="368" spans="6:6">
      <c r="F368" s="91"/>
    </row>
    <row r="369" spans="6:6">
      <c r="F369" s="91"/>
    </row>
    <row r="370" spans="6:6">
      <c r="F370" s="91"/>
    </row>
    <row r="371" spans="6:6">
      <c r="F371" s="91"/>
    </row>
    <row r="372" spans="6:6">
      <c r="F372" s="91"/>
    </row>
    <row r="373" spans="6:6">
      <c r="F373" s="91"/>
    </row>
    <row r="374" spans="6:6">
      <c r="F374" s="91"/>
    </row>
    <row r="375" spans="6:6">
      <c r="F375" s="91"/>
    </row>
    <row r="376" spans="6:6">
      <c r="F376" s="91"/>
    </row>
    <row r="377" spans="6:6">
      <c r="F377" s="91"/>
    </row>
    <row r="378" spans="6:6">
      <c r="F378" s="91"/>
    </row>
    <row r="379" spans="6:6">
      <c r="F379" s="91"/>
    </row>
    <row r="380" spans="6:6">
      <c r="F380" s="91"/>
    </row>
    <row r="381" spans="6:6">
      <c r="F381" s="91"/>
    </row>
    <row r="382" spans="6:6">
      <c r="F382" s="91"/>
    </row>
    <row r="383" spans="6:6">
      <c r="F383" s="91"/>
    </row>
    <row r="384" spans="6:6">
      <c r="F384" s="91"/>
    </row>
    <row r="385" spans="6:6">
      <c r="F385" s="91"/>
    </row>
    <row r="386" spans="6:6">
      <c r="F386" s="91"/>
    </row>
    <row r="387" spans="6:6">
      <c r="F387" s="91"/>
    </row>
    <row r="388" spans="6:6">
      <c r="F388" s="91"/>
    </row>
    <row r="389" spans="6:6">
      <c r="F389" s="91"/>
    </row>
    <row r="390" spans="6:6">
      <c r="F390" s="91"/>
    </row>
    <row r="391" spans="6:6">
      <c r="F391" s="91"/>
    </row>
    <row r="392" spans="6:6">
      <c r="F392" s="91"/>
    </row>
    <row r="393" spans="6:6">
      <c r="F393" s="91"/>
    </row>
    <row r="394" spans="6:6">
      <c r="F394" s="91"/>
    </row>
    <row r="395" spans="6:6">
      <c r="F395" s="91"/>
    </row>
    <row r="396" spans="6:6">
      <c r="F396" s="91"/>
    </row>
    <row r="397" spans="6:6">
      <c r="F397" s="91"/>
    </row>
    <row r="398" spans="6:6">
      <c r="F398" s="91"/>
    </row>
    <row r="399" spans="6:6">
      <c r="F399" s="91"/>
    </row>
    <row r="400" spans="6:6">
      <c r="F400" s="91"/>
    </row>
    <row r="401" spans="6:6">
      <c r="F401" s="91"/>
    </row>
    <row r="402" spans="6:6">
      <c r="F402" s="91"/>
    </row>
    <row r="403" spans="6:6">
      <c r="F403" s="91"/>
    </row>
    <row r="404" spans="6:6">
      <c r="F404" s="91"/>
    </row>
    <row r="405" spans="6:6">
      <c r="F405" s="91"/>
    </row>
    <row r="406" spans="6:6">
      <c r="F406" s="91"/>
    </row>
    <row r="407" spans="6:6">
      <c r="F407" s="91"/>
    </row>
    <row r="408" spans="6:6">
      <c r="F408" s="91"/>
    </row>
    <row r="409" spans="6:6">
      <c r="F409" s="91"/>
    </row>
    <row r="410" spans="6:6">
      <c r="F410" s="91"/>
    </row>
    <row r="411" spans="6:6">
      <c r="F411" s="91"/>
    </row>
    <row r="412" spans="6:6">
      <c r="F412" s="91"/>
    </row>
    <row r="413" spans="6:6">
      <c r="F413" s="91"/>
    </row>
    <row r="414" spans="6:6">
      <c r="F414" s="91"/>
    </row>
    <row r="415" spans="6:6">
      <c r="F415" s="91"/>
    </row>
    <row r="416" spans="6:6">
      <c r="F416" s="91"/>
    </row>
    <row r="417" spans="6:6">
      <c r="F417" s="91"/>
    </row>
    <row r="418" spans="6:6">
      <c r="F418" s="91"/>
    </row>
    <row r="419" spans="6:6">
      <c r="F419" s="91"/>
    </row>
    <row r="420" spans="6:6">
      <c r="F420" s="91"/>
    </row>
    <row r="421" spans="6:6">
      <c r="F421" s="91"/>
    </row>
    <row r="422" spans="6:6">
      <c r="F422" s="91"/>
    </row>
    <row r="423" spans="6:6">
      <c r="F423" s="91"/>
    </row>
    <row r="424" spans="6:6">
      <c r="F424" s="91"/>
    </row>
    <row r="425" spans="6:6">
      <c r="F425" s="91"/>
    </row>
    <row r="426" spans="6:6">
      <c r="F426" s="91"/>
    </row>
    <row r="427" spans="6:6">
      <c r="F427" s="91"/>
    </row>
    <row r="428" spans="6:6">
      <c r="F428" s="91"/>
    </row>
    <row r="429" spans="6:6">
      <c r="F429" s="91"/>
    </row>
    <row r="430" spans="6:6">
      <c r="F430" s="91"/>
    </row>
    <row r="431" spans="6:6">
      <c r="F431" s="91"/>
    </row>
    <row r="432" spans="6:6">
      <c r="F432" s="91"/>
    </row>
    <row r="433" spans="6:6">
      <c r="F433" s="91"/>
    </row>
    <row r="434" spans="6:6">
      <c r="F434" s="91"/>
    </row>
    <row r="435" spans="6:6">
      <c r="F435" s="91"/>
    </row>
    <row r="436" spans="6:6">
      <c r="F436" s="91"/>
    </row>
    <row r="437" spans="6:6">
      <c r="F437" s="91"/>
    </row>
    <row r="438" spans="6:6">
      <c r="F438" s="91"/>
    </row>
    <row r="439" spans="6:6">
      <c r="F439" s="91"/>
    </row>
    <row r="440" spans="6:6">
      <c r="F440" s="91"/>
    </row>
    <row r="441" spans="6:6">
      <c r="F441" s="91"/>
    </row>
    <row r="442" spans="6:6">
      <c r="F442" s="91"/>
    </row>
    <row r="443" spans="6:6">
      <c r="F443" s="91"/>
    </row>
    <row r="444" spans="6:6">
      <c r="F444" s="91"/>
    </row>
    <row r="445" spans="6:6">
      <c r="F445" s="91"/>
    </row>
    <row r="446" spans="6:6">
      <c r="F446" s="91"/>
    </row>
    <row r="447" spans="6:6">
      <c r="F447" s="91"/>
    </row>
    <row r="448" spans="6:6">
      <c r="F448" s="91"/>
    </row>
    <row r="449" spans="6:6">
      <c r="F449" s="91"/>
    </row>
    <row r="450" spans="6:6">
      <c r="F450" s="91"/>
    </row>
    <row r="451" spans="6:6">
      <c r="F451" s="91"/>
    </row>
    <row r="452" spans="6:6">
      <c r="F452" s="91"/>
    </row>
    <row r="453" spans="6:6">
      <c r="F453" s="91"/>
    </row>
    <row r="454" spans="6:6">
      <c r="F454" s="91"/>
    </row>
    <row r="455" spans="6:6">
      <c r="F455" s="91"/>
    </row>
    <row r="456" spans="6:6">
      <c r="F456" s="91"/>
    </row>
    <row r="457" spans="6:6">
      <c r="F457" s="91"/>
    </row>
    <row r="458" spans="6:6">
      <c r="F458" s="91"/>
    </row>
    <row r="459" spans="6:6">
      <c r="F459" s="91"/>
    </row>
    <row r="460" spans="6:6">
      <c r="F460" s="91"/>
    </row>
    <row r="461" spans="6:6">
      <c r="F461" s="91"/>
    </row>
    <row r="462" spans="6:6">
      <c r="F462" s="91"/>
    </row>
    <row r="463" spans="6:6">
      <c r="F463" s="91"/>
    </row>
    <row r="464" spans="6:6">
      <c r="F464" s="91"/>
    </row>
    <row r="465" spans="6:6">
      <c r="F465" s="91"/>
    </row>
    <row r="466" spans="6:6">
      <c r="F466" s="91"/>
    </row>
    <row r="467" spans="6:6">
      <c r="F467" s="91"/>
    </row>
    <row r="468" spans="6:6">
      <c r="F468" s="91"/>
    </row>
    <row r="469" spans="6:6">
      <c r="F469" s="91"/>
    </row>
    <row r="470" spans="6:6">
      <c r="F470" s="91"/>
    </row>
    <row r="471" spans="6:6">
      <c r="F471" s="91"/>
    </row>
    <row r="472" spans="6:6">
      <c r="F472" s="91"/>
    </row>
    <row r="473" spans="6:6">
      <c r="F473" s="91"/>
    </row>
    <row r="474" spans="6:6">
      <c r="F474" s="91"/>
    </row>
    <row r="475" spans="6:6">
      <c r="F475" s="91"/>
    </row>
    <row r="476" spans="6:6">
      <c r="F476" s="91"/>
    </row>
    <row r="477" spans="6:6">
      <c r="F477" s="91"/>
    </row>
    <row r="478" spans="6:6">
      <c r="F478" s="91"/>
    </row>
    <row r="479" spans="6:6">
      <c r="F479" s="91"/>
    </row>
    <row r="480" spans="6:6">
      <c r="F480" s="91"/>
    </row>
    <row r="481" spans="6:6">
      <c r="F481" s="91"/>
    </row>
    <row r="482" spans="6:6">
      <c r="F482" s="91"/>
    </row>
    <row r="483" spans="6:6">
      <c r="F483" s="91"/>
    </row>
    <row r="484" spans="6:6">
      <c r="F484" s="91"/>
    </row>
    <row r="485" spans="6:6">
      <c r="F485" s="91"/>
    </row>
    <row r="486" spans="6:6">
      <c r="F486" s="91"/>
    </row>
    <row r="487" spans="6:6">
      <c r="F487" s="91"/>
    </row>
    <row r="488" spans="6:6">
      <c r="F488" s="91"/>
    </row>
    <row r="489" spans="6:6">
      <c r="F489" s="91"/>
    </row>
    <row r="490" spans="6:6">
      <c r="F490" s="91"/>
    </row>
    <row r="491" spans="6:6">
      <c r="F491" s="91"/>
    </row>
    <row r="492" spans="6:6">
      <c r="F492" s="91"/>
    </row>
    <row r="493" spans="6:6">
      <c r="F493" s="91"/>
    </row>
    <row r="494" spans="6:6">
      <c r="F494" s="91"/>
    </row>
    <row r="495" spans="6:6">
      <c r="F495" s="91"/>
    </row>
    <row r="496" spans="6:6">
      <c r="F496" s="91"/>
    </row>
    <row r="497" spans="6:6">
      <c r="F497" s="91"/>
    </row>
    <row r="498" spans="6:6">
      <c r="F498" s="91"/>
    </row>
    <row r="499" spans="6:6">
      <c r="F499" s="91"/>
    </row>
    <row r="500" spans="6:6">
      <c r="F500" s="91"/>
    </row>
    <row r="501" spans="6:6">
      <c r="F501" s="91"/>
    </row>
    <row r="502" spans="6:6">
      <c r="F502" s="91"/>
    </row>
    <row r="503" spans="6:6">
      <c r="F503" s="91"/>
    </row>
    <row r="504" spans="6:6">
      <c r="F504" s="91"/>
    </row>
    <row r="505" spans="6:6">
      <c r="F505" s="91"/>
    </row>
    <row r="506" spans="6:6">
      <c r="F506" s="91"/>
    </row>
    <row r="507" spans="6:6">
      <c r="F507" s="91"/>
    </row>
    <row r="508" spans="6:6">
      <c r="F508" s="91"/>
    </row>
    <row r="509" spans="6:6">
      <c r="F509" s="91"/>
    </row>
    <row r="510" spans="6:6">
      <c r="F510" s="91"/>
    </row>
    <row r="511" spans="6:6">
      <c r="F511" s="91"/>
    </row>
    <row r="512" spans="6:6">
      <c r="F512" s="91"/>
    </row>
    <row r="513" spans="6:6">
      <c r="F513" s="91"/>
    </row>
    <row r="514" spans="6:6">
      <c r="F514" s="91"/>
    </row>
    <row r="515" spans="6:6">
      <c r="F515" s="91"/>
    </row>
    <row r="516" spans="6:6">
      <c r="F516" s="91"/>
    </row>
    <row r="517" spans="6:6">
      <c r="F517" s="91"/>
    </row>
    <row r="518" spans="6:6">
      <c r="F518" s="91"/>
    </row>
    <row r="519" spans="6:6">
      <c r="F519" s="91"/>
    </row>
    <row r="520" spans="6:6">
      <c r="F520" s="91"/>
    </row>
    <row r="521" spans="6:6">
      <c r="F521" s="91"/>
    </row>
    <row r="522" spans="6:6">
      <c r="F522" s="91"/>
    </row>
    <row r="523" spans="6:6">
      <c r="F523" s="91"/>
    </row>
    <row r="524" spans="6:6">
      <c r="F524" s="91"/>
    </row>
    <row r="525" spans="6:6">
      <c r="F525" s="91"/>
    </row>
    <row r="526" spans="6:6">
      <c r="F526" s="91"/>
    </row>
    <row r="527" spans="6:6">
      <c r="F527" s="91"/>
    </row>
    <row r="528" spans="6:6">
      <c r="F528" s="91"/>
    </row>
    <row r="529" spans="6:6">
      <c r="F529" s="91"/>
    </row>
    <row r="530" spans="6:6">
      <c r="F530" s="91"/>
    </row>
    <row r="531" spans="6:6">
      <c r="F531" s="91"/>
    </row>
    <row r="532" spans="6:6">
      <c r="F532" s="91"/>
    </row>
    <row r="533" spans="6:6">
      <c r="F533" s="91"/>
    </row>
    <row r="534" spans="6:6">
      <c r="F534" s="91"/>
    </row>
    <row r="535" spans="6:6">
      <c r="F535" s="91"/>
    </row>
    <row r="536" spans="6:6">
      <c r="F536" s="91"/>
    </row>
    <row r="537" spans="6:6">
      <c r="F537" s="91"/>
    </row>
    <row r="538" spans="6:6">
      <c r="F538" s="91"/>
    </row>
    <row r="539" spans="6:6">
      <c r="F539" s="91"/>
    </row>
    <row r="540" spans="6:6">
      <c r="F540" s="91"/>
    </row>
    <row r="541" spans="6:6">
      <c r="F541" s="91"/>
    </row>
    <row r="542" spans="6:6">
      <c r="F542" s="91"/>
    </row>
    <row r="543" spans="6:6">
      <c r="F543" s="91"/>
    </row>
    <row r="544" spans="6:6">
      <c r="F544" s="91"/>
    </row>
    <row r="545" spans="6:6">
      <c r="F545" s="91"/>
    </row>
    <row r="546" spans="6:6">
      <c r="F546" s="91"/>
    </row>
    <row r="547" spans="6:6">
      <c r="F547" s="91"/>
    </row>
    <row r="548" spans="6:6">
      <c r="F548" s="91"/>
    </row>
    <row r="549" spans="6:6">
      <c r="F549" s="91"/>
    </row>
    <row r="550" spans="6:6">
      <c r="F550" s="91"/>
    </row>
    <row r="551" spans="6:6">
      <c r="F551" s="91"/>
    </row>
    <row r="552" spans="6:6">
      <c r="F552" s="91"/>
    </row>
    <row r="553" spans="6:6">
      <c r="F553" s="91"/>
    </row>
    <row r="554" spans="6:6">
      <c r="F554" s="91"/>
    </row>
    <row r="555" spans="6:6">
      <c r="F555" s="91"/>
    </row>
    <row r="556" spans="6:6">
      <c r="F556" s="91"/>
    </row>
    <row r="557" spans="6:6">
      <c r="F557" s="91"/>
    </row>
    <row r="558" spans="6:6">
      <c r="F558" s="91"/>
    </row>
    <row r="559" spans="6:6">
      <c r="F559" s="91"/>
    </row>
    <row r="560" spans="6:6">
      <c r="F560" s="91"/>
    </row>
    <row r="561" spans="6:6">
      <c r="F561" s="91"/>
    </row>
    <row r="562" spans="6:6">
      <c r="F562" s="91"/>
    </row>
    <row r="563" spans="6:6">
      <c r="F563" s="91"/>
    </row>
    <row r="564" spans="6:6">
      <c r="F564" s="91"/>
    </row>
    <row r="565" spans="6:6">
      <c r="F565" s="91"/>
    </row>
    <row r="566" spans="6:6">
      <c r="F566" s="91"/>
    </row>
    <row r="567" spans="6:6">
      <c r="F567" s="91"/>
    </row>
    <row r="568" spans="6:6">
      <c r="F568" s="91"/>
    </row>
    <row r="569" spans="6:6">
      <c r="F569" s="91"/>
    </row>
    <row r="570" spans="6:6">
      <c r="F570" s="91"/>
    </row>
    <row r="571" spans="6:6">
      <c r="F571" s="91"/>
    </row>
    <row r="572" spans="6:6">
      <c r="F572" s="91"/>
    </row>
    <row r="573" spans="6:6">
      <c r="F573" s="91"/>
    </row>
    <row r="574" spans="6:6">
      <c r="F574" s="91"/>
    </row>
    <row r="575" spans="6:6">
      <c r="F575" s="91"/>
    </row>
    <row r="576" spans="6:6">
      <c r="F576" s="91"/>
    </row>
    <row r="577" spans="6:6">
      <c r="F577" s="91"/>
    </row>
    <row r="578" spans="6:6">
      <c r="F578" s="91"/>
    </row>
    <row r="579" spans="6:6">
      <c r="F579" s="91"/>
    </row>
    <row r="580" spans="6:6">
      <c r="F580" s="91"/>
    </row>
    <row r="581" spans="6:6">
      <c r="F581" s="91"/>
    </row>
  </sheetData>
  <mergeCells count="88">
    <mergeCell ref="B51:C51"/>
    <mergeCell ref="A3:G3"/>
    <mergeCell ref="A5:G5"/>
    <mergeCell ref="A27:G27"/>
    <mergeCell ref="A50:G50"/>
    <mergeCell ref="A1:G1"/>
    <mergeCell ref="A2:G2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9:C49"/>
    <mergeCell ref="B26:C26"/>
    <mergeCell ref="B52:C52"/>
    <mergeCell ref="B53:C53"/>
    <mergeCell ref="B54:C54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A73:G73"/>
    <mergeCell ref="B76:C76"/>
    <mergeCell ref="B77:C77"/>
    <mergeCell ref="B78:C78"/>
    <mergeCell ref="B79:C79"/>
    <mergeCell ref="B80:C80"/>
    <mergeCell ref="B86:C86"/>
    <mergeCell ref="B87:C87"/>
    <mergeCell ref="B88:C88"/>
    <mergeCell ref="B81:C81"/>
    <mergeCell ref="B82:C82"/>
    <mergeCell ref="B83:C83"/>
    <mergeCell ref="B84:C84"/>
    <mergeCell ref="B85:C85"/>
  </mergeCells>
  <conditionalFormatting sqref="F68:F72 F6 F82:F88 F35:F45">
    <cfRule type="expression" dxfId="29" priority="10">
      <formula>$N6="1"</formula>
    </cfRule>
  </conditionalFormatting>
  <conditionalFormatting sqref="F28:F33">
    <cfRule type="expression" dxfId="28" priority="9">
      <formula>$N28="1"</formula>
    </cfRule>
  </conditionalFormatting>
  <conditionalFormatting sqref="F7:F26">
    <cfRule type="expression" dxfId="27" priority="8">
      <formula>$N7="1"</formula>
    </cfRule>
  </conditionalFormatting>
  <conditionalFormatting sqref="F57:F67 F51:F52">
    <cfRule type="expression" dxfId="26" priority="7">
      <formula>$N51="1"</formula>
    </cfRule>
  </conditionalFormatting>
  <conditionalFormatting sqref="F52:F56">
    <cfRule type="expression" dxfId="25" priority="6">
      <formula>$N52="1"</formula>
    </cfRule>
  </conditionalFormatting>
  <conditionalFormatting sqref="F78:F81">
    <cfRule type="expression" dxfId="24" priority="5">
      <formula>$N78="1"</formula>
    </cfRule>
  </conditionalFormatting>
  <conditionalFormatting sqref="F74:F77">
    <cfRule type="expression" dxfId="23" priority="4">
      <formula>$N74="1"</formula>
    </cfRule>
  </conditionalFormatting>
  <conditionalFormatting sqref="E6">
    <cfRule type="expression" dxfId="22" priority="3">
      <formula>$J6="1"</formula>
    </cfRule>
  </conditionalFormatting>
  <conditionalFormatting sqref="E6">
    <cfRule type="expression" dxfId="21" priority="2">
      <formula>$J6="1"</formula>
    </cfRule>
  </conditionalFormatting>
  <conditionalFormatting sqref="E6">
    <cfRule type="expression" dxfId="2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87"/>
  <sheetViews>
    <sheetView zoomScale="80" zoomScaleNormal="80" workbookViewId="0">
      <pane ySplit="3" topLeftCell="A4" activePane="bottomLeft" state="frozen"/>
      <selection activeCell="A3" sqref="A3:E3"/>
      <selection pane="bottomLeft" activeCell="F61" sqref="F61"/>
    </sheetView>
  </sheetViews>
  <sheetFormatPr baseColWidth="10" defaultColWidth="8.83203125" defaultRowHeight="19"/>
  <cols>
    <col min="1" max="1" width="7.5" style="84" bestFit="1" customWidth="1"/>
    <col min="2" max="3" width="20.6640625" style="71" customWidth="1"/>
    <col min="4" max="4" width="28.1640625" style="71" customWidth="1"/>
    <col min="5" max="5" width="12.5" style="71" customWidth="1"/>
    <col min="6" max="6" width="15" style="90" customWidth="1"/>
    <col min="7" max="7" width="11.1640625" style="92" customWidth="1"/>
    <col min="8" max="10" width="9.1640625" style="71" hidden="1" customWidth="1"/>
    <col min="11" max="12" width="0" style="71" hidden="1" customWidth="1"/>
    <col min="13" max="16384" width="8.83203125" style="71"/>
  </cols>
  <sheetData>
    <row r="1" spans="1:12" ht="23">
      <c r="A1" s="194" t="s">
        <v>355</v>
      </c>
      <c r="B1" s="195"/>
      <c r="C1" s="195"/>
      <c r="D1" s="195"/>
      <c r="E1" s="195"/>
      <c r="F1" s="195"/>
      <c r="G1" s="196"/>
    </row>
    <row r="2" spans="1:12">
      <c r="A2" s="232">
        <v>44947</v>
      </c>
      <c r="B2" s="232"/>
      <c r="C2" s="232"/>
      <c r="D2" s="232"/>
      <c r="E2" s="232"/>
      <c r="F2" s="232"/>
      <c r="G2" s="232"/>
    </row>
    <row r="3" spans="1:12" ht="23">
      <c r="A3" s="233" t="s">
        <v>297</v>
      </c>
      <c r="B3" s="233"/>
      <c r="C3" s="233"/>
      <c r="D3" s="233"/>
      <c r="E3" s="233"/>
      <c r="F3" s="233"/>
      <c r="G3" s="233"/>
      <c r="H3" s="110"/>
    </row>
    <row r="4" spans="1:12">
      <c r="A4" s="101" t="s">
        <v>3</v>
      </c>
      <c r="B4" s="208" t="s">
        <v>356</v>
      </c>
      <c r="C4" s="209"/>
      <c r="D4" s="101" t="s">
        <v>4</v>
      </c>
      <c r="E4" s="102" t="s">
        <v>5</v>
      </c>
      <c r="F4" s="102" t="s">
        <v>10</v>
      </c>
      <c r="G4" s="102" t="s">
        <v>7</v>
      </c>
    </row>
    <row r="5" spans="1:12" s="86" customFormat="1" ht="24" customHeight="1">
      <c r="A5" s="234" t="s">
        <v>12</v>
      </c>
      <c r="B5" s="234"/>
      <c r="C5" s="234"/>
      <c r="D5" s="234"/>
      <c r="E5" s="234"/>
      <c r="F5" s="234"/>
      <c r="G5" s="234"/>
    </row>
    <row r="6" spans="1:12" ht="19" customHeight="1">
      <c r="A6" s="75">
        <v>1</v>
      </c>
      <c r="B6" s="202" t="s">
        <v>515</v>
      </c>
      <c r="C6" s="203"/>
      <c r="D6" s="130" t="s">
        <v>516</v>
      </c>
      <c r="E6" s="131">
        <v>15.048</v>
      </c>
      <c r="F6" s="111">
        <v>215</v>
      </c>
      <c r="G6" s="93" t="s">
        <v>1043</v>
      </c>
      <c r="H6" s="89" t="e">
        <f>IF(MATCH($E6,#REF!,1)=1,MATCH($E6,#REF!,1),"")</f>
        <v>#REF!</v>
      </c>
      <c r="I6" s="89" t="e">
        <f>IF(MATCH($E6,#REF!,1)=2,MATCH($E6,#REF!,1),"")</f>
        <v>#REF!</v>
      </c>
      <c r="J6" s="89" t="e">
        <f>IF(MATCH($E6,#REF!,1)=3,MATCH($E6,#REF!,1),"")</f>
        <v>#REF!</v>
      </c>
      <c r="K6" s="71" t="e">
        <f>IF(MATCH($E6,#REF!,1)=4,MATCH($E6,#REF!,1),"")</f>
        <v>#REF!</v>
      </c>
      <c r="L6" s="71" t="e">
        <f>IF(MATCH($E6,#REF!,1)=5,MATCH($E6,#REF!,1),"")</f>
        <v>#REF!</v>
      </c>
    </row>
    <row r="7" spans="1:12" ht="19" customHeight="1">
      <c r="A7" s="75">
        <v>2</v>
      </c>
      <c r="B7" s="202" t="s">
        <v>515</v>
      </c>
      <c r="C7" s="203"/>
      <c r="D7" s="130" t="s">
        <v>517</v>
      </c>
      <c r="E7" s="131">
        <v>15.632999999999999</v>
      </c>
      <c r="F7" s="111">
        <v>179</v>
      </c>
      <c r="G7" s="93" t="s">
        <v>1043</v>
      </c>
      <c r="H7" s="89" t="e">
        <f>IF(MATCH($E7,#REF!,1)=1,MATCH($E7,#REF!,1),"")</f>
        <v>#REF!</v>
      </c>
      <c r="I7" s="89" t="e">
        <f>IF(MATCH($E7,#REF!,1)=2,MATCH($E7,#REF!,1),"")</f>
        <v>#REF!</v>
      </c>
      <c r="J7" s="89" t="e">
        <f>IF(MATCH($E7,#REF!,1)=3,MATCH($E7,#REF!,1),"")</f>
        <v>#REF!</v>
      </c>
      <c r="K7" s="71" t="e">
        <f>IF(MATCH($E7,#REF!,1)=4,MATCH($E7,#REF!,1),"")</f>
        <v>#REF!</v>
      </c>
      <c r="L7" s="71" t="e">
        <f>IF(MATCH($E7,#REF!,1)=5,MATCH($E7,#REF!,1),"")</f>
        <v>#REF!</v>
      </c>
    </row>
    <row r="8" spans="1:12" ht="19" customHeight="1">
      <c r="A8" s="75">
        <v>3</v>
      </c>
      <c r="B8" s="202" t="s">
        <v>358</v>
      </c>
      <c r="C8" s="203"/>
      <c r="D8" s="130" t="s">
        <v>518</v>
      </c>
      <c r="E8" s="131">
        <v>15.734</v>
      </c>
      <c r="F8" s="111">
        <v>143</v>
      </c>
      <c r="G8" s="93">
        <v>10</v>
      </c>
      <c r="H8" s="89"/>
      <c r="I8" s="89"/>
      <c r="J8" s="89"/>
    </row>
    <row r="9" spans="1:12" ht="19" customHeight="1">
      <c r="A9" s="75">
        <v>4</v>
      </c>
      <c r="B9" s="202" t="s">
        <v>519</v>
      </c>
      <c r="C9" s="203"/>
      <c r="D9" s="130" t="s">
        <v>520</v>
      </c>
      <c r="E9" s="131">
        <v>15.772</v>
      </c>
      <c r="F9" s="111">
        <v>107</v>
      </c>
      <c r="G9" s="93">
        <v>9</v>
      </c>
      <c r="H9" s="89"/>
      <c r="I9" s="89"/>
      <c r="J9" s="89"/>
    </row>
    <row r="10" spans="1:12" ht="19" customHeight="1">
      <c r="A10" s="75">
        <v>5</v>
      </c>
      <c r="B10" s="202" t="s">
        <v>521</v>
      </c>
      <c r="C10" s="203"/>
      <c r="D10" s="130" t="s">
        <v>522</v>
      </c>
      <c r="E10" s="131">
        <v>15.920999999999999</v>
      </c>
      <c r="F10" s="111">
        <v>72</v>
      </c>
      <c r="G10" s="93" t="s">
        <v>1043</v>
      </c>
      <c r="H10" s="89"/>
      <c r="I10" s="89"/>
      <c r="J10" s="89"/>
    </row>
    <row r="11" spans="1:12" ht="19" customHeight="1">
      <c r="A11" s="75">
        <v>6</v>
      </c>
      <c r="B11" s="202" t="s">
        <v>523</v>
      </c>
      <c r="C11" s="203"/>
      <c r="D11" s="130" t="s">
        <v>524</v>
      </c>
      <c r="E11" s="131">
        <v>15.975</v>
      </c>
      <c r="F11" s="111"/>
      <c r="G11" s="93" t="s">
        <v>1043</v>
      </c>
      <c r="H11" s="89"/>
      <c r="I11" s="89"/>
      <c r="J11" s="89"/>
    </row>
    <row r="12" spans="1:12" ht="19" hidden="1" customHeight="1">
      <c r="A12" s="75">
        <v>7</v>
      </c>
      <c r="B12" s="230"/>
      <c r="C12" s="231"/>
      <c r="D12" s="74"/>
      <c r="E12" s="72"/>
      <c r="F12" s="111"/>
      <c r="G12" s="93"/>
      <c r="H12" s="89"/>
      <c r="I12" s="89"/>
      <c r="J12" s="89"/>
    </row>
    <row r="13" spans="1:12" ht="16" hidden="1" customHeight="1">
      <c r="A13" s="75">
        <v>8</v>
      </c>
      <c r="B13" s="230"/>
      <c r="C13" s="231"/>
      <c r="D13" s="74"/>
      <c r="E13" s="72"/>
      <c r="F13" s="111"/>
      <c r="G13" s="93"/>
      <c r="H13" s="89"/>
      <c r="I13" s="89"/>
      <c r="J13" s="89"/>
    </row>
    <row r="14" spans="1:12" ht="19" hidden="1" customHeight="1">
      <c r="A14" s="75">
        <v>9</v>
      </c>
      <c r="B14" s="230"/>
      <c r="C14" s="231"/>
      <c r="D14" s="74"/>
      <c r="E14" s="72"/>
      <c r="F14" s="111"/>
      <c r="G14" s="93"/>
      <c r="H14" s="89"/>
      <c r="I14" s="89"/>
      <c r="J14" s="89"/>
    </row>
    <row r="15" spans="1:12" ht="19" hidden="1" customHeight="1">
      <c r="A15" s="75">
        <v>10</v>
      </c>
      <c r="B15" s="230"/>
      <c r="C15" s="231"/>
      <c r="D15" s="74"/>
      <c r="E15" s="72"/>
      <c r="F15" s="111"/>
      <c r="G15" s="93"/>
      <c r="H15" s="89"/>
      <c r="I15" s="89"/>
      <c r="J15" s="89"/>
    </row>
    <row r="16" spans="1:12" ht="19" hidden="1" customHeight="1">
      <c r="A16" s="75">
        <v>11</v>
      </c>
      <c r="B16" s="230"/>
      <c r="C16" s="231"/>
      <c r="D16" s="74"/>
      <c r="E16" s="72"/>
      <c r="F16" s="111"/>
      <c r="G16" s="93"/>
      <c r="H16" s="89"/>
      <c r="I16" s="89"/>
      <c r="J16" s="89"/>
    </row>
    <row r="17" spans="1:12" ht="19" hidden="1" customHeight="1">
      <c r="A17" s="75">
        <v>12</v>
      </c>
      <c r="B17" s="230"/>
      <c r="C17" s="231"/>
      <c r="D17" s="74"/>
      <c r="E17" s="72"/>
      <c r="F17" s="111"/>
      <c r="G17" s="93"/>
      <c r="H17" s="89"/>
      <c r="I17" s="89"/>
      <c r="J17" s="89"/>
    </row>
    <row r="18" spans="1:12" ht="19" hidden="1" customHeight="1">
      <c r="A18" s="75">
        <v>13</v>
      </c>
      <c r="B18" s="230"/>
      <c r="C18" s="231"/>
      <c r="D18" s="74"/>
      <c r="E18" s="72"/>
      <c r="F18" s="111"/>
      <c r="G18" s="93"/>
      <c r="H18" s="89"/>
      <c r="I18" s="89"/>
      <c r="J18" s="89"/>
    </row>
    <row r="19" spans="1:12" ht="19" hidden="1" customHeight="1">
      <c r="A19" s="75">
        <v>14</v>
      </c>
      <c r="B19" s="230"/>
      <c r="C19" s="231"/>
      <c r="D19" s="74"/>
      <c r="E19" s="72"/>
      <c r="F19" s="111"/>
      <c r="G19" s="93"/>
      <c r="H19" s="89"/>
      <c r="I19" s="89"/>
      <c r="J19" s="89"/>
    </row>
    <row r="20" spans="1:12" ht="19" hidden="1" customHeight="1">
      <c r="A20" s="75">
        <v>15</v>
      </c>
      <c r="B20" s="230"/>
      <c r="C20" s="231"/>
      <c r="D20" s="74"/>
      <c r="E20" s="72"/>
      <c r="F20" s="111"/>
      <c r="G20" s="93"/>
      <c r="H20" s="89"/>
      <c r="I20" s="89"/>
      <c r="J20" s="89"/>
    </row>
    <row r="21" spans="1:12" ht="19" hidden="1" customHeight="1">
      <c r="A21" s="75">
        <v>16</v>
      </c>
      <c r="B21" s="230"/>
      <c r="C21" s="231"/>
      <c r="D21" s="74"/>
      <c r="E21" s="72"/>
      <c r="F21" s="111"/>
      <c r="G21" s="93"/>
      <c r="H21" s="89"/>
      <c r="I21" s="89"/>
      <c r="J21" s="89"/>
    </row>
    <row r="22" spans="1:12" ht="19" hidden="1" customHeight="1">
      <c r="A22" s="75">
        <v>17</v>
      </c>
      <c r="B22" s="230"/>
      <c r="C22" s="231"/>
      <c r="D22" s="74"/>
      <c r="E22" s="72"/>
      <c r="F22" s="111"/>
      <c r="G22" s="93"/>
      <c r="H22" s="89"/>
      <c r="I22" s="89"/>
      <c r="J22" s="89"/>
    </row>
    <row r="23" spans="1:12" ht="19" hidden="1" customHeight="1">
      <c r="A23" s="75">
        <v>18</v>
      </c>
      <c r="B23" s="230"/>
      <c r="C23" s="231"/>
      <c r="D23" s="74"/>
      <c r="E23" s="72"/>
      <c r="F23" s="111"/>
      <c r="G23" s="93"/>
      <c r="H23" s="89"/>
      <c r="I23" s="89"/>
      <c r="J23" s="89"/>
    </row>
    <row r="24" spans="1:12" ht="19" hidden="1" customHeight="1">
      <c r="A24" s="75">
        <v>19</v>
      </c>
      <c r="B24" s="230"/>
      <c r="C24" s="231"/>
      <c r="D24" s="74"/>
      <c r="E24" s="72"/>
      <c r="F24" s="111"/>
      <c r="G24" s="93"/>
      <c r="H24" s="89"/>
      <c r="I24" s="89"/>
      <c r="J24" s="89"/>
    </row>
    <row r="25" spans="1:12" ht="19" hidden="1" customHeight="1">
      <c r="A25" s="75">
        <v>20</v>
      </c>
      <c r="B25" s="230"/>
      <c r="C25" s="231"/>
      <c r="D25" s="74"/>
      <c r="E25" s="72"/>
      <c r="F25" s="111"/>
      <c r="G25" s="93"/>
      <c r="H25" s="89"/>
      <c r="I25" s="89"/>
      <c r="J25" s="89"/>
    </row>
    <row r="26" spans="1:12" ht="19" hidden="1" customHeight="1">
      <c r="A26" s="75">
        <v>21</v>
      </c>
      <c r="B26" s="230"/>
      <c r="C26" s="231"/>
      <c r="D26" s="74"/>
      <c r="E26" s="72"/>
      <c r="F26" s="111"/>
      <c r="G26" s="93"/>
      <c r="H26" s="89"/>
      <c r="I26" s="89"/>
      <c r="J26" s="89"/>
    </row>
    <row r="27" spans="1:12" s="86" customFormat="1" ht="24" customHeight="1">
      <c r="A27" s="234" t="s">
        <v>13</v>
      </c>
      <c r="B27" s="234"/>
      <c r="C27" s="234"/>
      <c r="D27" s="234"/>
      <c r="E27" s="234"/>
      <c r="F27" s="234"/>
      <c r="G27" s="234"/>
    </row>
    <row r="28" spans="1:12" ht="19" customHeight="1">
      <c r="A28" s="75">
        <v>1</v>
      </c>
      <c r="B28" s="202" t="s">
        <v>519</v>
      </c>
      <c r="C28" s="203"/>
      <c r="D28" s="130" t="s">
        <v>525</v>
      </c>
      <c r="E28" s="131">
        <v>16.134</v>
      </c>
      <c r="F28" s="111">
        <v>129</v>
      </c>
      <c r="G28" s="94">
        <v>10</v>
      </c>
      <c r="H28" s="89" t="e">
        <f>IF(MATCH($E28,#REF!,1)=1,MATCH($E28,#REF!,1),"")</f>
        <v>#REF!</v>
      </c>
      <c r="I28" s="89" t="e">
        <f>IF(MATCH($E28,#REF!,1)=2,MATCH($E28,#REF!,1),"")</f>
        <v>#REF!</v>
      </c>
      <c r="J28" s="89" t="e">
        <f>IF(MATCH($E28,#REF!,1)=3,MATCH($E28,#REF!,1),"")</f>
        <v>#REF!</v>
      </c>
      <c r="K28" s="71" t="e">
        <f>IF(MATCH($E28,#REF!,1)=4,MATCH($E28,#REF!,1),"")</f>
        <v>#REF!</v>
      </c>
      <c r="L28" s="71" t="e">
        <f>IF(MATCH($E28,#REF!,1)=5,MATCH($E28,#REF!,1),"")</f>
        <v>#REF!</v>
      </c>
    </row>
    <row r="29" spans="1:12" ht="19" customHeight="1">
      <c r="A29" s="75">
        <v>2</v>
      </c>
      <c r="B29" s="202" t="s">
        <v>360</v>
      </c>
      <c r="C29" s="203"/>
      <c r="D29" s="130" t="s">
        <v>526</v>
      </c>
      <c r="E29" s="131">
        <v>16.338000000000001</v>
      </c>
      <c r="F29" s="111">
        <v>107</v>
      </c>
      <c r="G29" s="94" t="s">
        <v>1043</v>
      </c>
      <c r="H29" s="89"/>
      <c r="I29" s="89"/>
      <c r="J29" s="89"/>
    </row>
    <row r="30" spans="1:12" ht="19" customHeight="1">
      <c r="A30" s="75">
        <v>3</v>
      </c>
      <c r="B30" s="202" t="s">
        <v>527</v>
      </c>
      <c r="C30" s="203"/>
      <c r="D30" s="130" t="s">
        <v>528</v>
      </c>
      <c r="E30" s="131">
        <v>16.350999999999999</v>
      </c>
      <c r="F30" s="111">
        <v>86</v>
      </c>
      <c r="G30" s="94">
        <v>9</v>
      </c>
      <c r="H30" s="89"/>
      <c r="I30" s="89"/>
      <c r="J30" s="89"/>
    </row>
    <row r="31" spans="1:12" ht="19" customHeight="1">
      <c r="A31" s="75">
        <v>4</v>
      </c>
      <c r="B31" s="202" t="s">
        <v>529</v>
      </c>
      <c r="C31" s="203"/>
      <c r="D31" s="130" t="s">
        <v>530</v>
      </c>
      <c r="E31" s="131">
        <v>16.457999999999998</v>
      </c>
      <c r="F31" s="111">
        <v>64</v>
      </c>
      <c r="G31" s="94">
        <v>8</v>
      </c>
      <c r="H31" s="89"/>
      <c r="I31" s="89"/>
      <c r="J31" s="89"/>
    </row>
    <row r="32" spans="1:12" ht="19" customHeight="1">
      <c r="A32" s="75">
        <v>5</v>
      </c>
      <c r="B32" s="202" t="s">
        <v>531</v>
      </c>
      <c r="C32" s="203"/>
      <c r="D32" s="130" t="s">
        <v>532</v>
      </c>
      <c r="E32" s="131">
        <v>16.486000000000001</v>
      </c>
      <c r="F32" s="111">
        <v>43</v>
      </c>
      <c r="G32" s="94">
        <v>7</v>
      </c>
      <c r="H32" s="89"/>
      <c r="I32" s="89"/>
      <c r="J32" s="89"/>
    </row>
    <row r="33" spans="1:12" ht="19" customHeight="1">
      <c r="A33" s="75">
        <v>6</v>
      </c>
      <c r="B33" s="202" t="s">
        <v>533</v>
      </c>
      <c r="C33" s="203"/>
      <c r="D33" s="130" t="s">
        <v>534</v>
      </c>
      <c r="E33" s="131">
        <v>16.581</v>
      </c>
      <c r="F33" s="111"/>
      <c r="G33" s="94" t="s">
        <v>1043</v>
      </c>
      <c r="H33" s="89"/>
      <c r="I33" s="89"/>
      <c r="J33" s="89"/>
    </row>
    <row r="34" spans="1:12" ht="19" customHeight="1">
      <c r="A34" s="75">
        <v>7</v>
      </c>
      <c r="B34" s="202" t="s">
        <v>535</v>
      </c>
      <c r="C34" s="203"/>
      <c r="D34" s="130" t="s">
        <v>536</v>
      </c>
      <c r="E34" s="131">
        <v>16.584</v>
      </c>
      <c r="F34" s="112"/>
      <c r="G34" s="94">
        <v>6</v>
      </c>
    </row>
    <row r="35" spans="1:12" ht="19" customHeight="1">
      <c r="A35" s="75">
        <v>8</v>
      </c>
      <c r="B35" s="202" t="s">
        <v>537</v>
      </c>
      <c r="C35" s="203"/>
      <c r="D35" s="130" t="s">
        <v>538</v>
      </c>
      <c r="E35" s="131">
        <v>16.646999999999998</v>
      </c>
      <c r="F35" s="111"/>
      <c r="G35" s="94">
        <v>5</v>
      </c>
      <c r="H35" s="89" t="e">
        <f>IF(MATCH($E35,#REF!,1)=1,MATCH($E35,#REF!,1),"")</f>
        <v>#REF!</v>
      </c>
      <c r="I35" s="89" t="e">
        <f>IF(MATCH($E35,#REF!,1)=2,MATCH($E35,#REF!,1),"")</f>
        <v>#REF!</v>
      </c>
      <c r="J35" s="89" t="e">
        <f>IF(MATCH($E35,#REF!,1)=3,MATCH($E35,#REF!,1),"")</f>
        <v>#REF!</v>
      </c>
      <c r="K35" s="71" t="e">
        <f>IF(MATCH($E35,#REF!,1)=4,MATCH($E35,#REF!,1),"")</f>
        <v>#REF!</v>
      </c>
      <c r="L35" s="71" t="e">
        <f>IF(MATCH($E35,#REF!,1)=5,MATCH($E35,#REF!,1),"")</f>
        <v>#REF!</v>
      </c>
    </row>
    <row r="36" spans="1:12" ht="19" customHeight="1">
      <c r="A36" s="75">
        <v>9</v>
      </c>
      <c r="B36" s="202" t="s">
        <v>390</v>
      </c>
      <c r="C36" s="203"/>
      <c r="D36" s="130" t="s">
        <v>539</v>
      </c>
      <c r="E36" s="131">
        <v>16.734000000000002</v>
      </c>
      <c r="F36" s="111"/>
      <c r="G36" s="94">
        <v>4</v>
      </c>
      <c r="H36" s="89"/>
      <c r="I36" s="89"/>
      <c r="J36" s="89"/>
    </row>
    <row r="37" spans="1:12" ht="19" customHeight="1">
      <c r="A37" s="75">
        <v>10</v>
      </c>
      <c r="B37" s="202" t="s">
        <v>540</v>
      </c>
      <c r="C37" s="203"/>
      <c r="D37" s="130" t="s">
        <v>541</v>
      </c>
      <c r="E37" s="131">
        <v>16.739999999999998</v>
      </c>
      <c r="F37" s="111"/>
      <c r="G37" s="94">
        <v>3</v>
      </c>
      <c r="H37" s="89"/>
      <c r="I37" s="89"/>
      <c r="J37" s="89"/>
    </row>
    <row r="38" spans="1:12" ht="19" customHeight="1">
      <c r="A38" s="75">
        <v>11</v>
      </c>
      <c r="B38" s="202" t="s">
        <v>358</v>
      </c>
      <c r="C38" s="203"/>
      <c r="D38" s="132" t="s">
        <v>684</v>
      </c>
      <c r="E38" s="131">
        <v>16.763999999999999</v>
      </c>
      <c r="F38" s="111"/>
      <c r="G38" s="94">
        <v>2</v>
      </c>
      <c r="H38" s="89"/>
      <c r="I38" s="89"/>
      <c r="J38" s="89"/>
    </row>
    <row r="39" spans="1:12" ht="19" customHeight="1">
      <c r="A39" s="75">
        <v>12</v>
      </c>
      <c r="B39" s="202" t="s">
        <v>542</v>
      </c>
      <c r="C39" s="203"/>
      <c r="D39" s="130" t="s">
        <v>543</v>
      </c>
      <c r="E39" s="131">
        <v>16.837</v>
      </c>
      <c r="F39" s="111"/>
      <c r="G39" s="94">
        <v>1</v>
      </c>
      <c r="H39" s="89"/>
      <c r="I39" s="89"/>
      <c r="J39" s="89"/>
    </row>
    <row r="40" spans="1:12" ht="19" customHeight="1">
      <c r="A40" s="75">
        <v>13</v>
      </c>
      <c r="B40" s="202" t="s">
        <v>544</v>
      </c>
      <c r="C40" s="203"/>
      <c r="D40" s="130" t="s">
        <v>545</v>
      </c>
      <c r="E40" s="131">
        <v>16.84</v>
      </c>
      <c r="F40" s="111"/>
      <c r="G40" s="94"/>
      <c r="H40" s="89"/>
      <c r="I40" s="89"/>
      <c r="J40" s="89"/>
    </row>
    <row r="41" spans="1:12" ht="19" customHeight="1">
      <c r="A41" s="75">
        <v>14</v>
      </c>
      <c r="B41" s="202" t="s">
        <v>390</v>
      </c>
      <c r="C41" s="203"/>
      <c r="D41" s="132" t="s">
        <v>669</v>
      </c>
      <c r="E41" s="131">
        <v>16.861999999999998</v>
      </c>
      <c r="F41" s="111"/>
      <c r="G41" s="94"/>
      <c r="H41" s="89"/>
      <c r="I41" s="89"/>
      <c r="J41" s="89"/>
    </row>
    <row r="42" spans="1:12" ht="19" customHeight="1">
      <c r="A42" s="75">
        <v>15</v>
      </c>
      <c r="B42" s="202" t="s">
        <v>360</v>
      </c>
      <c r="C42" s="203"/>
      <c r="D42" s="132" t="s">
        <v>654</v>
      </c>
      <c r="E42" s="131">
        <v>16.931000000000001</v>
      </c>
      <c r="F42" s="111"/>
      <c r="G42" s="94"/>
      <c r="H42" s="89"/>
      <c r="I42" s="89"/>
      <c r="J42" s="89"/>
    </row>
    <row r="43" spans="1:12" ht="19" customHeight="1">
      <c r="A43" s="75">
        <v>16</v>
      </c>
      <c r="B43" s="202" t="s">
        <v>385</v>
      </c>
      <c r="C43" s="203"/>
      <c r="D43" s="130" t="s">
        <v>546</v>
      </c>
      <c r="E43" s="131">
        <v>16.972000000000001</v>
      </c>
      <c r="F43" s="111"/>
      <c r="G43" s="94"/>
      <c r="H43" s="89"/>
      <c r="I43" s="89"/>
      <c r="J43" s="89"/>
    </row>
    <row r="44" spans="1:12" ht="19" customHeight="1">
      <c r="A44" s="75">
        <v>17</v>
      </c>
      <c r="B44" s="230"/>
      <c r="C44" s="231"/>
      <c r="D44" s="73"/>
      <c r="E44" s="87"/>
      <c r="F44" s="111"/>
      <c r="G44" s="94"/>
      <c r="H44" s="89"/>
      <c r="I44" s="89"/>
      <c r="J44" s="89"/>
    </row>
    <row r="45" spans="1:12" ht="19" hidden="1" customHeight="1">
      <c r="A45" s="75">
        <v>18</v>
      </c>
      <c r="B45" s="230"/>
      <c r="C45" s="231"/>
      <c r="D45" s="73"/>
      <c r="E45" s="87"/>
      <c r="F45" s="112"/>
      <c r="G45" s="94"/>
      <c r="H45" s="89"/>
      <c r="I45" s="89"/>
      <c r="J45" s="89"/>
    </row>
    <row r="46" spans="1:12" ht="19" hidden="1" customHeight="1">
      <c r="A46" s="75">
        <v>19</v>
      </c>
      <c r="B46" s="230"/>
      <c r="C46" s="231"/>
      <c r="D46" s="83"/>
      <c r="E46" s="88"/>
      <c r="F46" s="113"/>
      <c r="G46" s="93"/>
      <c r="H46" s="89"/>
      <c r="I46" s="89"/>
      <c r="J46" s="89"/>
    </row>
    <row r="47" spans="1:12" ht="19" hidden="1" customHeight="1">
      <c r="A47" s="75">
        <v>20</v>
      </c>
      <c r="B47" s="230"/>
      <c r="C47" s="231"/>
      <c r="D47" s="73"/>
      <c r="E47" s="87"/>
      <c r="F47" s="112"/>
      <c r="G47" s="94"/>
      <c r="H47" s="89"/>
      <c r="I47" s="89"/>
      <c r="J47" s="89"/>
    </row>
    <row r="48" spans="1:12" ht="19" hidden="1" customHeight="1">
      <c r="A48" s="75">
        <v>21</v>
      </c>
      <c r="B48" s="230"/>
      <c r="C48" s="231"/>
      <c r="D48" s="83"/>
      <c r="E48" s="88"/>
      <c r="F48" s="113"/>
      <c r="G48" s="93"/>
      <c r="H48" s="89"/>
      <c r="I48" s="89"/>
      <c r="J48" s="89"/>
    </row>
    <row r="49" spans="1:12" s="86" customFormat="1" ht="24" customHeight="1">
      <c r="A49" s="234" t="s">
        <v>14</v>
      </c>
      <c r="B49" s="234"/>
      <c r="C49" s="234"/>
      <c r="D49" s="234"/>
      <c r="E49" s="234"/>
      <c r="F49" s="234"/>
      <c r="G49" s="234"/>
    </row>
    <row r="50" spans="1:12" ht="19" customHeight="1">
      <c r="A50" s="75">
        <v>1</v>
      </c>
      <c r="B50" s="202" t="s">
        <v>547</v>
      </c>
      <c r="C50" s="203"/>
      <c r="D50" s="130" t="s">
        <v>548</v>
      </c>
      <c r="E50" s="131">
        <v>17.094999999999999</v>
      </c>
      <c r="F50" s="111">
        <v>86</v>
      </c>
      <c r="G50" s="93" t="s">
        <v>1043</v>
      </c>
      <c r="H50" s="89" t="e">
        <f>IF(MATCH($E50,#REF!,1)=1,MATCH($E50,#REF!,1),"")</f>
        <v>#REF!</v>
      </c>
      <c r="I50" s="89" t="e">
        <f>IF(MATCH($E50,#REF!,1)=2,MATCH($E50,#REF!,1),"")</f>
        <v>#REF!</v>
      </c>
      <c r="J50" s="89" t="e">
        <f>IF(MATCH($E50,#REF!,1)=3,MATCH($E50,#REF!,1),"")</f>
        <v>#REF!</v>
      </c>
      <c r="K50" s="71" t="e">
        <f>IF(MATCH($E50,#REF!,1)=4,MATCH($E50,#REF!,1),"")</f>
        <v>#REF!</v>
      </c>
      <c r="L50" s="71" t="e">
        <f>IF(MATCH($E50,#REF!,1)=5,MATCH($E50,#REF!,1),"")</f>
        <v>#REF!</v>
      </c>
    </row>
    <row r="51" spans="1:12" ht="19" customHeight="1">
      <c r="A51" s="75">
        <v>2</v>
      </c>
      <c r="B51" s="202" t="s">
        <v>549</v>
      </c>
      <c r="C51" s="203"/>
      <c r="D51" s="130" t="s">
        <v>550</v>
      </c>
      <c r="E51" s="131">
        <v>17.100000000000001</v>
      </c>
      <c r="F51" s="111">
        <v>72</v>
      </c>
      <c r="G51" s="93">
        <v>10</v>
      </c>
      <c r="H51" s="89" t="e">
        <f>IF(MATCH($E51,#REF!,1)=1,MATCH($E51,#REF!,1),"")</f>
        <v>#REF!</v>
      </c>
      <c r="I51" s="89" t="e">
        <f>IF(MATCH($E51,#REF!,1)=2,MATCH($E51,#REF!,1),"")</f>
        <v>#REF!</v>
      </c>
      <c r="J51" s="89" t="e">
        <f>IF(MATCH($E51,#REF!,1)=3,MATCH($E51,#REF!,1),"")</f>
        <v>#REF!</v>
      </c>
      <c r="K51" s="71" t="e">
        <f>IF(MATCH($E51,#REF!,1)=4,MATCH($E51,#REF!,1),"")</f>
        <v>#REF!</v>
      </c>
      <c r="L51" s="71" t="e">
        <f>IF(MATCH($E51,#REF!,1)=5,MATCH($E51,#REF!,1),"")</f>
        <v>#REF!</v>
      </c>
    </row>
    <row r="52" spans="1:12" ht="19" customHeight="1">
      <c r="A52" s="75">
        <v>3</v>
      </c>
      <c r="B52" s="202" t="s">
        <v>551</v>
      </c>
      <c r="C52" s="203"/>
      <c r="D52" s="130" t="s">
        <v>552</v>
      </c>
      <c r="E52" s="131">
        <v>17.236999999999998</v>
      </c>
      <c r="F52" s="111">
        <v>57</v>
      </c>
      <c r="G52" s="93">
        <v>9</v>
      </c>
      <c r="H52" s="89"/>
      <c r="I52" s="89"/>
      <c r="J52" s="89"/>
    </row>
    <row r="53" spans="1:12" ht="19" customHeight="1">
      <c r="A53" s="75">
        <v>4</v>
      </c>
      <c r="B53" s="202" t="s">
        <v>553</v>
      </c>
      <c r="C53" s="203"/>
      <c r="D53" s="130" t="s">
        <v>554</v>
      </c>
      <c r="E53" s="131">
        <v>17.274000000000001</v>
      </c>
      <c r="F53" s="111">
        <v>43</v>
      </c>
      <c r="G53" s="93">
        <v>8</v>
      </c>
      <c r="H53" s="89"/>
      <c r="I53" s="89"/>
      <c r="J53" s="89"/>
    </row>
    <row r="54" spans="1:12" ht="19" customHeight="1">
      <c r="A54" s="75">
        <v>5</v>
      </c>
      <c r="B54" s="202" t="s">
        <v>555</v>
      </c>
      <c r="C54" s="203"/>
      <c r="D54" s="130" t="s">
        <v>556</v>
      </c>
      <c r="E54" s="131">
        <v>17.3</v>
      </c>
      <c r="F54" s="111">
        <v>29</v>
      </c>
      <c r="G54" s="93" t="s">
        <v>1043</v>
      </c>
      <c r="H54" s="89"/>
      <c r="I54" s="89"/>
      <c r="J54" s="89"/>
    </row>
    <row r="55" spans="1:12" ht="19" customHeight="1">
      <c r="A55" s="75">
        <v>6</v>
      </c>
      <c r="B55" s="202" t="s">
        <v>557</v>
      </c>
      <c r="C55" s="203"/>
      <c r="D55" s="130" t="s">
        <v>436</v>
      </c>
      <c r="E55" s="131">
        <v>17.355</v>
      </c>
      <c r="F55" s="111"/>
      <c r="G55" s="93">
        <v>7</v>
      </c>
      <c r="H55" s="89" t="e">
        <f>IF(MATCH($E55,#REF!,1)=1,MATCH($E55,#REF!,1),"")</f>
        <v>#REF!</v>
      </c>
      <c r="I55" s="89" t="e">
        <f>IF(MATCH($E55,#REF!,1)=2,MATCH($E55,#REF!,1),"")</f>
        <v>#REF!</v>
      </c>
      <c r="J55" s="89" t="e">
        <f>IF(MATCH($E55,#REF!,1)=3,MATCH($E55,#REF!,1),"")</f>
        <v>#REF!</v>
      </c>
      <c r="K55" s="71" t="e">
        <f>IF(MATCH($E55,#REF!,1)=4,MATCH($E55,#REF!,1),"")</f>
        <v>#REF!</v>
      </c>
      <c r="L55" s="71" t="e">
        <f>IF(MATCH($E55,#REF!,1)=5,MATCH($E55,#REF!,1),"")</f>
        <v>#REF!</v>
      </c>
    </row>
    <row r="56" spans="1:12" ht="19" customHeight="1">
      <c r="A56" s="75">
        <v>7</v>
      </c>
      <c r="B56" s="202" t="s">
        <v>386</v>
      </c>
      <c r="C56" s="203"/>
      <c r="D56" s="132" t="s">
        <v>666</v>
      </c>
      <c r="E56" s="131">
        <v>17.378</v>
      </c>
      <c r="F56" s="111"/>
      <c r="G56" s="93">
        <v>6</v>
      </c>
      <c r="H56" s="89"/>
      <c r="I56" s="89"/>
      <c r="J56" s="89"/>
    </row>
    <row r="57" spans="1:12" ht="19" customHeight="1">
      <c r="A57" s="75">
        <v>8</v>
      </c>
      <c r="B57" s="202" t="s">
        <v>558</v>
      </c>
      <c r="C57" s="203"/>
      <c r="D57" s="130" t="s">
        <v>559</v>
      </c>
      <c r="E57" s="131">
        <v>17.431000000000001</v>
      </c>
      <c r="F57" s="111"/>
      <c r="G57" s="93">
        <v>5</v>
      </c>
      <c r="H57" s="89"/>
      <c r="I57" s="89"/>
      <c r="J57" s="89"/>
    </row>
    <row r="58" spans="1:12" ht="19" customHeight="1">
      <c r="A58" s="75">
        <v>9</v>
      </c>
      <c r="B58" s="202" t="s">
        <v>529</v>
      </c>
      <c r="C58" s="203"/>
      <c r="D58" s="130" t="s">
        <v>470</v>
      </c>
      <c r="E58" s="131">
        <v>17.477</v>
      </c>
      <c r="F58" s="111"/>
      <c r="G58" s="93">
        <v>4</v>
      </c>
      <c r="H58" s="89"/>
      <c r="I58" s="89"/>
      <c r="J58" s="89"/>
    </row>
    <row r="59" spans="1:12" ht="19" customHeight="1">
      <c r="A59" s="75">
        <v>10</v>
      </c>
      <c r="B59" s="202" t="s">
        <v>560</v>
      </c>
      <c r="C59" s="203"/>
      <c r="D59" s="130" t="s">
        <v>561</v>
      </c>
      <c r="E59" s="131">
        <v>17.550999999999998</v>
      </c>
      <c r="F59" s="111"/>
      <c r="G59" s="93">
        <v>3</v>
      </c>
      <c r="H59" s="89"/>
      <c r="I59" s="89"/>
      <c r="J59" s="89"/>
    </row>
    <row r="60" spans="1:12" ht="19" customHeight="1">
      <c r="A60" s="75">
        <v>11</v>
      </c>
      <c r="B60" s="202" t="s">
        <v>562</v>
      </c>
      <c r="C60" s="203"/>
      <c r="D60" s="130" t="s">
        <v>563</v>
      </c>
      <c r="E60" s="131">
        <v>17.75</v>
      </c>
      <c r="F60" s="111"/>
      <c r="G60" s="93" t="s">
        <v>1043</v>
      </c>
      <c r="H60" s="89"/>
      <c r="I60" s="89"/>
      <c r="J60" s="89"/>
    </row>
    <row r="61" spans="1:12" ht="19" customHeight="1">
      <c r="A61" s="75">
        <v>12</v>
      </c>
      <c r="B61" s="202" t="s">
        <v>564</v>
      </c>
      <c r="C61" s="203"/>
      <c r="D61" s="130" t="s">
        <v>565</v>
      </c>
      <c r="E61" s="131">
        <v>17.800999999999998</v>
      </c>
      <c r="F61" s="111"/>
      <c r="G61" s="93" t="s">
        <v>1043</v>
      </c>
      <c r="H61" s="89"/>
      <c r="I61" s="89"/>
      <c r="J61" s="89"/>
    </row>
    <row r="62" spans="1:12" ht="19" customHeight="1">
      <c r="A62" s="75">
        <v>13</v>
      </c>
      <c r="B62" s="202" t="s">
        <v>394</v>
      </c>
      <c r="C62" s="203"/>
      <c r="D62" s="132" t="s">
        <v>664</v>
      </c>
      <c r="E62" s="131">
        <v>18.279</v>
      </c>
      <c r="F62" s="111"/>
      <c r="G62" s="93" t="s">
        <v>1043</v>
      </c>
      <c r="H62" s="89"/>
      <c r="I62" s="89"/>
      <c r="J62" s="89"/>
    </row>
    <row r="63" spans="1:12" ht="19" customHeight="1">
      <c r="A63" s="75">
        <v>14</v>
      </c>
      <c r="B63" s="202" t="s">
        <v>566</v>
      </c>
      <c r="C63" s="203"/>
      <c r="D63" s="130" t="s">
        <v>567</v>
      </c>
      <c r="E63" s="131">
        <v>18.539000000000001</v>
      </c>
      <c r="F63" s="111"/>
      <c r="G63" s="93">
        <v>2</v>
      </c>
      <c r="H63" s="89"/>
      <c r="I63" s="89"/>
      <c r="J63" s="89"/>
    </row>
    <row r="64" spans="1:12" ht="19" customHeight="1">
      <c r="A64" s="75">
        <v>15</v>
      </c>
      <c r="B64" s="202" t="s">
        <v>395</v>
      </c>
      <c r="C64" s="203"/>
      <c r="D64" s="132" t="s">
        <v>663</v>
      </c>
      <c r="E64" s="131">
        <v>18.581</v>
      </c>
      <c r="F64" s="111"/>
      <c r="G64" s="93">
        <v>1</v>
      </c>
      <c r="H64" s="89"/>
      <c r="I64" s="89"/>
      <c r="J64" s="89"/>
    </row>
    <row r="65" spans="1:12" ht="19" customHeight="1">
      <c r="A65" s="75">
        <v>16</v>
      </c>
      <c r="B65" s="202" t="s">
        <v>568</v>
      </c>
      <c r="C65" s="203"/>
      <c r="D65" s="130" t="s">
        <v>569</v>
      </c>
      <c r="E65" s="131">
        <v>18.581</v>
      </c>
      <c r="F65" s="111"/>
      <c r="G65" s="93"/>
      <c r="H65" s="89"/>
      <c r="I65" s="89"/>
      <c r="J65" s="89"/>
    </row>
    <row r="66" spans="1:12" ht="19" customHeight="1">
      <c r="A66" s="75">
        <v>17</v>
      </c>
      <c r="B66" s="202" t="s">
        <v>570</v>
      </c>
      <c r="C66" s="203"/>
      <c r="D66" s="130" t="s">
        <v>571</v>
      </c>
      <c r="E66" s="131">
        <v>18.605</v>
      </c>
      <c r="F66" s="111"/>
      <c r="G66" s="93"/>
      <c r="H66" s="89"/>
      <c r="I66" s="89"/>
      <c r="J66" s="89"/>
    </row>
    <row r="67" spans="1:12" ht="19" customHeight="1">
      <c r="A67" s="75">
        <v>18</v>
      </c>
      <c r="B67" s="202" t="s">
        <v>385</v>
      </c>
      <c r="C67" s="203"/>
      <c r="D67" s="132" t="s">
        <v>659</v>
      </c>
      <c r="E67" s="131">
        <v>18.640999999999998</v>
      </c>
      <c r="F67" s="111"/>
      <c r="G67" s="93"/>
      <c r="H67" s="89"/>
      <c r="I67" s="89"/>
      <c r="J67" s="89"/>
    </row>
    <row r="68" spans="1:12" ht="19" customHeight="1">
      <c r="A68" s="75">
        <v>19</v>
      </c>
      <c r="B68" s="202" t="s">
        <v>572</v>
      </c>
      <c r="C68" s="203"/>
      <c r="D68" s="130" t="s">
        <v>573</v>
      </c>
      <c r="E68" s="131">
        <v>18.757000000000001</v>
      </c>
      <c r="F68" s="111"/>
      <c r="G68" s="93"/>
      <c r="H68" s="89"/>
      <c r="I68" s="89"/>
      <c r="J68" s="89"/>
    </row>
    <row r="69" spans="1:12" ht="19" customHeight="1">
      <c r="A69" s="75">
        <v>20</v>
      </c>
      <c r="B69" s="202" t="s">
        <v>369</v>
      </c>
      <c r="C69" s="203"/>
      <c r="D69" s="132" t="s">
        <v>646</v>
      </c>
      <c r="E69" s="131">
        <v>19.126000000000001</v>
      </c>
      <c r="F69" s="111"/>
      <c r="G69" s="93"/>
      <c r="H69" s="89"/>
      <c r="I69" s="89"/>
      <c r="J69" s="89"/>
    </row>
    <row r="70" spans="1:12" ht="19" customHeight="1">
      <c r="A70" s="75">
        <v>21</v>
      </c>
      <c r="B70" s="202" t="s">
        <v>574</v>
      </c>
      <c r="C70" s="203"/>
      <c r="D70" s="130" t="s">
        <v>575</v>
      </c>
      <c r="E70" s="131">
        <v>19.169</v>
      </c>
      <c r="F70" s="111"/>
      <c r="G70" s="93"/>
      <c r="H70" s="89"/>
      <c r="I70" s="89"/>
      <c r="J70" s="89"/>
    </row>
    <row r="71" spans="1:12" ht="19" customHeight="1">
      <c r="A71" s="75">
        <v>22</v>
      </c>
      <c r="B71" s="202" t="s">
        <v>576</v>
      </c>
      <c r="C71" s="203"/>
      <c r="D71" s="130" t="s">
        <v>577</v>
      </c>
      <c r="E71" s="131">
        <v>19.347000000000001</v>
      </c>
      <c r="F71" s="111"/>
      <c r="G71" s="93"/>
      <c r="H71" s="89"/>
      <c r="I71" s="89"/>
      <c r="J71" s="89"/>
    </row>
    <row r="72" spans="1:12" ht="19" customHeight="1">
      <c r="A72" s="75">
        <v>23</v>
      </c>
      <c r="B72" s="202" t="s">
        <v>386</v>
      </c>
      <c r="C72" s="203"/>
      <c r="D72" s="132" t="s">
        <v>660</v>
      </c>
      <c r="E72" s="131">
        <v>19.904</v>
      </c>
      <c r="F72" s="111"/>
      <c r="G72" s="93"/>
      <c r="H72" s="89"/>
      <c r="I72" s="89"/>
      <c r="J72" s="89"/>
    </row>
    <row r="73" spans="1:12" ht="19" customHeight="1">
      <c r="A73" s="75">
        <v>24</v>
      </c>
      <c r="B73" s="235" t="s">
        <v>578</v>
      </c>
      <c r="C73" s="236"/>
      <c r="D73" s="130" t="s">
        <v>579</v>
      </c>
      <c r="E73" s="131">
        <v>20.992999999999999</v>
      </c>
      <c r="F73" s="111"/>
      <c r="G73" s="93"/>
      <c r="H73" s="89"/>
      <c r="I73" s="89"/>
      <c r="J73" s="89"/>
    </row>
    <row r="74" spans="1:12" ht="19" customHeight="1">
      <c r="A74" s="75">
        <v>25</v>
      </c>
      <c r="B74" s="202" t="s">
        <v>580</v>
      </c>
      <c r="C74" s="203"/>
      <c r="D74" s="130" t="s">
        <v>581</v>
      </c>
      <c r="E74" s="131">
        <v>22.474</v>
      </c>
      <c r="F74" s="111"/>
      <c r="G74" s="93"/>
      <c r="H74" s="89"/>
      <c r="I74" s="89"/>
      <c r="J74" s="89"/>
    </row>
    <row r="75" spans="1:12" ht="19" customHeight="1">
      <c r="A75" s="75">
        <v>26</v>
      </c>
      <c r="B75" s="202" t="s">
        <v>582</v>
      </c>
      <c r="C75" s="203"/>
      <c r="D75" s="130" t="s">
        <v>528</v>
      </c>
      <c r="E75" s="131">
        <v>24.742000000000001</v>
      </c>
      <c r="F75" s="111"/>
      <c r="G75" s="93"/>
      <c r="H75" s="89"/>
      <c r="I75" s="89"/>
      <c r="J75" s="89"/>
    </row>
    <row r="76" spans="1:12" ht="19" customHeight="1">
      <c r="A76" s="75">
        <v>27</v>
      </c>
      <c r="B76" s="230"/>
      <c r="C76" s="231"/>
      <c r="D76" s="74"/>
      <c r="E76" s="72"/>
      <c r="F76" s="111"/>
      <c r="G76" s="93"/>
      <c r="H76" s="89" t="e">
        <f>IF(MATCH($E76,#REF!,1)=1,MATCH($E76,#REF!,1),"")</f>
        <v>#REF!</v>
      </c>
      <c r="I76" s="89" t="e">
        <f>IF(MATCH($E76,#REF!,1)=2,MATCH($E76,#REF!,1),"")</f>
        <v>#REF!</v>
      </c>
      <c r="J76" s="89" t="e">
        <f>IF(MATCH($E76,#REF!,1)=3,MATCH($E76,#REF!,1),"")</f>
        <v>#REF!</v>
      </c>
      <c r="K76" s="71" t="e">
        <f>IF(MATCH($E76,#REF!,1)=4,MATCH($E76,#REF!,1),"")</f>
        <v>#REF!</v>
      </c>
      <c r="L76" s="71" t="e">
        <f>IF(MATCH($E76,#REF!,1)=5,MATCH($E76,#REF!,1),"")</f>
        <v>#REF!</v>
      </c>
    </row>
    <row r="77" spans="1:12" ht="19" hidden="1" customHeight="1">
      <c r="A77" s="75">
        <v>19</v>
      </c>
      <c r="B77" s="230"/>
      <c r="C77" s="231"/>
      <c r="D77" s="74"/>
      <c r="E77" s="72"/>
      <c r="F77" s="111"/>
      <c r="G77" s="93"/>
      <c r="H77" s="89"/>
      <c r="I77" s="89"/>
      <c r="J77" s="89"/>
    </row>
    <row r="78" spans="1:12" ht="19" hidden="1" customHeight="1">
      <c r="A78" s="75">
        <v>20</v>
      </c>
      <c r="B78" s="230"/>
      <c r="C78" s="231"/>
      <c r="D78" s="74"/>
      <c r="E78" s="72"/>
      <c r="F78" s="111"/>
      <c r="G78" s="93"/>
      <c r="H78" s="89"/>
      <c r="I78" s="89"/>
      <c r="J78" s="89"/>
    </row>
    <row r="79" spans="1:12" s="86" customFormat="1" ht="24" customHeight="1">
      <c r="A79" s="234" t="s">
        <v>18</v>
      </c>
      <c r="B79" s="234"/>
      <c r="C79" s="234"/>
      <c r="D79" s="234"/>
      <c r="E79" s="234"/>
      <c r="F79" s="234"/>
      <c r="G79" s="234"/>
    </row>
    <row r="80" spans="1:12" ht="19" customHeight="1">
      <c r="A80" s="75">
        <v>1</v>
      </c>
      <c r="B80" s="202" t="s">
        <v>405</v>
      </c>
      <c r="C80" s="203"/>
      <c r="D80" s="132" t="s">
        <v>685</v>
      </c>
      <c r="E80" s="131">
        <v>915.99400000000003</v>
      </c>
      <c r="F80" s="111"/>
      <c r="G80" s="93"/>
      <c r="H80" s="89"/>
      <c r="I80" s="89"/>
      <c r="J80" s="89"/>
    </row>
    <row r="81" spans="1:10" ht="19" customHeight="1">
      <c r="A81" s="75">
        <v>2</v>
      </c>
      <c r="B81" s="202" t="s">
        <v>358</v>
      </c>
      <c r="C81" s="203"/>
      <c r="D81" s="130" t="s">
        <v>583</v>
      </c>
      <c r="E81" s="131">
        <v>916.30200000000002</v>
      </c>
      <c r="F81" s="111"/>
      <c r="G81" s="93"/>
      <c r="H81" s="89"/>
      <c r="I81" s="89"/>
      <c r="J81" s="89"/>
    </row>
    <row r="82" spans="1:10" ht="19" customHeight="1">
      <c r="A82" s="75">
        <v>3</v>
      </c>
      <c r="B82" s="202" t="s">
        <v>527</v>
      </c>
      <c r="C82" s="203"/>
      <c r="D82" s="130" t="s">
        <v>584</v>
      </c>
      <c r="E82" s="131">
        <v>916.32600000000002</v>
      </c>
      <c r="F82" s="111"/>
      <c r="G82" s="93"/>
      <c r="H82" s="89"/>
      <c r="I82" s="89"/>
      <c r="J82" s="89"/>
    </row>
    <row r="83" spans="1:10" ht="19" customHeight="1">
      <c r="A83" s="75">
        <v>4</v>
      </c>
      <c r="B83" s="202" t="s">
        <v>533</v>
      </c>
      <c r="C83" s="203"/>
      <c r="D83" s="130" t="s">
        <v>585</v>
      </c>
      <c r="E83" s="131">
        <v>916.49199999999996</v>
      </c>
      <c r="F83" s="111"/>
      <c r="G83" s="93"/>
      <c r="H83" s="89"/>
      <c r="I83" s="89"/>
      <c r="J83" s="89"/>
    </row>
    <row r="84" spans="1:10" ht="19" customHeight="1">
      <c r="A84" s="75">
        <v>5</v>
      </c>
      <c r="B84" s="202" t="s">
        <v>586</v>
      </c>
      <c r="C84" s="203"/>
      <c r="D84" s="130" t="s">
        <v>587</v>
      </c>
      <c r="E84" s="131">
        <v>916.85500000000002</v>
      </c>
      <c r="F84" s="111"/>
      <c r="G84" s="93"/>
      <c r="H84" s="89"/>
      <c r="I84" s="89"/>
      <c r="J84" s="89"/>
    </row>
    <row r="85" spans="1:10" ht="19" customHeight="1">
      <c r="A85" s="75">
        <v>6</v>
      </c>
      <c r="B85" s="202" t="s">
        <v>588</v>
      </c>
      <c r="C85" s="203"/>
      <c r="D85" s="130" t="s">
        <v>589</v>
      </c>
      <c r="E85" s="131">
        <v>917.2</v>
      </c>
      <c r="F85" s="111"/>
      <c r="G85" s="93"/>
      <c r="H85" s="89"/>
      <c r="I85" s="89"/>
      <c r="J85" s="89"/>
    </row>
    <row r="86" spans="1:10" ht="19" customHeight="1">
      <c r="A86" s="75">
        <v>7</v>
      </c>
      <c r="B86" s="202" t="s">
        <v>590</v>
      </c>
      <c r="C86" s="203"/>
      <c r="D86" s="130" t="s">
        <v>591</v>
      </c>
      <c r="E86" s="131">
        <v>917.72699999999998</v>
      </c>
      <c r="F86" s="111"/>
      <c r="G86" s="93"/>
      <c r="H86" s="89"/>
      <c r="I86" s="89"/>
      <c r="J86" s="89"/>
    </row>
    <row r="87" spans="1:10" ht="19" customHeight="1">
      <c r="A87" s="75">
        <v>8</v>
      </c>
      <c r="B87" s="202" t="s">
        <v>592</v>
      </c>
      <c r="C87" s="203"/>
      <c r="D87" s="130" t="s">
        <v>593</v>
      </c>
      <c r="E87" s="131">
        <v>917.87300000000005</v>
      </c>
      <c r="F87" s="111"/>
      <c r="G87" s="93"/>
      <c r="H87" s="89"/>
      <c r="I87" s="89"/>
      <c r="J87" s="89"/>
    </row>
    <row r="88" spans="1:10" ht="19" customHeight="1">
      <c r="A88" s="75">
        <v>9</v>
      </c>
      <c r="B88" s="202" t="s">
        <v>592</v>
      </c>
      <c r="C88" s="203"/>
      <c r="D88" s="130" t="s">
        <v>594</v>
      </c>
      <c r="E88" s="131">
        <v>918.02599999999995</v>
      </c>
      <c r="F88" s="111"/>
      <c r="G88" s="93"/>
      <c r="H88" s="89"/>
      <c r="I88" s="89"/>
      <c r="J88" s="89"/>
    </row>
    <row r="89" spans="1:10" ht="19" customHeight="1">
      <c r="A89" s="75">
        <v>10</v>
      </c>
      <c r="B89" s="202" t="s">
        <v>595</v>
      </c>
      <c r="C89" s="203"/>
      <c r="D89" s="130" t="s">
        <v>596</v>
      </c>
      <c r="E89" s="131">
        <v>918.03899999999999</v>
      </c>
      <c r="F89" s="111"/>
      <c r="G89" s="93"/>
      <c r="H89" s="89"/>
      <c r="I89" s="89"/>
      <c r="J89" s="89"/>
    </row>
    <row r="90" spans="1:10" ht="19" customHeight="1">
      <c r="A90" s="75">
        <v>11</v>
      </c>
      <c r="B90" s="202" t="s">
        <v>597</v>
      </c>
      <c r="C90" s="203"/>
      <c r="D90" s="130" t="s">
        <v>598</v>
      </c>
      <c r="E90" s="131">
        <v>918.72900000000004</v>
      </c>
      <c r="F90" s="111"/>
      <c r="G90" s="93"/>
      <c r="H90" s="89"/>
      <c r="I90" s="89"/>
      <c r="J90" s="89"/>
    </row>
    <row r="91" spans="1:10" ht="19" customHeight="1">
      <c r="A91" s="75">
        <v>12</v>
      </c>
      <c r="B91" s="202" t="s">
        <v>599</v>
      </c>
      <c r="C91" s="203"/>
      <c r="D91" s="130" t="s">
        <v>600</v>
      </c>
      <c r="E91" s="131">
        <v>999</v>
      </c>
      <c r="F91" s="111"/>
      <c r="G91" s="93"/>
      <c r="H91" s="89"/>
      <c r="I91" s="89"/>
      <c r="J91" s="89"/>
    </row>
    <row r="92" spans="1:10" ht="19" customHeight="1">
      <c r="A92" s="75">
        <v>13</v>
      </c>
      <c r="B92" s="202" t="s">
        <v>601</v>
      </c>
      <c r="C92" s="203"/>
      <c r="D92" s="130" t="s">
        <v>602</v>
      </c>
      <c r="E92" s="131">
        <v>999.99900000000002</v>
      </c>
      <c r="F92" s="111"/>
      <c r="G92" s="93"/>
      <c r="H92" s="89"/>
      <c r="I92" s="89"/>
      <c r="J92" s="89"/>
    </row>
    <row r="93" spans="1:10" ht="19" customHeight="1">
      <c r="A93" s="75">
        <v>14</v>
      </c>
      <c r="B93" s="230"/>
      <c r="C93" s="231"/>
      <c r="D93" s="74"/>
      <c r="E93" s="72"/>
      <c r="F93" s="111"/>
      <c r="G93" s="93"/>
      <c r="H93" s="89"/>
      <c r="I93" s="89"/>
      <c r="J93" s="89"/>
    </row>
    <row r="94" spans="1:10" ht="19" hidden="1" customHeight="1">
      <c r="A94" s="75">
        <v>15</v>
      </c>
      <c r="B94" s="230"/>
      <c r="C94" s="231"/>
      <c r="D94" s="74"/>
      <c r="E94" s="72"/>
      <c r="F94" s="111"/>
      <c r="G94" s="93"/>
      <c r="H94" s="89"/>
      <c r="I94" s="89"/>
      <c r="J94" s="89"/>
    </row>
    <row r="95" spans="1:10" ht="15" customHeight="1">
      <c r="E95" s="13"/>
      <c r="F95" s="91"/>
    </row>
    <row r="96" spans="1:10" ht="15" customHeight="1">
      <c r="E96" s="13"/>
      <c r="F96" s="91"/>
    </row>
    <row r="97" spans="5:6" ht="15" customHeight="1">
      <c r="E97" s="13"/>
      <c r="F97" s="91"/>
    </row>
    <row r="98" spans="5:6" ht="15" customHeight="1">
      <c r="E98" s="13"/>
      <c r="F98" s="91"/>
    </row>
    <row r="99" spans="5:6" ht="15" customHeight="1">
      <c r="E99" s="13"/>
      <c r="F99" s="91"/>
    </row>
    <row r="100" spans="5:6" ht="15" customHeight="1">
      <c r="E100" s="13"/>
      <c r="F100" s="91"/>
    </row>
    <row r="101" spans="5:6" ht="15" customHeight="1">
      <c r="E101" s="13"/>
      <c r="F101" s="91"/>
    </row>
    <row r="102" spans="5:6" ht="15" customHeight="1">
      <c r="E102" s="13"/>
      <c r="F102" s="91"/>
    </row>
    <row r="103" spans="5:6" ht="15" customHeight="1">
      <c r="E103" s="13"/>
      <c r="F103" s="91"/>
    </row>
    <row r="104" spans="5:6" ht="15" customHeight="1">
      <c r="E104" s="13"/>
      <c r="F104" s="91"/>
    </row>
    <row r="105" spans="5:6" ht="15" customHeight="1">
      <c r="E105" s="13"/>
      <c r="F105" s="91"/>
    </row>
    <row r="106" spans="5:6" ht="15" customHeight="1">
      <c r="E106" s="13"/>
      <c r="F106" s="91"/>
    </row>
    <row r="107" spans="5:6" ht="15" customHeight="1">
      <c r="E107" s="13"/>
      <c r="F107" s="91"/>
    </row>
    <row r="108" spans="5:6" ht="15" customHeight="1">
      <c r="E108" s="13"/>
      <c r="F108" s="91"/>
    </row>
    <row r="109" spans="5:6" ht="15" customHeight="1">
      <c r="E109" s="13"/>
      <c r="F109" s="91"/>
    </row>
    <row r="110" spans="5:6" ht="15" customHeight="1">
      <c r="E110" s="13"/>
      <c r="F110" s="91"/>
    </row>
    <row r="111" spans="5:6" ht="15" customHeight="1">
      <c r="E111" s="13"/>
      <c r="F111" s="91"/>
    </row>
    <row r="112" spans="5:6" ht="15" customHeight="1">
      <c r="E112" s="13"/>
      <c r="F112" s="91"/>
    </row>
    <row r="113" spans="5:6" ht="15" customHeight="1">
      <c r="E113" s="13"/>
      <c r="F113" s="91"/>
    </row>
    <row r="114" spans="5:6" ht="15" customHeight="1">
      <c r="E114" s="13"/>
      <c r="F114" s="91"/>
    </row>
    <row r="115" spans="5:6" ht="15" customHeight="1">
      <c r="E115" s="13"/>
      <c r="F115" s="91"/>
    </row>
    <row r="116" spans="5:6" ht="15" customHeight="1">
      <c r="E116" s="13"/>
      <c r="F116" s="91"/>
    </row>
    <row r="117" spans="5:6" ht="15" customHeight="1">
      <c r="E117" s="13"/>
      <c r="F117" s="91"/>
    </row>
    <row r="118" spans="5:6" ht="15" customHeight="1">
      <c r="E118" s="13"/>
      <c r="F118" s="91"/>
    </row>
    <row r="119" spans="5:6" ht="15" customHeight="1">
      <c r="E119" s="13"/>
      <c r="F119" s="91"/>
    </row>
    <row r="120" spans="5:6" ht="15" customHeight="1">
      <c r="E120" s="13"/>
      <c r="F120" s="91"/>
    </row>
    <row r="121" spans="5:6" ht="15" customHeight="1">
      <c r="E121" s="13"/>
      <c r="F121" s="91"/>
    </row>
    <row r="122" spans="5:6" ht="15" customHeight="1">
      <c r="E122" s="13"/>
      <c r="F122" s="91"/>
    </row>
    <row r="123" spans="5:6" ht="15" customHeight="1">
      <c r="E123" s="13"/>
      <c r="F123" s="91"/>
    </row>
    <row r="124" spans="5:6" ht="15" customHeight="1">
      <c r="E124" s="13"/>
      <c r="F124" s="91"/>
    </row>
    <row r="125" spans="5:6" ht="15" customHeight="1">
      <c r="E125" s="13"/>
      <c r="F125" s="91"/>
    </row>
    <row r="126" spans="5:6" ht="15" customHeight="1">
      <c r="E126" s="13"/>
      <c r="F126" s="91"/>
    </row>
    <row r="127" spans="5:6" ht="15" customHeight="1">
      <c r="E127" s="13"/>
      <c r="F127" s="91"/>
    </row>
    <row r="128" spans="5:6" ht="15" customHeight="1">
      <c r="E128" s="13"/>
      <c r="F128" s="91"/>
    </row>
    <row r="129" spans="5:6" ht="15" customHeight="1">
      <c r="E129" s="13"/>
      <c r="F129" s="91"/>
    </row>
    <row r="130" spans="5:6" ht="15" customHeight="1">
      <c r="E130" s="13"/>
      <c r="F130" s="91"/>
    </row>
    <row r="131" spans="5:6" ht="15" customHeight="1">
      <c r="E131" s="13"/>
      <c r="F131" s="91"/>
    </row>
    <row r="132" spans="5:6" ht="15" customHeight="1">
      <c r="E132" s="13"/>
      <c r="F132" s="91"/>
    </row>
    <row r="133" spans="5:6" ht="15" customHeight="1">
      <c r="E133" s="13"/>
      <c r="F133" s="91"/>
    </row>
    <row r="134" spans="5:6" ht="15" customHeight="1">
      <c r="E134" s="13"/>
      <c r="F134" s="91"/>
    </row>
    <row r="135" spans="5:6" ht="15" customHeight="1">
      <c r="E135" s="13"/>
      <c r="F135" s="91"/>
    </row>
    <row r="136" spans="5:6" ht="15" customHeight="1">
      <c r="E136" s="13"/>
      <c r="F136" s="91"/>
    </row>
    <row r="137" spans="5:6" ht="15" customHeight="1">
      <c r="E137" s="13"/>
      <c r="F137" s="91"/>
    </row>
    <row r="138" spans="5:6" ht="15" customHeight="1">
      <c r="E138" s="13"/>
      <c r="F138" s="91"/>
    </row>
    <row r="139" spans="5:6" ht="15" customHeight="1">
      <c r="E139" s="13"/>
      <c r="F139" s="91"/>
    </row>
    <row r="140" spans="5:6" ht="15" customHeight="1">
      <c r="E140" s="13"/>
      <c r="F140" s="91"/>
    </row>
    <row r="141" spans="5:6" ht="15" customHeight="1">
      <c r="E141" s="13"/>
      <c r="F141" s="91"/>
    </row>
    <row r="142" spans="5:6" ht="15" customHeight="1">
      <c r="E142" s="13"/>
      <c r="F142" s="91"/>
    </row>
    <row r="143" spans="5:6" ht="15" customHeight="1">
      <c r="E143" s="13"/>
      <c r="F143" s="91"/>
    </row>
    <row r="144" spans="5:6" ht="15" customHeight="1">
      <c r="E144" s="13"/>
      <c r="F144" s="91"/>
    </row>
    <row r="145" spans="5:6" ht="15" customHeight="1">
      <c r="E145" s="13"/>
      <c r="F145" s="91"/>
    </row>
    <row r="146" spans="5:6" ht="15" customHeight="1">
      <c r="E146" s="13"/>
      <c r="F146" s="91"/>
    </row>
    <row r="147" spans="5:6" ht="15" customHeight="1">
      <c r="E147" s="13"/>
      <c r="F147" s="91"/>
    </row>
    <row r="148" spans="5:6" ht="15" customHeight="1">
      <c r="E148" s="13"/>
      <c r="F148" s="91"/>
    </row>
    <row r="149" spans="5:6" ht="15" customHeight="1">
      <c r="E149" s="13"/>
      <c r="F149" s="91"/>
    </row>
    <row r="150" spans="5:6" ht="15" customHeight="1">
      <c r="E150" s="13"/>
      <c r="F150" s="91"/>
    </row>
    <row r="151" spans="5:6" ht="15" customHeight="1">
      <c r="E151" s="13"/>
      <c r="F151" s="91"/>
    </row>
    <row r="152" spans="5:6" ht="15" customHeight="1">
      <c r="E152" s="13"/>
      <c r="F152" s="91"/>
    </row>
    <row r="153" spans="5:6" ht="15" customHeight="1">
      <c r="E153" s="13"/>
      <c r="F153" s="91"/>
    </row>
    <row r="154" spans="5:6" ht="15" customHeight="1">
      <c r="E154" s="13"/>
      <c r="F154" s="91"/>
    </row>
    <row r="155" spans="5:6" ht="15" customHeight="1">
      <c r="E155" s="13"/>
      <c r="F155" s="91"/>
    </row>
    <row r="156" spans="5:6" ht="15" customHeight="1">
      <c r="E156" s="13"/>
      <c r="F156" s="91"/>
    </row>
    <row r="157" spans="5:6" ht="15" customHeight="1">
      <c r="E157" s="13"/>
      <c r="F157" s="91"/>
    </row>
    <row r="158" spans="5:6" ht="15" customHeight="1">
      <c r="E158" s="13"/>
      <c r="F158" s="91"/>
    </row>
    <row r="159" spans="5:6" ht="15" customHeight="1">
      <c r="E159" s="13"/>
      <c r="F159" s="91"/>
    </row>
    <row r="160" spans="5:6" ht="15" customHeight="1">
      <c r="E160" s="13"/>
      <c r="F160" s="91"/>
    </row>
    <row r="161" spans="5:6" ht="15" customHeight="1">
      <c r="E161" s="13"/>
      <c r="F161" s="91"/>
    </row>
    <row r="162" spans="5:6" ht="15" customHeight="1">
      <c r="E162" s="13"/>
      <c r="F162" s="91"/>
    </row>
    <row r="163" spans="5:6" ht="15" customHeight="1">
      <c r="E163" s="13"/>
      <c r="F163" s="91"/>
    </row>
    <row r="164" spans="5:6" ht="15" customHeight="1">
      <c r="E164" s="13"/>
      <c r="F164" s="91"/>
    </row>
    <row r="165" spans="5:6" ht="15" customHeight="1">
      <c r="E165" s="13"/>
      <c r="F165" s="91"/>
    </row>
    <row r="166" spans="5:6" ht="15" customHeight="1">
      <c r="E166" s="13"/>
      <c r="F166" s="91"/>
    </row>
    <row r="167" spans="5:6" ht="15" customHeight="1">
      <c r="E167" s="13"/>
      <c r="F167" s="91"/>
    </row>
    <row r="168" spans="5:6" ht="15" customHeight="1">
      <c r="E168" s="13"/>
      <c r="F168" s="91"/>
    </row>
    <row r="169" spans="5:6" ht="15" customHeight="1">
      <c r="E169" s="13"/>
      <c r="F169" s="91"/>
    </row>
    <row r="170" spans="5:6" ht="15" customHeight="1">
      <c r="E170" s="13"/>
      <c r="F170" s="91"/>
    </row>
    <row r="171" spans="5:6" ht="15" customHeight="1">
      <c r="E171" s="13"/>
      <c r="F171" s="91"/>
    </row>
    <row r="172" spans="5:6" ht="15" customHeight="1">
      <c r="E172" s="13"/>
      <c r="F172" s="91"/>
    </row>
    <row r="173" spans="5:6" ht="15" customHeight="1">
      <c r="E173" s="13"/>
      <c r="F173" s="91"/>
    </row>
    <row r="174" spans="5:6" ht="15" customHeight="1">
      <c r="E174" s="13"/>
      <c r="F174" s="91"/>
    </row>
    <row r="175" spans="5:6" ht="15" customHeight="1">
      <c r="E175" s="13"/>
      <c r="F175" s="91"/>
    </row>
    <row r="176" spans="5:6" ht="15" customHeight="1">
      <c r="E176" s="13"/>
      <c r="F176" s="91"/>
    </row>
    <row r="177" spans="5:6" ht="15" customHeight="1">
      <c r="E177" s="13"/>
      <c r="F177" s="91"/>
    </row>
    <row r="178" spans="5:6" ht="15" customHeight="1">
      <c r="E178" s="13"/>
      <c r="F178" s="91"/>
    </row>
    <row r="179" spans="5:6" ht="15" customHeight="1">
      <c r="E179" s="13"/>
      <c r="F179" s="91"/>
    </row>
    <row r="180" spans="5:6" ht="15" customHeight="1">
      <c r="E180" s="13"/>
      <c r="F180" s="91"/>
    </row>
    <row r="181" spans="5:6" ht="15" customHeight="1">
      <c r="E181" s="13"/>
      <c r="F181" s="91"/>
    </row>
    <row r="182" spans="5:6" ht="15" customHeight="1">
      <c r="E182" s="13"/>
      <c r="F182" s="91"/>
    </row>
    <row r="183" spans="5:6" ht="15" customHeight="1">
      <c r="E183" s="13"/>
      <c r="F183" s="91"/>
    </row>
    <row r="184" spans="5:6" ht="15" customHeight="1">
      <c r="E184" s="13"/>
      <c r="F184" s="91"/>
    </row>
    <row r="185" spans="5:6" ht="15" customHeight="1">
      <c r="E185" s="13"/>
      <c r="F185" s="91"/>
    </row>
    <row r="186" spans="5:6" ht="15" customHeight="1">
      <c r="E186" s="13"/>
      <c r="F186" s="91"/>
    </row>
    <row r="187" spans="5:6" ht="15" customHeight="1">
      <c r="E187" s="13"/>
      <c r="F187" s="91"/>
    </row>
    <row r="188" spans="5:6" ht="15" customHeight="1">
      <c r="E188" s="13"/>
      <c r="F188" s="91"/>
    </row>
    <row r="189" spans="5:6" ht="15" customHeight="1">
      <c r="E189" s="13"/>
      <c r="F189" s="91"/>
    </row>
    <row r="190" spans="5:6" ht="15" customHeight="1">
      <c r="E190" s="13"/>
      <c r="F190" s="91"/>
    </row>
    <row r="191" spans="5:6" ht="15" customHeight="1">
      <c r="E191" s="13"/>
      <c r="F191" s="91"/>
    </row>
    <row r="192" spans="5:6" ht="15" customHeight="1">
      <c r="E192" s="13"/>
      <c r="F192" s="91"/>
    </row>
    <row r="193" spans="5:6" ht="15" customHeight="1">
      <c r="E193" s="13"/>
      <c r="F193" s="91"/>
    </row>
    <row r="194" spans="5:6" ht="15" customHeight="1">
      <c r="E194" s="13"/>
      <c r="F194" s="91"/>
    </row>
    <row r="195" spans="5:6" ht="15" customHeight="1">
      <c r="E195" s="13"/>
      <c r="F195" s="91"/>
    </row>
    <row r="196" spans="5:6" ht="15" customHeight="1">
      <c r="E196" s="13"/>
      <c r="F196" s="91"/>
    </row>
    <row r="197" spans="5:6" ht="15" customHeight="1">
      <c r="E197" s="13"/>
      <c r="F197" s="91"/>
    </row>
    <row r="198" spans="5:6" ht="15" customHeight="1">
      <c r="E198" s="13"/>
      <c r="F198" s="91"/>
    </row>
    <row r="199" spans="5:6" ht="15" customHeight="1">
      <c r="E199" s="13"/>
      <c r="F199" s="91"/>
    </row>
    <row r="200" spans="5:6" ht="15" customHeight="1">
      <c r="E200" s="13"/>
      <c r="F200" s="91"/>
    </row>
    <row r="201" spans="5:6" ht="15" customHeight="1">
      <c r="E201" s="13"/>
      <c r="F201" s="91"/>
    </row>
    <row r="202" spans="5:6" ht="15" customHeight="1">
      <c r="E202" s="13"/>
      <c r="F202" s="91"/>
    </row>
    <row r="203" spans="5:6" ht="15" customHeight="1">
      <c r="F203" s="91"/>
    </row>
    <row r="204" spans="5:6" ht="15" customHeight="1">
      <c r="F204" s="91"/>
    </row>
    <row r="205" spans="5:6" ht="15" customHeight="1">
      <c r="F205" s="91"/>
    </row>
    <row r="206" spans="5:6" ht="15" customHeight="1">
      <c r="F206" s="91"/>
    </row>
    <row r="207" spans="5:6" ht="15" customHeight="1">
      <c r="F207" s="91"/>
    </row>
    <row r="208" spans="5:6" ht="15" customHeight="1">
      <c r="F208" s="91"/>
    </row>
    <row r="209" spans="6:6" ht="15" customHeight="1">
      <c r="F209" s="91"/>
    </row>
    <row r="210" spans="6:6" ht="15" customHeight="1">
      <c r="F210" s="91"/>
    </row>
    <row r="211" spans="6:6" ht="15" customHeight="1">
      <c r="F211" s="91"/>
    </row>
    <row r="212" spans="6:6" ht="15" customHeight="1">
      <c r="F212" s="91"/>
    </row>
    <row r="213" spans="6:6" ht="15" customHeight="1">
      <c r="F213" s="91"/>
    </row>
    <row r="214" spans="6:6" ht="15" customHeight="1">
      <c r="F214" s="91"/>
    </row>
    <row r="215" spans="6:6" ht="15" customHeight="1">
      <c r="F215" s="91"/>
    </row>
    <row r="216" spans="6:6" ht="15" customHeight="1">
      <c r="F216" s="91"/>
    </row>
    <row r="217" spans="6:6" ht="15" customHeight="1">
      <c r="F217" s="91"/>
    </row>
    <row r="218" spans="6:6" ht="15" customHeight="1">
      <c r="F218" s="91"/>
    </row>
    <row r="219" spans="6:6" ht="15" customHeight="1">
      <c r="F219" s="91"/>
    </row>
    <row r="220" spans="6:6" ht="15" customHeight="1">
      <c r="F220" s="91"/>
    </row>
    <row r="221" spans="6:6" ht="15" customHeight="1">
      <c r="F221" s="91"/>
    </row>
    <row r="222" spans="6:6" ht="15" customHeight="1">
      <c r="F222" s="91"/>
    </row>
    <row r="223" spans="6:6" ht="15" customHeight="1">
      <c r="F223" s="91"/>
    </row>
    <row r="224" spans="6:6" ht="15" customHeight="1">
      <c r="F224" s="91"/>
    </row>
    <row r="225" spans="6:6" ht="15" customHeight="1">
      <c r="F225" s="91"/>
    </row>
    <row r="226" spans="6:6" ht="15" customHeight="1">
      <c r="F226" s="91"/>
    </row>
    <row r="227" spans="6:6" ht="15" customHeight="1">
      <c r="F227" s="91"/>
    </row>
    <row r="228" spans="6:6" ht="15" customHeight="1">
      <c r="F228" s="91"/>
    </row>
    <row r="229" spans="6:6" ht="15" customHeight="1">
      <c r="F229" s="91"/>
    </row>
    <row r="230" spans="6:6" ht="15" customHeight="1">
      <c r="F230" s="91"/>
    </row>
    <row r="231" spans="6:6" ht="15" customHeight="1">
      <c r="F231" s="91"/>
    </row>
    <row r="232" spans="6:6" ht="15" customHeight="1">
      <c r="F232" s="91"/>
    </row>
    <row r="233" spans="6:6" ht="15" customHeight="1">
      <c r="F233" s="91"/>
    </row>
    <row r="234" spans="6:6" ht="15" customHeight="1">
      <c r="F234" s="91"/>
    </row>
    <row r="235" spans="6:6" ht="15" customHeight="1">
      <c r="F235" s="91"/>
    </row>
    <row r="236" spans="6:6" ht="15" customHeight="1">
      <c r="F236" s="91"/>
    </row>
    <row r="237" spans="6:6" ht="15" customHeight="1">
      <c r="F237" s="91"/>
    </row>
    <row r="238" spans="6:6" ht="15" customHeight="1">
      <c r="F238" s="91"/>
    </row>
    <row r="239" spans="6:6" ht="15" customHeight="1">
      <c r="F239" s="91"/>
    </row>
    <row r="240" spans="6:6" ht="15" customHeight="1">
      <c r="F240" s="91"/>
    </row>
    <row r="241" spans="6:6" ht="15" customHeight="1">
      <c r="F241" s="91"/>
    </row>
    <row r="242" spans="6:6" ht="15" customHeight="1">
      <c r="F242" s="91"/>
    </row>
    <row r="243" spans="6:6" ht="15" customHeight="1">
      <c r="F243" s="91"/>
    </row>
    <row r="244" spans="6:6" ht="15" customHeight="1">
      <c r="F244" s="91"/>
    </row>
    <row r="245" spans="6:6" ht="15" customHeight="1">
      <c r="F245" s="91"/>
    </row>
    <row r="246" spans="6:6" ht="15" customHeight="1">
      <c r="F246" s="91"/>
    </row>
    <row r="247" spans="6:6" ht="15" customHeight="1">
      <c r="F247" s="91"/>
    </row>
    <row r="248" spans="6:6" ht="15" customHeight="1">
      <c r="F248" s="91"/>
    </row>
    <row r="249" spans="6:6" ht="15" customHeight="1">
      <c r="F249" s="91"/>
    </row>
    <row r="250" spans="6:6" ht="15" customHeight="1">
      <c r="F250" s="91"/>
    </row>
    <row r="251" spans="6:6" ht="15" customHeight="1">
      <c r="F251" s="91"/>
    </row>
    <row r="252" spans="6:6" ht="15" customHeight="1">
      <c r="F252" s="91"/>
    </row>
    <row r="253" spans="6:6" ht="15" customHeight="1">
      <c r="F253" s="91"/>
    </row>
    <row r="254" spans="6:6" ht="15" customHeight="1">
      <c r="F254" s="91"/>
    </row>
    <row r="255" spans="6:6" ht="15" customHeight="1">
      <c r="F255" s="91"/>
    </row>
    <row r="256" spans="6:6" ht="15" customHeight="1">
      <c r="F256" s="91"/>
    </row>
    <row r="257" spans="6:6" ht="15" customHeight="1">
      <c r="F257" s="91"/>
    </row>
    <row r="258" spans="6:6" ht="15" customHeight="1">
      <c r="F258" s="91"/>
    </row>
    <row r="259" spans="6:6" ht="15" customHeight="1">
      <c r="F259" s="91"/>
    </row>
    <row r="260" spans="6:6" ht="15" customHeight="1">
      <c r="F260" s="91"/>
    </row>
    <row r="261" spans="6:6" ht="15" customHeight="1">
      <c r="F261" s="91"/>
    </row>
    <row r="262" spans="6:6" ht="15" customHeight="1">
      <c r="F262" s="91"/>
    </row>
    <row r="263" spans="6:6" ht="15" customHeight="1">
      <c r="F263" s="91"/>
    </row>
    <row r="264" spans="6:6" ht="15" customHeight="1">
      <c r="F264" s="91"/>
    </row>
    <row r="265" spans="6:6" ht="15" customHeight="1">
      <c r="F265" s="91"/>
    </row>
    <row r="266" spans="6:6" ht="15" customHeight="1">
      <c r="F266" s="91"/>
    </row>
    <row r="267" spans="6:6" ht="15" customHeight="1">
      <c r="F267" s="91"/>
    </row>
    <row r="268" spans="6:6" ht="15" customHeight="1">
      <c r="F268" s="91"/>
    </row>
    <row r="269" spans="6:6" ht="15" customHeight="1">
      <c r="F269" s="91"/>
    </row>
    <row r="270" spans="6:6" ht="15" customHeight="1">
      <c r="F270" s="91"/>
    </row>
    <row r="271" spans="6:6" ht="15" customHeight="1">
      <c r="F271" s="91"/>
    </row>
    <row r="272" spans="6:6" ht="15" customHeight="1">
      <c r="F272" s="91"/>
    </row>
    <row r="273" spans="6:6" ht="15" customHeight="1">
      <c r="F273" s="91"/>
    </row>
    <row r="274" spans="6:6" ht="15" customHeight="1">
      <c r="F274" s="91"/>
    </row>
    <row r="275" spans="6:6" ht="15" customHeight="1">
      <c r="F275" s="91"/>
    </row>
    <row r="276" spans="6:6" ht="15" customHeight="1">
      <c r="F276" s="91"/>
    </row>
    <row r="277" spans="6:6" ht="15" customHeight="1">
      <c r="F277" s="91"/>
    </row>
    <row r="278" spans="6:6" ht="15" customHeight="1">
      <c r="F278" s="91"/>
    </row>
    <row r="279" spans="6:6" ht="15" customHeight="1">
      <c r="F279" s="91"/>
    </row>
    <row r="280" spans="6:6" ht="15" customHeight="1">
      <c r="F280" s="91"/>
    </row>
    <row r="281" spans="6:6" ht="15" customHeight="1">
      <c r="F281" s="91"/>
    </row>
    <row r="282" spans="6:6" ht="15" customHeight="1">
      <c r="F282" s="91"/>
    </row>
    <row r="283" spans="6:6" ht="15" customHeight="1">
      <c r="F283" s="91"/>
    </row>
    <row r="284" spans="6:6" ht="15" customHeight="1">
      <c r="F284" s="91"/>
    </row>
    <row r="285" spans="6:6" ht="15" customHeight="1">
      <c r="F285" s="91"/>
    </row>
    <row r="286" spans="6:6" ht="15" customHeight="1">
      <c r="F286" s="91"/>
    </row>
    <row r="287" spans="6:6" ht="15" customHeight="1">
      <c r="F287" s="91"/>
    </row>
    <row r="288" spans="6:6" ht="15" customHeight="1">
      <c r="F288" s="91"/>
    </row>
    <row r="289" spans="6:6" ht="15" customHeight="1">
      <c r="F289" s="91"/>
    </row>
    <row r="290" spans="6:6" ht="15" customHeight="1">
      <c r="F290" s="91"/>
    </row>
    <row r="291" spans="6:6" ht="15" customHeight="1">
      <c r="F291" s="91"/>
    </row>
    <row r="292" spans="6:6" ht="15" customHeight="1">
      <c r="F292" s="91"/>
    </row>
    <row r="293" spans="6:6" ht="15" customHeight="1">
      <c r="F293" s="91"/>
    </row>
    <row r="294" spans="6:6" ht="15" customHeight="1">
      <c r="F294" s="91"/>
    </row>
    <row r="295" spans="6:6" ht="15" customHeight="1">
      <c r="F295" s="91"/>
    </row>
    <row r="296" spans="6:6" ht="15" customHeight="1">
      <c r="F296" s="91"/>
    </row>
    <row r="297" spans="6:6" ht="15" customHeight="1">
      <c r="F297" s="91"/>
    </row>
    <row r="298" spans="6:6" ht="15" customHeight="1">
      <c r="F298" s="91"/>
    </row>
    <row r="299" spans="6:6" ht="15" customHeight="1">
      <c r="F299" s="91"/>
    </row>
    <row r="300" spans="6:6" ht="15" customHeight="1">
      <c r="F300" s="91"/>
    </row>
    <row r="301" spans="6:6" ht="15" customHeight="1">
      <c r="F301" s="91"/>
    </row>
    <row r="302" spans="6:6" ht="15" customHeight="1">
      <c r="F302" s="91"/>
    </row>
    <row r="303" spans="6:6" ht="15" customHeight="1">
      <c r="F303" s="91"/>
    </row>
    <row r="304" spans="6:6" ht="15" customHeight="1">
      <c r="F304" s="91"/>
    </row>
    <row r="305" spans="6:6" ht="15" customHeight="1">
      <c r="F305" s="91"/>
    </row>
    <row r="306" spans="6:6" ht="15" customHeight="1">
      <c r="F306" s="91"/>
    </row>
    <row r="307" spans="6:6" ht="15" customHeight="1">
      <c r="F307" s="91"/>
    </row>
    <row r="308" spans="6:6" ht="15" customHeight="1">
      <c r="F308" s="91"/>
    </row>
    <row r="309" spans="6:6" ht="15" customHeight="1">
      <c r="F309" s="91"/>
    </row>
    <row r="310" spans="6:6" ht="15" customHeight="1">
      <c r="F310" s="91"/>
    </row>
    <row r="311" spans="6:6" ht="15" customHeight="1">
      <c r="F311" s="91"/>
    </row>
    <row r="312" spans="6:6" ht="15" customHeight="1">
      <c r="F312" s="91"/>
    </row>
    <row r="313" spans="6:6" ht="15" customHeight="1">
      <c r="F313" s="91"/>
    </row>
    <row r="314" spans="6:6" ht="15" customHeight="1">
      <c r="F314" s="91"/>
    </row>
    <row r="315" spans="6:6" ht="15" customHeight="1">
      <c r="F315" s="91"/>
    </row>
    <row r="316" spans="6:6" ht="15" customHeight="1">
      <c r="F316" s="91"/>
    </row>
    <row r="317" spans="6:6" ht="15" customHeight="1">
      <c r="F317" s="91"/>
    </row>
    <row r="318" spans="6:6" ht="15" customHeight="1">
      <c r="F318" s="91"/>
    </row>
    <row r="319" spans="6:6">
      <c r="F319" s="91"/>
    </row>
    <row r="320" spans="6:6">
      <c r="F320" s="91"/>
    </row>
    <row r="321" spans="6:6">
      <c r="F321" s="91"/>
    </row>
    <row r="322" spans="6:6">
      <c r="F322" s="91"/>
    </row>
    <row r="323" spans="6:6">
      <c r="F323" s="91"/>
    </row>
    <row r="324" spans="6:6">
      <c r="F324" s="91"/>
    </row>
    <row r="325" spans="6:6">
      <c r="F325" s="91"/>
    </row>
    <row r="326" spans="6:6">
      <c r="F326" s="91"/>
    </row>
    <row r="327" spans="6:6">
      <c r="F327" s="91"/>
    </row>
    <row r="328" spans="6:6">
      <c r="F328" s="91"/>
    </row>
    <row r="329" spans="6:6">
      <c r="F329" s="91"/>
    </row>
    <row r="330" spans="6:6">
      <c r="F330" s="91"/>
    </row>
    <row r="331" spans="6:6">
      <c r="F331" s="91"/>
    </row>
    <row r="332" spans="6:6">
      <c r="F332" s="91"/>
    </row>
    <row r="333" spans="6:6">
      <c r="F333" s="91"/>
    </row>
    <row r="334" spans="6:6">
      <c r="F334" s="91"/>
    </row>
    <row r="335" spans="6:6">
      <c r="F335" s="91"/>
    </row>
    <row r="336" spans="6:6">
      <c r="F336" s="91"/>
    </row>
    <row r="337" spans="6:6">
      <c r="F337" s="91"/>
    </row>
    <row r="338" spans="6:6">
      <c r="F338" s="91"/>
    </row>
    <row r="339" spans="6:6">
      <c r="F339" s="91"/>
    </row>
    <row r="340" spans="6:6">
      <c r="F340" s="91"/>
    </row>
    <row r="341" spans="6:6">
      <c r="F341" s="91"/>
    </row>
    <row r="342" spans="6:6">
      <c r="F342" s="91"/>
    </row>
    <row r="343" spans="6:6">
      <c r="F343" s="91"/>
    </row>
    <row r="344" spans="6:6">
      <c r="F344" s="91"/>
    </row>
    <row r="345" spans="6:6">
      <c r="F345" s="91"/>
    </row>
    <row r="346" spans="6:6">
      <c r="F346" s="91"/>
    </row>
    <row r="347" spans="6:6">
      <c r="F347" s="91"/>
    </row>
    <row r="348" spans="6:6">
      <c r="F348" s="91"/>
    </row>
    <row r="349" spans="6:6">
      <c r="F349" s="91"/>
    </row>
    <row r="350" spans="6:6">
      <c r="F350" s="91"/>
    </row>
    <row r="351" spans="6:6">
      <c r="F351" s="91"/>
    </row>
    <row r="352" spans="6:6">
      <c r="F352" s="91"/>
    </row>
    <row r="353" spans="6:6">
      <c r="F353" s="91"/>
    </row>
    <row r="354" spans="6:6">
      <c r="F354" s="91"/>
    </row>
    <row r="355" spans="6:6">
      <c r="F355" s="91"/>
    </row>
    <row r="356" spans="6:6">
      <c r="F356" s="91"/>
    </row>
    <row r="357" spans="6:6">
      <c r="F357" s="91"/>
    </row>
    <row r="358" spans="6:6">
      <c r="F358" s="91"/>
    </row>
    <row r="359" spans="6:6">
      <c r="F359" s="91"/>
    </row>
    <row r="360" spans="6:6">
      <c r="F360" s="91"/>
    </row>
    <row r="361" spans="6:6">
      <c r="F361" s="91"/>
    </row>
    <row r="362" spans="6:6">
      <c r="F362" s="91"/>
    </row>
    <row r="363" spans="6:6">
      <c r="F363" s="91"/>
    </row>
    <row r="364" spans="6:6">
      <c r="F364" s="91"/>
    </row>
    <row r="365" spans="6:6">
      <c r="F365" s="91"/>
    </row>
    <row r="366" spans="6:6">
      <c r="F366" s="91"/>
    </row>
    <row r="367" spans="6:6">
      <c r="F367" s="91"/>
    </row>
    <row r="368" spans="6:6">
      <c r="F368" s="91"/>
    </row>
    <row r="369" spans="6:6">
      <c r="F369" s="91"/>
    </row>
    <row r="370" spans="6:6">
      <c r="F370" s="91"/>
    </row>
    <row r="371" spans="6:6">
      <c r="F371" s="91"/>
    </row>
    <row r="372" spans="6:6">
      <c r="F372" s="91"/>
    </row>
    <row r="373" spans="6:6">
      <c r="F373" s="91"/>
    </row>
    <row r="374" spans="6:6">
      <c r="F374" s="91"/>
    </row>
    <row r="375" spans="6:6">
      <c r="F375" s="91"/>
    </row>
    <row r="376" spans="6:6">
      <c r="F376" s="91"/>
    </row>
    <row r="377" spans="6:6">
      <c r="F377" s="91"/>
    </row>
    <row r="378" spans="6:6">
      <c r="F378" s="91"/>
    </row>
    <row r="379" spans="6:6">
      <c r="F379" s="91"/>
    </row>
    <row r="380" spans="6:6">
      <c r="F380" s="91"/>
    </row>
    <row r="381" spans="6:6">
      <c r="F381" s="91"/>
    </row>
    <row r="382" spans="6:6">
      <c r="F382" s="91"/>
    </row>
    <row r="383" spans="6:6">
      <c r="F383" s="91"/>
    </row>
    <row r="384" spans="6:6">
      <c r="F384" s="91"/>
    </row>
    <row r="385" spans="6:6">
      <c r="F385" s="91"/>
    </row>
    <row r="386" spans="6:6">
      <c r="F386" s="91"/>
    </row>
    <row r="387" spans="6:6">
      <c r="F387" s="91"/>
    </row>
    <row r="388" spans="6:6">
      <c r="F388" s="91"/>
    </row>
    <row r="389" spans="6:6">
      <c r="F389" s="91"/>
    </row>
    <row r="390" spans="6:6">
      <c r="F390" s="91"/>
    </row>
    <row r="391" spans="6:6">
      <c r="F391" s="91"/>
    </row>
    <row r="392" spans="6:6">
      <c r="F392" s="91"/>
    </row>
    <row r="393" spans="6:6">
      <c r="F393" s="91"/>
    </row>
    <row r="394" spans="6:6">
      <c r="F394" s="91"/>
    </row>
    <row r="395" spans="6:6">
      <c r="F395" s="91"/>
    </row>
    <row r="396" spans="6:6">
      <c r="F396" s="91"/>
    </row>
    <row r="397" spans="6:6">
      <c r="F397" s="91"/>
    </row>
    <row r="398" spans="6:6">
      <c r="F398" s="91"/>
    </row>
    <row r="399" spans="6:6">
      <c r="F399" s="91"/>
    </row>
    <row r="400" spans="6:6">
      <c r="F400" s="91"/>
    </row>
    <row r="401" spans="6:6">
      <c r="F401" s="91"/>
    </row>
    <row r="402" spans="6:6">
      <c r="F402" s="91"/>
    </row>
    <row r="403" spans="6:6">
      <c r="F403" s="91"/>
    </row>
    <row r="404" spans="6:6">
      <c r="F404" s="91"/>
    </row>
    <row r="405" spans="6:6">
      <c r="F405" s="91"/>
    </row>
    <row r="406" spans="6:6">
      <c r="F406" s="91"/>
    </row>
    <row r="407" spans="6:6">
      <c r="F407" s="91"/>
    </row>
    <row r="408" spans="6:6">
      <c r="F408" s="91"/>
    </row>
    <row r="409" spans="6:6">
      <c r="F409" s="91"/>
    </row>
    <row r="410" spans="6:6">
      <c r="F410" s="91"/>
    </row>
    <row r="411" spans="6:6">
      <c r="F411" s="91"/>
    </row>
    <row r="412" spans="6:6">
      <c r="F412" s="91"/>
    </row>
    <row r="413" spans="6:6">
      <c r="F413" s="91"/>
    </row>
    <row r="414" spans="6:6">
      <c r="F414" s="91"/>
    </row>
    <row r="415" spans="6:6">
      <c r="F415" s="91"/>
    </row>
    <row r="416" spans="6:6">
      <c r="F416" s="91"/>
    </row>
    <row r="417" spans="6:6">
      <c r="F417" s="91"/>
    </row>
    <row r="418" spans="6:6">
      <c r="F418" s="91"/>
    </row>
    <row r="419" spans="6:6">
      <c r="F419" s="91"/>
    </row>
    <row r="420" spans="6:6">
      <c r="F420" s="91"/>
    </row>
    <row r="421" spans="6:6">
      <c r="F421" s="91"/>
    </row>
    <row r="422" spans="6:6">
      <c r="F422" s="91"/>
    </row>
    <row r="423" spans="6:6">
      <c r="F423" s="91"/>
    </row>
    <row r="424" spans="6:6">
      <c r="F424" s="91"/>
    </row>
    <row r="425" spans="6:6">
      <c r="F425" s="91"/>
    </row>
    <row r="426" spans="6:6">
      <c r="F426" s="91"/>
    </row>
    <row r="427" spans="6:6">
      <c r="F427" s="91"/>
    </row>
    <row r="428" spans="6:6">
      <c r="F428" s="91"/>
    </row>
    <row r="429" spans="6:6">
      <c r="F429" s="91"/>
    </row>
    <row r="430" spans="6:6">
      <c r="F430" s="91"/>
    </row>
    <row r="431" spans="6:6">
      <c r="F431" s="91"/>
    </row>
    <row r="432" spans="6:6">
      <c r="F432" s="91"/>
    </row>
    <row r="433" spans="6:6">
      <c r="F433" s="91"/>
    </row>
    <row r="434" spans="6:6">
      <c r="F434" s="91"/>
    </row>
    <row r="435" spans="6:6">
      <c r="F435" s="91"/>
    </row>
    <row r="436" spans="6:6">
      <c r="F436" s="91"/>
    </row>
    <row r="437" spans="6:6">
      <c r="F437" s="91"/>
    </row>
    <row r="438" spans="6:6">
      <c r="F438" s="91"/>
    </row>
    <row r="439" spans="6:6">
      <c r="F439" s="91"/>
    </row>
    <row r="440" spans="6:6">
      <c r="F440" s="91"/>
    </row>
    <row r="441" spans="6:6">
      <c r="F441" s="91"/>
    </row>
    <row r="442" spans="6:6">
      <c r="F442" s="91"/>
    </row>
    <row r="443" spans="6:6">
      <c r="F443" s="91"/>
    </row>
    <row r="444" spans="6:6">
      <c r="F444" s="91"/>
    </row>
    <row r="445" spans="6:6">
      <c r="F445" s="91"/>
    </row>
    <row r="446" spans="6:6">
      <c r="F446" s="91"/>
    </row>
    <row r="447" spans="6:6">
      <c r="F447" s="91"/>
    </row>
    <row r="448" spans="6:6">
      <c r="F448" s="91"/>
    </row>
    <row r="449" spans="6:6">
      <c r="F449" s="91"/>
    </row>
    <row r="450" spans="6:6">
      <c r="F450" s="91"/>
    </row>
    <row r="451" spans="6:6">
      <c r="F451" s="91"/>
    </row>
    <row r="452" spans="6:6">
      <c r="F452" s="91"/>
    </row>
    <row r="453" spans="6:6">
      <c r="F453" s="91"/>
    </row>
    <row r="454" spans="6:6">
      <c r="F454" s="91"/>
    </row>
    <row r="455" spans="6:6">
      <c r="F455" s="91"/>
    </row>
    <row r="456" spans="6:6">
      <c r="F456" s="91"/>
    </row>
    <row r="457" spans="6:6">
      <c r="F457" s="91"/>
    </row>
    <row r="458" spans="6:6">
      <c r="F458" s="91"/>
    </row>
    <row r="459" spans="6:6">
      <c r="F459" s="91"/>
    </row>
    <row r="460" spans="6:6">
      <c r="F460" s="91"/>
    </row>
    <row r="461" spans="6:6">
      <c r="F461" s="91"/>
    </row>
    <row r="462" spans="6:6">
      <c r="F462" s="91"/>
    </row>
    <row r="463" spans="6:6">
      <c r="F463" s="91"/>
    </row>
    <row r="464" spans="6:6">
      <c r="F464" s="91"/>
    </row>
    <row r="465" spans="6:6">
      <c r="F465" s="91"/>
    </row>
    <row r="466" spans="6:6">
      <c r="F466" s="91"/>
    </row>
    <row r="467" spans="6:6">
      <c r="F467" s="91"/>
    </row>
    <row r="468" spans="6:6">
      <c r="F468" s="91"/>
    </row>
    <row r="469" spans="6:6">
      <c r="F469" s="91"/>
    </row>
    <row r="470" spans="6:6">
      <c r="F470" s="91"/>
    </row>
    <row r="471" spans="6:6">
      <c r="F471" s="91"/>
    </row>
    <row r="472" spans="6:6">
      <c r="F472" s="91"/>
    </row>
    <row r="473" spans="6:6">
      <c r="F473" s="91"/>
    </row>
    <row r="474" spans="6:6">
      <c r="F474" s="91"/>
    </row>
    <row r="475" spans="6:6">
      <c r="F475" s="91"/>
    </row>
    <row r="476" spans="6:6">
      <c r="F476" s="91"/>
    </row>
    <row r="477" spans="6:6">
      <c r="F477" s="91"/>
    </row>
    <row r="478" spans="6:6">
      <c r="F478" s="91"/>
    </row>
    <row r="479" spans="6:6">
      <c r="F479" s="91"/>
    </row>
    <row r="480" spans="6:6">
      <c r="F480" s="91"/>
    </row>
    <row r="481" spans="6:6">
      <c r="F481" s="91"/>
    </row>
    <row r="482" spans="6:6">
      <c r="F482" s="91"/>
    </row>
    <row r="483" spans="6:6">
      <c r="F483" s="91"/>
    </row>
    <row r="484" spans="6:6">
      <c r="F484" s="91"/>
    </row>
    <row r="485" spans="6:6">
      <c r="F485" s="91"/>
    </row>
    <row r="486" spans="6:6">
      <c r="F486" s="91"/>
    </row>
    <row r="487" spans="6:6">
      <c r="F487" s="91"/>
    </row>
    <row r="488" spans="6:6">
      <c r="F488" s="91"/>
    </row>
    <row r="489" spans="6:6">
      <c r="F489" s="91"/>
    </row>
    <row r="490" spans="6:6">
      <c r="F490" s="91"/>
    </row>
    <row r="491" spans="6:6">
      <c r="F491" s="91"/>
    </row>
    <row r="492" spans="6:6">
      <c r="F492" s="91"/>
    </row>
    <row r="493" spans="6:6">
      <c r="F493" s="91"/>
    </row>
    <row r="494" spans="6:6">
      <c r="F494" s="91"/>
    </row>
    <row r="495" spans="6:6">
      <c r="F495" s="91"/>
    </row>
    <row r="496" spans="6:6">
      <c r="F496" s="91"/>
    </row>
    <row r="497" spans="6:6">
      <c r="F497" s="91"/>
    </row>
    <row r="498" spans="6:6">
      <c r="F498" s="91"/>
    </row>
    <row r="499" spans="6:6">
      <c r="F499" s="91"/>
    </row>
    <row r="500" spans="6:6">
      <c r="F500" s="91"/>
    </row>
    <row r="501" spans="6:6">
      <c r="F501" s="91"/>
    </row>
    <row r="502" spans="6:6">
      <c r="F502" s="91"/>
    </row>
    <row r="503" spans="6:6">
      <c r="F503" s="91"/>
    </row>
    <row r="504" spans="6:6">
      <c r="F504" s="91"/>
    </row>
    <row r="505" spans="6:6">
      <c r="F505" s="91"/>
    </row>
    <row r="506" spans="6:6">
      <c r="F506" s="91"/>
    </row>
    <row r="507" spans="6:6">
      <c r="F507" s="91"/>
    </row>
    <row r="508" spans="6:6">
      <c r="F508" s="91"/>
    </row>
    <row r="509" spans="6:6">
      <c r="F509" s="91"/>
    </row>
    <row r="510" spans="6:6">
      <c r="F510" s="91"/>
    </row>
    <row r="511" spans="6:6">
      <c r="F511" s="91"/>
    </row>
    <row r="512" spans="6:6">
      <c r="F512" s="91"/>
    </row>
    <row r="513" spans="6:6">
      <c r="F513" s="91"/>
    </row>
    <row r="514" spans="6:6">
      <c r="F514" s="91"/>
    </row>
    <row r="515" spans="6:6">
      <c r="F515" s="91"/>
    </row>
    <row r="516" spans="6:6">
      <c r="F516" s="91"/>
    </row>
    <row r="517" spans="6:6">
      <c r="F517" s="91"/>
    </row>
    <row r="518" spans="6:6">
      <c r="F518" s="91"/>
    </row>
    <row r="519" spans="6:6">
      <c r="F519" s="91"/>
    </row>
    <row r="520" spans="6:6">
      <c r="F520" s="91"/>
    </row>
    <row r="521" spans="6:6">
      <c r="F521" s="91"/>
    </row>
    <row r="522" spans="6:6">
      <c r="F522" s="91"/>
    </row>
    <row r="523" spans="6:6">
      <c r="F523" s="91"/>
    </row>
    <row r="524" spans="6:6">
      <c r="F524" s="91"/>
    </row>
    <row r="525" spans="6:6">
      <c r="F525" s="91"/>
    </row>
    <row r="526" spans="6:6">
      <c r="F526" s="91"/>
    </row>
    <row r="527" spans="6:6">
      <c r="F527" s="91"/>
    </row>
    <row r="528" spans="6:6">
      <c r="F528" s="91"/>
    </row>
    <row r="529" spans="6:6">
      <c r="F529" s="91"/>
    </row>
    <row r="530" spans="6:6">
      <c r="F530" s="91"/>
    </row>
    <row r="531" spans="6:6">
      <c r="F531" s="91"/>
    </row>
    <row r="532" spans="6:6">
      <c r="F532" s="91"/>
    </row>
    <row r="533" spans="6:6">
      <c r="F533" s="91"/>
    </row>
    <row r="534" spans="6:6">
      <c r="F534" s="91"/>
    </row>
    <row r="535" spans="6:6">
      <c r="F535" s="91"/>
    </row>
    <row r="536" spans="6:6">
      <c r="F536" s="91"/>
    </row>
    <row r="537" spans="6:6">
      <c r="F537" s="91"/>
    </row>
    <row r="538" spans="6:6">
      <c r="F538" s="91"/>
    </row>
    <row r="539" spans="6:6">
      <c r="F539" s="91"/>
    </row>
    <row r="540" spans="6:6">
      <c r="F540" s="91"/>
    </row>
    <row r="541" spans="6:6">
      <c r="F541" s="91"/>
    </row>
    <row r="542" spans="6:6">
      <c r="F542" s="91"/>
    </row>
    <row r="543" spans="6:6">
      <c r="F543" s="91"/>
    </row>
    <row r="544" spans="6:6">
      <c r="F544" s="91"/>
    </row>
    <row r="545" spans="6:6">
      <c r="F545" s="91"/>
    </row>
    <row r="546" spans="6:6">
      <c r="F546" s="91"/>
    </row>
    <row r="547" spans="6:6">
      <c r="F547" s="91"/>
    </row>
    <row r="548" spans="6:6">
      <c r="F548" s="91"/>
    </row>
    <row r="549" spans="6:6">
      <c r="F549" s="91"/>
    </row>
    <row r="550" spans="6:6">
      <c r="F550" s="91"/>
    </row>
    <row r="551" spans="6:6">
      <c r="F551" s="91"/>
    </row>
    <row r="552" spans="6:6">
      <c r="F552" s="91"/>
    </row>
    <row r="553" spans="6:6">
      <c r="F553" s="91"/>
    </row>
    <row r="554" spans="6:6">
      <c r="F554" s="91"/>
    </row>
    <row r="555" spans="6:6">
      <c r="F555" s="91"/>
    </row>
    <row r="556" spans="6:6">
      <c r="F556" s="91"/>
    </row>
    <row r="557" spans="6:6">
      <c r="F557" s="91"/>
    </row>
    <row r="558" spans="6:6">
      <c r="F558" s="91"/>
    </row>
    <row r="559" spans="6:6">
      <c r="F559" s="91"/>
    </row>
    <row r="560" spans="6:6">
      <c r="F560" s="91"/>
    </row>
    <row r="561" spans="6:6">
      <c r="F561" s="91"/>
    </row>
    <row r="562" spans="6:6">
      <c r="F562" s="91"/>
    </row>
    <row r="563" spans="6:6">
      <c r="F563" s="91"/>
    </row>
    <row r="564" spans="6:6">
      <c r="F564" s="91"/>
    </row>
    <row r="565" spans="6:6">
      <c r="F565" s="91"/>
    </row>
    <row r="566" spans="6:6">
      <c r="F566" s="91"/>
    </row>
    <row r="567" spans="6:6">
      <c r="F567" s="91"/>
    </row>
    <row r="568" spans="6:6">
      <c r="F568" s="91"/>
    </row>
    <row r="569" spans="6:6">
      <c r="F569" s="91"/>
    </row>
    <row r="570" spans="6:6">
      <c r="F570" s="91"/>
    </row>
    <row r="571" spans="6:6">
      <c r="F571" s="91"/>
    </row>
    <row r="572" spans="6:6">
      <c r="F572" s="91"/>
    </row>
    <row r="573" spans="6:6">
      <c r="F573" s="91"/>
    </row>
    <row r="574" spans="6:6">
      <c r="F574" s="91"/>
    </row>
    <row r="575" spans="6:6">
      <c r="F575" s="91"/>
    </row>
    <row r="576" spans="6:6">
      <c r="F576" s="91"/>
    </row>
    <row r="577" spans="6:6">
      <c r="F577" s="91"/>
    </row>
    <row r="578" spans="6:6">
      <c r="F578" s="91"/>
    </row>
    <row r="579" spans="6:6">
      <c r="F579" s="91"/>
    </row>
    <row r="580" spans="6:6">
      <c r="F580" s="91"/>
    </row>
    <row r="581" spans="6:6">
      <c r="F581" s="91"/>
    </row>
    <row r="582" spans="6:6">
      <c r="F582" s="91"/>
    </row>
    <row r="583" spans="6:6">
      <c r="F583" s="91"/>
    </row>
    <row r="584" spans="6:6">
      <c r="F584" s="91"/>
    </row>
    <row r="585" spans="6:6">
      <c r="F585" s="91"/>
    </row>
    <row r="586" spans="6:6">
      <c r="F586" s="91"/>
    </row>
    <row r="587" spans="6:6">
      <c r="F587" s="91"/>
    </row>
  </sheetData>
  <mergeCells count="94">
    <mergeCell ref="A3:G3"/>
    <mergeCell ref="A5:G5"/>
    <mergeCell ref="A27:G27"/>
    <mergeCell ref="A49:G49"/>
    <mergeCell ref="A1:G1"/>
    <mergeCell ref="A2:G2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6:C76"/>
    <mergeCell ref="B77:C77"/>
    <mergeCell ref="B85:C85"/>
    <mergeCell ref="B86:C86"/>
    <mergeCell ref="B87:C87"/>
    <mergeCell ref="B88:C88"/>
    <mergeCell ref="B78:C78"/>
    <mergeCell ref="B80:C80"/>
    <mergeCell ref="B81:C81"/>
    <mergeCell ref="B82:C82"/>
    <mergeCell ref="B83:C83"/>
    <mergeCell ref="A79:G79"/>
    <mergeCell ref="B94:C9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9:C89"/>
    <mergeCell ref="B90:C90"/>
    <mergeCell ref="B91:C91"/>
    <mergeCell ref="B92:C92"/>
    <mergeCell ref="B93:C93"/>
    <mergeCell ref="B84:C84"/>
  </mergeCells>
  <conditionalFormatting sqref="F65:F78 F6 F88:F94 F35:F44">
    <cfRule type="expression" dxfId="19" priority="10">
      <formula>$N6="1"</formula>
    </cfRule>
  </conditionalFormatting>
  <conditionalFormatting sqref="F28:F33">
    <cfRule type="expression" dxfId="18" priority="9">
      <formula>$N28="1"</formula>
    </cfRule>
  </conditionalFormatting>
  <conditionalFormatting sqref="F7:F26">
    <cfRule type="expression" dxfId="17" priority="8">
      <formula>$N7="1"</formula>
    </cfRule>
  </conditionalFormatting>
  <conditionalFormatting sqref="F50 F55:F64">
    <cfRule type="expression" dxfId="16" priority="7">
      <formula>$N50="1"</formula>
    </cfRule>
  </conditionalFormatting>
  <conditionalFormatting sqref="F51:F54">
    <cfRule type="expression" dxfId="15" priority="6">
      <formula>$N51="1"</formula>
    </cfRule>
  </conditionalFormatting>
  <conditionalFormatting sqref="F84:F87">
    <cfRule type="expression" dxfId="14" priority="5">
      <formula>$N84="1"</formula>
    </cfRule>
  </conditionalFormatting>
  <conditionalFormatting sqref="F80:F83">
    <cfRule type="expression" dxfId="13" priority="4">
      <formula>$N80="1"</formula>
    </cfRule>
  </conditionalFormatting>
  <conditionalFormatting sqref="E6">
    <cfRule type="expression" dxfId="12" priority="3">
      <formula>$J6="1"</formula>
    </cfRule>
  </conditionalFormatting>
  <conditionalFormatting sqref="E6">
    <cfRule type="expression" dxfId="11" priority="2">
      <formula>$J6="1"</formula>
    </cfRule>
  </conditionalFormatting>
  <conditionalFormatting sqref="E6">
    <cfRule type="expression" dxfId="1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79"/>
  <sheetViews>
    <sheetView zoomScale="80" zoomScaleNormal="80" workbookViewId="0">
      <pane ySplit="3" topLeftCell="A34" activePane="bottomLeft" state="frozen"/>
      <selection activeCell="A3" sqref="A3:E3"/>
      <selection pane="bottomLeft" activeCell="F59" sqref="F59"/>
    </sheetView>
  </sheetViews>
  <sheetFormatPr baseColWidth="10" defaultColWidth="8.83203125" defaultRowHeight="19"/>
  <cols>
    <col min="1" max="1" width="7.5" style="84" bestFit="1" customWidth="1"/>
    <col min="2" max="3" width="20.6640625" style="71" customWidth="1"/>
    <col min="4" max="4" width="28.1640625" style="71" customWidth="1"/>
    <col min="5" max="5" width="12.5" style="71" customWidth="1"/>
    <col min="6" max="6" width="15" style="90" customWidth="1"/>
    <col min="7" max="7" width="11.1640625" style="92" customWidth="1"/>
    <col min="8" max="10" width="9.1640625" style="71" hidden="1" customWidth="1"/>
    <col min="11" max="12" width="0" style="71" hidden="1" customWidth="1"/>
    <col min="13" max="16384" width="8.83203125" style="71"/>
  </cols>
  <sheetData>
    <row r="1" spans="1:12" ht="23">
      <c r="A1" s="194" t="s">
        <v>355</v>
      </c>
      <c r="B1" s="195"/>
      <c r="C1" s="195"/>
      <c r="D1" s="195"/>
      <c r="E1" s="195"/>
      <c r="F1" s="195"/>
      <c r="G1" s="196"/>
    </row>
    <row r="2" spans="1:12">
      <c r="A2" s="232">
        <v>44947</v>
      </c>
      <c r="B2" s="232"/>
      <c r="C2" s="232"/>
      <c r="D2" s="232"/>
      <c r="E2" s="232"/>
      <c r="F2" s="232"/>
      <c r="G2" s="232"/>
    </row>
    <row r="3" spans="1:12" ht="23">
      <c r="A3" s="233" t="s">
        <v>307</v>
      </c>
      <c r="B3" s="233"/>
      <c r="C3" s="233"/>
      <c r="D3" s="233"/>
      <c r="E3" s="233"/>
      <c r="F3" s="233"/>
      <c r="G3" s="233"/>
      <c r="H3" s="110"/>
    </row>
    <row r="4" spans="1:12">
      <c r="A4" s="101" t="s">
        <v>3</v>
      </c>
      <c r="B4" s="208" t="s">
        <v>387</v>
      </c>
      <c r="C4" s="209"/>
      <c r="D4" s="101" t="s">
        <v>4</v>
      </c>
      <c r="E4" s="102" t="s">
        <v>5</v>
      </c>
      <c r="F4" s="102" t="s">
        <v>10</v>
      </c>
      <c r="G4" s="102" t="s">
        <v>7</v>
      </c>
    </row>
    <row r="5" spans="1:12" s="86" customFormat="1" ht="24" customHeight="1">
      <c r="A5" s="234" t="s">
        <v>12</v>
      </c>
      <c r="B5" s="234"/>
      <c r="C5" s="234"/>
      <c r="D5" s="234"/>
      <c r="E5" s="234"/>
      <c r="F5" s="234"/>
      <c r="G5" s="234"/>
    </row>
    <row r="6" spans="1:12" ht="19" customHeight="1">
      <c r="A6" s="75">
        <v>1</v>
      </c>
      <c r="B6" s="202" t="s">
        <v>519</v>
      </c>
      <c r="C6" s="203"/>
      <c r="D6" s="130" t="s">
        <v>520</v>
      </c>
      <c r="E6" s="131">
        <v>15.772</v>
      </c>
      <c r="F6" s="111">
        <v>218</v>
      </c>
      <c r="G6" s="93">
        <v>10</v>
      </c>
      <c r="H6" s="89" t="e">
        <f>IF(MATCH($E6,#REF!,1)=1,MATCH($E6,#REF!,1),"")</f>
        <v>#REF!</v>
      </c>
      <c r="I6" s="89" t="e">
        <f>IF(MATCH($E6,#REF!,1)=2,MATCH($E6,#REF!,1),"")</f>
        <v>#REF!</v>
      </c>
      <c r="J6" s="89" t="e">
        <f>IF(MATCH($E6,#REF!,1)=3,MATCH($E6,#REF!,1),"")</f>
        <v>#REF!</v>
      </c>
      <c r="K6" s="71" t="e">
        <f>IF(MATCH($E6,#REF!,1)=4,MATCH($E6,#REF!,1),"")</f>
        <v>#REF!</v>
      </c>
      <c r="L6" s="71" t="e">
        <f>IF(MATCH($E6,#REF!,1)=5,MATCH($E6,#REF!,1),"")</f>
        <v>#REF!</v>
      </c>
    </row>
    <row r="7" spans="1:12" ht="19" customHeight="1">
      <c r="A7" s="75">
        <v>2</v>
      </c>
      <c r="B7" s="202" t="s">
        <v>523</v>
      </c>
      <c r="C7" s="203"/>
      <c r="D7" s="130" t="s">
        <v>524</v>
      </c>
      <c r="E7" s="131">
        <v>15.975</v>
      </c>
      <c r="F7" s="111">
        <v>164</v>
      </c>
      <c r="G7" s="93" t="s">
        <v>1043</v>
      </c>
      <c r="H7" s="89" t="e">
        <f>IF(MATCH($E7,#REF!,1)=1,MATCH($E7,#REF!,1),"")</f>
        <v>#REF!</v>
      </c>
      <c r="I7" s="89" t="e">
        <f>IF(MATCH($E7,#REF!,1)=2,MATCH($E7,#REF!,1),"")</f>
        <v>#REF!</v>
      </c>
      <c r="J7" s="89" t="e">
        <f>IF(MATCH($E7,#REF!,1)=3,MATCH($E7,#REF!,1),"")</f>
        <v>#REF!</v>
      </c>
      <c r="K7" s="71" t="e">
        <f>IF(MATCH($E7,#REF!,1)=4,MATCH($E7,#REF!,1),"")</f>
        <v>#REF!</v>
      </c>
      <c r="L7" s="71" t="e">
        <f>IF(MATCH($E7,#REF!,1)=5,MATCH($E7,#REF!,1),"")</f>
        <v>#REF!</v>
      </c>
    </row>
    <row r="8" spans="1:12" ht="19" customHeight="1">
      <c r="A8" s="75">
        <v>3</v>
      </c>
      <c r="B8" s="202" t="s">
        <v>519</v>
      </c>
      <c r="C8" s="203"/>
      <c r="D8" s="130" t="s">
        <v>525</v>
      </c>
      <c r="E8" s="131">
        <v>16.134</v>
      </c>
      <c r="F8" s="111">
        <v>109</v>
      </c>
      <c r="G8" s="188" t="s">
        <v>1058</v>
      </c>
      <c r="H8" s="89"/>
      <c r="I8" s="89"/>
      <c r="J8" s="89"/>
    </row>
    <row r="9" spans="1:12" ht="19" customHeight="1">
      <c r="A9" s="75">
        <v>4</v>
      </c>
      <c r="B9" s="202" t="s">
        <v>360</v>
      </c>
      <c r="C9" s="203"/>
      <c r="D9" s="130" t="s">
        <v>526</v>
      </c>
      <c r="E9" s="131">
        <v>16.338000000000001</v>
      </c>
      <c r="F9" s="111">
        <v>55</v>
      </c>
      <c r="G9" s="93" t="s">
        <v>1043</v>
      </c>
      <c r="H9" s="89"/>
      <c r="I9" s="89"/>
      <c r="J9" s="89"/>
    </row>
    <row r="10" spans="1:12" ht="19" customHeight="1">
      <c r="A10" s="75">
        <v>5</v>
      </c>
      <c r="B10" s="202" t="s">
        <v>529</v>
      </c>
      <c r="C10" s="203"/>
      <c r="D10" s="130" t="s">
        <v>530</v>
      </c>
      <c r="E10" s="131">
        <v>16.457999999999998</v>
      </c>
      <c r="F10" s="111"/>
      <c r="G10" s="93">
        <v>9</v>
      </c>
      <c r="H10" s="89"/>
      <c r="I10" s="89"/>
      <c r="J10" s="89"/>
    </row>
    <row r="11" spans="1:12" ht="19" customHeight="1">
      <c r="A11" s="75">
        <v>6</v>
      </c>
      <c r="B11" s="202" t="s">
        <v>535</v>
      </c>
      <c r="C11" s="203"/>
      <c r="D11" s="130" t="s">
        <v>536</v>
      </c>
      <c r="E11" s="131">
        <v>16.584</v>
      </c>
      <c r="F11" s="111"/>
      <c r="G11" s="93">
        <v>8</v>
      </c>
      <c r="H11" s="89"/>
      <c r="I11" s="89"/>
      <c r="J11" s="89"/>
    </row>
    <row r="12" spans="1:12" ht="19" customHeight="1">
      <c r="A12" s="75">
        <v>7</v>
      </c>
      <c r="B12" s="230"/>
      <c r="C12" s="231"/>
      <c r="D12" s="74"/>
      <c r="E12" s="72"/>
      <c r="F12" s="111"/>
      <c r="G12" s="93"/>
      <c r="H12" s="89"/>
      <c r="I12" s="89"/>
      <c r="J12" s="89"/>
    </row>
    <row r="13" spans="1:12" ht="19" hidden="1" customHeight="1">
      <c r="A13" s="75">
        <v>8</v>
      </c>
      <c r="B13" s="230"/>
      <c r="C13" s="231"/>
      <c r="D13" s="74"/>
      <c r="E13" s="72"/>
      <c r="F13" s="111"/>
      <c r="G13" s="93"/>
      <c r="H13" s="89"/>
      <c r="I13" s="89"/>
      <c r="J13" s="89"/>
    </row>
    <row r="14" spans="1:12" ht="19" hidden="1" customHeight="1">
      <c r="A14" s="75">
        <v>9</v>
      </c>
      <c r="B14" s="230"/>
      <c r="C14" s="231"/>
      <c r="D14" s="74"/>
      <c r="E14" s="72"/>
      <c r="F14" s="111"/>
      <c r="G14" s="93"/>
      <c r="H14" s="89"/>
      <c r="I14" s="89"/>
      <c r="J14" s="89"/>
    </row>
    <row r="15" spans="1:12" ht="19" hidden="1" customHeight="1">
      <c r="A15" s="75">
        <v>10</v>
      </c>
      <c r="B15" s="230"/>
      <c r="C15" s="231"/>
      <c r="D15" s="74"/>
      <c r="E15" s="72"/>
      <c r="F15" s="111"/>
      <c r="G15" s="93"/>
      <c r="H15" s="89"/>
      <c r="I15" s="89"/>
      <c r="J15" s="89"/>
    </row>
    <row r="16" spans="1:12" ht="19" hidden="1" customHeight="1">
      <c r="A16" s="75">
        <v>11</v>
      </c>
      <c r="B16" s="230"/>
      <c r="C16" s="231"/>
      <c r="D16" s="74"/>
      <c r="E16" s="72"/>
      <c r="F16" s="111"/>
      <c r="G16" s="93"/>
      <c r="H16" s="89"/>
      <c r="I16" s="89"/>
      <c r="J16" s="89"/>
    </row>
    <row r="17" spans="1:12" ht="19" hidden="1" customHeight="1">
      <c r="A17" s="75">
        <v>12</v>
      </c>
      <c r="B17" s="230"/>
      <c r="C17" s="231"/>
      <c r="D17" s="74"/>
      <c r="E17" s="72"/>
      <c r="F17" s="111"/>
      <c r="G17" s="93"/>
      <c r="H17" s="89"/>
      <c r="I17" s="89"/>
      <c r="J17" s="89"/>
    </row>
    <row r="18" spans="1:12" ht="19" hidden="1" customHeight="1">
      <c r="A18" s="75">
        <v>13</v>
      </c>
      <c r="B18" s="230"/>
      <c r="C18" s="231"/>
      <c r="D18" s="74"/>
      <c r="E18" s="72"/>
      <c r="F18" s="111"/>
      <c r="G18" s="93"/>
      <c r="H18" s="89"/>
      <c r="I18" s="89"/>
      <c r="J18" s="89"/>
    </row>
    <row r="19" spans="1:12" ht="19" hidden="1" customHeight="1">
      <c r="A19" s="75">
        <v>14</v>
      </c>
      <c r="B19" s="230"/>
      <c r="C19" s="231"/>
      <c r="D19" s="74"/>
      <c r="E19" s="72"/>
      <c r="F19" s="111"/>
      <c r="G19" s="93"/>
      <c r="H19" s="89"/>
      <c r="I19" s="89"/>
      <c r="J19" s="89"/>
    </row>
    <row r="20" spans="1:12" ht="19" hidden="1" customHeight="1">
      <c r="A20" s="75">
        <v>15</v>
      </c>
      <c r="B20" s="230"/>
      <c r="C20" s="231"/>
      <c r="D20" s="74"/>
      <c r="E20" s="72"/>
      <c r="F20" s="111"/>
      <c r="G20" s="93"/>
      <c r="H20" s="89"/>
      <c r="I20" s="89"/>
      <c r="J20" s="89"/>
    </row>
    <row r="21" spans="1:12" ht="19" hidden="1" customHeight="1">
      <c r="A21" s="75">
        <v>16</v>
      </c>
      <c r="B21" s="230"/>
      <c r="C21" s="231"/>
      <c r="D21" s="74"/>
      <c r="E21" s="72"/>
      <c r="F21" s="111"/>
      <c r="G21" s="93"/>
      <c r="H21" s="89"/>
      <c r="I21" s="89"/>
      <c r="J21" s="89"/>
    </row>
    <row r="22" spans="1:12" ht="19" hidden="1" customHeight="1">
      <c r="A22" s="75">
        <v>17</v>
      </c>
      <c r="B22" s="230"/>
      <c r="C22" s="231"/>
      <c r="D22" s="74"/>
      <c r="E22" s="72"/>
      <c r="F22" s="111"/>
      <c r="G22" s="93"/>
      <c r="H22" s="89"/>
      <c r="I22" s="89"/>
      <c r="J22" s="89"/>
    </row>
    <row r="23" spans="1:12" ht="19" hidden="1" customHeight="1">
      <c r="A23" s="75">
        <v>18</v>
      </c>
      <c r="B23" s="230"/>
      <c r="C23" s="231"/>
      <c r="D23" s="74"/>
      <c r="E23" s="72"/>
      <c r="F23" s="111"/>
      <c r="G23" s="93"/>
      <c r="H23" s="89"/>
      <c r="I23" s="89"/>
      <c r="J23" s="89"/>
    </row>
    <row r="24" spans="1:12" ht="19" hidden="1" customHeight="1">
      <c r="A24" s="75">
        <v>19</v>
      </c>
      <c r="B24" s="230"/>
      <c r="C24" s="231"/>
      <c r="D24" s="74"/>
      <c r="E24" s="72"/>
      <c r="F24" s="111"/>
      <c r="G24" s="93"/>
      <c r="H24" s="89"/>
      <c r="I24" s="89"/>
      <c r="J24" s="89"/>
    </row>
    <row r="25" spans="1:12" ht="19" hidden="1" customHeight="1">
      <c r="A25" s="75">
        <v>20</v>
      </c>
      <c r="B25" s="230"/>
      <c r="C25" s="231"/>
      <c r="D25" s="74"/>
      <c r="E25" s="72"/>
      <c r="F25" s="111"/>
      <c r="G25" s="93"/>
      <c r="H25" s="89"/>
      <c r="I25" s="89"/>
      <c r="J25" s="89"/>
    </row>
    <row r="26" spans="1:12" ht="19" hidden="1" customHeight="1">
      <c r="A26" s="75">
        <v>21</v>
      </c>
      <c r="B26" s="73"/>
      <c r="C26" s="73"/>
      <c r="D26" s="74"/>
      <c r="E26" s="72"/>
      <c r="F26" s="111"/>
      <c r="G26" s="93"/>
      <c r="H26" s="89"/>
      <c r="I26" s="89"/>
      <c r="J26" s="89"/>
    </row>
    <row r="27" spans="1:12" s="86" customFormat="1" ht="24" customHeight="1">
      <c r="A27" s="234" t="s">
        <v>13</v>
      </c>
      <c r="B27" s="234"/>
      <c r="C27" s="234"/>
      <c r="D27" s="234"/>
      <c r="E27" s="234"/>
      <c r="F27" s="234"/>
      <c r="G27" s="234"/>
    </row>
    <row r="28" spans="1:12" ht="19" customHeight="1">
      <c r="A28" s="75">
        <v>1</v>
      </c>
      <c r="B28" s="202" t="s">
        <v>603</v>
      </c>
      <c r="C28" s="203"/>
      <c r="D28" s="130" t="s">
        <v>604</v>
      </c>
      <c r="E28" s="131">
        <v>16.853999999999999</v>
      </c>
      <c r="F28" s="111">
        <v>131</v>
      </c>
      <c r="G28" s="94">
        <v>10</v>
      </c>
      <c r="H28" s="89" t="e">
        <f>IF(MATCH($E28,#REF!,1)=1,MATCH($E28,#REF!,1),"")</f>
        <v>#REF!</v>
      </c>
      <c r="I28" s="89" t="e">
        <f>IF(MATCH($E28,#REF!,1)=2,MATCH($E28,#REF!,1),"")</f>
        <v>#REF!</v>
      </c>
      <c r="J28" s="89" t="e">
        <f>IF(MATCH($E28,#REF!,1)=3,MATCH($E28,#REF!,1),"")</f>
        <v>#REF!</v>
      </c>
      <c r="K28" s="71" t="e">
        <f>IF(MATCH($E28,#REF!,1)=4,MATCH($E28,#REF!,1),"")</f>
        <v>#REF!</v>
      </c>
      <c r="L28" s="71" t="e">
        <f>IF(MATCH($E28,#REF!,1)=5,MATCH($E28,#REF!,1),"")</f>
        <v>#REF!</v>
      </c>
    </row>
    <row r="29" spans="1:12" ht="19" customHeight="1">
      <c r="A29" s="75">
        <v>2</v>
      </c>
      <c r="B29" s="202" t="s">
        <v>360</v>
      </c>
      <c r="C29" s="203"/>
      <c r="D29" s="130" t="s">
        <v>377</v>
      </c>
      <c r="E29" s="131">
        <v>16.931000000000001</v>
      </c>
      <c r="F29" s="111">
        <v>98</v>
      </c>
      <c r="G29" s="94" t="s">
        <v>1043</v>
      </c>
      <c r="H29" s="89"/>
      <c r="I29" s="89"/>
      <c r="J29" s="89"/>
    </row>
    <row r="30" spans="1:12" ht="19" customHeight="1">
      <c r="A30" s="75">
        <v>3</v>
      </c>
      <c r="B30" s="202" t="s">
        <v>391</v>
      </c>
      <c r="C30" s="203"/>
      <c r="D30" s="130" t="s">
        <v>398</v>
      </c>
      <c r="E30" s="131">
        <v>17.093</v>
      </c>
      <c r="F30" s="111">
        <v>66</v>
      </c>
      <c r="G30" s="94">
        <v>9</v>
      </c>
      <c r="H30" s="89"/>
      <c r="I30" s="89"/>
      <c r="J30" s="89"/>
    </row>
    <row r="31" spans="1:12" ht="19" customHeight="1">
      <c r="A31" s="75">
        <v>4</v>
      </c>
      <c r="B31" s="202" t="s">
        <v>551</v>
      </c>
      <c r="C31" s="203"/>
      <c r="D31" s="130" t="s">
        <v>552</v>
      </c>
      <c r="E31" s="131">
        <v>17.236999999999998</v>
      </c>
      <c r="F31" s="111">
        <v>33</v>
      </c>
      <c r="G31" s="94">
        <v>8</v>
      </c>
      <c r="H31" s="89"/>
      <c r="I31" s="89"/>
      <c r="J31" s="89"/>
    </row>
    <row r="32" spans="1:12" ht="19" customHeight="1">
      <c r="A32" s="75">
        <v>5</v>
      </c>
      <c r="B32" s="202" t="s">
        <v>529</v>
      </c>
      <c r="C32" s="203"/>
      <c r="D32" s="130" t="s">
        <v>470</v>
      </c>
      <c r="E32" s="131">
        <v>17.477</v>
      </c>
      <c r="F32" s="111"/>
      <c r="G32" s="94">
        <v>7</v>
      </c>
      <c r="H32" s="89"/>
      <c r="I32" s="89"/>
      <c r="J32" s="89"/>
    </row>
    <row r="33" spans="1:12" ht="19" customHeight="1">
      <c r="A33" s="75">
        <v>6</v>
      </c>
      <c r="B33" s="202" t="s">
        <v>391</v>
      </c>
      <c r="C33" s="203"/>
      <c r="D33" s="130" t="s">
        <v>605</v>
      </c>
      <c r="E33" s="131">
        <v>17.509</v>
      </c>
      <c r="F33" s="111"/>
      <c r="G33" s="189" t="s">
        <v>1058</v>
      </c>
      <c r="H33" s="89"/>
      <c r="I33" s="89"/>
      <c r="J33" s="89"/>
    </row>
    <row r="34" spans="1:12" ht="19" customHeight="1">
      <c r="A34" s="75">
        <v>7</v>
      </c>
      <c r="B34" s="202" t="s">
        <v>562</v>
      </c>
      <c r="C34" s="203"/>
      <c r="D34" s="130" t="s">
        <v>563</v>
      </c>
      <c r="E34" s="131">
        <v>17.75</v>
      </c>
      <c r="F34" s="112"/>
      <c r="G34" s="94" t="s">
        <v>1043</v>
      </c>
    </row>
    <row r="35" spans="1:12" ht="19" hidden="1" customHeight="1">
      <c r="A35" s="75">
        <v>8</v>
      </c>
      <c r="B35" s="230"/>
      <c r="C35" s="231"/>
      <c r="D35" s="74"/>
      <c r="E35" s="72"/>
      <c r="F35" s="111"/>
      <c r="G35" s="94"/>
      <c r="H35" s="89" t="e">
        <f>IF(MATCH($E35,#REF!,1)=1,MATCH($E35,#REF!,1),"")</f>
        <v>#REF!</v>
      </c>
      <c r="I35" s="89" t="e">
        <f>IF(MATCH($E35,#REF!,1)=2,MATCH($E35,#REF!,1),"")</f>
        <v>#REF!</v>
      </c>
      <c r="J35" s="89" t="e">
        <f>IF(MATCH($E35,#REF!,1)=3,MATCH($E35,#REF!,1),"")</f>
        <v>#REF!</v>
      </c>
      <c r="K35" s="71" t="e">
        <f>IF(MATCH($E35,#REF!,1)=4,MATCH($E35,#REF!,1),"")</f>
        <v>#REF!</v>
      </c>
      <c r="L35" s="71" t="e">
        <f>IF(MATCH($E35,#REF!,1)=5,MATCH($E35,#REF!,1),"")</f>
        <v>#REF!</v>
      </c>
    </row>
    <row r="36" spans="1:12" ht="19" hidden="1" customHeight="1">
      <c r="A36" s="75">
        <v>9</v>
      </c>
      <c r="B36" s="230"/>
      <c r="C36" s="231"/>
      <c r="D36" s="74"/>
      <c r="E36" s="95"/>
      <c r="F36" s="111"/>
      <c r="G36" s="94"/>
      <c r="H36" s="89"/>
      <c r="I36" s="89"/>
      <c r="J36" s="89"/>
    </row>
    <row r="37" spans="1:12" ht="19" hidden="1" customHeight="1">
      <c r="A37" s="75">
        <v>10</v>
      </c>
      <c r="B37" s="230"/>
      <c r="C37" s="231"/>
      <c r="D37" s="74"/>
      <c r="E37" s="125"/>
      <c r="F37" s="111"/>
      <c r="G37" s="94"/>
      <c r="H37" s="89"/>
      <c r="I37" s="89"/>
      <c r="J37" s="89"/>
    </row>
    <row r="38" spans="1:12" ht="19" hidden="1" customHeight="1">
      <c r="A38" s="75">
        <v>11</v>
      </c>
      <c r="B38" s="230"/>
      <c r="C38" s="231"/>
      <c r="D38" s="74"/>
      <c r="E38" s="125"/>
      <c r="F38" s="111"/>
      <c r="G38" s="94"/>
      <c r="H38" s="89"/>
      <c r="I38" s="89"/>
      <c r="J38" s="89"/>
    </row>
    <row r="39" spans="1:12" ht="19" hidden="1" customHeight="1">
      <c r="A39" s="75">
        <v>12</v>
      </c>
      <c r="B39" s="230"/>
      <c r="C39" s="231"/>
      <c r="D39" s="74"/>
      <c r="E39" s="125"/>
      <c r="F39" s="111"/>
      <c r="G39" s="94"/>
      <c r="H39" s="89"/>
      <c r="I39" s="89"/>
      <c r="J39" s="89"/>
    </row>
    <row r="40" spans="1:12" ht="19" hidden="1" customHeight="1">
      <c r="A40" s="75">
        <v>13</v>
      </c>
      <c r="B40" s="230"/>
      <c r="C40" s="231"/>
      <c r="D40" s="74"/>
      <c r="E40" s="125"/>
      <c r="F40" s="111"/>
      <c r="G40" s="94"/>
      <c r="H40" s="89"/>
      <c r="I40" s="89"/>
      <c r="J40" s="89"/>
    </row>
    <row r="41" spans="1:12" ht="19" hidden="1" customHeight="1">
      <c r="A41" s="75">
        <v>14</v>
      </c>
      <c r="B41" s="230"/>
      <c r="C41" s="231"/>
      <c r="D41" s="74"/>
      <c r="E41" s="125"/>
      <c r="F41" s="111"/>
      <c r="G41" s="94"/>
      <c r="H41" s="89"/>
      <c r="I41" s="89"/>
      <c r="J41" s="89"/>
    </row>
    <row r="42" spans="1:12" ht="19" hidden="1" customHeight="1">
      <c r="A42" s="75">
        <v>15</v>
      </c>
      <c r="B42" s="230"/>
      <c r="C42" s="231"/>
      <c r="D42" s="74"/>
      <c r="E42" s="125"/>
      <c r="F42" s="111"/>
      <c r="G42" s="94"/>
      <c r="H42" s="89"/>
      <c r="I42" s="89"/>
      <c r="J42" s="89"/>
    </row>
    <row r="43" spans="1:12" ht="19" hidden="1" customHeight="1">
      <c r="A43" s="75">
        <v>16</v>
      </c>
      <c r="B43" s="230"/>
      <c r="C43" s="231"/>
      <c r="D43" s="73"/>
      <c r="E43" s="87"/>
      <c r="F43" s="111"/>
      <c r="G43" s="94"/>
      <c r="H43" s="89"/>
      <c r="I43" s="89"/>
      <c r="J43" s="89"/>
    </row>
    <row r="44" spans="1:12" ht="19" hidden="1" customHeight="1">
      <c r="A44" s="75">
        <v>17</v>
      </c>
      <c r="B44" s="230"/>
      <c r="C44" s="231"/>
      <c r="D44" s="73"/>
      <c r="E44" s="87"/>
      <c r="F44" s="111"/>
      <c r="G44" s="94"/>
      <c r="H44" s="89"/>
      <c r="I44" s="89"/>
      <c r="J44" s="89"/>
    </row>
    <row r="45" spans="1:12" ht="19" hidden="1" customHeight="1">
      <c r="A45" s="75">
        <v>18</v>
      </c>
      <c r="B45" s="230"/>
      <c r="C45" s="231"/>
      <c r="D45" s="73"/>
      <c r="E45" s="87"/>
      <c r="F45" s="112"/>
      <c r="G45" s="94"/>
      <c r="H45" s="89"/>
      <c r="I45" s="89"/>
      <c r="J45" s="89"/>
    </row>
    <row r="46" spans="1:12" ht="19" hidden="1" customHeight="1">
      <c r="A46" s="75">
        <v>19</v>
      </c>
      <c r="B46" s="230"/>
      <c r="C46" s="231"/>
      <c r="D46" s="83"/>
      <c r="E46" s="88"/>
      <c r="F46" s="113"/>
      <c r="G46" s="93"/>
      <c r="H46" s="89"/>
      <c r="I46" s="89"/>
      <c r="J46" s="89"/>
    </row>
    <row r="47" spans="1:12" ht="19" hidden="1" customHeight="1">
      <c r="A47" s="75">
        <v>20</v>
      </c>
      <c r="B47" s="230"/>
      <c r="C47" s="231"/>
      <c r="D47" s="73"/>
      <c r="E47" s="87"/>
      <c r="F47" s="112"/>
      <c r="G47" s="94"/>
      <c r="H47" s="89"/>
      <c r="I47" s="89"/>
      <c r="J47" s="89"/>
    </row>
    <row r="48" spans="1:12" ht="19" hidden="1" customHeight="1">
      <c r="A48" s="75">
        <v>21</v>
      </c>
      <c r="B48" s="230"/>
      <c r="C48" s="231"/>
      <c r="D48" s="83"/>
      <c r="E48" s="88"/>
      <c r="F48" s="113"/>
      <c r="G48" s="93"/>
      <c r="H48" s="89"/>
      <c r="I48" s="89"/>
      <c r="J48" s="89"/>
    </row>
    <row r="49" spans="1:12" s="86" customFormat="1" ht="24" customHeight="1">
      <c r="A49" s="234" t="s">
        <v>14</v>
      </c>
      <c r="B49" s="234"/>
      <c r="C49" s="234"/>
      <c r="D49" s="234"/>
      <c r="E49" s="234"/>
      <c r="F49" s="234"/>
      <c r="G49" s="234"/>
    </row>
    <row r="50" spans="1:12" ht="19" customHeight="1">
      <c r="A50" s="75">
        <v>1</v>
      </c>
      <c r="B50" s="202" t="s">
        <v>606</v>
      </c>
      <c r="C50" s="203"/>
      <c r="D50" s="130" t="s">
        <v>607</v>
      </c>
      <c r="E50" s="131">
        <v>18</v>
      </c>
      <c r="F50" s="111">
        <v>87</v>
      </c>
      <c r="G50" s="93">
        <v>10</v>
      </c>
      <c r="H50" s="89" t="e">
        <f>IF(MATCH($E50,#REF!,1)=1,MATCH($E50,#REF!,1),"")</f>
        <v>#REF!</v>
      </c>
      <c r="I50" s="89" t="e">
        <f>IF(MATCH($E50,#REF!,1)=2,MATCH($E50,#REF!,1),"")</f>
        <v>#REF!</v>
      </c>
      <c r="J50" s="89" t="e">
        <f>IF(MATCH($E50,#REF!,1)=3,MATCH($E50,#REF!,1),"")</f>
        <v>#REF!</v>
      </c>
      <c r="K50" s="71" t="e">
        <f>IF(MATCH($E50,#REF!,1)=4,MATCH($E50,#REF!,1),"")</f>
        <v>#REF!</v>
      </c>
      <c r="L50" s="71" t="e">
        <f>IF(MATCH($E50,#REF!,1)=5,MATCH($E50,#REF!,1),"")</f>
        <v>#REF!</v>
      </c>
    </row>
    <row r="51" spans="1:12" ht="19" customHeight="1">
      <c r="A51" s="75">
        <v>2</v>
      </c>
      <c r="B51" s="202" t="s">
        <v>608</v>
      </c>
      <c r="C51" s="203"/>
      <c r="D51" s="130" t="s">
        <v>609</v>
      </c>
      <c r="E51" s="131">
        <v>18.132999999999999</v>
      </c>
      <c r="F51" s="111">
        <v>65</v>
      </c>
      <c r="G51" s="93">
        <v>9</v>
      </c>
      <c r="H51" s="89" t="e">
        <f>IF(MATCH($E51,#REF!,1)=1,MATCH($E51,#REF!,1),"")</f>
        <v>#REF!</v>
      </c>
      <c r="I51" s="89" t="e">
        <f>IF(MATCH($E51,#REF!,1)=2,MATCH($E51,#REF!,1),"")</f>
        <v>#REF!</v>
      </c>
      <c r="J51" s="89" t="e">
        <f>IF(MATCH($E51,#REF!,1)=3,MATCH($E51,#REF!,1),"")</f>
        <v>#REF!</v>
      </c>
      <c r="K51" s="71" t="e">
        <f>IF(MATCH($E51,#REF!,1)=4,MATCH($E51,#REF!,1),"")</f>
        <v>#REF!</v>
      </c>
      <c r="L51" s="71" t="e">
        <f>IF(MATCH($E51,#REF!,1)=5,MATCH($E51,#REF!,1),"")</f>
        <v>#REF!</v>
      </c>
    </row>
    <row r="52" spans="1:12" ht="19" customHeight="1">
      <c r="A52" s="75">
        <v>3</v>
      </c>
      <c r="B52" s="202" t="s">
        <v>572</v>
      </c>
      <c r="C52" s="203"/>
      <c r="D52" s="130" t="s">
        <v>573</v>
      </c>
      <c r="E52" s="131">
        <v>18.757000000000001</v>
      </c>
      <c r="F52" s="111">
        <v>44</v>
      </c>
      <c r="G52" s="93">
        <v>8</v>
      </c>
      <c r="H52" s="89"/>
      <c r="I52" s="89"/>
      <c r="J52" s="89"/>
    </row>
    <row r="53" spans="1:12" ht="19" customHeight="1">
      <c r="A53" s="75">
        <v>4</v>
      </c>
      <c r="B53" s="202" t="s">
        <v>367</v>
      </c>
      <c r="C53" s="203"/>
      <c r="D53" s="130" t="s">
        <v>379</v>
      </c>
      <c r="E53" s="131">
        <v>18.797999999999998</v>
      </c>
      <c r="F53" s="111">
        <v>22</v>
      </c>
      <c r="G53" s="93" t="s">
        <v>1043</v>
      </c>
      <c r="H53" s="89"/>
      <c r="I53" s="89"/>
      <c r="J53" s="89"/>
    </row>
    <row r="54" spans="1:12" ht="19" customHeight="1">
      <c r="A54" s="75">
        <v>5</v>
      </c>
      <c r="B54" s="202" t="s">
        <v>574</v>
      </c>
      <c r="C54" s="203"/>
      <c r="D54" s="130" t="s">
        <v>575</v>
      </c>
      <c r="E54" s="131">
        <v>19.169</v>
      </c>
      <c r="F54" s="111"/>
      <c r="G54" s="93">
        <v>7</v>
      </c>
      <c r="H54" s="89"/>
      <c r="I54" s="89"/>
      <c r="J54" s="89"/>
    </row>
    <row r="55" spans="1:12" ht="19" customHeight="1">
      <c r="A55" s="75">
        <v>6</v>
      </c>
      <c r="B55" s="202" t="s">
        <v>610</v>
      </c>
      <c r="C55" s="203"/>
      <c r="D55" s="130" t="s">
        <v>611</v>
      </c>
      <c r="E55" s="131">
        <v>20.317</v>
      </c>
      <c r="F55" s="111"/>
      <c r="G55" s="93">
        <v>6</v>
      </c>
      <c r="H55" s="89" t="e">
        <f>IF(MATCH($E55,#REF!,1)=1,MATCH($E55,#REF!,1),"")</f>
        <v>#REF!</v>
      </c>
      <c r="I55" s="89" t="e">
        <f>IF(MATCH($E55,#REF!,1)=2,MATCH($E55,#REF!,1),"")</f>
        <v>#REF!</v>
      </c>
      <c r="J55" s="89" t="e">
        <f>IF(MATCH($E55,#REF!,1)=3,MATCH($E55,#REF!,1),"")</f>
        <v>#REF!</v>
      </c>
      <c r="K55" s="71" t="e">
        <f>IF(MATCH($E55,#REF!,1)=4,MATCH($E55,#REF!,1),"")</f>
        <v>#REF!</v>
      </c>
      <c r="L55" s="71" t="e">
        <f>IF(MATCH($E55,#REF!,1)=5,MATCH($E55,#REF!,1),"")</f>
        <v>#REF!</v>
      </c>
    </row>
    <row r="56" spans="1:12" ht="19" customHeight="1">
      <c r="A56" s="75">
        <v>7</v>
      </c>
      <c r="B56" s="202" t="s">
        <v>321</v>
      </c>
      <c r="C56" s="203"/>
      <c r="D56" s="130" t="s">
        <v>322</v>
      </c>
      <c r="E56" s="131">
        <v>21.268999999999998</v>
      </c>
      <c r="F56" s="111"/>
      <c r="G56" s="93" t="s">
        <v>1043</v>
      </c>
      <c r="H56" s="89"/>
      <c r="I56" s="89"/>
      <c r="J56" s="89"/>
    </row>
    <row r="57" spans="1:12" ht="19" customHeight="1">
      <c r="A57" s="75">
        <v>8</v>
      </c>
      <c r="B57" s="202" t="s">
        <v>332</v>
      </c>
      <c r="C57" s="203"/>
      <c r="D57" s="130" t="s">
        <v>333</v>
      </c>
      <c r="E57" s="131">
        <v>21.811</v>
      </c>
      <c r="F57" s="111"/>
      <c r="G57" s="93">
        <v>5</v>
      </c>
      <c r="H57" s="89"/>
      <c r="I57" s="89"/>
      <c r="J57" s="89"/>
    </row>
    <row r="58" spans="1:12" ht="19" customHeight="1">
      <c r="A58" s="75">
        <v>9</v>
      </c>
      <c r="B58" s="235" t="s">
        <v>612</v>
      </c>
      <c r="C58" s="236"/>
      <c r="D58" s="130" t="s">
        <v>613</v>
      </c>
      <c r="E58" s="131">
        <v>22.056000000000001</v>
      </c>
      <c r="F58" s="111"/>
      <c r="G58" s="93">
        <v>4</v>
      </c>
      <c r="H58" s="89"/>
      <c r="I58" s="89"/>
      <c r="J58" s="89"/>
    </row>
    <row r="59" spans="1:12" ht="19" customHeight="1">
      <c r="A59" s="75">
        <v>10</v>
      </c>
      <c r="B59" s="202" t="s">
        <v>614</v>
      </c>
      <c r="C59" s="203"/>
      <c r="D59" s="130" t="s">
        <v>615</v>
      </c>
      <c r="E59" s="131">
        <v>22.28</v>
      </c>
      <c r="F59" s="111"/>
      <c r="G59" s="93">
        <v>3</v>
      </c>
      <c r="H59" s="89"/>
      <c r="I59" s="89"/>
      <c r="J59" s="89"/>
    </row>
    <row r="60" spans="1:12" ht="19" customHeight="1">
      <c r="A60" s="75">
        <v>11</v>
      </c>
      <c r="B60" s="202" t="s">
        <v>616</v>
      </c>
      <c r="C60" s="203"/>
      <c r="D60" s="130" t="s">
        <v>617</v>
      </c>
      <c r="E60" s="131">
        <v>23.347999999999999</v>
      </c>
      <c r="F60" s="111"/>
      <c r="G60" s="93">
        <v>2</v>
      </c>
      <c r="H60" s="89"/>
      <c r="I60" s="89"/>
      <c r="J60" s="89"/>
    </row>
    <row r="61" spans="1:12" ht="19" customHeight="1">
      <c r="A61" s="75">
        <v>12</v>
      </c>
      <c r="B61" s="202" t="s">
        <v>618</v>
      </c>
      <c r="C61" s="203"/>
      <c r="D61" s="130" t="s">
        <v>619</v>
      </c>
      <c r="E61" s="131">
        <v>23.366</v>
      </c>
      <c r="F61" s="111"/>
      <c r="G61" s="93">
        <v>1</v>
      </c>
      <c r="H61" s="89"/>
      <c r="I61" s="89"/>
      <c r="J61" s="89"/>
    </row>
    <row r="62" spans="1:12" ht="19" customHeight="1">
      <c r="A62" s="75">
        <v>13</v>
      </c>
      <c r="B62" s="202" t="s">
        <v>620</v>
      </c>
      <c r="C62" s="203"/>
      <c r="D62" s="130" t="s">
        <v>621</v>
      </c>
      <c r="E62" s="131">
        <v>23.654</v>
      </c>
      <c r="F62" s="111"/>
      <c r="G62" s="93"/>
      <c r="H62" s="89"/>
      <c r="I62" s="89"/>
      <c r="J62" s="89"/>
    </row>
    <row r="63" spans="1:12" ht="19" customHeight="1">
      <c r="A63" s="75">
        <v>14</v>
      </c>
      <c r="B63" s="202" t="s">
        <v>606</v>
      </c>
      <c r="C63" s="203"/>
      <c r="D63" s="130" t="s">
        <v>622</v>
      </c>
      <c r="E63" s="131">
        <v>24.312000000000001</v>
      </c>
      <c r="F63" s="111"/>
      <c r="G63" s="93"/>
      <c r="H63" s="89"/>
      <c r="I63" s="89"/>
      <c r="J63" s="89"/>
    </row>
    <row r="64" spans="1:12" ht="19" customHeight="1">
      <c r="A64" s="75">
        <v>15</v>
      </c>
      <c r="B64" s="202" t="s">
        <v>623</v>
      </c>
      <c r="C64" s="203"/>
      <c r="D64" s="130" t="s">
        <v>624</v>
      </c>
      <c r="E64" s="131">
        <v>24.428999999999998</v>
      </c>
      <c r="F64" s="111"/>
      <c r="G64" s="93"/>
      <c r="H64" s="89"/>
      <c r="I64" s="89"/>
      <c r="J64" s="89"/>
    </row>
    <row r="65" spans="1:12" ht="19" customHeight="1">
      <c r="A65" s="75">
        <v>16</v>
      </c>
      <c r="B65" s="202" t="s">
        <v>625</v>
      </c>
      <c r="C65" s="203"/>
      <c r="D65" s="130" t="s">
        <v>626</v>
      </c>
      <c r="E65" s="131">
        <v>24.966000000000001</v>
      </c>
      <c r="F65" s="111"/>
      <c r="G65" s="93"/>
      <c r="H65" s="89"/>
      <c r="I65" s="89"/>
      <c r="J65" s="89"/>
    </row>
    <row r="66" spans="1:12" ht="19" customHeight="1">
      <c r="A66" s="75">
        <v>17</v>
      </c>
      <c r="B66" s="202" t="s">
        <v>349</v>
      </c>
      <c r="C66" s="203"/>
      <c r="D66" s="130" t="s">
        <v>350</v>
      </c>
      <c r="E66" s="131">
        <v>25.367000000000001</v>
      </c>
      <c r="F66" s="111"/>
      <c r="G66" s="93"/>
      <c r="H66" s="89"/>
      <c r="I66" s="89"/>
      <c r="J66" s="89"/>
    </row>
    <row r="67" spans="1:12" ht="19" customHeight="1">
      <c r="A67" s="75">
        <v>18</v>
      </c>
      <c r="B67" s="202" t="s">
        <v>627</v>
      </c>
      <c r="C67" s="203"/>
      <c r="D67" s="130" t="s">
        <v>628</v>
      </c>
      <c r="E67" s="131">
        <v>27.821000000000002</v>
      </c>
      <c r="F67" s="111"/>
      <c r="G67" s="93"/>
      <c r="H67" s="89"/>
      <c r="I67" s="89"/>
      <c r="J67" s="89"/>
    </row>
    <row r="68" spans="1:12" ht="19" customHeight="1">
      <c r="A68" s="75">
        <v>19</v>
      </c>
      <c r="B68" s="202" t="s">
        <v>325</v>
      </c>
      <c r="C68" s="203"/>
      <c r="D68" s="130" t="s">
        <v>326</v>
      </c>
      <c r="E68" s="131">
        <v>30.962</v>
      </c>
      <c r="F68" s="111"/>
      <c r="G68" s="93"/>
      <c r="H68" s="89" t="e">
        <f>IF(MATCH($E68,#REF!,1)=1,MATCH($E68,#REF!,1),"")</f>
        <v>#REF!</v>
      </c>
      <c r="I68" s="89" t="e">
        <f>IF(MATCH($E68,#REF!,1)=2,MATCH($E68,#REF!,1),"")</f>
        <v>#REF!</v>
      </c>
      <c r="J68" s="89" t="e">
        <f>IF(MATCH($E68,#REF!,1)=3,MATCH($E68,#REF!,1),"")</f>
        <v>#REF!</v>
      </c>
      <c r="K68" s="71" t="e">
        <f>IF(MATCH($E68,#REF!,1)=4,MATCH($E68,#REF!,1),"")</f>
        <v>#REF!</v>
      </c>
      <c r="L68" s="71" t="e">
        <f>IF(MATCH($E68,#REF!,1)=5,MATCH($E68,#REF!,1),"")</f>
        <v>#REF!</v>
      </c>
    </row>
    <row r="69" spans="1:12" ht="19" customHeight="1">
      <c r="A69" s="75">
        <v>20</v>
      </c>
      <c r="B69" s="230"/>
      <c r="C69" s="231"/>
      <c r="D69" s="74"/>
      <c r="E69" s="72"/>
      <c r="F69" s="111"/>
      <c r="G69" s="93"/>
      <c r="H69" s="89"/>
      <c r="I69" s="89"/>
      <c r="J69" s="89"/>
    </row>
    <row r="70" spans="1:12" ht="19" hidden="1" customHeight="1">
      <c r="A70" s="75">
        <v>21</v>
      </c>
      <c r="B70" s="230"/>
      <c r="C70" s="231"/>
      <c r="D70" s="74"/>
      <c r="E70" s="72"/>
      <c r="F70" s="111"/>
      <c r="G70" s="93"/>
      <c r="H70" s="89"/>
      <c r="I70" s="89"/>
      <c r="J70" s="89"/>
    </row>
    <row r="71" spans="1:12" s="86" customFormat="1" ht="24" customHeight="1">
      <c r="A71" s="234" t="s">
        <v>18</v>
      </c>
      <c r="B71" s="234"/>
      <c r="C71" s="234"/>
      <c r="D71" s="234"/>
      <c r="E71" s="234"/>
      <c r="F71" s="234"/>
      <c r="G71" s="234"/>
    </row>
    <row r="72" spans="1:12" ht="19" customHeight="1">
      <c r="A72" s="75">
        <v>1</v>
      </c>
      <c r="B72" s="202" t="s">
        <v>629</v>
      </c>
      <c r="C72" s="203"/>
      <c r="D72" s="130" t="s">
        <v>630</v>
      </c>
      <c r="E72" s="131">
        <v>900</v>
      </c>
      <c r="F72" s="111"/>
      <c r="G72" s="93"/>
      <c r="H72" s="89"/>
      <c r="I72" s="89"/>
      <c r="J72" s="89"/>
    </row>
    <row r="73" spans="1:12" ht="19" customHeight="1">
      <c r="A73" s="75">
        <v>2</v>
      </c>
      <c r="B73" s="202" t="s">
        <v>631</v>
      </c>
      <c r="C73" s="203"/>
      <c r="D73" s="130" t="s">
        <v>632</v>
      </c>
      <c r="E73" s="131">
        <v>916.08199999999999</v>
      </c>
      <c r="F73" s="111"/>
      <c r="G73" s="93"/>
      <c r="H73" s="89"/>
      <c r="I73" s="89"/>
      <c r="J73" s="89"/>
    </row>
    <row r="74" spans="1:12" ht="19" customHeight="1">
      <c r="A74" s="75">
        <v>3</v>
      </c>
      <c r="B74" s="202" t="s">
        <v>633</v>
      </c>
      <c r="C74" s="203"/>
      <c r="D74" s="130" t="s">
        <v>634</v>
      </c>
      <c r="E74" s="131">
        <v>918.69600000000003</v>
      </c>
      <c r="F74" s="111"/>
      <c r="G74" s="93"/>
      <c r="H74" s="89"/>
      <c r="I74" s="89"/>
      <c r="J74" s="89"/>
    </row>
    <row r="75" spans="1:12" ht="19" customHeight="1">
      <c r="A75" s="75">
        <v>4</v>
      </c>
      <c r="B75" s="202" t="s">
        <v>597</v>
      </c>
      <c r="C75" s="203"/>
      <c r="D75" s="130" t="s">
        <v>598</v>
      </c>
      <c r="E75" s="131">
        <v>918.72900000000004</v>
      </c>
      <c r="F75" s="111"/>
      <c r="G75" s="93"/>
      <c r="H75" s="89"/>
      <c r="I75" s="89"/>
      <c r="J75" s="89"/>
    </row>
    <row r="76" spans="1:12" ht="19" customHeight="1">
      <c r="A76" s="75">
        <v>5</v>
      </c>
      <c r="B76" s="202" t="s">
        <v>635</v>
      </c>
      <c r="C76" s="203"/>
      <c r="D76" s="130" t="s">
        <v>636</v>
      </c>
      <c r="E76" s="131">
        <v>920.71</v>
      </c>
      <c r="F76" s="111"/>
      <c r="G76" s="93"/>
      <c r="H76" s="89"/>
      <c r="I76" s="89"/>
      <c r="J76" s="89"/>
    </row>
    <row r="77" spans="1:12" ht="19" customHeight="1">
      <c r="A77" s="75">
        <v>6</v>
      </c>
      <c r="B77" s="202" t="s">
        <v>637</v>
      </c>
      <c r="C77" s="203"/>
      <c r="D77" s="130" t="s">
        <v>638</v>
      </c>
      <c r="E77" s="131">
        <v>931.899</v>
      </c>
      <c r="F77" s="111"/>
      <c r="G77" s="93"/>
      <c r="H77" s="89"/>
      <c r="I77" s="89"/>
      <c r="J77" s="89"/>
    </row>
    <row r="78" spans="1:12" ht="19" customHeight="1">
      <c r="A78" s="75">
        <v>7</v>
      </c>
      <c r="B78" s="202" t="s">
        <v>639</v>
      </c>
      <c r="C78" s="203"/>
      <c r="D78" s="130" t="s">
        <v>640</v>
      </c>
      <c r="E78" s="131">
        <v>999</v>
      </c>
      <c r="F78" s="111"/>
      <c r="G78" s="93"/>
      <c r="H78" s="89"/>
      <c r="I78" s="89"/>
      <c r="J78" s="89"/>
    </row>
    <row r="79" spans="1:12" ht="19" customHeight="1">
      <c r="A79" s="75">
        <v>8</v>
      </c>
      <c r="B79" s="230"/>
      <c r="C79" s="231"/>
      <c r="D79" s="74"/>
      <c r="E79" s="72"/>
      <c r="F79" s="111"/>
      <c r="G79" s="93"/>
      <c r="H79" s="89"/>
      <c r="I79" s="89"/>
      <c r="J79" s="89"/>
    </row>
    <row r="80" spans="1:12" ht="19" hidden="1" customHeight="1">
      <c r="A80" s="75">
        <v>9</v>
      </c>
      <c r="B80" s="230"/>
      <c r="C80" s="231"/>
      <c r="D80" s="74"/>
      <c r="E80" s="72"/>
      <c r="F80" s="111"/>
      <c r="G80" s="93"/>
      <c r="H80" s="89"/>
      <c r="I80" s="89"/>
      <c r="J80" s="89"/>
    </row>
    <row r="81" spans="1:10" ht="19" hidden="1" customHeight="1">
      <c r="A81" s="75">
        <v>10</v>
      </c>
      <c r="B81" s="230"/>
      <c r="C81" s="231"/>
      <c r="D81" s="74"/>
      <c r="E81" s="72"/>
      <c r="F81" s="111"/>
      <c r="G81" s="93"/>
      <c r="H81" s="89"/>
      <c r="I81" s="89"/>
      <c r="J81" s="89"/>
    </row>
    <row r="82" spans="1:10" ht="19" hidden="1" customHeight="1">
      <c r="A82" s="75">
        <v>11</v>
      </c>
      <c r="B82" s="230"/>
      <c r="C82" s="231"/>
      <c r="D82" s="74"/>
      <c r="E82" s="72"/>
      <c r="F82" s="111"/>
      <c r="G82" s="93"/>
      <c r="H82" s="89"/>
      <c r="I82" s="89"/>
      <c r="J82" s="89"/>
    </row>
    <row r="83" spans="1:10" ht="19" hidden="1" customHeight="1">
      <c r="A83" s="75">
        <v>12</v>
      </c>
      <c r="B83" s="230"/>
      <c r="C83" s="231"/>
      <c r="D83" s="74"/>
      <c r="E83" s="72"/>
      <c r="F83" s="111"/>
      <c r="G83" s="93"/>
      <c r="H83" s="89"/>
      <c r="I83" s="89"/>
      <c r="J83" s="89"/>
    </row>
    <row r="84" spans="1:10" ht="19" hidden="1" customHeight="1">
      <c r="A84" s="75">
        <v>13</v>
      </c>
      <c r="B84" s="230"/>
      <c r="C84" s="231"/>
      <c r="D84" s="74"/>
      <c r="E84" s="72"/>
      <c r="F84" s="111"/>
      <c r="G84" s="93"/>
      <c r="H84" s="89"/>
      <c r="I84" s="89"/>
      <c r="J84" s="89"/>
    </row>
    <row r="85" spans="1:10" ht="19" hidden="1" customHeight="1">
      <c r="A85" s="75">
        <v>14</v>
      </c>
      <c r="B85" s="230"/>
      <c r="C85" s="231"/>
      <c r="D85" s="74"/>
      <c r="E85" s="72"/>
      <c r="F85" s="111"/>
      <c r="G85" s="93"/>
      <c r="H85" s="89"/>
      <c r="I85" s="89"/>
      <c r="J85" s="89"/>
    </row>
    <row r="86" spans="1:10" ht="19" hidden="1" customHeight="1">
      <c r="A86" s="75">
        <v>15</v>
      </c>
      <c r="B86" s="230"/>
      <c r="C86" s="231"/>
      <c r="D86" s="74"/>
      <c r="E86" s="72"/>
      <c r="F86" s="111"/>
      <c r="G86" s="93"/>
      <c r="H86" s="89"/>
      <c r="I86" s="89"/>
      <c r="J86" s="89"/>
    </row>
    <row r="87" spans="1:10" ht="15" customHeight="1">
      <c r="E87" s="13"/>
      <c r="F87" s="91"/>
    </row>
    <row r="88" spans="1:10" ht="15" customHeight="1">
      <c r="E88" s="13"/>
      <c r="F88" s="91"/>
    </row>
    <row r="89" spans="1:10" ht="15" customHeight="1">
      <c r="E89" s="13"/>
      <c r="F89" s="91"/>
    </row>
    <row r="90" spans="1:10" ht="15" customHeight="1">
      <c r="E90" s="13"/>
      <c r="F90" s="91"/>
    </row>
    <row r="91" spans="1:10" ht="15" customHeight="1">
      <c r="E91" s="13"/>
      <c r="F91" s="91"/>
    </row>
    <row r="92" spans="1:10" ht="15" customHeight="1">
      <c r="E92" s="13"/>
      <c r="F92" s="91"/>
    </row>
    <row r="93" spans="1:10" ht="15" customHeight="1">
      <c r="E93" s="13"/>
      <c r="F93" s="91"/>
    </row>
    <row r="94" spans="1:10" ht="15" customHeight="1">
      <c r="E94" s="13"/>
      <c r="F94" s="91"/>
    </row>
    <row r="95" spans="1:10" ht="15" customHeight="1">
      <c r="E95" s="13"/>
      <c r="F95" s="91"/>
    </row>
    <row r="96" spans="1:10" ht="15" customHeight="1">
      <c r="E96" s="13"/>
      <c r="F96" s="91"/>
    </row>
    <row r="97" spans="5:6" ht="15" customHeight="1">
      <c r="E97" s="13"/>
      <c r="F97" s="91"/>
    </row>
    <row r="98" spans="5:6" ht="15" customHeight="1">
      <c r="E98" s="13"/>
      <c r="F98" s="91"/>
    </row>
    <row r="99" spans="5:6" ht="15" customHeight="1">
      <c r="E99" s="13"/>
      <c r="F99" s="91"/>
    </row>
    <row r="100" spans="5:6" ht="15" customHeight="1">
      <c r="E100" s="13"/>
      <c r="F100" s="91"/>
    </row>
    <row r="101" spans="5:6" ht="15" customHeight="1">
      <c r="E101" s="13"/>
      <c r="F101" s="91"/>
    </row>
    <row r="102" spans="5:6" ht="15" customHeight="1">
      <c r="E102" s="13"/>
      <c r="F102" s="91"/>
    </row>
    <row r="103" spans="5:6" ht="15" customHeight="1">
      <c r="E103" s="13"/>
      <c r="F103" s="91"/>
    </row>
    <row r="104" spans="5:6" ht="15" customHeight="1">
      <c r="E104" s="13"/>
      <c r="F104" s="91"/>
    </row>
    <row r="105" spans="5:6" ht="15" customHeight="1">
      <c r="E105" s="13"/>
      <c r="F105" s="91"/>
    </row>
    <row r="106" spans="5:6" ht="15" customHeight="1">
      <c r="E106" s="13"/>
      <c r="F106" s="91"/>
    </row>
    <row r="107" spans="5:6" ht="15" customHeight="1">
      <c r="E107" s="13"/>
      <c r="F107" s="91"/>
    </row>
    <row r="108" spans="5:6" ht="15" customHeight="1">
      <c r="E108" s="13"/>
      <c r="F108" s="91"/>
    </row>
    <row r="109" spans="5:6" ht="15" customHeight="1">
      <c r="E109" s="13"/>
      <c r="F109" s="91"/>
    </row>
    <row r="110" spans="5:6" ht="15" customHeight="1">
      <c r="E110" s="13"/>
      <c r="F110" s="91"/>
    </row>
    <row r="111" spans="5:6" ht="15" customHeight="1">
      <c r="E111" s="13"/>
      <c r="F111" s="91"/>
    </row>
    <row r="112" spans="5:6" ht="15" customHeight="1">
      <c r="E112" s="13"/>
      <c r="F112" s="91"/>
    </row>
    <row r="113" spans="5:6" ht="15" customHeight="1">
      <c r="E113" s="13"/>
      <c r="F113" s="91"/>
    </row>
    <row r="114" spans="5:6" ht="15" customHeight="1">
      <c r="E114" s="13"/>
      <c r="F114" s="91"/>
    </row>
    <row r="115" spans="5:6" ht="15" customHeight="1">
      <c r="E115" s="13"/>
      <c r="F115" s="91"/>
    </row>
    <row r="116" spans="5:6" ht="15" customHeight="1">
      <c r="E116" s="13"/>
      <c r="F116" s="91"/>
    </row>
    <row r="117" spans="5:6" ht="15" customHeight="1">
      <c r="E117" s="13"/>
      <c r="F117" s="91"/>
    </row>
    <row r="118" spans="5:6" ht="15" customHeight="1">
      <c r="E118" s="13"/>
      <c r="F118" s="91"/>
    </row>
    <row r="119" spans="5:6" ht="15" customHeight="1">
      <c r="E119" s="13"/>
      <c r="F119" s="91"/>
    </row>
    <row r="120" spans="5:6" ht="15" customHeight="1">
      <c r="E120" s="13"/>
      <c r="F120" s="91"/>
    </row>
    <row r="121" spans="5:6" ht="15" customHeight="1">
      <c r="E121" s="13"/>
      <c r="F121" s="91"/>
    </row>
    <row r="122" spans="5:6" ht="15" customHeight="1">
      <c r="E122" s="13"/>
      <c r="F122" s="91"/>
    </row>
    <row r="123" spans="5:6" ht="15" customHeight="1">
      <c r="E123" s="13"/>
      <c r="F123" s="91"/>
    </row>
    <row r="124" spans="5:6" ht="15" customHeight="1">
      <c r="E124" s="13"/>
      <c r="F124" s="91"/>
    </row>
    <row r="125" spans="5:6" ht="15" customHeight="1">
      <c r="E125" s="13"/>
      <c r="F125" s="91"/>
    </row>
    <row r="126" spans="5:6" ht="15" customHeight="1">
      <c r="E126" s="13"/>
      <c r="F126" s="91"/>
    </row>
    <row r="127" spans="5:6" ht="15" customHeight="1">
      <c r="E127" s="13"/>
      <c r="F127" s="91"/>
    </row>
    <row r="128" spans="5:6" ht="15" customHeight="1">
      <c r="E128" s="13"/>
      <c r="F128" s="91"/>
    </row>
    <row r="129" spans="5:6" ht="15" customHeight="1">
      <c r="E129" s="13"/>
      <c r="F129" s="91"/>
    </row>
    <row r="130" spans="5:6" ht="15" customHeight="1">
      <c r="E130" s="13"/>
      <c r="F130" s="91"/>
    </row>
    <row r="131" spans="5:6" ht="15" customHeight="1">
      <c r="E131" s="13"/>
      <c r="F131" s="91"/>
    </row>
    <row r="132" spans="5:6" ht="15" customHeight="1">
      <c r="E132" s="13"/>
      <c r="F132" s="91"/>
    </row>
    <row r="133" spans="5:6" ht="15" customHeight="1">
      <c r="E133" s="13"/>
      <c r="F133" s="91"/>
    </row>
    <row r="134" spans="5:6" ht="15" customHeight="1">
      <c r="E134" s="13"/>
      <c r="F134" s="91"/>
    </row>
    <row r="135" spans="5:6" ht="15" customHeight="1">
      <c r="E135" s="13"/>
      <c r="F135" s="91"/>
    </row>
    <row r="136" spans="5:6" ht="15" customHeight="1">
      <c r="E136" s="13"/>
      <c r="F136" s="91"/>
    </row>
    <row r="137" spans="5:6" ht="15" customHeight="1">
      <c r="E137" s="13"/>
      <c r="F137" s="91"/>
    </row>
    <row r="138" spans="5:6" ht="15" customHeight="1">
      <c r="E138" s="13"/>
      <c r="F138" s="91"/>
    </row>
    <row r="139" spans="5:6" ht="15" customHeight="1">
      <c r="E139" s="13"/>
      <c r="F139" s="91"/>
    </row>
    <row r="140" spans="5:6" ht="15" customHeight="1">
      <c r="E140" s="13"/>
      <c r="F140" s="91"/>
    </row>
    <row r="141" spans="5:6" ht="15" customHeight="1">
      <c r="E141" s="13"/>
      <c r="F141" s="91"/>
    </row>
    <row r="142" spans="5:6" ht="15" customHeight="1">
      <c r="E142" s="13"/>
      <c r="F142" s="91"/>
    </row>
    <row r="143" spans="5:6" ht="15" customHeight="1">
      <c r="E143" s="13"/>
      <c r="F143" s="91"/>
    </row>
    <row r="144" spans="5:6" ht="15" customHeight="1">
      <c r="E144" s="13"/>
      <c r="F144" s="91"/>
    </row>
    <row r="145" spans="5:6" ht="15" customHeight="1">
      <c r="E145" s="13"/>
      <c r="F145" s="91"/>
    </row>
    <row r="146" spans="5:6" ht="15" customHeight="1">
      <c r="E146" s="13"/>
      <c r="F146" s="91"/>
    </row>
    <row r="147" spans="5:6" ht="15" customHeight="1">
      <c r="E147" s="13"/>
      <c r="F147" s="91"/>
    </row>
    <row r="148" spans="5:6" ht="15" customHeight="1">
      <c r="E148" s="13"/>
      <c r="F148" s="91"/>
    </row>
    <row r="149" spans="5:6" ht="15" customHeight="1">
      <c r="E149" s="13"/>
      <c r="F149" s="91"/>
    </row>
    <row r="150" spans="5:6" ht="15" customHeight="1">
      <c r="E150" s="13"/>
      <c r="F150" s="91"/>
    </row>
    <row r="151" spans="5:6" ht="15" customHeight="1">
      <c r="E151" s="13"/>
      <c r="F151" s="91"/>
    </row>
    <row r="152" spans="5:6" ht="15" customHeight="1">
      <c r="E152" s="13"/>
      <c r="F152" s="91"/>
    </row>
    <row r="153" spans="5:6" ht="15" customHeight="1">
      <c r="E153" s="13"/>
      <c r="F153" s="91"/>
    </row>
    <row r="154" spans="5:6" ht="15" customHeight="1">
      <c r="E154" s="13"/>
      <c r="F154" s="91"/>
    </row>
    <row r="155" spans="5:6" ht="15" customHeight="1">
      <c r="E155" s="13"/>
      <c r="F155" s="91"/>
    </row>
    <row r="156" spans="5:6" ht="15" customHeight="1">
      <c r="E156" s="13"/>
      <c r="F156" s="91"/>
    </row>
    <row r="157" spans="5:6" ht="15" customHeight="1">
      <c r="E157" s="13"/>
      <c r="F157" s="91"/>
    </row>
    <row r="158" spans="5:6" ht="15" customHeight="1">
      <c r="E158" s="13"/>
      <c r="F158" s="91"/>
    </row>
    <row r="159" spans="5:6" ht="15" customHeight="1">
      <c r="E159" s="13"/>
      <c r="F159" s="91"/>
    </row>
    <row r="160" spans="5:6" ht="15" customHeight="1">
      <c r="E160" s="13"/>
      <c r="F160" s="91"/>
    </row>
    <row r="161" spans="5:6" ht="15" customHeight="1">
      <c r="E161" s="13"/>
      <c r="F161" s="91"/>
    </row>
    <row r="162" spans="5:6" ht="15" customHeight="1">
      <c r="E162" s="13"/>
      <c r="F162" s="91"/>
    </row>
    <row r="163" spans="5:6" ht="15" customHeight="1">
      <c r="E163" s="13"/>
      <c r="F163" s="91"/>
    </row>
    <row r="164" spans="5:6" ht="15" customHeight="1">
      <c r="E164" s="13"/>
      <c r="F164" s="91"/>
    </row>
    <row r="165" spans="5:6" ht="15" customHeight="1">
      <c r="E165" s="13"/>
      <c r="F165" s="91"/>
    </row>
    <row r="166" spans="5:6" ht="15" customHeight="1">
      <c r="E166" s="13"/>
      <c r="F166" s="91"/>
    </row>
    <row r="167" spans="5:6" ht="15" customHeight="1">
      <c r="E167" s="13"/>
      <c r="F167" s="91"/>
    </row>
    <row r="168" spans="5:6" ht="15" customHeight="1">
      <c r="E168" s="13"/>
      <c r="F168" s="91"/>
    </row>
    <row r="169" spans="5:6" ht="15" customHeight="1">
      <c r="E169" s="13"/>
      <c r="F169" s="91"/>
    </row>
    <row r="170" spans="5:6" ht="15" customHeight="1">
      <c r="E170" s="13"/>
      <c r="F170" s="91"/>
    </row>
    <row r="171" spans="5:6" ht="15" customHeight="1">
      <c r="E171" s="13"/>
      <c r="F171" s="91"/>
    </row>
    <row r="172" spans="5:6" ht="15" customHeight="1">
      <c r="E172" s="13"/>
      <c r="F172" s="91"/>
    </row>
    <row r="173" spans="5:6" ht="15" customHeight="1">
      <c r="E173" s="13"/>
      <c r="F173" s="91"/>
    </row>
    <row r="174" spans="5:6" ht="15" customHeight="1">
      <c r="E174" s="13"/>
      <c r="F174" s="91"/>
    </row>
    <row r="175" spans="5:6" ht="15" customHeight="1">
      <c r="E175" s="13"/>
      <c r="F175" s="91"/>
    </row>
    <row r="176" spans="5:6" ht="15" customHeight="1">
      <c r="E176" s="13"/>
      <c r="F176" s="91"/>
    </row>
    <row r="177" spans="5:6" ht="15" customHeight="1">
      <c r="E177" s="13"/>
      <c r="F177" s="91"/>
    </row>
    <row r="178" spans="5:6" ht="15" customHeight="1">
      <c r="E178" s="13"/>
      <c r="F178" s="91"/>
    </row>
    <row r="179" spans="5:6" ht="15" customHeight="1">
      <c r="E179" s="13"/>
      <c r="F179" s="91"/>
    </row>
    <row r="180" spans="5:6" ht="15" customHeight="1">
      <c r="E180" s="13"/>
      <c r="F180" s="91"/>
    </row>
    <row r="181" spans="5:6" ht="15" customHeight="1">
      <c r="E181" s="13"/>
      <c r="F181" s="91"/>
    </row>
    <row r="182" spans="5:6" ht="15" customHeight="1">
      <c r="E182" s="13"/>
      <c r="F182" s="91"/>
    </row>
    <row r="183" spans="5:6" ht="15" customHeight="1">
      <c r="E183" s="13"/>
      <c r="F183" s="91"/>
    </row>
    <row r="184" spans="5:6" ht="15" customHeight="1">
      <c r="E184" s="13"/>
      <c r="F184" s="91"/>
    </row>
    <row r="185" spans="5:6" ht="15" customHeight="1">
      <c r="E185" s="13"/>
      <c r="F185" s="91"/>
    </row>
    <row r="186" spans="5:6" ht="15" customHeight="1">
      <c r="E186" s="13"/>
      <c r="F186" s="91"/>
    </row>
    <row r="187" spans="5:6" ht="15" customHeight="1">
      <c r="E187" s="13"/>
      <c r="F187" s="91"/>
    </row>
    <row r="188" spans="5:6" ht="15" customHeight="1">
      <c r="E188" s="13"/>
      <c r="F188" s="91"/>
    </row>
    <row r="189" spans="5:6" ht="15" customHeight="1">
      <c r="E189" s="13"/>
      <c r="F189" s="91"/>
    </row>
    <row r="190" spans="5:6" ht="15" customHeight="1">
      <c r="E190" s="13"/>
      <c r="F190" s="91"/>
    </row>
    <row r="191" spans="5:6" ht="15" customHeight="1">
      <c r="E191" s="13"/>
      <c r="F191" s="91"/>
    </row>
    <row r="192" spans="5:6" ht="15" customHeight="1">
      <c r="E192" s="13"/>
      <c r="F192" s="91"/>
    </row>
    <row r="193" spans="5:6" ht="15" customHeight="1">
      <c r="E193" s="13"/>
      <c r="F193" s="91"/>
    </row>
    <row r="194" spans="5:6" ht="15" customHeight="1">
      <c r="E194" s="13"/>
      <c r="F194" s="91"/>
    </row>
    <row r="195" spans="5:6" ht="15" customHeight="1">
      <c r="F195" s="91"/>
    </row>
    <row r="196" spans="5:6" ht="15" customHeight="1">
      <c r="F196" s="91"/>
    </row>
    <row r="197" spans="5:6" ht="15" customHeight="1">
      <c r="F197" s="91"/>
    </row>
    <row r="198" spans="5:6" ht="15" customHeight="1">
      <c r="F198" s="91"/>
    </row>
    <row r="199" spans="5:6" ht="15" customHeight="1">
      <c r="F199" s="91"/>
    </row>
    <row r="200" spans="5:6" ht="15" customHeight="1">
      <c r="F200" s="91"/>
    </row>
    <row r="201" spans="5:6" ht="15" customHeight="1">
      <c r="F201" s="91"/>
    </row>
    <row r="202" spans="5:6" ht="15" customHeight="1">
      <c r="F202" s="91"/>
    </row>
    <row r="203" spans="5:6" ht="15" customHeight="1">
      <c r="F203" s="91"/>
    </row>
    <row r="204" spans="5:6" ht="15" customHeight="1">
      <c r="F204" s="91"/>
    </row>
    <row r="205" spans="5:6" ht="15" customHeight="1">
      <c r="F205" s="91"/>
    </row>
    <row r="206" spans="5:6" ht="15" customHeight="1">
      <c r="F206" s="91"/>
    </row>
    <row r="207" spans="5:6" ht="15" customHeight="1">
      <c r="F207" s="91"/>
    </row>
    <row r="208" spans="5:6" ht="15" customHeight="1">
      <c r="F208" s="91"/>
    </row>
    <row r="209" spans="6:6" ht="15" customHeight="1">
      <c r="F209" s="91"/>
    </row>
    <row r="210" spans="6:6" ht="15" customHeight="1">
      <c r="F210" s="91"/>
    </row>
    <row r="211" spans="6:6" ht="15" customHeight="1">
      <c r="F211" s="91"/>
    </row>
    <row r="212" spans="6:6" ht="15" customHeight="1">
      <c r="F212" s="91"/>
    </row>
    <row r="213" spans="6:6" ht="15" customHeight="1">
      <c r="F213" s="91"/>
    </row>
    <row r="214" spans="6:6" ht="15" customHeight="1">
      <c r="F214" s="91"/>
    </row>
    <row r="215" spans="6:6" ht="15" customHeight="1">
      <c r="F215" s="91"/>
    </row>
    <row r="216" spans="6:6" ht="15" customHeight="1">
      <c r="F216" s="91"/>
    </row>
    <row r="217" spans="6:6" ht="15" customHeight="1">
      <c r="F217" s="91"/>
    </row>
    <row r="218" spans="6:6" ht="15" customHeight="1">
      <c r="F218" s="91"/>
    </row>
    <row r="219" spans="6:6" ht="15" customHeight="1">
      <c r="F219" s="91"/>
    </row>
    <row r="220" spans="6:6" ht="15" customHeight="1">
      <c r="F220" s="91"/>
    </row>
    <row r="221" spans="6:6" ht="15" customHeight="1">
      <c r="F221" s="91"/>
    </row>
    <row r="222" spans="6:6" ht="15" customHeight="1">
      <c r="F222" s="91"/>
    </row>
    <row r="223" spans="6:6" ht="15" customHeight="1">
      <c r="F223" s="91"/>
    </row>
    <row r="224" spans="6:6" ht="15" customHeight="1">
      <c r="F224" s="91"/>
    </row>
    <row r="225" spans="6:6" ht="15" customHeight="1">
      <c r="F225" s="91"/>
    </row>
    <row r="226" spans="6:6" ht="15" customHeight="1">
      <c r="F226" s="91"/>
    </row>
    <row r="227" spans="6:6" ht="15" customHeight="1">
      <c r="F227" s="91"/>
    </row>
    <row r="228" spans="6:6" ht="15" customHeight="1">
      <c r="F228" s="91"/>
    </row>
    <row r="229" spans="6:6" ht="15" customHeight="1">
      <c r="F229" s="91"/>
    </row>
    <row r="230" spans="6:6" ht="15" customHeight="1">
      <c r="F230" s="91"/>
    </row>
    <row r="231" spans="6:6" ht="15" customHeight="1">
      <c r="F231" s="91"/>
    </row>
    <row r="232" spans="6:6" ht="15" customHeight="1">
      <c r="F232" s="91"/>
    </row>
    <row r="233" spans="6:6" ht="15" customHeight="1">
      <c r="F233" s="91"/>
    </row>
    <row r="234" spans="6:6" ht="15" customHeight="1">
      <c r="F234" s="91"/>
    </row>
    <row r="235" spans="6:6" ht="15" customHeight="1">
      <c r="F235" s="91"/>
    </row>
    <row r="236" spans="6:6" ht="15" customHeight="1">
      <c r="F236" s="91"/>
    </row>
    <row r="237" spans="6:6" ht="15" customHeight="1">
      <c r="F237" s="91"/>
    </row>
    <row r="238" spans="6:6" ht="15" customHeight="1">
      <c r="F238" s="91"/>
    </row>
    <row r="239" spans="6:6" ht="15" customHeight="1">
      <c r="F239" s="91"/>
    </row>
    <row r="240" spans="6:6" ht="15" customHeight="1">
      <c r="F240" s="91"/>
    </row>
    <row r="241" spans="6:6" ht="15" customHeight="1">
      <c r="F241" s="91"/>
    </row>
    <row r="242" spans="6:6" ht="15" customHeight="1">
      <c r="F242" s="91"/>
    </row>
    <row r="243" spans="6:6" ht="15" customHeight="1">
      <c r="F243" s="91"/>
    </row>
    <row r="244" spans="6:6" ht="15" customHeight="1">
      <c r="F244" s="91"/>
    </row>
    <row r="245" spans="6:6" ht="15" customHeight="1">
      <c r="F245" s="91"/>
    </row>
    <row r="246" spans="6:6" ht="15" customHeight="1">
      <c r="F246" s="91"/>
    </row>
    <row r="247" spans="6:6" ht="15" customHeight="1">
      <c r="F247" s="91"/>
    </row>
    <row r="248" spans="6:6" ht="15" customHeight="1">
      <c r="F248" s="91"/>
    </row>
    <row r="249" spans="6:6" ht="15" customHeight="1">
      <c r="F249" s="91"/>
    </row>
    <row r="250" spans="6:6" ht="15" customHeight="1">
      <c r="F250" s="91"/>
    </row>
    <row r="251" spans="6:6" ht="15" customHeight="1">
      <c r="F251" s="91"/>
    </row>
    <row r="252" spans="6:6" ht="15" customHeight="1">
      <c r="F252" s="91"/>
    </row>
    <row r="253" spans="6:6" ht="15" customHeight="1">
      <c r="F253" s="91"/>
    </row>
    <row r="254" spans="6:6" ht="15" customHeight="1">
      <c r="F254" s="91"/>
    </row>
    <row r="255" spans="6:6" ht="15" customHeight="1">
      <c r="F255" s="91"/>
    </row>
    <row r="256" spans="6:6" ht="15" customHeight="1">
      <c r="F256" s="91"/>
    </row>
    <row r="257" spans="6:6" ht="15" customHeight="1">
      <c r="F257" s="91"/>
    </row>
    <row r="258" spans="6:6" ht="15" customHeight="1">
      <c r="F258" s="91"/>
    </row>
    <row r="259" spans="6:6" ht="15" customHeight="1">
      <c r="F259" s="91"/>
    </row>
    <row r="260" spans="6:6" ht="15" customHeight="1">
      <c r="F260" s="91"/>
    </row>
    <row r="261" spans="6:6" ht="15" customHeight="1">
      <c r="F261" s="91"/>
    </row>
    <row r="262" spans="6:6" ht="15" customHeight="1">
      <c r="F262" s="91"/>
    </row>
    <row r="263" spans="6:6" ht="15" customHeight="1">
      <c r="F263" s="91"/>
    </row>
    <row r="264" spans="6:6" ht="15" customHeight="1">
      <c r="F264" s="91"/>
    </row>
    <row r="265" spans="6:6" ht="15" customHeight="1">
      <c r="F265" s="91"/>
    </row>
    <row r="266" spans="6:6" ht="15" customHeight="1">
      <c r="F266" s="91"/>
    </row>
    <row r="267" spans="6:6" ht="15" customHeight="1">
      <c r="F267" s="91"/>
    </row>
    <row r="268" spans="6:6" ht="15" customHeight="1">
      <c r="F268" s="91"/>
    </row>
    <row r="269" spans="6:6" ht="15" customHeight="1">
      <c r="F269" s="91"/>
    </row>
    <row r="270" spans="6:6" ht="15" customHeight="1">
      <c r="F270" s="91"/>
    </row>
    <row r="271" spans="6:6" ht="15" customHeight="1">
      <c r="F271" s="91"/>
    </row>
    <row r="272" spans="6:6" ht="15" customHeight="1">
      <c r="F272" s="91"/>
    </row>
    <row r="273" spans="6:6" ht="15" customHeight="1">
      <c r="F273" s="91"/>
    </row>
    <row r="274" spans="6:6" ht="15" customHeight="1">
      <c r="F274" s="91"/>
    </row>
    <row r="275" spans="6:6" ht="15" customHeight="1">
      <c r="F275" s="91"/>
    </row>
    <row r="276" spans="6:6" ht="15" customHeight="1">
      <c r="F276" s="91"/>
    </row>
    <row r="277" spans="6:6" ht="15" customHeight="1">
      <c r="F277" s="91"/>
    </row>
    <row r="278" spans="6:6" ht="15" customHeight="1">
      <c r="F278" s="91"/>
    </row>
    <row r="279" spans="6:6" ht="15" customHeight="1">
      <c r="F279" s="91"/>
    </row>
    <row r="280" spans="6:6" ht="15" customHeight="1">
      <c r="F280" s="91"/>
    </row>
    <row r="281" spans="6:6" ht="15" customHeight="1">
      <c r="F281" s="91"/>
    </row>
    <row r="282" spans="6:6" ht="15" customHeight="1">
      <c r="F282" s="91"/>
    </row>
    <row r="283" spans="6:6" ht="15" customHeight="1">
      <c r="F283" s="91"/>
    </row>
    <row r="284" spans="6:6" ht="15" customHeight="1">
      <c r="F284" s="91"/>
    </row>
    <row r="285" spans="6:6" ht="15" customHeight="1">
      <c r="F285" s="91"/>
    </row>
    <row r="286" spans="6:6" ht="15" customHeight="1">
      <c r="F286" s="91"/>
    </row>
    <row r="287" spans="6:6" ht="15" customHeight="1">
      <c r="F287" s="91"/>
    </row>
    <row r="288" spans="6:6" ht="15" customHeight="1">
      <c r="F288" s="91"/>
    </row>
    <row r="289" spans="6:6" ht="15" customHeight="1">
      <c r="F289" s="91"/>
    </row>
    <row r="290" spans="6:6" ht="15" customHeight="1">
      <c r="F290" s="91"/>
    </row>
    <row r="291" spans="6:6" ht="15" customHeight="1">
      <c r="F291" s="91"/>
    </row>
    <row r="292" spans="6:6" ht="15" customHeight="1">
      <c r="F292" s="91"/>
    </row>
    <row r="293" spans="6:6" ht="15" customHeight="1">
      <c r="F293" s="91"/>
    </row>
    <row r="294" spans="6:6" ht="15" customHeight="1">
      <c r="F294" s="91"/>
    </row>
    <row r="295" spans="6:6" ht="15" customHeight="1">
      <c r="F295" s="91"/>
    </row>
    <row r="296" spans="6:6" ht="15" customHeight="1">
      <c r="F296" s="91"/>
    </row>
    <row r="297" spans="6:6" ht="15" customHeight="1">
      <c r="F297" s="91"/>
    </row>
    <row r="298" spans="6:6" ht="15" customHeight="1">
      <c r="F298" s="91"/>
    </row>
    <row r="299" spans="6:6" ht="15" customHeight="1">
      <c r="F299" s="91"/>
    </row>
    <row r="300" spans="6:6" ht="15" customHeight="1">
      <c r="F300" s="91"/>
    </row>
    <row r="301" spans="6:6" ht="15" customHeight="1">
      <c r="F301" s="91"/>
    </row>
    <row r="302" spans="6:6" ht="15" customHeight="1">
      <c r="F302" s="91"/>
    </row>
    <row r="303" spans="6:6" ht="15" customHeight="1">
      <c r="F303" s="91"/>
    </row>
    <row r="304" spans="6:6" ht="15" customHeight="1">
      <c r="F304" s="91"/>
    </row>
    <row r="305" spans="6:6" ht="15" customHeight="1">
      <c r="F305" s="91"/>
    </row>
    <row r="306" spans="6:6" ht="15" customHeight="1">
      <c r="F306" s="91"/>
    </row>
    <row r="307" spans="6:6" ht="15" customHeight="1">
      <c r="F307" s="91"/>
    </row>
    <row r="308" spans="6:6" ht="15" customHeight="1">
      <c r="F308" s="91"/>
    </row>
    <row r="309" spans="6:6" ht="15" customHeight="1">
      <c r="F309" s="91"/>
    </row>
    <row r="310" spans="6:6" ht="15" customHeight="1">
      <c r="F310" s="91"/>
    </row>
    <row r="311" spans="6:6">
      <c r="F311" s="91"/>
    </row>
    <row r="312" spans="6:6">
      <c r="F312" s="91"/>
    </row>
    <row r="313" spans="6:6">
      <c r="F313" s="91"/>
    </row>
    <row r="314" spans="6:6">
      <c r="F314" s="91"/>
    </row>
    <row r="315" spans="6:6">
      <c r="F315" s="91"/>
    </row>
    <row r="316" spans="6:6">
      <c r="F316" s="91"/>
    </row>
    <row r="317" spans="6:6">
      <c r="F317" s="91"/>
    </row>
    <row r="318" spans="6:6">
      <c r="F318" s="91"/>
    </row>
    <row r="319" spans="6:6">
      <c r="F319" s="91"/>
    </row>
    <row r="320" spans="6:6">
      <c r="F320" s="91"/>
    </row>
    <row r="321" spans="6:6">
      <c r="F321" s="91"/>
    </row>
    <row r="322" spans="6:6">
      <c r="F322" s="91"/>
    </row>
    <row r="323" spans="6:6">
      <c r="F323" s="91"/>
    </row>
    <row r="324" spans="6:6">
      <c r="F324" s="91"/>
    </row>
    <row r="325" spans="6:6">
      <c r="F325" s="91"/>
    </row>
    <row r="326" spans="6:6">
      <c r="F326" s="91"/>
    </row>
    <row r="327" spans="6:6">
      <c r="F327" s="91"/>
    </row>
    <row r="328" spans="6:6">
      <c r="F328" s="91"/>
    </row>
    <row r="329" spans="6:6">
      <c r="F329" s="91"/>
    </row>
    <row r="330" spans="6:6">
      <c r="F330" s="91"/>
    </row>
    <row r="331" spans="6:6">
      <c r="F331" s="91"/>
    </row>
    <row r="332" spans="6:6">
      <c r="F332" s="91"/>
    </row>
    <row r="333" spans="6:6">
      <c r="F333" s="91"/>
    </row>
    <row r="334" spans="6:6">
      <c r="F334" s="91"/>
    </row>
    <row r="335" spans="6:6">
      <c r="F335" s="91"/>
    </row>
    <row r="336" spans="6:6">
      <c r="F336" s="91"/>
    </row>
    <row r="337" spans="6:6">
      <c r="F337" s="91"/>
    </row>
    <row r="338" spans="6:6">
      <c r="F338" s="91"/>
    </row>
    <row r="339" spans="6:6">
      <c r="F339" s="91"/>
    </row>
    <row r="340" spans="6:6">
      <c r="F340" s="91"/>
    </row>
    <row r="341" spans="6:6">
      <c r="F341" s="91"/>
    </row>
    <row r="342" spans="6:6">
      <c r="F342" s="91"/>
    </row>
    <row r="343" spans="6:6">
      <c r="F343" s="91"/>
    </row>
    <row r="344" spans="6:6">
      <c r="F344" s="91"/>
    </row>
    <row r="345" spans="6:6">
      <c r="F345" s="91"/>
    </row>
    <row r="346" spans="6:6">
      <c r="F346" s="91"/>
    </row>
    <row r="347" spans="6:6">
      <c r="F347" s="91"/>
    </row>
    <row r="348" spans="6:6">
      <c r="F348" s="91"/>
    </row>
    <row r="349" spans="6:6">
      <c r="F349" s="91"/>
    </row>
    <row r="350" spans="6:6">
      <c r="F350" s="91"/>
    </row>
    <row r="351" spans="6:6">
      <c r="F351" s="91"/>
    </row>
    <row r="352" spans="6:6">
      <c r="F352" s="91"/>
    </row>
    <row r="353" spans="6:6">
      <c r="F353" s="91"/>
    </row>
    <row r="354" spans="6:6">
      <c r="F354" s="91"/>
    </row>
    <row r="355" spans="6:6">
      <c r="F355" s="91"/>
    </row>
    <row r="356" spans="6:6">
      <c r="F356" s="91"/>
    </row>
    <row r="357" spans="6:6">
      <c r="F357" s="91"/>
    </row>
    <row r="358" spans="6:6">
      <c r="F358" s="91"/>
    </row>
    <row r="359" spans="6:6">
      <c r="F359" s="91"/>
    </row>
    <row r="360" spans="6:6">
      <c r="F360" s="91"/>
    </row>
    <row r="361" spans="6:6">
      <c r="F361" s="91"/>
    </row>
    <row r="362" spans="6:6">
      <c r="F362" s="91"/>
    </row>
    <row r="363" spans="6:6">
      <c r="F363" s="91"/>
    </row>
    <row r="364" spans="6:6">
      <c r="F364" s="91"/>
    </row>
    <row r="365" spans="6:6">
      <c r="F365" s="91"/>
    </row>
    <row r="366" spans="6:6">
      <c r="F366" s="91"/>
    </row>
    <row r="367" spans="6:6">
      <c r="F367" s="91"/>
    </row>
    <row r="368" spans="6:6">
      <c r="F368" s="91"/>
    </row>
    <row r="369" spans="6:6">
      <c r="F369" s="91"/>
    </row>
    <row r="370" spans="6:6">
      <c r="F370" s="91"/>
    </row>
    <row r="371" spans="6:6">
      <c r="F371" s="91"/>
    </row>
    <row r="372" spans="6:6">
      <c r="F372" s="91"/>
    </row>
    <row r="373" spans="6:6">
      <c r="F373" s="91"/>
    </row>
    <row r="374" spans="6:6">
      <c r="F374" s="91"/>
    </row>
    <row r="375" spans="6:6">
      <c r="F375" s="91"/>
    </row>
    <row r="376" spans="6:6">
      <c r="F376" s="91"/>
    </row>
    <row r="377" spans="6:6">
      <c r="F377" s="91"/>
    </row>
    <row r="378" spans="6:6">
      <c r="F378" s="91"/>
    </row>
    <row r="379" spans="6:6">
      <c r="F379" s="91"/>
    </row>
    <row r="380" spans="6:6">
      <c r="F380" s="91"/>
    </row>
    <row r="381" spans="6:6">
      <c r="F381" s="91"/>
    </row>
    <row r="382" spans="6:6">
      <c r="F382" s="91"/>
    </row>
    <row r="383" spans="6:6">
      <c r="F383" s="91"/>
    </row>
    <row r="384" spans="6:6">
      <c r="F384" s="91"/>
    </row>
    <row r="385" spans="6:6">
      <c r="F385" s="91"/>
    </row>
    <row r="386" spans="6:6">
      <c r="F386" s="91"/>
    </row>
    <row r="387" spans="6:6">
      <c r="F387" s="91"/>
    </row>
    <row r="388" spans="6:6">
      <c r="F388" s="91"/>
    </row>
    <row r="389" spans="6:6">
      <c r="F389" s="91"/>
    </row>
    <row r="390" spans="6:6">
      <c r="F390" s="91"/>
    </row>
    <row r="391" spans="6:6">
      <c r="F391" s="91"/>
    </row>
    <row r="392" spans="6:6">
      <c r="F392" s="91"/>
    </row>
    <row r="393" spans="6:6">
      <c r="F393" s="91"/>
    </row>
    <row r="394" spans="6:6">
      <c r="F394" s="91"/>
    </row>
    <row r="395" spans="6:6">
      <c r="F395" s="91"/>
    </row>
    <row r="396" spans="6:6">
      <c r="F396" s="91"/>
    </row>
    <row r="397" spans="6:6">
      <c r="F397" s="91"/>
    </row>
    <row r="398" spans="6:6">
      <c r="F398" s="91"/>
    </row>
    <row r="399" spans="6:6">
      <c r="F399" s="91"/>
    </row>
    <row r="400" spans="6:6">
      <c r="F400" s="91"/>
    </row>
    <row r="401" spans="6:6">
      <c r="F401" s="91"/>
    </row>
    <row r="402" spans="6:6">
      <c r="F402" s="91"/>
    </row>
    <row r="403" spans="6:6">
      <c r="F403" s="91"/>
    </row>
    <row r="404" spans="6:6">
      <c r="F404" s="91"/>
    </row>
    <row r="405" spans="6:6">
      <c r="F405" s="91"/>
    </row>
    <row r="406" spans="6:6">
      <c r="F406" s="91"/>
    </row>
    <row r="407" spans="6:6">
      <c r="F407" s="91"/>
    </row>
    <row r="408" spans="6:6">
      <c r="F408" s="91"/>
    </row>
    <row r="409" spans="6:6">
      <c r="F409" s="91"/>
    </row>
    <row r="410" spans="6:6">
      <c r="F410" s="91"/>
    </row>
    <row r="411" spans="6:6">
      <c r="F411" s="91"/>
    </row>
    <row r="412" spans="6:6">
      <c r="F412" s="91"/>
    </row>
    <row r="413" spans="6:6">
      <c r="F413" s="91"/>
    </row>
    <row r="414" spans="6:6">
      <c r="F414" s="91"/>
    </row>
    <row r="415" spans="6:6">
      <c r="F415" s="91"/>
    </row>
    <row r="416" spans="6:6">
      <c r="F416" s="91"/>
    </row>
    <row r="417" spans="6:6">
      <c r="F417" s="91"/>
    </row>
    <row r="418" spans="6:6">
      <c r="F418" s="91"/>
    </row>
    <row r="419" spans="6:6">
      <c r="F419" s="91"/>
    </row>
    <row r="420" spans="6:6">
      <c r="F420" s="91"/>
    </row>
    <row r="421" spans="6:6">
      <c r="F421" s="91"/>
    </row>
    <row r="422" spans="6:6">
      <c r="F422" s="91"/>
    </row>
    <row r="423" spans="6:6">
      <c r="F423" s="91"/>
    </row>
    <row r="424" spans="6:6">
      <c r="F424" s="91"/>
    </row>
    <row r="425" spans="6:6">
      <c r="F425" s="91"/>
    </row>
    <row r="426" spans="6:6">
      <c r="F426" s="91"/>
    </row>
    <row r="427" spans="6:6">
      <c r="F427" s="91"/>
    </row>
    <row r="428" spans="6:6">
      <c r="F428" s="91"/>
    </row>
    <row r="429" spans="6:6">
      <c r="F429" s="91"/>
    </row>
    <row r="430" spans="6:6">
      <c r="F430" s="91"/>
    </row>
    <row r="431" spans="6:6">
      <c r="F431" s="91"/>
    </row>
    <row r="432" spans="6:6">
      <c r="F432" s="91"/>
    </row>
    <row r="433" spans="6:6">
      <c r="F433" s="91"/>
    </row>
    <row r="434" spans="6:6">
      <c r="F434" s="91"/>
    </row>
    <row r="435" spans="6:6">
      <c r="F435" s="91"/>
    </row>
    <row r="436" spans="6:6">
      <c r="F436" s="91"/>
    </row>
    <row r="437" spans="6:6">
      <c r="F437" s="91"/>
    </row>
    <row r="438" spans="6:6">
      <c r="F438" s="91"/>
    </row>
    <row r="439" spans="6:6">
      <c r="F439" s="91"/>
    </row>
    <row r="440" spans="6:6">
      <c r="F440" s="91"/>
    </row>
    <row r="441" spans="6:6">
      <c r="F441" s="91"/>
    </row>
    <row r="442" spans="6:6">
      <c r="F442" s="91"/>
    </row>
    <row r="443" spans="6:6">
      <c r="F443" s="91"/>
    </row>
    <row r="444" spans="6:6">
      <c r="F444" s="91"/>
    </row>
    <row r="445" spans="6:6">
      <c r="F445" s="91"/>
    </row>
    <row r="446" spans="6:6">
      <c r="F446" s="91"/>
    </row>
    <row r="447" spans="6:6">
      <c r="F447" s="91"/>
    </row>
    <row r="448" spans="6:6">
      <c r="F448" s="91"/>
    </row>
    <row r="449" spans="6:6">
      <c r="F449" s="91"/>
    </row>
    <row r="450" spans="6:6">
      <c r="F450" s="91"/>
    </row>
    <row r="451" spans="6:6">
      <c r="F451" s="91"/>
    </row>
    <row r="452" spans="6:6">
      <c r="F452" s="91"/>
    </row>
    <row r="453" spans="6:6">
      <c r="F453" s="91"/>
    </row>
    <row r="454" spans="6:6">
      <c r="F454" s="91"/>
    </row>
    <row r="455" spans="6:6">
      <c r="F455" s="91"/>
    </row>
    <row r="456" spans="6:6">
      <c r="F456" s="91"/>
    </row>
    <row r="457" spans="6:6">
      <c r="F457" s="91"/>
    </row>
    <row r="458" spans="6:6">
      <c r="F458" s="91"/>
    </row>
    <row r="459" spans="6:6">
      <c r="F459" s="91"/>
    </row>
    <row r="460" spans="6:6">
      <c r="F460" s="91"/>
    </row>
    <row r="461" spans="6:6">
      <c r="F461" s="91"/>
    </row>
    <row r="462" spans="6:6">
      <c r="F462" s="91"/>
    </row>
    <row r="463" spans="6:6">
      <c r="F463" s="91"/>
    </row>
    <row r="464" spans="6:6">
      <c r="F464" s="91"/>
    </row>
    <row r="465" spans="6:6">
      <c r="F465" s="91"/>
    </row>
    <row r="466" spans="6:6">
      <c r="F466" s="91"/>
    </row>
    <row r="467" spans="6:6">
      <c r="F467" s="91"/>
    </row>
    <row r="468" spans="6:6">
      <c r="F468" s="91"/>
    </row>
    <row r="469" spans="6:6">
      <c r="F469" s="91"/>
    </row>
    <row r="470" spans="6:6">
      <c r="F470" s="91"/>
    </row>
    <row r="471" spans="6:6">
      <c r="F471" s="91"/>
    </row>
    <row r="472" spans="6:6">
      <c r="F472" s="91"/>
    </row>
    <row r="473" spans="6:6">
      <c r="F473" s="91"/>
    </row>
    <row r="474" spans="6:6">
      <c r="F474" s="91"/>
    </row>
    <row r="475" spans="6:6">
      <c r="F475" s="91"/>
    </row>
    <row r="476" spans="6:6">
      <c r="F476" s="91"/>
    </row>
    <row r="477" spans="6:6">
      <c r="F477" s="91"/>
    </row>
    <row r="478" spans="6:6">
      <c r="F478" s="91"/>
    </row>
    <row r="479" spans="6:6">
      <c r="F479" s="91"/>
    </row>
    <row r="480" spans="6:6">
      <c r="F480" s="91"/>
    </row>
    <row r="481" spans="6:6">
      <c r="F481" s="91"/>
    </row>
    <row r="482" spans="6:6">
      <c r="F482" s="91"/>
    </row>
    <row r="483" spans="6:6">
      <c r="F483" s="91"/>
    </row>
    <row r="484" spans="6:6">
      <c r="F484" s="91"/>
    </row>
    <row r="485" spans="6:6">
      <c r="F485" s="91"/>
    </row>
    <row r="486" spans="6:6">
      <c r="F486" s="91"/>
    </row>
    <row r="487" spans="6:6">
      <c r="F487" s="91"/>
    </row>
    <row r="488" spans="6:6">
      <c r="F488" s="91"/>
    </row>
    <row r="489" spans="6:6">
      <c r="F489" s="91"/>
    </row>
    <row r="490" spans="6:6">
      <c r="F490" s="91"/>
    </row>
    <row r="491" spans="6:6">
      <c r="F491" s="91"/>
    </row>
    <row r="492" spans="6:6">
      <c r="F492" s="91"/>
    </row>
    <row r="493" spans="6:6">
      <c r="F493" s="91"/>
    </row>
    <row r="494" spans="6:6">
      <c r="F494" s="91"/>
    </row>
    <row r="495" spans="6:6">
      <c r="F495" s="91"/>
    </row>
    <row r="496" spans="6:6">
      <c r="F496" s="91"/>
    </row>
    <row r="497" spans="6:6">
      <c r="F497" s="91"/>
    </row>
    <row r="498" spans="6:6">
      <c r="F498" s="91"/>
    </row>
    <row r="499" spans="6:6">
      <c r="F499" s="91"/>
    </row>
    <row r="500" spans="6:6">
      <c r="F500" s="91"/>
    </row>
    <row r="501" spans="6:6">
      <c r="F501" s="91"/>
    </row>
    <row r="502" spans="6:6">
      <c r="F502" s="91"/>
    </row>
    <row r="503" spans="6:6">
      <c r="F503" s="91"/>
    </row>
    <row r="504" spans="6:6">
      <c r="F504" s="91"/>
    </row>
    <row r="505" spans="6:6">
      <c r="F505" s="91"/>
    </row>
    <row r="506" spans="6:6">
      <c r="F506" s="91"/>
    </row>
    <row r="507" spans="6:6">
      <c r="F507" s="91"/>
    </row>
    <row r="508" spans="6:6">
      <c r="F508" s="91"/>
    </row>
    <row r="509" spans="6:6">
      <c r="F509" s="91"/>
    </row>
    <row r="510" spans="6:6">
      <c r="F510" s="91"/>
    </row>
    <row r="511" spans="6:6">
      <c r="F511" s="91"/>
    </row>
    <row r="512" spans="6:6">
      <c r="F512" s="91"/>
    </row>
    <row r="513" spans="6:6">
      <c r="F513" s="91"/>
    </row>
    <row r="514" spans="6:6">
      <c r="F514" s="91"/>
    </row>
    <row r="515" spans="6:6">
      <c r="F515" s="91"/>
    </row>
    <row r="516" spans="6:6">
      <c r="F516" s="91"/>
    </row>
    <row r="517" spans="6:6">
      <c r="F517" s="91"/>
    </row>
    <row r="518" spans="6:6">
      <c r="F518" s="91"/>
    </row>
    <row r="519" spans="6:6">
      <c r="F519" s="91"/>
    </row>
    <row r="520" spans="6:6">
      <c r="F520" s="91"/>
    </row>
    <row r="521" spans="6:6">
      <c r="F521" s="91"/>
    </row>
    <row r="522" spans="6:6">
      <c r="F522" s="91"/>
    </row>
    <row r="523" spans="6:6">
      <c r="F523" s="91"/>
    </row>
    <row r="524" spans="6:6">
      <c r="F524" s="91"/>
    </row>
    <row r="525" spans="6:6">
      <c r="F525" s="91"/>
    </row>
    <row r="526" spans="6:6">
      <c r="F526" s="91"/>
    </row>
    <row r="527" spans="6:6">
      <c r="F527" s="91"/>
    </row>
    <row r="528" spans="6:6">
      <c r="F528" s="91"/>
    </row>
    <row r="529" spans="6:6">
      <c r="F529" s="91"/>
    </row>
    <row r="530" spans="6:6">
      <c r="F530" s="91"/>
    </row>
    <row r="531" spans="6:6">
      <c r="F531" s="91"/>
    </row>
    <row r="532" spans="6:6">
      <c r="F532" s="91"/>
    </row>
    <row r="533" spans="6:6">
      <c r="F533" s="91"/>
    </row>
    <row r="534" spans="6:6">
      <c r="F534" s="91"/>
    </row>
    <row r="535" spans="6:6">
      <c r="F535" s="91"/>
    </row>
    <row r="536" spans="6:6">
      <c r="F536" s="91"/>
    </row>
    <row r="537" spans="6:6">
      <c r="F537" s="91"/>
    </row>
    <row r="538" spans="6:6">
      <c r="F538" s="91"/>
    </row>
    <row r="539" spans="6:6">
      <c r="F539" s="91"/>
    </row>
    <row r="540" spans="6:6">
      <c r="F540" s="91"/>
    </row>
    <row r="541" spans="6:6">
      <c r="F541" s="91"/>
    </row>
    <row r="542" spans="6:6">
      <c r="F542" s="91"/>
    </row>
    <row r="543" spans="6:6">
      <c r="F543" s="91"/>
    </row>
    <row r="544" spans="6:6">
      <c r="F544" s="91"/>
    </row>
    <row r="545" spans="6:6">
      <c r="F545" s="91"/>
    </row>
    <row r="546" spans="6:6">
      <c r="F546" s="91"/>
    </row>
    <row r="547" spans="6:6">
      <c r="F547" s="91"/>
    </row>
    <row r="548" spans="6:6">
      <c r="F548" s="91"/>
    </row>
    <row r="549" spans="6:6">
      <c r="F549" s="91"/>
    </row>
    <row r="550" spans="6:6">
      <c r="F550" s="91"/>
    </row>
    <row r="551" spans="6:6">
      <c r="F551" s="91"/>
    </row>
    <row r="552" spans="6:6">
      <c r="F552" s="91"/>
    </row>
    <row r="553" spans="6:6">
      <c r="F553" s="91"/>
    </row>
    <row r="554" spans="6:6">
      <c r="F554" s="91"/>
    </row>
    <row r="555" spans="6:6">
      <c r="F555" s="91"/>
    </row>
    <row r="556" spans="6:6">
      <c r="F556" s="91"/>
    </row>
    <row r="557" spans="6:6">
      <c r="F557" s="91"/>
    </row>
    <row r="558" spans="6:6">
      <c r="F558" s="91"/>
    </row>
    <row r="559" spans="6:6">
      <c r="F559" s="91"/>
    </row>
    <row r="560" spans="6:6">
      <c r="F560" s="91"/>
    </row>
    <row r="561" spans="6:6">
      <c r="F561" s="91"/>
    </row>
    <row r="562" spans="6:6">
      <c r="F562" s="91"/>
    </row>
    <row r="563" spans="6:6">
      <c r="F563" s="91"/>
    </row>
    <row r="564" spans="6:6">
      <c r="F564" s="91"/>
    </row>
    <row r="565" spans="6:6">
      <c r="F565" s="91"/>
    </row>
    <row r="566" spans="6:6">
      <c r="F566" s="91"/>
    </row>
    <row r="567" spans="6:6">
      <c r="F567" s="91"/>
    </row>
    <row r="568" spans="6:6">
      <c r="F568" s="91"/>
    </row>
    <row r="569" spans="6:6">
      <c r="F569" s="91"/>
    </row>
    <row r="570" spans="6:6">
      <c r="F570" s="91"/>
    </row>
    <row r="571" spans="6:6">
      <c r="F571" s="91"/>
    </row>
    <row r="572" spans="6:6">
      <c r="F572" s="91"/>
    </row>
    <row r="573" spans="6:6">
      <c r="F573" s="91"/>
    </row>
    <row r="574" spans="6:6">
      <c r="F574" s="91"/>
    </row>
    <row r="575" spans="6:6">
      <c r="F575" s="91"/>
    </row>
    <row r="576" spans="6:6">
      <c r="F576" s="91"/>
    </row>
    <row r="577" spans="6:6">
      <c r="F577" s="91"/>
    </row>
    <row r="578" spans="6:6">
      <c r="F578" s="91"/>
    </row>
    <row r="579" spans="6:6">
      <c r="F579" s="91"/>
    </row>
  </sheetData>
  <mergeCells count="85">
    <mergeCell ref="A3:G3"/>
    <mergeCell ref="A5:G5"/>
    <mergeCell ref="A27:G27"/>
    <mergeCell ref="A49:G49"/>
    <mergeCell ref="A1:G1"/>
    <mergeCell ref="A2:G2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2:C72"/>
    <mergeCell ref="B73:C73"/>
    <mergeCell ref="B74:C74"/>
    <mergeCell ref="B75:C75"/>
    <mergeCell ref="A71:G71"/>
    <mergeCell ref="B76:C76"/>
    <mergeCell ref="B77:C77"/>
    <mergeCell ref="B78:C78"/>
    <mergeCell ref="B79:C79"/>
    <mergeCell ref="B80:C80"/>
    <mergeCell ref="B86:C86"/>
    <mergeCell ref="B81:C81"/>
    <mergeCell ref="B82:C82"/>
    <mergeCell ref="B83:C83"/>
    <mergeCell ref="B84:C84"/>
    <mergeCell ref="B85:C85"/>
  </mergeCells>
  <conditionalFormatting sqref="F66:F70 F6 F80:F86 F35:F44">
    <cfRule type="expression" dxfId="9" priority="10">
      <formula>$N6="1"</formula>
    </cfRule>
  </conditionalFormatting>
  <conditionalFormatting sqref="F28:F33">
    <cfRule type="expression" dxfId="8" priority="9">
      <formula>$N28="1"</formula>
    </cfRule>
  </conditionalFormatting>
  <conditionalFormatting sqref="F7:F26">
    <cfRule type="expression" dxfId="7" priority="8">
      <formula>$N7="1"</formula>
    </cfRule>
  </conditionalFormatting>
  <conditionalFormatting sqref="F50 F55:F65">
    <cfRule type="expression" dxfId="6" priority="7">
      <formula>$N50="1"</formula>
    </cfRule>
  </conditionalFormatting>
  <conditionalFormatting sqref="F51:F54">
    <cfRule type="expression" dxfId="5" priority="6">
      <formula>$N51="1"</formula>
    </cfRule>
  </conditionalFormatting>
  <conditionalFormatting sqref="F76:F79">
    <cfRule type="expression" dxfId="4" priority="5">
      <formula>$N76="1"</formula>
    </cfRule>
  </conditionalFormatting>
  <conditionalFormatting sqref="F72:F75">
    <cfRule type="expression" dxfId="3" priority="4">
      <formula>$N72="1"</formula>
    </cfRule>
  </conditionalFormatting>
  <conditionalFormatting sqref="E6">
    <cfRule type="expression" dxfId="2" priority="3">
      <formula>$J6="1"</formula>
    </cfRule>
  </conditionalFormatting>
  <conditionalFormatting sqref="E6">
    <cfRule type="expression" dxfId="1" priority="2">
      <formula>$J6="1"</formula>
    </cfRule>
  </conditionalFormatting>
  <conditionalFormatting sqref="E6">
    <cfRule type="expression" dxfId="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215" t="str">
        <f>'Open 5D'!A1:G1</f>
        <v>BBRA Point Show #1</v>
      </c>
      <c r="B3" s="215"/>
      <c r="C3" s="215"/>
      <c r="D3" s="215"/>
      <c r="E3" s="215"/>
      <c r="F3" s="215"/>
      <c r="G3" s="215"/>
    </row>
    <row r="4" spans="1:7">
      <c r="A4" s="216">
        <f>'Open 5D'!A2:G2</f>
        <v>44947</v>
      </c>
      <c r="B4" s="216"/>
      <c r="C4" s="216"/>
      <c r="D4" s="216"/>
      <c r="E4" s="216"/>
      <c r="F4" s="216"/>
      <c r="G4" s="216"/>
    </row>
    <row r="5" spans="1:7" ht="18.75" customHeight="1">
      <c r="A5" s="217" t="s">
        <v>281</v>
      </c>
      <c r="B5" s="217"/>
      <c r="C5" s="217"/>
      <c r="D5" s="217"/>
      <c r="E5" s="217"/>
      <c r="F5" s="217"/>
      <c r="G5" s="217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237" t="s">
        <v>12</v>
      </c>
      <c r="B7" s="237"/>
      <c r="C7" s="237"/>
      <c r="D7" s="237"/>
      <c r="E7" s="237"/>
      <c r="F7" s="237"/>
      <c r="G7" s="237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237" t="s">
        <v>13</v>
      </c>
      <c r="B13" s="237"/>
      <c r="C13" s="237"/>
      <c r="D13" s="237"/>
      <c r="E13" s="237"/>
      <c r="F13" s="237"/>
      <c r="G13" s="237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237" t="s">
        <v>14</v>
      </c>
      <c r="B19" s="237"/>
      <c r="C19" s="237"/>
      <c r="D19" s="237"/>
      <c r="E19" s="237"/>
      <c r="F19" s="237"/>
      <c r="G19" s="237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237" t="s">
        <v>18</v>
      </c>
      <c r="B27" s="237"/>
      <c r="C27" s="237"/>
      <c r="D27" s="237"/>
      <c r="E27" s="237"/>
      <c r="F27" s="237"/>
      <c r="G27" s="237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L468"/>
  <sheetViews>
    <sheetView zoomScale="80" zoomScaleNormal="80" workbookViewId="0">
      <pane ySplit="3" topLeftCell="A4" activePane="bottomLeft" state="frozen"/>
      <selection activeCell="A3" sqref="A3:E3"/>
      <selection pane="bottomLeft" activeCell="D7" sqref="D7"/>
    </sheetView>
  </sheetViews>
  <sheetFormatPr baseColWidth="10" defaultColWidth="8.83203125" defaultRowHeight="19"/>
  <cols>
    <col min="1" max="1" width="8.33203125" style="92" customWidth="1"/>
    <col min="2" max="3" width="20.6640625" style="71" customWidth="1"/>
    <col min="4" max="4" width="28.1640625" style="71" customWidth="1"/>
    <col min="5" max="5" width="13.6640625" style="100" customWidth="1"/>
    <col min="6" max="6" width="16.33203125" style="98" customWidth="1"/>
    <col min="7" max="7" width="11.1640625" style="99" customWidth="1"/>
    <col min="8" max="16384" width="8.83203125" style="71"/>
  </cols>
  <sheetData>
    <row r="1" spans="1:12" ht="23">
      <c r="A1" s="194" t="s">
        <v>355</v>
      </c>
      <c r="B1" s="195"/>
      <c r="C1" s="195"/>
      <c r="D1" s="195"/>
      <c r="E1" s="195"/>
      <c r="F1" s="195"/>
      <c r="G1" s="196"/>
    </row>
    <row r="2" spans="1:12">
      <c r="A2" s="232">
        <v>44947</v>
      </c>
      <c r="B2" s="232"/>
      <c r="C2" s="232"/>
      <c r="D2" s="232"/>
      <c r="E2" s="232"/>
      <c r="F2" s="232"/>
      <c r="G2" s="232"/>
    </row>
    <row r="3" spans="1:12" ht="23">
      <c r="A3" s="233" t="s">
        <v>299</v>
      </c>
      <c r="B3" s="233"/>
      <c r="C3" s="233"/>
      <c r="D3" s="233"/>
      <c r="E3" s="233"/>
      <c r="F3" s="233"/>
      <c r="G3" s="233"/>
    </row>
    <row r="4" spans="1:12">
      <c r="A4" s="101" t="s">
        <v>3</v>
      </c>
      <c r="B4" s="208" t="s">
        <v>387</v>
      </c>
      <c r="C4" s="209"/>
      <c r="D4" s="101" t="s">
        <v>4</v>
      </c>
      <c r="E4" s="102" t="s">
        <v>5</v>
      </c>
      <c r="F4" s="102" t="s">
        <v>20</v>
      </c>
      <c r="G4" s="102" t="s">
        <v>7</v>
      </c>
    </row>
    <row r="5" spans="1:12" s="114" customFormat="1" ht="24" customHeight="1">
      <c r="A5" s="240" t="s">
        <v>12</v>
      </c>
      <c r="B5" s="240"/>
      <c r="C5" s="240"/>
      <c r="D5" s="240"/>
      <c r="E5" s="240"/>
      <c r="F5" s="240"/>
      <c r="G5" s="240"/>
    </row>
    <row r="6" spans="1:12" s="42" customFormat="1" ht="30" customHeight="1">
      <c r="A6" s="175">
        <v>1</v>
      </c>
      <c r="B6" s="238" t="s">
        <v>1029</v>
      </c>
      <c r="C6" s="239"/>
      <c r="D6" s="169" t="s">
        <v>698</v>
      </c>
      <c r="E6" s="177">
        <v>21.984999999999999</v>
      </c>
      <c r="F6" s="171">
        <v>184</v>
      </c>
      <c r="G6" s="174">
        <v>10</v>
      </c>
      <c r="H6" s="8"/>
      <c r="I6" s="8"/>
      <c r="J6" s="8"/>
      <c r="K6" s="8"/>
      <c r="L6" s="8"/>
    </row>
    <row r="7" spans="1:12" s="42" customFormat="1" ht="30" customHeight="1">
      <c r="A7" s="175">
        <v>2</v>
      </c>
      <c r="B7" s="238" t="s">
        <v>1030</v>
      </c>
      <c r="C7" s="239"/>
      <c r="D7" s="169" t="s">
        <v>691</v>
      </c>
      <c r="E7" s="177">
        <v>22.559000000000001</v>
      </c>
      <c r="F7" s="171">
        <v>110</v>
      </c>
      <c r="G7" s="174">
        <v>9</v>
      </c>
      <c r="H7" s="8"/>
      <c r="I7" s="8"/>
      <c r="J7" s="8"/>
      <c r="K7" s="8"/>
      <c r="L7" s="8"/>
    </row>
    <row r="8" spans="1:12" s="42" customFormat="1" ht="30" customHeight="1">
      <c r="A8" s="175">
        <v>3</v>
      </c>
      <c r="B8" s="238" t="s">
        <v>694</v>
      </c>
      <c r="C8" s="239"/>
      <c r="D8" s="169" t="s">
        <v>695</v>
      </c>
      <c r="E8" s="177">
        <v>22.771999999999998</v>
      </c>
      <c r="F8" s="171">
        <v>74</v>
      </c>
      <c r="G8" s="174">
        <v>8</v>
      </c>
      <c r="H8" s="8"/>
      <c r="I8" s="8"/>
      <c r="J8" s="8"/>
      <c r="K8" s="8"/>
      <c r="L8" s="8"/>
    </row>
    <row r="9" spans="1:12" s="42" customFormat="1" ht="30" customHeight="1">
      <c r="A9" s="175">
        <v>4</v>
      </c>
      <c r="B9" s="172"/>
      <c r="C9" s="173"/>
      <c r="D9" s="169"/>
      <c r="E9" s="177"/>
      <c r="F9" s="171"/>
      <c r="G9" s="168"/>
      <c r="H9" s="8"/>
      <c r="I9" s="8"/>
      <c r="J9" s="8"/>
      <c r="K9" s="8"/>
      <c r="L9" s="8"/>
    </row>
    <row r="10" spans="1:12" s="114" customFormat="1" ht="24" customHeight="1">
      <c r="A10" s="240" t="s">
        <v>13</v>
      </c>
      <c r="B10" s="240"/>
      <c r="C10" s="240"/>
      <c r="D10" s="240"/>
      <c r="E10" s="240"/>
      <c r="F10" s="240"/>
      <c r="G10" s="240"/>
    </row>
    <row r="11" spans="1:12" s="42" customFormat="1" ht="30" customHeight="1">
      <c r="A11" s="175">
        <v>1</v>
      </c>
      <c r="B11" s="238" t="s">
        <v>686</v>
      </c>
      <c r="C11" s="239"/>
      <c r="D11" s="169" t="s">
        <v>714</v>
      </c>
      <c r="E11" s="177">
        <v>22.995000000000001</v>
      </c>
      <c r="F11" s="171">
        <v>133</v>
      </c>
      <c r="G11" s="174">
        <v>10</v>
      </c>
      <c r="H11" s="8"/>
      <c r="I11" s="8"/>
      <c r="J11" s="8"/>
      <c r="K11" s="8"/>
      <c r="L11" s="8"/>
    </row>
    <row r="12" spans="1:12" s="42" customFormat="1" ht="30" customHeight="1">
      <c r="A12" s="175">
        <v>2</v>
      </c>
      <c r="B12" s="238" t="s">
        <v>703</v>
      </c>
      <c r="C12" s="239"/>
      <c r="D12" s="176" t="s">
        <v>655</v>
      </c>
      <c r="E12" s="177">
        <v>23.373000000000001</v>
      </c>
      <c r="F12" s="171">
        <v>88</v>
      </c>
      <c r="G12" s="174">
        <v>9</v>
      </c>
      <c r="H12" s="8"/>
      <c r="I12" s="8"/>
      <c r="J12" s="8"/>
      <c r="K12" s="8"/>
      <c r="L12" s="8"/>
    </row>
    <row r="13" spans="1:12" s="42" customFormat="1" ht="30" customHeight="1">
      <c r="A13" s="175">
        <v>3</v>
      </c>
      <c r="B13" s="172"/>
      <c r="C13" s="173"/>
      <c r="D13" s="176"/>
      <c r="E13" s="177"/>
      <c r="F13" s="171"/>
      <c r="G13" s="168"/>
      <c r="H13" s="8"/>
      <c r="I13" s="8"/>
      <c r="J13" s="8"/>
      <c r="K13" s="8"/>
      <c r="L13" s="8"/>
    </row>
    <row r="14" spans="1:12" s="114" customFormat="1" ht="24" customHeight="1">
      <c r="A14" s="241" t="s">
        <v>14</v>
      </c>
      <c r="B14" s="242"/>
      <c r="C14" s="242"/>
      <c r="D14" s="242"/>
      <c r="E14" s="242"/>
      <c r="F14" s="242"/>
      <c r="G14" s="243"/>
    </row>
    <row r="15" spans="1:12" s="42" customFormat="1" ht="30" customHeight="1">
      <c r="A15" s="175">
        <v>1</v>
      </c>
      <c r="B15" s="238" t="s">
        <v>1031</v>
      </c>
      <c r="C15" s="239"/>
      <c r="D15" s="169" t="s">
        <v>710</v>
      </c>
      <c r="E15" s="177">
        <v>24.718</v>
      </c>
      <c r="F15" s="171">
        <v>74</v>
      </c>
      <c r="G15" s="174">
        <v>10</v>
      </c>
      <c r="H15" s="8"/>
      <c r="I15" s="8"/>
      <c r="J15" s="8"/>
      <c r="K15" s="8"/>
      <c r="L15" s="8"/>
    </row>
    <row r="16" spans="1:12" s="42" customFormat="1" ht="30" customHeight="1">
      <c r="A16" s="175">
        <v>2</v>
      </c>
      <c r="B16" s="238" t="s">
        <v>701</v>
      </c>
      <c r="C16" s="239"/>
      <c r="D16" s="169" t="s">
        <v>702</v>
      </c>
      <c r="E16" s="177">
        <v>24.773</v>
      </c>
      <c r="F16" s="171">
        <v>44</v>
      </c>
      <c r="G16" s="174">
        <v>9</v>
      </c>
      <c r="H16" s="8"/>
      <c r="I16" s="8"/>
      <c r="J16" s="8"/>
      <c r="K16" s="8"/>
      <c r="L16" s="8"/>
    </row>
    <row r="17" spans="1:12" s="42" customFormat="1" ht="30" customHeight="1">
      <c r="A17" s="175">
        <v>3</v>
      </c>
      <c r="B17" s="238" t="s">
        <v>697</v>
      </c>
      <c r="C17" s="239"/>
      <c r="D17" s="169" t="s">
        <v>1032</v>
      </c>
      <c r="E17" s="177">
        <v>24.78</v>
      </c>
      <c r="F17" s="171">
        <v>29</v>
      </c>
      <c r="G17" s="174">
        <v>8</v>
      </c>
      <c r="H17" s="8"/>
      <c r="I17" s="8"/>
      <c r="J17" s="8"/>
      <c r="K17" s="8"/>
      <c r="L17" s="8"/>
    </row>
    <row r="18" spans="1:12" s="42" customFormat="1" ht="30" customHeight="1">
      <c r="A18" s="175">
        <v>4</v>
      </c>
      <c r="B18" s="238" t="s">
        <v>1033</v>
      </c>
      <c r="C18" s="239"/>
      <c r="D18" s="169" t="s">
        <v>1034</v>
      </c>
      <c r="E18" s="177">
        <v>24.832000000000001</v>
      </c>
      <c r="F18" s="170"/>
      <c r="G18" s="190" t="s">
        <v>1043</v>
      </c>
      <c r="H18" s="8"/>
      <c r="I18" s="8"/>
      <c r="J18" s="8"/>
      <c r="K18" s="8"/>
      <c r="L18" s="8"/>
    </row>
    <row r="19" spans="1:12" s="42" customFormat="1" ht="30" customHeight="1">
      <c r="A19" s="175">
        <v>5</v>
      </c>
      <c r="B19" s="238" t="s">
        <v>692</v>
      </c>
      <c r="C19" s="239"/>
      <c r="D19" s="169" t="s">
        <v>693</v>
      </c>
      <c r="E19" s="177">
        <v>25.736000000000001</v>
      </c>
      <c r="F19" s="170"/>
      <c r="G19" s="190">
        <v>7</v>
      </c>
      <c r="H19" s="8"/>
      <c r="I19" s="8"/>
      <c r="J19" s="8"/>
      <c r="K19" s="8"/>
      <c r="L19" s="8"/>
    </row>
    <row r="20" spans="1:12" s="42" customFormat="1" ht="30" customHeight="1">
      <c r="A20" s="175">
        <v>6</v>
      </c>
      <c r="B20" s="238" t="s">
        <v>715</v>
      </c>
      <c r="C20" s="239"/>
      <c r="D20" s="169" t="s">
        <v>716</v>
      </c>
      <c r="E20" s="177">
        <v>26.402000000000001</v>
      </c>
      <c r="F20" s="170"/>
      <c r="G20" s="190">
        <v>6</v>
      </c>
      <c r="H20" s="8"/>
      <c r="I20" s="8"/>
      <c r="J20" s="8"/>
      <c r="K20" s="8"/>
      <c r="L20" s="8"/>
    </row>
    <row r="21" spans="1:12" s="42" customFormat="1" ht="30" customHeight="1">
      <c r="A21" s="175">
        <v>7</v>
      </c>
      <c r="B21" s="238" t="s">
        <v>687</v>
      </c>
      <c r="C21" s="239"/>
      <c r="D21" s="169" t="s">
        <v>688</v>
      </c>
      <c r="E21" s="177">
        <v>26.574000000000002</v>
      </c>
      <c r="F21" s="170"/>
      <c r="G21" s="190">
        <v>5</v>
      </c>
      <c r="H21" s="8"/>
      <c r="I21" s="8"/>
      <c r="J21" s="8"/>
      <c r="K21" s="8"/>
      <c r="L21" s="8"/>
    </row>
    <row r="22" spans="1:12" s="42" customFormat="1" ht="30" customHeight="1">
      <c r="A22" s="175">
        <v>8</v>
      </c>
      <c r="B22" s="238" t="s">
        <v>720</v>
      </c>
      <c r="C22" s="239"/>
      <c r="D22" s="169" t="s">
        <v>721</v>
      </c>
      <c r="E22" s="177">
        <v>27.082000000000001</v>
      </c>
      <c r="F22" s="170"/>
      <c r="G22" s="190">
        <v>4</v>
      </c>
      <c r="H22" s="8"/>
      <c r="I22" s="8"/>
      <c r="J22" s="8"/>
      <c r="K22" s="8"/>
      <c r="L22" s="8"/>
    </row>
    <row r="23" spans="1:12" s="42" customFormat="1" ht="30" customHeight="1">
      <c r="A23" s="175">
        <v>9</v>
      </c>
      <c r="B23" s="238" t="s">
        <v>699</v>
      </c>
      <c r="C23" s="239"/>
      <c r="D23" s="169" t="s">
        <v>700</v>
      </c>
      <c r="E23" s="177">
        <v>28.169</v>
      </c>
      <c r="F23" s="170"/>
      <c r="G23" s="190">
        <v>3</v>
      </c>
      <c r="H23" s="8"/>
      <c r="I23" s="8"/>
      <c r="J23" s="8"/>
      <c r="K23" s="8"/>
      <c r="L23" s="8"/>
    </row>
    <row r="24" spans="1:12" s="42" customFormat="1" ht="30" customHeight="1">
      <c r="A24" s="175">
        <v>10</v>
      </c>
      <c r="B24" s="238" t="s">
        <v>1035</v>
      </c>
      <c r="C24" s="239"/>
      <c r="D24" s="169" t="s">
        <v>707</v>
      </c>
      <c r="E24" s="177">
        <v>28.925000000000001</v>
      </c>
      <c r="F24" s="170"/>
      <c r="G24" s="190">
        <v>2</v>
      </c>
      <c r="H24" s="8"/>
      <c r="I24" s="8"/>
      <c r="J24" s="8"/>
      <c r="K24" s="8"/>
      <c r="L24" s="8"/>
    </row>
    <row r="25" spans="1:12" s="42" customFormat="1" ht="30" customHeight="1">
      <c r="A25" s="175">
        <v>11</v>
      </c>
      <c r="B25" s="238" t="s">
        <v>712</v>
      </c>
      <c r="C25" s="239"/>
      <c r="D25" s="169" t="s">
        <v>713</v>
      </c>
      <c r="E25" s="177">
        <v>35.101999999999997</v>
      </c>
      <c r="F25" s="170"/>
      <c r="G25" s="190">
        <v>1</v>
      </c>
      <c r="H25" s="8"/>
      <c r="I25" s="8"/>
      <c r="J25" s="8"/>
      <c r="K25" s="8"/>
      <c r="L25" s="8"/>
    </row>
    <row r="26" spans="1:12" s="42" customFormat="1" ht="30" customHeight="1">
      <c r="A26" s="175">
        <v>12</v>
      </c>
      <c r="B26" s="238" t="s">
        <v>711</v>
      </c>
      <c r="C26" s="239"/>
      <c r="D26" s="169" t="s">
        <v>1036</v>
      </c>
      <c r="E26" s="177">
        <v>40.280999999999999</v>
      </c>
      <c r="F26" s="170"/>
      <c r="G26" s="170"/>
      <c r="H26" s="8"/>
      <c r="I26" s="8"/>
      <c r="J26" s="8"/>
      <c r="K26" s="8"/>
      <c r="L26" s="8"/>
    </row>
    <row r="27" spans="1:12" s="42" customFormat="1" ht="30" customHeight="1">
      <c r="A27" s="175">
        <v>13</v>
      </c>
      <c r="B27" s="172"/>
      <c r="C27" s="173"/>
      <c r="D27" s="169"/>
      <c r="E27" s="177"/>
      <c r="F27" s="170"/>
      <c r="G27" s="170"/>
      <c r="H27" s="8"/>
      <c r="I27" s="8"/>
      <c r="J27" s="8"/>
      <c r="K27" s="8"/>
      <c r="L27" s="8"/>
    </row>
    <row r="28" spans="1:12" s="114" customFormat="1" ht="24" customHeight="1">
      <c r="A28" s="240" t="s">
        <v>18</v>
      </c>
      <c r="B28" s="240"/>
      <c r="C28" s="240"/>
      <c r="D28" s="240"/>
      <c r="E28" s="240"/>
      <c r="F28" s="240"/>
      <c r="G28" s="240"/>
    </row>
    <row r="29" spans="1:12" s="42" customFormat="1" ht="30" customHeight="1">
      <c r="A29" s="175">
        <v>1</v>
      </c>
      <c r="B29" s="238" t="s">
        <v>708</v>
      </c>
      <c r="C29" s="239"/>
      <c r="D29" s="169" t="s">
        <v>1037</v>
      </c>
      <c r="E29" s="177">
        <v>922.23699999999997</v>
      </c>
      <c r="F29" s="170"/>
      <c r="G29" s="170"/>
      <c r="H29" s="8"/>
      <c r="I29" s="8"/>
      <c r="J29" s="8"/>
      <c r="K29" s="8"/>
      <c r="L29" s="8"/>
    </row>
    <row r="30" spans="1:12" s="42" customFormat="1" ht="30" customHeight="1">
      <c r="A30" s="175">
        <v>2</v>
      </c>
      <c r="B30" s="238" t="s">
        <v>689</v>
      </c>
      <c r="C30" s="239"/>
      <c r="D30" s="169" t="s">
        <v>690</v>
      </c>
      <c r="E30" s="177">
        <v>923.14099999999996</v>
      </c>
      <c r="F30" s="170"/>
      <c r="G30" s="170"/>
      <c r="H30" s="8"/>
      <c r="I30" s="8"/>
      <c r="J30" s="8"/>
      <c r="K30" s="8"/>
      <c r="L30" s="8"/>
    </row>
    <row r="31" spans="1:12" s="42" customFormat="1" ht="30" customHeight="1">
      <c r="A31" s="175">
        <v>3</v>
      </c>
      <c r="B31" s="238" t="s">
        <v>687</v>
      </c>
      <c r="C31" s="239"/>
      <c r="D31" s="169" t="s">
        <v>1038</v>
      </c>
      <c r="E31" s="177">
        <v>923.96600000000001</v>
      </c>
      <c r="F31" s="170"/>
      <c r="G31" s="170"/>
      <c r="H31" s="8"/>
      <c r="I31" s="8"/>
      <c r="J31" s="8"/>
      <c r="K31" s="8"/>
      <c r="L31" s="8"/>
    </row>
    <row r="32" spans="1:12" s="42" customFormat="1" ht="30" customHeight="1">
      <c r="A32" s="175">
        <v>4</v>
      </c>
      <c r="B32" s="238" t="s">
        <v>687</v>
      </c>
      <c r="C32" s="239"/>
      <c r="D32" s="169" t="s">
        <v>704</v>
      </c>
      <c r="E32" s="177">
        <v>924.16300000000001</v>
      </c>
      <c r="F32" s="170"/>
      <c r="G32" s="170"/>
      <c r="H32" s="8"/>
      <c r="I32" s="8"/>
      <c r="J32" s="8"/>
      <c r="K32" s="8"/>
      <c r="L32" s="8"/>
    </row>
    <row r="33" spans="1:12" s="42" customFormat="1" ht="30" customHeight="1">
      <c r="A33" s="175">
        <v>5</v>
      </c>
      <c r="B33" s="238" t="s">
        <v>1039</v>
      </c>
      <c r="C33" s="239"/>
      <c r="D33" s="169" t="s">
        <v>696</v>
      </c>
      <c r="E33" s="177">
        <v>926.81899999999996</v>
      </c>
      <c r="F33" s="170"/>
      <c r="G33" s="170"/>
      <c r="H33" s="8"/>
      <c r="I33" s="8"/>
      <c r="J33" s="8"/>
      <c r="K33" s="8"/>
      <c r="L33" s="8"/>
    </row>
    <row r="34" spans="1:12" s="42" customFormat="1" ht="30" customHeight="1">
      <c r="A34" s="175">
        <v>6</v>
      </c>
      <c r="B34" s="238" t="s">
        <v>1040</v>
      </c>
      <c r="C34" s="239"/>
      <c r="D34" s="169" t="s">
        <v>1041</v>
      </c>
      <c r="E34" s="177">
        <v>926.81899999999996</v>
      </c>
      <c r="F34" s="170"/>
      <c r="G34" s="170"/>
      <c r="H34" s="8"/>
      <c r="I34" s="8"/>
      <c r="J34" s="8"/>
      <c r="K34" s="8"/>
      <c r="L34" s="8"/>
    </row>
    <row r="35" spans="1:12" s="42" customFormat="1" ht="30" customHeight="1">
      <c r="A35" s="175">
        <v>7</v>
      </c>
      <c r="B35" s="238" t="s">
        <v>717</v>
      </c>
      <c r="C35" s="239"/>
      <c r="D35" s="169" t="s">
        <v>718</v>
      </c>
      <c r="E35" s="177">
        <v>926.88300000000004</v>
      </c>
      <c r="F35" s="170"/>
      <c r="G35" s="170"/>
      <c r="H35" s="8"/>
      <c r="I35" s="8"/>
      <c r="J35" s="8"/>
      <c r="K35" s="8"/>
      <c r="L35" s="8"/>
    </row>
    <row r="36" spans="1:12" s="42" customFormat="1" ht="30" customHeight="1">
      <c r="A36" s="175">
        <v>8</v>
      </c>
      <c r="B36" s="238" t="s">
        <v>1042</v>
      </c>
      <c r="C36" s="239"/>
      <c r="D36" s="169" t="s">
        <v>719</v>
      </c>
      <c r="E36" s="177">
        <v>929.21100000000001</v>
      </c>
      <c r="F36" s="170"/>
      <c r="G36" s="170"/>
      <c r="H36" s="8"/>
      <c r="I36" s="8"/>
      <c r="J36" s="8"/>
      <c r="K36" s="8"/>
      <c r="L36" s="8"/>
    </row>
    <row r="37" spans="1:12" s="42" customFormat="1" ht="30" customHeight="1">
      <c r="A37" s="175">
        <v>9</v>
      </c>
      <c r="B37" s="238" t="s">
        <v>705</v>
      </c>
      <c r="C37" s="239"/>
      <c r="D37" s="169" t="s">
        <v>706</v>
      </c>
      <c r="E37" s="177">
        <v>999.99900000000002</v>
      </c>
      <c r="F37" s="170"/>
      <c r="G37" s="170"/>
      <c r="H37" s="8"/>
      <c r="I37" s="8"/>
      <c r="J37" s="8"/>
      <c r="K37" s="8"/>
      <c r="L37" s="8"/>
    </row>
    <row r="38" spans="1:12" s="42" customFormat="1" ht="30" customHeight="1">
      <c r="A38" s="175">
        <v>10</v>
      </c>
      <c r="B38" s="238" t="s">
        <v>699</v>
      </c>
      <c r="C38" s="239"/>
      <c r="D38" s="169" t="s">
        <v>709</v>
      </c>
      <c r="E38" s="177">
        <v>999.99900000000002</v>
      </c>
      <c r="F38" s="170"/>
      <c r="G38" s="170"/>
      <c r="H38" s="8"/>
      <c r="I38" s="8"/>
      <c r="J38" s="8"/>
      <c r="K38" s="8"/>
      <c r="L38" s="8"/>
    </row>
    <row r="39" spans="1:12" s="42" customFormat="1" ht="30" customHeight="1">
      <c r="A39" s="155"/>
      <c r="B39" s="8"/>
      <c r="C39" s="8"/>
      <c r="D39" s="165"/>
      <c r="E39" s="15"/>
      <c r="F39" s="166"/>
      <c r="G39" s="167"/>
      <c r="H39" s="8"/>
      <c r="I39" s="8"/>
      <c r="J39" s="8"/>
      <c r="K39" s="8"/>
      <c r="L39" s="8"/>
    </row>
    <row r="40" spans="1:12" s="42" customFormat="1" ht="30" customHeight="1">
      <c r="A40" s="155"/>
      <c r="B40" s="8"/>
      <c r="C40" s="8"/>
      <c r="D40" s="165"/>
      <c r="E40" s="15"/>
      <c r="F40" s="166"/>
      <c r="G40" s="167"/>
      <c r="H40" s="8"/>
      <c r="I40" s="8"/>
      <c r="J40" s="8"/>
      <c r="K40" s="8"/>
      <c r="L40" s="8"/>
    </row>
    <row r="41" spans="1:12" s="100" customFormat="1" ht="15" customHeight="1">
      <c r="A41" s="92"/>
      <c r="B41" s="71"/>
      <c r="C41" s="71"/>
      <c r="D41" s="13"/>
      <c r="E41" s="178"/>
      <c r="F41" s="98"/>
      <c r="G41" s="99"/>
      <c r="H41" s="71"/>
      <c r="I41" s="71"/>
      <c r="J41" s="71"/>
      <c r="K41" s="71"/>
      <c r="L41" s="71"/>
    </row>
    <row r="42" spans="1:12" s="100" customFormat="1" ht="15" customHeight="1">
      <c r="A42" s="92"/>
      <c r="B42" s="71"/>
      <c r="C42" s="71"/>
      <c r="D42" s="13"/>
      <c r="E42" s="178"/>
      <c r="F42" s="98"/>
      <c r="G42" s="99"/>
      <c r="H42" s="71"/>
      <c r="I42" s="71"/>
      <c r="J42" s="71"/>
      <c r="K42" s="71"/>
      <c r="L42" s="71"/>
    </row>
    <row r="43" spans="1:12" s="100" customFormat="1" ht="15" customHeight="1">
      <c r="A43" s="92"/>
      <c r="B43" s="71"/>
      <c r="C43" s="71"/>
      <c r="D43" s="13"/>
      <c r="E43" s="178"/>
      <c r="F43" s="98"/>
      <c r="G43" s="99"/>
      <c r="H43" s="71"/>
      <c r="I43" s="71"/>
      <c r="J43" s="71"/>
      <c r="K43" s="71"/>
      <c r="L43" s="71"/>
    </row>
    <row r="44" spans="1:12" s="100" customFormat="1" ht="15" customHeight="1">
      <c r="A44" s="92"/>
      <c r="B44" s="71"/>
      <c r="C44" s="71"/>
      <c r="D44" s="13"/>
      <c r="E44" s="178"/>
      <c r="F44" s="98"/>
      <c r="G44" s="99"/>
      <c r="H44" s="71"/>
      <c r="I44" s="71"/>
      <c r="J44" s="71"/>
      <c r="K44" s="71"/>
      <c r="L44" s="71"/>
    </row>
    <row r="45" spans="1:12" s="100" customFormat="1" ht="15" customHeight="1">
      <c r="A45" s="92"/>
      <c r="B45" s="71"/>
      <c r="C45" s="71"/>
      <c r="D45" s="13"/>
      <c r="E45" s="178"/>
      <c r="F45" s="98"/>
      <c r="G45" s="99"/>
      <c r="H45" s="71"/>
      <c r="I45" s="71"/>
      <c r="J45" s="71"/>
      <c r="K45" s="71"/>
      <c r="L45" s="71"/>
    </row>
    <row r="46" spans="1:12" s="100" customFormat="1" ht="15" customHeight="1">
      <c r="A46" s="92"/>
      <c r="B46" s="71"/>
      <c r="C46" s="71"/>
      <c r="D46" s="13"/>
      <c r="E46" s="178"/>
      <c r="F46" s="98"/>
      <c r="G46" s="99"/>
      <c r="H46" s="71"/>
      <c r="I46" s="71"/>
      <c r="J46" s="71"/>
      <c r="K46" s="71"/>
      <c r="L46" s="71"/>
    </row>
    <row r="47" spans="1:12" s="100" customFormat="1" ht="15" customHeight="1">
      <c r="A47" s="92"/>
      <c r="B47" s="71"/>
      <c r="C47" s="71"/>
      <c r="D47" s="13"/>
      <c r="E47" s="178"/>
      <c r="F47" s="98"/>
      <c r="G47" s="99"/>
      <c r="H47" s="71"/>
      <c r="I47" s="71"/>
      <c r="J47" s="71"/>
      <c r="K47" s="71"/>
      <c r="L47" s="71"/>
    </row>
    <row r="48" spans="1:12" s="100" customFormat="1" ht="15" customHeight="1">
      <c r="A48" s="92"/>
      <c r="B48" s="71"/>
      <c r="C48" s="71"/>
      <c r="D48" s="13"/>
      <c r="E48" s="178"/>
      <c r="F48" s="98"/>
      <c r="G48" s="99"/>
      <c r="H48" s="71"/>
      <c r="I48" s="71"/>
      <c r="J48" s="71"/>
      <c r="K48" s="71"/>
      <c r="L48" s="71"/>
    </row>
    <row r="49" spans="1:12" s="100" customFormat="1" ht="15" customHeight="1">
      <c r="A49" s="92"/>
      <c r="B49" s="71"/>
      <c r="C49" s="71"/>
      <c r="D49" s="13"/>
      <c r="E49" s="178"/>
      <c r="F49" s="98"/>
      <c r="G49" s="99"/>
      <c r="H49" s="71"/>
      <c r="I49" s="71"/>
      <c r="J49" s="71"/>
      <c r="K49" s="71"/>
      <c r="L49" s="71"/>
    </row>
    <row r="50" spans="1:12" s="100" customFormat="1" ht="15" customHeight="1">
      <c r="A50" s="92"/>
      <c r="B50" s="71"/>
      <c r="C50" s="71"/>
      <c r="D50" s="13"/>
      <c r="E50" s="178"/>
      <c r="F50" s="98"/>
      <c r="G50" s="99"/>
      <c r="H50" s="71"/>
      <c r="I50" s="71"/>
      <c r="J50" s="71"/>
      <c r="K50" s="71"/>
      <c r="L50" s="71"/>
    </row>
    <row r="51" spans="1:12" s="100" customFormat="1" ht="15" customHeight="1">
      <c r="A51" s="92"/>
      <c r="B51" s="71"/>
      <c r="C51" s="71"/>
      <c r="D51" s="13"/>
      <c r="E51" s="178"/>
      <c r="F51" s="98"/>
      <c r="G51" s="99"/>
      <c r="H51" s="71"/>
      <c r="I51" s="71"/>
      <c r="J51" s="71"/>
      <c r="K51" s="71"/>
      <c r="L51" s="71"/>
    </row>
    <row r="52" spans="1:12" s="100" customFormat="1" ht="15" customHeight="1">
      <c r="A52" s="92"/>
      <c r="B52" s="71"/>
      <c r="C52" s="71"/>
      <c r="D52" s="13"/>
      <c r="E52" s="178"/>
      <c r="F52" s="98"/>
      <c r="G52" s="99"/>
      <c r="H52" s="71"/>
      <c r="I52" s="71"/>
      <c r="J52" s="71"/>
      <c r="K52" s="71"/>
      <c r="L52" s="71"/>
    </row>
    <row r="53" spans="1:12" s="100" customFormat="1" ht="15" customHeight="1">
      <c r="A53" s="92"/>
      <c r="B53" s="71"/>
      <c r="C53" s="71"/>
      <c r="D53" s="13"/>
      <c r="E53" s="178"/>
      <c r="F53" s="98"/>
      <c r="G53" s="99"/>
      <c r="H53" s="71"/>
      <c r="I53" s="71"/>
      <c r="J53" s="71"/>
      <c r="K53" s="71"/>
      <c r="L53" s="71"/>
    </row>
    <row r="54" spans="1:12" s="100" customFormat="1" ht="15" customHeight="1">
      <c r="A54" s="92"/>
      <c r="B54" s="71"/>
      <c r="C54" s="71"/>
      <c r="D54" s="13"/>
      <c r="E54" s="178"/>
      <c r="F54" s="98"/>
      <c r="G54" s="99"/>
      <c r="H54" s="71"/>
      <c r="I54" s="71"/>
      <c r="J54" s="71"/>
      <c r="K54" s="71"/>
      <c r="L54" s="71"/>
    </row>
    <row r="55" spans="1:12" s="100" customFormat="1" ht="15" customHeight="1">
      <c r="A55" s="92"/>
      <c r="B55" s="71"/>
      <c r="C55" s="71"/>
      <c r="D55" s="13"/>
      <c r="E55" s="178"/>
      <c r="F55" s="98"/>
      <c r="G55" s="99"/>
      <c r="H55" s="71"/>
      <c r="I55" s="71"/>
      <c r="J55" s="71"/>
      <c r="K55" s="71"/>
      <c r="L55" s="71"/>
    </row>
    <row r="56" spans="1:12" s="100" customFormat="1" ht="15" customHeight="1">
      <c r="A56" s="92"/>
      <c r="B56" s="71"/>
      <c r="C56" s="71"/>
      <c r="D56" s="13"/>
      <c r="E56" s="178"/>
      <c r="F56" s="98"/>
      <c r="G56" s="99"/>
      <c r="H56" s="71"/>
      <c r="I56" s="71"/>
      <c r="J56" s="71"/>
      <c r="K56" s="71"/>
      <c r="L56" s="71"/>
    </row>
    <row r="57" spans="1:12" s="100" customFormat="1" ht="15" customHeight="1">
      <c r="A57" s="92"/>
      <c r="B57" s="71"/>
      <c r="C57" s="71"/>
      <c r="D57" s="13"/>
      <c r="E57" s="178"/>
      <c r="F57" s="98"/>
      <c r="G57" s="99"/>
      <c r="H57" s="71"/>
      <c r="I57" s="71"/>
      <c r="J57" s="71"/>
      <c r="K57" s="71"/>
      <c r="L57" s="71"/>
    </row>
    <row r="58" spans="1:12" s="100" customFormat="1" ht="15" customHeight="1">
      <c r="A58" s="92"/>
      <c r="B58" s="71"/>
      <c r="C58" s="71"/>
      <c r="D58" s="13"/>
      <c r="E58" s="178"/>
      <c r="F58" s="98"/>
      <c r="G58" s="99"/>
      <c r="H58" s="71"/>
      <c r="I58" s="71"/>
      <c r="J58" s="71"/>
      <c r="K58" s="71"/>
      <c r="L58" s="71"/>
    </row>
    <row r="59" spans="1:12" s="100" customFormat="1" ht="15" customHeight="1">
      <c r="A59" s="92"/>
      <c r="B59" s="71"/>
      <c r="C59" s="71"/>
      <c r="D59" s="13"/>
      <c r="E59" s="178"/>
      <c r="F59" s="98"/>
      <c r="G59" s="99"/>
      <c r="H59" s="71"/>
      <c r="I59" s="71"/>
      <c r="J59" s="71"/>
      <c r="K59" s="71"/>
      <c r="L59" s="71"/>
    </row>
    <row r="60" spans="1:12" s="100" customFormat="1" ht="15" customHeight="1">
      <c r="A60" s="92"/>
      <c r="B60" s="71"/>
      <c r="C60" s="71"/>
      <c r="D60" s="13"/>
      <c r="E60" s="178"/>
      <c r="F60" s="98"/>
      <c r="G60" s="99"/>
      <c r="H60" s="71"/>
      <c r="I60" s="71"/>
      <c r="J60" s="71"/>
      <c r="K60" s="71"/>
      <c r="L60" s="71"/>
    </row>
    <row r="61" spans="1:12" s="100" customFormat="1" ht="15" customHeight="1">
      <c r="A61" s="92"/>
      <c r="B61" s="71"/>
      <c r="C61" s="71"/>
      <c r="D61" s="13"/>
      <c r="E61" s="178"/>
      <c r="F61" s="98"/>
      <c r="G61" s="99"/>
      <c r="H61" s="71"/>
      <c r="I61" s="71"/>
      <c r="J61" s="71"/>
      <c r="K61" s="71"/>
      <c r="L61" s="71"/>
    </row>
    <row r="62" spans="1:12" s="100" customFormat="1" ht="15" customHeight="1">
      <c r="A62" s="92"/>
      <c r="B62" s="71"/>
      <c r="C62" s="71"/>
      <c r="D62" s="13"/>
      <c r="E62" s="178"/>
      <c r="F62" s="98"/>
      <c r="G62" s="99"/>
      <c r="H62" s="71"/>
      <c r="I62" s="71"/>
      <c r="J62" s="71"/>
      <c r="K62" s="71"/>
      <c r="L62" s="71"/>
    </row>
    <row r="63" spans="1:12" s="100" customFormat="1" ht="15" customHeight="1">
      <c r="A63" s="92"/>
      <c r="B63" s="71"/>
      <c r="C63" s="71"/>
      <c r="D63" s="13"/>
      <c r="E63" s="178"/>
      <c r="F63" s="98"/>
      <c r="G63" s="99"/>
      <c r="H63" s="71"/>
      <c r="I63" s="71"/>
      <c r="J63" s="71"/>
      <c r="K63" s="71"/>
      <c r="L63" s="71"/>
    </row>
    <row r="64" spans="1:12" s="100" customFormat="1" ht="15" customHeight="1">
      <c r="A64" s="92"/>
      <c r="B64" s="71"/>
      <c r="C64" s="71"/>
      <c r="D64" s="13"/>
      <c r="E64" s="178"/>
      <c r="F64" s="98"/>
      <c r="G64" s="99"/>
      <c r="H64" s="71"/>
      <c r="I64" s="71"/>
      <c r="J64" s="71"/>
      <c r="K64" s="71"/>
      <c r="L64" s="71"/>
    </row>
    <row r="65" spans="1:12" s="100" customFormat="1" ht="15" customHeight="1">
      <c r="A65" s="92"/>
      <c r="B65" s="71"/>
      <c r="C65" s="71"/>
      <c r="D65" s="13"/>
      <c r="E65" s="178"/>
      <c r="F65" s="98"/>
      <c r="G65" s="99"/>
      <c r="H65" s="71"/>
      <c r="I65" s="71"/>
      <c r="J65" s="71"/>
      <c r="K65" s="71"/>
      <c r="L65" s="71"/>
    </row>
    <row r="66" spans="1:12" s="100" customFormat="1" ht="15" customHeight="1">
      <c r="A66" s="92"/>
      <c r="B66" s="71"/>
      <c r="C66" s="71"/>
      <c r="D66" s="13"/>
      <c r="E66" s="178"/>
      <c r="F66" s="98"/>
      <c r="G66" s="99"/>
      <c r="H66" s="71"/>
      <c r="I66" s="71"/>
      <c r="J66" s="71"/>
      <c r="K66" s="71"/>
      <c r="L66" s="71"/>
    </row>
    <row r="67" spans="1:12" s="100" customFormat="1" ht="15" customHeight="1">
      <c r="A67" s="92"/>
      <c r="B67" s="71"/>
      <c r="C67" s="71"/>
      <c r="D67" s="13"/>
      <c r="E67" s="178"/>
      <c r="F67" s="98"/>
      <c r="G67" s="99"/>
      <c r="H67" s="71"/>
      <c r="I67" s="71"/>
      <c r="J67" s="71"/>
      <c r="K67" s="71"/>
      <c r="L67" s="71"/>
    </row>
    <row r="68" spans="1:12" s="100" customFormat="1" ht="15" customHeight="1">
      <c r="A68" s="92"/>
      <c r="B68" s="71"/>
      <c r="C68" s="71"/>
      <c r="D68" s="13"/>
      <c r="E68" s="178"/>
      <c r="F68" s="98"/>
      <c r="G68" s="99"/>
      <c r="H68" s="71"/>
      <c r="I68" s="71"/>
      <c r="J68" s="71"/>
      <c r="K68" s="71"/>
      <c r="L68" s="71"/>
    </row>
    <row r="69" spans="1:12" s="100" customFormat="1" ht="15" customHeight="1">
      <c r="A69" s="92"/>
      <c r="B69" s="71"/>
      <c r="C69" s="71"/>
      <c r="D69" s="13"/>
      <c r="E69" s="178"/>
      <c r="F69" s="98"/>
      <c r="G69" s="99"/>
      <c r="H69" s="71"/>
      <c r="I69" s="71"/>
      <c r="J69" s="71"/>
      <c r="K69" s="71"/>
      <c r="L69" s="71"/>
    </row>
    <row r="70" spans="1:12" s="100" customFormat="1" ht="15" customHeight="1">
      <c r="A70" s="92"/>
      <c r="B70" s="71"/>
      <c r="C70" s="71"/>
      <c r="D70" s="13"/>
      <c r="E70" s="178"/>
      <c r="F70" s="98"/>
      <c r="G70" s="99"/>
      <c r="H70" s="71"/>
      <c r="I70" s="71"/>
      <c r="J70" s="71"/>
      <c r="K70" s="71"/>
      <c r="L70" s="71"/>
    </row>
    <row r="71" spans="1:12" s="100" customFormat="1" ht="15" customHeight="1">
      <c r="A71" s="92"/>
      <c r="B71" s="71"/>
      <c r="C71" s="71"/>
      <c r="D71" s="13"/>
      <c r="E71" s="178"/>
      <c r="F71" s="98"/>
      <c r="G71" s="99"/>
      <c r="H71" s="71"/>
      <c r="I71" s="71"/>
      <c r="J71" s="71"/>
      <c r="K71" s="71"/>
      <c r="L71" s="71"/>
    </row>
    <row r="72" spans="1:12" s="100" customFormat="1" ht="15" customHeight="1">
      <c r="A72" s="92"/>
      <c r="B72" s="71"/>
      <c r="C72" s="71"/>
      <c r="D72" s="13"/>
      <c r="E72" s="178"/>
      <c r="F72" s="98"/>
      <c r="G72" s="99"/>
      <c r="H72" s="71"/>
      <c r="I72" s="71"/>
      <c r="J72" s="71"/>
      <c r="K72" s="71"/>
      <c r="L72" s="71"/>
    </row>
    <row r="73" spans="1:12" s="100" customFormat="1" ht="15" customHeight="1">
      <c r="A73" s="92"/>
      <c r="B73" s="71"/>
      <c r="C73" s="71"/>
      <c r="D73" s="13"/>
      <c r="E73" s="178"/>
      <c r="F73" s="98"/>
      <c r="G73" s="99"/>
      <c r="H73" s="71"/>
      <c r="I73" s="71"/>
      <c r="J73" s="71"/>
      <c r="K73" s="71"/>
      <c r="L73" s="71"/>
    </row>
    <row r="74" spans="1:12" s="100" customFormat="1" ht="15" customHeight="1">
      <c r="A74" s="92"/>
      <c r="B74" s="71"/>
      <c r="C74" s="71"/>
      <c r="D74" s="13"/>
      <c r="E74" s="178"/>
      <c r="F74" s="98"/>
      <c r="G74" s="99"/>
      <c r="H74" s="71"/>
      <c r="I74" s="71"/>
      <c r="J74" s="71"/>
      <c r="K74" s="71"/>
      <c r="L74" s="71"/>
    </row>
    <row r="75" spans="1:12" s="100" customFormat="1" ht="15" customHeight="1">
      <c r="A75" s="92"/>
      <c r="B75" s="71"/>
      <c r="C75" s="71"/>
      <c r="D75" s="13"/>
      <c r="E75" s="178"/>
      <c r="F75" s="98"/>
      <c r="G75" s="99"/>
      <c r="H75" s="71"/>
      <c r="I75" s="71"/>
      <c r="J75" s="71"/>
      <c r="K75" s="71"/>
      <c r="L75" s="71"/>
    </row>
    <row r="76" spans="1:12" s="100" customFormat="1" ht="15" customHeight="1">
      <c r="A76" s="92"/>
      <c r="B76" s="71"/>
      <c r="C76" s="71"/>
      <c r="D76" s="13"/>
      <c r="E76" s="178"/>
      <c r="F76" s="98"/>
      <c r="G76" s="99"/>
      <c r="H76" s="71"/>
      <c r="I76" s="71"/>
      <c r="J76" s="71"/>
      <c r="K76" s="71"/>
      <c r="L76" s="71"/>
    </row>
    <row r="77" spans="1:12" s="100" customFormat="1" ht="15" customHeight="1">
      <c r="A77" s="92"/>
      <c r="B77" s="71"/>
      <c r="C77" s="71"/>
      <c r="D77" s="13"/>
      <c r="E77" s="178"/>
      <c r="F77" s="98"/>
      <c r="G77" s="99"/>
      <c r="H77" s="71"/>
      <c r="I77" s="71"/>
      <c r="J77" s="71"/>
      <c r="K77" s="71"/>
      <c r="L77" s="71"/>
    </row>
    <row r="78" spans="1:12" s="100" customFormat="1" ht="15" customHeight="1">
      <c r="A78" s="92"/>
      <c r="B78" s="71"/>
      <c r="C78" s="71"/>
      <c r="D78" s="13"/>
      <c r="E78" s="178"/>
      <c r="F78" s="98"/>
      <c r="G78" s="99"/>
      <c r="H78" s="71"/>
      <c r="I78" s="71"/>
      <c r="J78" s="71"/>
      <c r="K78" s="71"/>
      <c r="L78" s="71"/>
    </row>
    <row r="79" spans="1:12" s="100" customFormat="1" ht="15" customHeight="1">
      <c r="A79" s="92"/>
      <c r="B79" s="71"/>
      <c r="C79" s="71"/>
      <c r="D79" s="13"/>
      <c r="E79" s="178"/>
      <c r="F79" s="98"/>
      <c r="G79" s="99"/>
      <c r="H79" s="71"/>
      <c r="I79" s="71"/>
      <c r="J79" s="71"/>
      <c r="K79" s="71"/>
      <c r="L79" s="71"/>
    </row>
    <row r="80" spans="1:12" s="100" customFormat="1" ht="15" customHeight="1">
      <c r="A80" s="92"/>
      <c r="B80" s="71"/>
      <c r="C80" s="71"/>
      <c r="D80" s="13"/>
      <c r="E80" s="178"/>
      <c r="F80" s="98"/>
      <c r="G80" s="99"/>
      <c r="H80" s="71"/>
      <c r="I80" s="71"/>
      <c r="J80" s="71"/>
      <c r="K80" s="71"/>
      <c r="L80" s="71"/>
    </row>
    <row r="81" spans="1:12" s="100" customFormat="1" ht="15" customHeight="1">
      <c r="A81" s="92"/>
      <c r="B81" s="71"/>
      <c r="C81" s="71"/>
      <c r="D81" s="13"/>
      <c r="E81" s="178"/>
      <c r="F81" s="98"/>
      <c r="G81" s="99"/>
      <c r="H81" s="71"/>
      <c r="I81" s="71"/>
      <c r="J81" s="71"/>
      <c r="K81" s="71"/>
      <c r="L81" s="71"/>
    </row>
    <row r="82" spans="1:12" s="100" customFormat="1" ht="15" customHeight="1">
      <c r="A82" s="92"/>
      <c r="B82" s="71"/>
      <c r="C82" s="71"/>
      <c r="D82" s="13"/>
      <c r="E82" s="178"/>
      <c r="F82" s="98"/>
      <c r="G82" s="99"/>
      <c r="H82" s="71"/>
      <c r="I82" s="71"/>
      <c r="J82" s="71"/>
      <c r="K82" s="71"/>
      <c r="L82" s="71"/>
    </row>
    <row r="83" spans="1:12" s="100" customFormat="1" ht="15" customHeight="1">
      <c r="A83" s="92"/>
      <c r="B83" s="71"/>
      <c r="C83" s="71"/>
      <c r="D83" s="13"/>
      <c r="E83" s="178"/>
      <c r="F83" s="98"/>
      <c r="G83" s="99"/>
      <c r="H83" s="71"/>
      <c r="I83" s="71"/>
      <c r="J83" s="71"/>
      <c r="K83" s="71"/>
      <c r="L83" s="71"/>
    </row>
    <row r="84" spans="1:12" s="100" customFormat="1" ht="15" customHeight="1">
      <c r="A84" s="92"/>
      <c r="B84" s="71"/>
      <c r="C84" s="71"/>
      <c r="D84" s="71"/>
      <c r="E84" s="178"/>
      <c r="F84" s="98"/>
      <c r="G84" s="99"/>
      <c r="H84" s="71"/>
      <c r="I84" s="71"/>
      <c r="J84" s="71"/>
      <c r="K84" s="71"/>
      <c r="L84" s="71"/>
    </row>
    <row r="85" spans="1:12" s="100" customFormat="1" ht="15" customHeight="1">
      <c r="A85" s="92"/>
      <c r="B85" s="71"/>
      <c r="C85" s="71"/>
      <c r="D85" s="71"/>
      <c r="E85" s="178"/>
      <c r="F85" s="98"/>
      <c r="G85" s="99"/>
      <c r="H85" s="71"/>
      <c r="I85" s="71"/>
      <c r="J85" s="71"/>
      <c r="K85" s="71"/>
      <c r="L85" s="71"/>
    </row>
    <row r="86" spans="1:12" s="100" customFormat="1" ht="15" customHeight="1">
      <c r="A86" s="92"/>
      <c r="B86" s="71"/>
      <c r="C86" s="71"/>
      <c r="D86" s="71"/>
      <c r="E86" s="178"/>
      <c r="F86" s="98"/>
      <c r="G86" s="99"/>
      <c r="H86" s="71"/>
      <c r="I86" s="71"/>
      <c r="J86" s="71"/>
      <c r="K86" s="71"/>
      <c r="L86" s="71"/>
    </row>
    <row r="87" spans="1:12" s="100" customFormat="1" ht="15" customHeight="1">
      <c r="A87" s="92"/>
      <c r="B87" s="71"/>
      <c r="C87" s="71"/>
      <c r="D87" s="71"/>
      <c r="E87" s="178"/>
      <c r="F87" s="98"/>
      <c r="G87" s="99"/>
      <c r="H87" s="71"/>
      <c r="I87" s="71"/>
      <c r="J87" s="71"/>
      <c r="K87" s="71"/>
      <c r="L87" s="71"/>
    </row>
    <row r="88" spans="1:12" s="100" customFormat="1" ht="15" customHeight="1">
      <c r="A88" s="92"/>
      <c r="B88" s="71"/>
      <c r="C88" s="71"/>
      <c r="D88" s="71"/>
      <c r="E88" s="178"/>
      <c r="F88" s="98"/>
      <c r="G88" s="99"/>
      <c r="H88" s="71"/>
      <c r="I88" s="71"/>
      <c r="J88" s="71"/>
      <c r="K88" s="71"/>
      <c r="L88" s="71"/>
    </row>
    <row r="89" spans="1:12" s="100" customFormat="1" ht="15" customHeight="1">
      <c r="A89" s="92"/>
      <c r="B89" s="71"/>
      <c r="C89" s="71"/>
      <c r="D89" s="71"/>
      <c r="E89" s="178"/>
      <c r="F89" s="98"/>
      <c r="G89" s="99"/>
      <c r="H89" s="71"/>
      <c r="I89" s="71"/>
      <c r="J89" s="71"/>
      <c r="K89" s="71"/>
      <c r="L89" s="71"/>
    </row>
    <row r="90" spans="1:12" s="100" customFormat="1" ht="15" customHeight="1">
      <c r="A90" s="92"/>
      <c r="B90" s="71"/>
      <c r="C90" s="71"/>
      <c r="D90" s="71"/>
      <c r="E90" s="178"/>
      <c r="F90" s="98"/>
      <c r="G90" s="99"/>
      <c r="H90" s="71"/>
      <c r="I90" s="71"/>
      <c r="J90" s="71"/>
      <c r="K90" s="71"/>
      <c r="L90" s="71"/>
    </row>
    <row r="91" spans="1:12" s="100" customFormat="1" ht="15" customHeight="1">
      <c r="A91" s="92"/>
      <c r="B91" s="71"/>
      <c r="C91" s="71"/>
      <c r="D91" s="71"/>
      <c r="E91" s="178"/>
      <c r="F91" s="98"/>
      <c r="G91" s="99"/>
      <c r="H91" s="71"/>
      <c r="I91" s="71"/>
      <c r="J91" s="71"/>
      <c r="K91" s="71"/>
      <c r="L91" s="71"/>
    </row>
    <row r="92" spans="1:12" s="100" customFormat="1" ht="15" customHeight="1">
      <c r="A92" s="92"/>
      <c r="B92" s="71"/>
      <c r="C92" s="71"/>
      <c r="D92" s="71"/>
      <c r="E92" s="178"/>
      <c r="F92" s="98"/>
      <c r="G92" s="99"/>
      <c r="H92" s="71"/>
      <c r="I92" s="71"/>
      <c r="J92" s="71"/>
      <c r="K92" s="71"/>
      <c r="L92" s="71"/>
    </row>
    <row r="93" spans="1:12" s="100" customFormat="1" ht="15" customHeight="1">
      <c r="A93" s="92"/>
      <c r="B93" s="71"/>
      <c r="C93" s="71"/>
      <c r="D93" s="71"/>
      <c r="E93" s="178"/>
      <c r="F93" s="98"/>
      <c r="G93" s="99"/>
      <c r="H93" s="71"/>
      <c r="I93" s="71"/>
      <c r="J93" s="71"/>
      <c r="K93" s="71"/>
      <c r="L93" s="71"/>
    </row>
    <row r="94" spans="1:12" s="100" customFormat="1" ht="15" customHeight="1">
      <c r="A94" s="92"/>
      <c r="B94" s="71"/>
      <c r="C94" s="71"/>
      <c r="D94" s="71"/>
      <c r="E94" s="178"/>
      <c r="F94" s="98"/>
      <c r="G94" s="99"/>
      <c r="H94" s="71"/>
      <c r="I94" s="71"/>
      <c r="J94" s="71"/>
      <c r="K94" s="71"/>
      <c r="L94" s="71"/>
    </row>
    <row r="95" spans="1:12" s="100" customFormat="1" ht="15" customHeight="1">
      <c r="A95" s="92"/>
      <c r="B95" s="71"/>
      <c r="C95" s="71"/>
      <c r="D95" s="71"/>
      <c r="E95" s="178"/>
      <c r="F95" s="98"/>
      <c r="G95" s="99"/>
      <c r="H95" s="71"/>
      <c r="I95" s="71"/>
      <c r="J95" s="71"/>
      <c r="K95" s="71"/>
      <c r="L95" s="71"/>
    </row>
    <row r="96" spans="1:12" s="100" customFormat="1" ht="15" customHeight="1">
      <c r="A96" s="92"/>
      <c r="B96" s="71"/>
      <c r="C96" s="71"/>
      <c r="D96" s="71"/>
      <c r="E96" s="178"/>
      <c r="F96" s="98"/>
      <c r="G96" s="99"/>
      <c r="H96" s="71"/>
      <c r="I96" s="71"/>
      <c r="J96" s="71"/>
      <c r="K96" s="71"/>
      <c r="L96" s="71"/>
    </row>
    <row r="97" spans="1:12" s="100" customFormat="1" ht="15" customHeight="1">
      <c r="A97" s="92"/>
      <c r="B97" s="71"/>
      <c r="C97" s="71"/>
      <c r="D97" s="71"/>
      <c r="E97" s="178"/>
      <c r="F97" s="98"/>
      <c r="G97" s="99"/>
      <c r="H97" s="71"/>
      <c r="I97" s="71"/>
      <c r="J97" s="71"/>
      <c r="K97" s="71"/>
      <c r="L97" s="71"/>
    </row>
    <row r="98" spans="1:12" s="100" customFormat="1" ht="15" customHeight="1">
      <c r="A98" s="92"/>
      <c r="B98" s="71"/>
      <c r="C98" s="71"/>
      <c r="D98" s="71"/>
      <c r="E98" s="178"/>
      <c r="F98" s="98"/>
      <c r="G98" s="99"/>
      <c r="H98" s="71"/>
      <c r="I98" s="71"/>
      <c r="J98" s="71"/>
      <c r="K98" s="71"/>
      <c r="L98" s="71"/>
    </row>
    <row r="99" spans="1:12" s="100" customFormat="1" ht="15" customHeight="1">
      <c r="A99" s="92"/>
      <c r="B99" s="71"/>
      <c r="C99" s="71"/>
      <c r="D99" s="71"/>
      <c r="E99" s="178"/>
      <c r="F99" s="98"/>
      <c r="G99" s="99"/>
      <c r="H99" s="71"/>
      <c r="I99" s="71"/>
      <c r="J99" s="71"/>
      <c r="K99" s="71"/>
      <c r="L99" s="71"/>
    </row>
    <row r="100" spans="1:12" s="100" customFormat="1" ht="15" customHeight="1">
      <c r="A100" s="92"/>
      <c r="B100" s="71"/>
      <c r="C100" s="71"/>
      <c r="D100" s="71"/>
      <c r="E100" s="178"/>
      <c r="F100" s="98"/>
      <c r="G100" s="99"/>
      <c r="H100" s="71"/>
      <c r="I100" s="71"/>
      <c r="J100" s="71"/>
      <c r="K100" s="71"/>
      <c r="L100" s="71"/>
    </row>
    <row r="101" spans="1:12" s="100" customFormat="1" ht="15" customHeight="1">
      <c r="A101" s="92"/>
      <c r="B101" s="71"/>
      <c r="C101" s="71"/>
      <c r="D101" s="71"/>
      <c r="E101" s="178"/>
      <c r="F101" s="98"/>
      <c r="G101" s="99"/>
      <c r="H101" s="71"/>
      <c r="I101" s="71"/>
      <c r="J101" s="71"/>
      <c r="K101" s="71"/>
      <c r="L101" s="71"/>
    </row>
    <row r="102" spans="1:12" s="100" customFormat="1" ht="15" customHeight="1">
      <c r="A102" s="92"/>
      <c r="B102" s="71"/>
      <c r="C102" s="71"/>
      <c r="D102" s="71"/>
      <c r="E102" s="178"/>
      <c r="F102" s="98"/>
      <c r="G102" s="99"/>
      <c r="H102" s="71"/>
      <c r="I102" s="71"/>
      <c r="J102" s="71"/>
      <c r="K102" s="71"/>
      <c r="L102" s="71"/>
    </row>
    <row r="103" spans="1:12" s="100" customFormat="1" ht="15" customHeight="1">
      <c r="A103" s="92"/>
      <c r="B103" s="71"/>
      <c r="C103" s="71"/>
      <c r="D103" s="71"/>
      <c r="E103" s="178"/>
      <c r="F103" s="98"/>
      <c r="G103" s="99"/>
      <c r="H103" s="71"/>
      <c r="I103" s="71"/>
      <c r="J103" s="71"/>
      <c r="K103" s="71"/>
      <c r="L103" s="71"/>
    </row>
    <row r="104" spans="1:12" s="100" customFormat="1" ht="15" customHeight="1">
      <c r="A104" s="92"/>
      <c r="B104" s="71"/>
      <c r="C104" s="71"/>
      <c r="D104" s="71"/>
      <c r="E104" s="178"/>
      <c r="F104" s="98"/>
      <c r="G104" s="99"/>
      <c r="H104" s="71"/>
      <c r="I104" s="71"/>
      <c r="J104" s="71"/>
      <c r="K104" s="71"/>
      <c r="L104" s="71"/>
    </row>
    <row r="105" spans="1:12" s="100" customFormat="1" ht="15" customHeight="1">
      <c r="A105" s="92"/>
      <c r="B105" s="71"/>
      <c r="C105" s="71"/>
      <c r="D105" s="71"/>
      <c r="E105" s="178"/>
      <c r="F105" s="98"/>
      <c r="G105" s="99"/>
      <c r="H105" s="71"/>
      <c r="I105" s="71"/>
      <c r="J105" s="71"/>
      <c r="K105" s="71"/>
      <c r="L105" s="71"/>
    </row>
    <row r="106" spans="1:12" s="100" customFormat="1" ht="15" customHeight="1">
      <c r="A106" s="92"/>
      <c r="B106" s="71"/>
      <c r="C106" s="71"/>
      <c r="D106" s="71"/>
      <c r="E106" s="178"/>
      <c r="F106" s="98"/>
      <c r="G106" s="99"/>
      <c r="H106" s="71"/>
      <c r="I106" s="71"/>
      <c r="J106" s="71"/>
      <c r="K106" s="71"/>
      <c r="L106" s="71"/>
    </row>
    <row r="107" spans="1:12" s="100" customFormat="1" ht="15" customHeight="1">
      <c r="A107" s="92"/>
      <c r="B107" s="71"/>
      <c r="C107" s="71"/>
      <c r="D107" s="71"/>
      <c r="E107" s="178"/>
      <c r="F107" s="98"/>
      <c r="G107" s="99"/>
      <c r="H107" s="71"/>
      <c r="I107" s="71"/>
      <c r="J107" s="71"/>
      <c r="K107" s="71"/>
      <c r="L107" s="71"/>
    </row>
    <row r="108" spans="1:12" s="100" customFormat="1" ht="15" customHeight="1">
      <c r="A108" s="92"/>
      <c r="B108" s="71"/>
      <c r="C108" s="71"/>
      <c r="D108" s="71"/>
      <c r="E108" s="178"/>
      <c r="F108" s="98"/>
      <c r="G108" s="99"/>
      <c r="H108" s="71"/>
      <c r="I108" s="71"/>
      <c r="J108" s="71"/>
      <c r="K108" s="71"/>
      <c r="L108" s="71"/>
    </row>
    <row r="109" spans="1:12" s="100" customFormat="1" ht="15" customHeight="1">
      <c r="A109" s="92"/>
      <c r="B109" s="71"/>
      <c r="C109" s="71"/>
      <c r="D109" s="71"/>
      <c r="E109" s="178"/>
      <c r="F109" s="98"/>
      <c r="G109" s="99"/>
      <c r="H109" s="71"/>
      <c r="I109" s="71"/>
      <c r="J109" s="71"/>
      <c r="K109" s="71"/>
      <c r="L109" s="71"/>
    </row>
    <row r="110" spans="1:12" s="100" customFormat="1" ht="15" customHeight="1">
      <c r="A110" s="92"/>
      <c r="B110" s="71"/>
      <c r="C110" s="71"/>
      <c r="D110" s="71"/>
      <c r="E110" s="178"/>
      <c r="F110" s="98"/>
      <c r="G110" s="99"/>
      <c r="H110" s="71"/>
      <c r="I110" s="71"/>
      <c r="J110" s="71"/>
      <c r="K110" s="71"/>
      <c r="L110" s="71"/>
    </row>
    <row r="111" spans="1:12" s="100" customFormat="1" ht="15" customHeight="1">
      <c r="A111" s="92"/>
      <c r="B111" s="71"/>
      <c r="C111" s="71"/>
      <c r="D111" s="71"/>
      <c r="E111" s="178"/>
      <c r="F111" s="98"/>
      <c r="G111" s="99"/>
      <c r="H111" s="71"/>
      <c r="I111" s="71"/>
      <c r="J111" s="71"/>
      <c r="K111" s="71"/>
      <c r="L111" s="71"/>
    </row>
    <row r="112" spans="1:12" s="100" customFormat="1" ht="15" customHeight="1">
      <c r="A112" s="92"/>
      <c r="B112" s="71"/>
      <c r="C112" s="71"/>
      <c r="D112" s="71"/>
      <c r="E112" s="178"/>
      <c r="F112" s="98"/>
      <c r="G112" s="99"/>
      <c r="H112" s="71"/>
      <c r="I112" s="71"/>
      <c r="J112" s="71"/>
      <c r="K112" s="71"/>
      <c r="L112" s="71"/>
    </row>
    <row r="113" spans="1:12" s="100" customFormat="1" ht="15" customHeight="1">
      <c r="A113" s="92"/>
      <c r="B113" s="71"/>
      <c r="C113" s="71"/>
      <c r="D113" s="71"/>
      <c r="E113" s="178"/>
      <c r="F113" s="98"/>
      <c r="G113" s="99"/>
      <c r="H113" s="71"/>
      <c r="I113" s="71"/>
      <c r="J113" s="71"/>
      <c r="K113" s="71"/>
      <c r="L113" s="71"/>
    </row>
    <row r="114" spans="1:12" s="100" customFormat="1" ht="15" customHeight="1">
      <c r="A114" s="92"/>
      <c r="B114" s="71"/>
      <c r="C114" s="71"/>
      <c r="D114" s="71"/>
      <c r="E114" s="178"/>
      <c r="F114" s="98"/>
      <c r="G114" s="99"/>
      <c r="H114" s="71"/>
      <c r="I114" s="71"/>
      <c r="J114" s="71"/>
      <c r="K114" s="71"/>
      <c r="L114" s="71"/>
    </row>
    <row r="115" spans="1:12" s="100" customFormat="1" ht="15" customHeight="1">
      <c r="A115" s="92"/>
      <c r="B115" s="71"/>
      <c r="C115" s="71"/>
      <c r="D115" s="71"/>
      <c r="E115" s="178"/>
      <c r="F115" s="98"/>
      <c r="G115" s="99"/>
      <c r="H115" s="71"/>
      <c r="I115" s="71"/>
      <c r="J115" s="71"/>
      <c r="K115" s="71"/>
      <c r="L115" s="71"/>
    </row>
    <row r="116" spans="1:12" s="100" customFormat="1" ht="15" customHeight="1">
      <c r="A116" s="92"/>
      <c r="B116" s="71"/>
      <c r="C116" s="71"/>
      <c r="D116" s="71"/>
      <c r="E116" s="178"/>
      <c r="F116" s="98"/>
      <c r="G116" s="99"/>
      <c r="H116" s="71"/>
      <c r="I116" s="71"/>
      <c r="J116" s="71"/>
      <c r="K116" s="71"/>
      <c r="L116" s="71"/>
    </row>
    <row r="117" spans="1:12" s="100" customFormat="1" ht="15" customHeight="1">
      <c r="A117" s="92"/>
      <c r="B117" s="71"/>
      <c r="C117" s="71"/>
      <c r="D117" s="71"/>
      <c r="E117" s="178"/>
      <c r="F117" s="98"/>
      <c r="G117" s="99"/>
      <c r="H117" s="71"/>
      <c r="I117" s="71"/>
      <c r="J117" s="71"/>
      <c r="K117" s="71"/>
      <c r="L117" s="71"/>
    </row>
    <row r="118" spans="1:12" s="100" customFormat="1" ht="15" customHeight="1">
      <c r="A118" s="92"/>
      <c r="B118" s="71"/>
      <c r="C118" s="71"/>
      <c r="D118" s="71"/>
      <c r="E118" s="178"/>
      <c r="F118" s="98"/>
      <c r="G118" s="99"/>
      <c r="H118" s="71"/>
      <c r="I118" s="71"/>
      <c r="J118" s="71"/>
      <c r="K118" s="71"/>
      <c r="L118" s="71"/>
    </row>
    <row r="119" spans="1:12" s="100" customFormat="1" ht="15" customHeight="1">
      <c r="A119" s="92"/>
      <c r="B119" s="71"/>
      <c r="C119" s="71"/>
      <c r="D119" s="71"/>
      <c r="E119" s="178"/>
      <c r="F119" s="98"/>
      <c r="G119" s="99"/>
      <c r="H119" s="71"/>
      <c r="I119" s="71"/>
      <c r="J119" s="71"/>
      <c r="K119" s="71"/>
      <c r="L119" s="71"/>
    </row>
    <row r="120" spans="1:12" s="100" customFormat="1" ht="15" customHeight="1">
      <c r="A120" s="92"/>
      <c r="B120" s="71"/>
      <c r="C120" s="71"/>
      <c r="D120" s="71"/>
      <c r="E120" s="178"/>
      <c r="F120" s="98"/>
      <c r="G120" s="99"/>
      <c r="H120" s="71"/>
      <c r="I120" s="71"/>
      <c r="J120" s="71"/>
      <c r="K120" s="71"/>
      <c r="L120" s="71"/>
    </row>
    <row r="121" spans="1:12" s="100" customFormat="1" ht="15" customHeight="1">
      <c r="A121" s="92"/>
      <c r="B121" s="71"/>
      <c r="C121" s="71"/>
      <c r="D121" s="71"/>
      <c r="E121" s="178"/>
      <c r="F121" s="98"/>
      <c r="G121" s="99"/>
      <c r="H121" s="71"/>
      <c r="I121" s="71"/>
      <c r="J121" s="71"/>
      <c r="K121" s="71"/>
      <c r="L121" s="71"/>
    </row>
    <row r="122" spans="1:12" s="100" customFormat="1" ht="15" customHeight="1">
      <c r="A122" s="92"/>
      <c r="B122" s="71"/>
      <c r="C122" s="71"/>
      <c r="D122" s="71"/>
      <c r="E122" s="178"/>
      <c r="F122" s="98"/>
      <c r="G122" s="99"/>
      <c r="H122" s="71"/>
      <c r="I122" s="71"/>
      <c r="J122" s="71"/>
      <c r="K122" s="71"/>
      <c r="L122" s="71"/>
    </row>
    <row r="123" spans="1:12" s="100" customFormat="1" ht="15" customHeight="1">
      <c r="A123" s="92"/>
      <c r="B123" s="71"/>
      <c r="C123" s="71"/>
      <c r="D123" s="71"/>
      <c r="E123" s="178"/>
      <c r="F123" s="98"/>
      <c r="G123" s="99"/>
      <c r="H123" s="71"/>
      <c r="I123" s="71"/>
      <c r="J123" s="71"/>
      <c r="K123" s="71"/>
      <c r="L123" s="71"/>
    </row>
    <row r="124" spans="1:12" s="100" customFormat="1" ht="15" customHeight="1">
      <c r="A124" s="92"/>
      <c r="B124" s="71"/>
      <c r="C124" s="71"/>
      <c r="D124" s="71"/>
      <c r="E124" s="178"/>
      <c r="F124" s="98"/>
      <c r="G124" s="99"/>
      <c r="H124" s="71"/>
      <c r="I124" s="71"/>
      <c r="J124" s="71"/>
      <c r="K124" s="71"/>
      <c r="L124" s="71"/>
    </row>
    <row r="125" spans="1:12" s="100" customFormat="1" ht="15" customHeight="1">
      <c r="A125" s="92"/>
      <c r="B125" s="71"/>
      <c r="C125" s="71"/>
      <c r="D125" s="71"/>
      <c r="E125" s="178"/>
      <c r="F125" s="98"/>
      <c r="G125" s="99"/>
      <c r="H125" s="71"/>
      <c r="I125" s="71"/>
      <c r="J125" s="71"/>
      <c r="K125" s="71"/>
      <c r="L125" s="71"/>
    </row>
    <row r="126" spans="1:12" s="100" customFormat="1" ht="15" customHeight="1">
      <c r="A126" s="92"/>
      <c r="B126" s="71"/>
      <c r="C126" s="71"/>
      <c r="D126" s="71"/>
      <c r="E126" s="178"/>
      <c r="F126" s="98"/>
      <c r="G126" s="99"/>
      <c r="H126" s="71"/>
      <c r="I126" s="71"/>
      <c r="J126" s="71"/>
      <c r="K126" s="71"/>
      <c r="L126" s="71"/>
    </row>
    <row r="127" spans="1:12" s="100" customFormat="1" ht="15" customHeight="1">
      <c r="A127" s="92"/>
      <c r="B127" s="71"/>
      <c r="C127" s="71"/>
      <c r="D127" s="71"/>
      <c r="E127" s="178"/>
      <c r="F127" s="98"/>
      <c r="G127" s="99"/>
      <c r="H127" s="71"/>
      <c r="I127" s="71"/>
      <c r="J127" s="71"/>
      <c r="K127" s="71"/>
      <c r="L127" s="71"/>
    </row>
    <row r="128" spans="1:12" s="100" customFormat="1" ht="15" customHeight="1">
      <c r="A128" s="92"/>
      <c r="B128" s="71"/>
      <c r="C128" s="71"/>
      <c r="D128" s="71"/>
      <c r="E128" s="178"/>
      <c r="F128" s="98"/>
      <c r="G128" s="99"/>
      <c r="H128" s="71"/>
      <c r="I128" s="71"/>
      <c r="J128" s="71"/>
      <c r="K128" s="71"/>
      <c r="L128" s="71"/>
    </row>
    <row r="129" spans="1:12" s="100" customFormat="1" ht="15" customHeight="1">
      <c r="A129" s="92"/>
      <c r="B129" s="71"/>
      <c r="C129" s="71"/>
      <c r="D129" s="71"/>
      <c r="E129" s="178"/>
      <c r="F129" s="98"/>
      <c r="G129" s="99"/>
      <c r="H129" s="71"/>
      <c r="I129" s="71"/>
      <c r="J129" s="71"/>
      <c r="K129" s="71"/>
      <c r="L129" s="71"/>
    </row>
    <row r="130" spans="1:12" s="100" customFormat="1" ht="15" customHeight="1">
      <c r="A130" s="92"/>
      <c r="B130" s="71"/>
      <c r="C130" s="71"/>
      <c r="D130" s="71"/>
      <c r="E130" s="178"/>
      <c r="F130" s="98"/>
      <c r="G130" s="99"/>
      <c r="H130" s="71"/>
      <c r="I130" s="71"/>
      <c r="J130" s="71"/>
      <c r="K130" s="71"/>
      <c r="L130" s="71"/>
    </row>
    <row r="131" spans="1:12" s="100" customFormat="1" ht="15" customHeight="1">
      <c r="A131" s="92"/>
      <c r="B131" s="71"/>
      <c r="C131" s="71"/>
      <c r="D131" s="71"/>
      <c r="E131" s="178"/>
      <c r="F131" s="98"/>
      <c r="G131" s="99"/>
      <c r="H131" s="71"/>
      <c r="I131" s="71"/>
      <c r="J131" s="71"/>
      <c r="K131" s="71"/>
      <c r="L131" s="71"/>
    </row>
    <row r="132" spans="1:12" s="100" customFormat="1" ht="15" customHeight="1">
      <c r="A132" s="92"/>
      <c r="B132" s="71"/>
      <c r="C132" s="71"/>
      <c r="D132" s="71"/>
      <c r="E132" s="178"/>
      <c r="F132" s="98"/>
      <c r="G132" s="99"/>
      <c r="H132" s="71"/>
      <c r="I132" s="71"/>
      <c r="J132" s="71"/>
      <c r="K132" s="71"/>
      <c r="L132" s="71"/>
    </row>
    <row r="133" spans="1:12" s="100" customFormat="1" ht="15" customHeight="1">
      <c r="A133" s="92"/>
      <c r="B133" s="71"/>
      <c r="C133" s="71"/>
      <c r="D133" s="71"/>
      <c r="E133" s="178"/>
      <c r="F133" s="98"/>
      <c r="G133" s="99"/>
      <c r="H133" s="71"/>
      <c r="I133" s="71"/>
      <c r="J133" s="71"/>
      <c r="K133" s="71"/>
      <c r="L133" s="71"/>
    </row>
    <row r="134" spans="1:12" s="100" customFormat="1" ht="15" customHeight="1">
      <c r="A134" s="92"/>
      <c r="B134" s="71"/>
      <c r="C134" s="71"/>
      <c r="D134" s="71"/>
      <c r="E134" s="178"/>
      <c r="F134" s="98"/>
      <c r="G134" s="99"/>
      <c r="H134" s="71"/>
      <c r="I134" s="71"/>
      <c r="J134" s="71"/>
      <c r="K134" s="71"/>
      <c r="L134" s="71"/>
    </row>
    <row r="135" spans="1:12" s="100" customFormat="1" ht="15" customHeight="1">
      <c r="A135" s="92"/>
      <c r="B135" s="71"/>
      <c r="C135" s="71"/>
      <c r="D135" s="71"/>
      <c r="E135" s="178"/>
      <c r="F135" s="98"/>
      <c r="G135" s="99"/>
      <c r="H135" s="71"/>
      <c r="I135" s="71"/>
      <c r="J135" s="71"/>
      <c r="K135" s="71"/>
      <c r="L135" s="71"/>
    </row>
    <row r="136" spans="1:12" s="100" customFormat="1" ht="15" customHeight="1">
      <c r="A136" s="92"/>
      <c r="B136" s="71"/>
      <c r="C136" s="71"/>
      <c r="D136" s="71"/>
      <c r="E136" s="178"/>
      <c r="F136" s="98"/>
      <c r="G136" s="99"/>
      <c r="H136" s="71"/>
      <c r="I136" s="71"/>
      <c r="J136" s="71"/>
      <c r="K136" s="71"/>
      <c r="L136" s="71"/>
    </row>
    <row r="137" spans="1:12" s="100" customFormat="1" ht="15" customHeight="1">
      <c r="A137" s="92"/>
      <c r="B137" s="71"/>
      <c r="C137" s="71"/>
      <c r="D137" s="71"/>
      <c r="E137" s="178"/>
      <c r="F137" s="98"/>
      <c r="G137" s="99"/>
      <c r="H137" s="71"/>
      <c r="I137" s="71"/>
      <c r="J137" s="71"/>
      <c r="K137" s="71"/>
      <c r="L137" s="71"/>
    </row>
    <row r="138" spans="1:12" s="100" customFormat="1" ht="15" customHeight="1">
      <c r="A138" s="92"/>
      <c r="B138" s="71"/>
      <c r="C138" s="71"/>
      <c r="D138" s="71"/>
      <c r="E138" s="178"/>
      <c r="F138" s="98"/>
      <c r="G138" s="99"/>
      <c r="H138" s="71"/>
      <c r="I138" s="71"/>
      <c r="J138" s="71"/>
      <c r="K138" s="71"/>
      <c r="L138" s="71"/>
    </row>
    <row r="139" spans="1:12" s="100" customFormat="1" ht="15" customHeight="1">
      <c r="A139" s="92"/>
      <c r="B139" s="71"/>
      <c r="C139" s="71"/>
      <c r="D139" s="71"/>
      <c r="E139" s="178"/>
      <c r="F139" s="98"/>
      <c r="G139" s="99"/>
      <c r="H139" s="71"/>
      <c r="I139" s="71"/>
      <c r="J139" s="71"/>
      <c r="K139" s="71"/>
      <c r="L139" s="71"/>
    </row>
    <row r="140" spans="1:12" s="100" customFormat="1" ht="15" customHeight="1">
      <c r="A140" s="92"/>
      <c r="B140" s="71"/>
      <c r="C140" s="71"/>
      <c r="D140" s="71"/>
      <c r="E140" s="178"/>
      <c r="F140" s="98"/>
      <c r="G140" s="99"/>
      <c r="H140" s="71"/>
      <c r="I140" s="71"/>
      <c r="J140" s="71"/>
      <c r="K140" s="71"/>
      <c r="L140" s="71"/>
    </row>
    <row r="141" spans="1:12" s="100" customFormat="1" ht="15" customHeight="1">
      <c r="A141" s="92"/>
      <c r="B141" s="71"/>
      <c r="C141" s="71"/>
      <c r="D141" s="71"/>
      <c r="E141" s="178"/>
      <c r="F141" s="98"/>
      <c r="G141" s="99"/>
      <c r="H141" s="71"/>
      <c r="I141" s="71"/>
      <c r="J141" s="71"/>
      <c r="K141" s="71"/>
      <c r="L141" s="71"/>
    </row>
    <row r="142" spans="1:12" s="100" customFormat="1" ht="15" customHeight="1">
      <c r="A142" s="92"/>
      <c r="B142" s="71"/>
      <c r="C142" s="71"/>
      <c r="D142" s="71"/>
      <c r="E142" s="178"/>
      <c r="F142" s="98"/>
      <c r="G142" s="99"/>
      <c r="H142" s="71"/>
      <c r="I142" s="71"/>
      <c r="J142" s="71"/>
      <c r="K142" s="71"/>
      <c r="L142" s="71"/>
    </row>
    <row r="143" spans="1:12" s="100" customFormat="1" ht="15" customHeight="1">
      <c r="A143" s="92"/>
      <c r="B143" s="71"/>
      <c r="C143" s="71"/>
      <c r="D143" s="71"/>
      <c r="E143" s="178"/>
      <c r="F143" s="98"/>
      <c r="G143" s="99"/>
      <c r="H143" s="71"/>
      <c r="I143" s="71"/>
      <c r="J143" s="71"/>
      <c r="K143" s="71"/>
      <c r="L143" s="71"/>
    </row>
    <row r="144" spans="1:12" s="100" customFormat="1" ht="15" customHeight="1">
      <c r="A144" s="92"/>
      <c r="B144" s="71"/>
      <c r="C144" s="71"/>
      <c r="D144" s="71"/>
      <c r="E144" s="178"/>
      <c r="F144" s="98"/>
      <c r="G144" s="99"/>
      <c r="H144" s="71"/>
      <c r="I144" s="71"/>
      <c r="J144" s="71"/>
      <c r="K144" s="71"/>
      <c r="L144" s="71"/>
    </row>
    <row r="145" spans="1:12" s="100" customFormat="1" ht="15" customHeight="1">
      <c r="A145" s="92"/>
      <c r="B145" s="71"/>
      <c r="C145" s="71"/>
      <c r="D145" s="71"/>
      <c r="E145" s="178"/>
      <c r="F145" s="98"/>
      <c r="G145" s="99"/>
      <c r="H145" s="71"/>
      <c r="I145" s="71"/>
      <c r="J145" s="71"/>
      <c r="K145" s="71"/>
      <c r="L145" s="71"/>
    </row>
    <row r="146" spans="1:12" s="100" customFormat="1" ht="15" customHeight="1">
      <c r="A146" s="92"/>
      <c r="B146" s="71"/>
      <c r="C146" s="71"/>
      <c r="D146" s="71"/>
      <c r="E146" s="178"/>
      <c r="F146" s="98"/>
      <c r="G146" s="99"/>
      <c r="H146" s="71"/>
      <c r="I146" s="71"/>
      <c r="J146" s="71"/>
      <c r="K146" s="71"/>
      <c r="L146" s="71"/>
    </row>
    <row r="147" spans="1:12" s="100" customFormat="1" ht="15" customHeight="1">
      <c r="A147" s="92"/>
      <c r="B147" s="71"/>
      <c r="C147" s="71"/>
      <c r="D147" s="71"/>
      <c r="E147" s="178"/>
      <c r="F147" s="98"/>
      <c r="G147" s="99"/>
      <c r="H147" s="71"/>
      <c r="I147" s="71"/>
      <c r="J147" s="71"/>
      <c r="K147" s="71"/>
      <c r="L147" s="71"/>
    </row>
    <row r="148" spans="1:12" s="100" customFormat="1" ht="15" customHeight="1">
      <c r="A148" s="92"/>
      <c r="B148" s="71"/>
      <c r="C148" s="71"/>
      <c r="D148" s="71"/>
      <c r="E148" s="178"/>
      <c r="F148" s="98"/>
      <c r="G148" s="99"/>
      <c r="H148" s="71"/>
      <c r="I148" s="71"/>
      <c r="J148" s="71"/>
      <c r="K148" s="71"/>
      <c r="L148" s="71"/>
    </row>
    <row r="149" spans="1:12" s="100" customFormat="1" ht="15" customHeight="1">
      <c r="A149" s="92"/>
      <c r="B149" s="71"/>
      <c r="C149" s="71"/>
      <c r="D149" s="71"/>
      <c r="E149" s="178"/>
      <c r="F149" s="98"/>
      <c r="G149" s="99"/>
      <c r="H149" s="71"/>
      <c r="I149" s="71"/>
      <c r="J149" s="71"/>
      <c r="K149" s="71"/>
      <c r="L149" s="71"/>
    </row>
    <row r="150" spans="1:12" s="100" customFormat="1" ht="15" customHeight="1">
      <c r="A150" s="92"/>
      <c r="B150" s="71"/>
      <c r="C150" s="71"/>
      <c r="D150" s="71"/>
      <c r="E150" s="178"/>
      <c r="F150" s="98"/>
      <c r="G150" s="99"/>
      <c r="H150" s="71"/>
      <c r="I150" s="71"/>
      <c r="J150" s="71"/>
      <c r="K150" s="71"/>
      <c r="L150" s="71"/>
    </row>
    <row r="151" spans="1:12" s="100" customFormat="1" ht="15" customHeight="1">
      <c r="A151" s="92"/>
      <c r="B151" s="71"/>
      <c r="C151" s="71"/>
      <c r="D151" s="71"/>
      <c r="E151" s="178"/>
      <c r="F151" s="98"/>
      <c r="G151" s="99"/>
      <c r="H151" s="71"/>
      <c r="I151" s="71"/>
      <c r="J151" s="71"/>
      <c r="K151" s="71"/>
      <c r="L151" s="71"/>
    </row>
    <row r="152" spans="1:12" s="100" customFormat="1" ht="15" customHeight="1">
      <c r="A152" s="92"/>
      <c r="B152" s="71"/>
      <c r="C152" s="71"/>
      <c r="D152" s="71"/>
      <c r="E152" s="178"/>
      <c r="F152" s="98"/>
      <c r="G152" s="99"/>
      <c r="H152" s="71"/>
      <c r="I152" s="71"/>
      <c r="J152" s="71"/>
      <c r="K152" s="71"/>
      <c r="L152" s="71"/>
    </row>
    <row r="153" spans="1:12" s="100" customFormat="1" ht="15" customHeight="1">
      <c r="A153" s="92"/>
      <c r="B153" s="71"/>
      <c r="C153" s="71"/>
      <c r="D153" s="71"/>
      <c r="E153" s="178"/>
      <c r="F153" s="98"/>
      <c r="G153" s="99"/>
      <c r="H153" s="71"/>
      <c r="I153" s="71"/>
      <c r="J153" s="71"/>
      <c r="K153" s="71"/>
      <c r="L153" s="71"/>
    </row>
    <row r="154" spans="1:12" s="100" customFormat="1" ht="15" customHeight="1">
      <c r="A154" s="92"/>
      <c r="B154" s="71"/>
      <c r="C154" s="71"/>
      <c r="D154" s="71"/>
      <c r="E154" s="178"/>
      <c r="F154" s="98"/>
      <c r="G154" s="99"/>
      <c r="H154" s="71"/>
      <c r="I154" s="71"/>
      <c r="J154" s="71"/>
      <c r="K154" s="71"/>
      <c r="L154" s="71"/>
    </row>
    <row r="155" spans="1:12" s="100" customFormat="1" ht="15" customHeight="1">
      <c r="A155" s="92"/>
      <c r="B155" s="71"/>
      <c r="C155" s="71"/>
      <c r="D155" s="71"/>
      <c r="E155" s="178"/>
      <c r="F155" s="98"/>
      <c r="G155" s="99"/>
      <c r="H155" s="71"/>
      <c r="I155" s="71"/>
      <c r="J155" s="71"/>
      <c r="K155" s="71"/>
      <c r="L155" s="71"/>
    </row>
    <row r="156" spans="1:12" s="100" customFormat="1" ht="15" customHeight="1">
      <c r="A156" s="92"/>
      <c r="B156" s="71"/>
      <c r="C156" s="71"/>
      <c r="D156" s="71"/>
      <c r="E156" s="178"/>
      <c r="F156" s="98"/>
      <c r="G156" s="99"/>
      <c r="H156" s="71"/>
      <c r="I156" s="71"/>
      <c r="J156" s="71"/>
      <c r="K156" s="71"/>
      <c r="L156" s="71"/>
    </row>
    <row r="157" spans="1:12" s="100" customFormat="1" ht="15" customHeight="1">
      <c r="A157" s="92"/>
      <c r="B157" s="71"/>
      <c r="C157" s="71"/>
      <c r="D157" s="71"/>
      <c r="E157" s="178"/>
      <c r="F157" s="98"/>
      <c r="G157" s="99"/>
      <c r="H157" s="71"/>
      <c r="I157" s="71"/>
      <c r="J157" s="71"/>
      <c r="K157" s="71"/>
      <c r="L157" s="71"/>
    </row>
    <row r="158" spans="1:12" s="100" customFormat="1" ht="15" customHeight="1">
      <c r="A158" s="92"/>
      <c r="B158" s="71"/>
      <c r="C158" s="71"/>
      <c r="D158" s="71"/>
      <c r="E158" s="178"/>
      <c r="F158" s="98"/>
      <c r="G158" s="99"/>
      <c r="H158" s="71"/>
      <c r="I158" s="71"/>
      <c r="J158" s="71"/>
      <c r="K158" s="71"/>
      <c r="L158" s="71"/>
    </row>
    <row r="159" spans="1:12" s="100" customFormat="1" ht="15" customHeight="1">
      <c r="A159" s="92"/>
      <c r="B159" s="71"/>
      <c r="C159" s="71"/>
      <c r="D159" s="71"/>
      <c r="E159" s="178"/>
      <c r="F159" s="98"/>
      <c r="G159" s="99"/>
      <c r="H159" s="71"/>
      <c r="I159" s="71"/>
      <c r="J159" s="71"/>
      <c r="K159" s="71"/>
      <c r="L159" s="71"/>
    </row>
    <row r="160" spans="1:12" s="100" customFormat="1" ht="15" customHeight="1">
      <c r="A160" s="92"/>
      <c r="B160" s="71"/>
      <c r="C160" s="71"/>
      <c r="D160" s="71"/>
      <c r="E160" s="178"/>
      <c r="F160" s="98"/>
      <c r="G160" s="99"/>
      <c r="H160" s="71"/>
      <c r="I160" s="71"/>
      <c r="J160" s="71"/>
      <c r="K160" s="71"/>
      <c r="L160" s="71"/>
    </row>
    <row r="161" spans="1:12" s="100" customFormat="1" ht="15" customHeight="1">
      <c r="A161" s="92"/>
      <c r="B161" s="71"/>
      <c r="C161" s="71"/>
      <c r="D161" s="71"/>
      <c r="E161" s="178"/>
      <c r="F161" s="98"/>
      <c r="G161" s="99"/>
      <c r="H161" s="71"/>
      <c r="I161" s="71"/>
      <c r="J161" s="71"/>
      <c r="K161" s="71"/>
      <c r="L161" s="71"/>
    </row>
    <row r="162" spans="1:12" s="100" customFormat="1" ht="15" customHeight="1">
      <c r="A162" s="92"/>
      <c r="B162" s="71"/>
      <c r="C162" s="71"/>
      <c r="D162" s="71"/>
      <c r="E162" s="178"/>
      <c r="F162" s="98"/>
      <c r="G162" s="99"/>
      <c r="H162" s="71"/>
      <c r="I162" s="71"/>
      <c r="J162" s="71"/>
      <c r="K162" s="71"/>
      <c r="L162" s="71"/>
    </row>
    <row r="163" spans="1:12" s="100" customFormat="1" ht="15" customHeight="1">
      <c r="A163" s="92"/>
      <c r="B163" s="71"/>
      <c r="C163" s="71"/>
      <c r="D163" s="71"/>
      <c r="E163" s="178"/>
      <c r="F163" s="98"/>
      <c r="G163" s="99"/>
      <c r="H163" s="71"/>
      <c r="I163" s="71"/>
      <c r="J163" s="71"/>
      <c r="K163" s="71"/>
      <c r="L163" s="71"/>
    </row>
    <row r="164" spans="1:12" s="100" customFormat="1" ht="15" customHeight="1">
      <c r="A164" s="92"/>
      <c r="B164" s="71"/>
      <c r="C164" s="71"/>
      <c r="D164" s="71"/>
      <c r="E164" s="178"/>
      <c r="F164" s="98"/>
      <c r="G164" s="99"/>
      <c r="H164" s="71"/>
      <c r="I164" s="71"/>
      <c r="J164" s="71"/>
      <c r="K164" s="71"/>
      <c r="L164" s="71"/>
    </row>
    <row r="165" spans="1:12" s="100" customFormat="1" ht="15" customHeight="1">
      <c r="A165" s="92"/>
      <c r="B165" s="71"/>
      <c r="C165" s="71"/>
      <c r="D165" s="71"/>
      <c r="E165" s="178"/>
      <c r="F165" s="98"/>
      <c r="G165" s="99"/>
      <c r="H165" s="71"/>
      <c r="I165" s="71"/>
      <c r="J165" s="71"/>
      <c r="K165" s="71"/>
      <c r="L165" s="71"/>
    </row>
    <row r="166" spans="1:12" s="100" customFormat="1" ht="15" customHeight="1">
      <c r="A166" s="92"/>
      <c r="B166" s="71"/>
      <c r="C166" s="71"/>
      <c r="D166" s="71"/>
      <c r="E166" s="178"/>
      <c r="F166" s="98"/>
      <c r="G166" s="99"/>
      <c r="H166" s="71"/>
      <c r="I166" s="71"/>
      <c r="J166" s="71"/>
      <c r="K166" s="71"/>
      <c r="L166" s="71"/>
    </row>
    <row r="167" spans="1:12" s="100" customFormat="1" ht="15" customHeight="1">
      <c r="A167" s="92"/>
      <c r="B167" s="71"/>
      <c r="C167" s="71"/>
      <c r="D167" s="71"/>
      <c r="E167" s="178"/>
      <c r="F167" s="98"/>
      <c r="G167" s="99"/>
      <c r="H167" s="71"/>
      <c r="I167" s="71"/>
      <c r="J167" s="71"/>
      <c r="K167" s="71"/>
      <c r="L167" s="71"/>
    </row>
    <row r="168" spans="1:12" s="100" customFormat="1" ht="15" customHeight="1">
      <c r="A168" s="92"/>
      <c r="B168" s="71"/>
      <c r="C168" s="71"/>
      <c r="D168" s="71"/>
      <c r="E168" s="178"/>
      <c r="F168" s="98"/>
      <c r="G168" s="99"/>
      <c r="H168" s="71"/>
      <c r="I168" s="71"/>
      <c r="J168" s="71"/>
      <c r="K168" s="71"/>
      <c r="L168" s="71"/>
    </row>
    <row r="169" spans="1:12" s="100" customFormat="1" ht="15" customHeight="1">
      <c r="A169" s="92"/>
      <c r="B169" s="71"/>
      <c r="C169" s="71"/>
      <c r="D169" s="71"/>
      <c r="E169" s="178"/>
      <c r="F169" s="98"/>
      <c r="G169" s="99"/>
      <c r="H169" s="71"/>
      <c r="I169" s="71"/>
      <c r="J169" s="71"/>
      <c r="K169" s="71"/>
      <c r="L169" s="71"/>
    </row>
    <row r="170" spans="1:12" s="100" customFormat="1" ht="15" customHeight="1">
      <c r="A170" s="92"/>
      <c r="B170" s="71"/>
      <c r="C170" s="71"/>
      <c r="D170" s="71"/>
      <c r="E170" s="178"/>
      <c r="F170" s="98"/>
      <c r="G170" s="99"/>
      <c r="H170" s="71"/>
      <c r="I170" s="71"/>
      <c r="J170" s="71"/>
      <c r="K170" s="71"/>
      <c r="L170" s="71"/>
    </row>
    <row r="171" spans="1:12" s="100" customFormat="1" ht="15" customHeight="1">
      <c r="A171" s="92"/>
      <c r="B171" s="71"/>
      <c r="C171" s="71"/>
      <c r="D171" s="71"/>
      <c r="E171" s="178"/>
      <c r="F171" s="98"/>
      <c r="G171" s="99"/>
      <c r="H171" s="71"/>
      <c r="I171" s="71"/>
      <c r="J171" s="71"/>
      <c r="K171" s="71"/>
      <c r="L171" s="71"/>
    </row>
    <row r="172" spans="1:12" s="100" customFormat="1" ht="15" customHeight="1">
      <c r="A172" s="92"/>
      <c r="B172" s="71"/>
      <c r="C172" s="71"/>
      <c r="D172" s="71"/>
      <c r="E172" s="178"/>
      <c r="F172" s="98"/>
      <c r="G172" s="99"/>
      <c r="H172" s="71"/>
      <c r="I172" s="71"/>
      <c r="J172" s="71"/>
      <c r="K172" s="71"/>
      <c r="L172" s="71"/>
    </row>
    <row r="173" spans="1:12" s="100" customFormat="1" ht="15" customHeight="1">
      <c r="A173" s="92"/>
      <c r="B173" s="71"/>
      <c r="C173" s="71"/>
      <c r="D173" s="71"/>
      <c r="E173" s="178"/>
      <c r="F173" s="98"/>
      <c r="G173" s="99"/>
      <c r="H173" s="71"/>
      <c r="I173" s="71"/>
      <c r="J173" s="71"/>
      <c r="K173" s="71"/>
      <c r="L173" s="71"/>
    </row>
    <row r="174" spans="1:12" s="100" customFormat="1" ht="15" customHeight="1">
      <c r="A174" s="92"/>
      <c r="B174" s="71"/>
      <c r="C174" s="71"/>
      <c r="D174" s="71"/>
      <c r="E174" s="178"/>
      <c r="F174" s="98"/>
      <c r="G174" s="99"/>
      <c r="H174" s="71"/>
      <c r="I174" s="71"/>
      <c r="J174" s="71"/>
      <c r="K174" s="71"/>
      <c r="L174" s="71"/>
    </row>
    <row r="175" spans="1:12" s="100" customFormat="1" ht="15" customHeight="1">
      <c r="A175" s="92"/>
      <c r="B175" s="71"/>
      <c r="C175" s="71"/>
      <c r="D175" s="71"/>
      <c r="E175" s="178"/>
      <c r="F175" s="98"/>
      <c r="G175" s="99"/>
      <c r="H175" s="71"/>
      <c r="I175" s="71"/>
      <c r="J175" s="71"/>
      <c r="K175" s="71"/>
      <c r="L175" s="71"/>
    </row>
    <row r="176" spans="1:12" s="100" customFormat="1" ht="15" customHeight="1">
      <c r="A176" s="92"/>
      <c r="B176" s="71"/>
      <c r="C176" s="71"/>
      <c r="D176" s="71"/>
      <c r="E176" s="178"/>
      <c r="F176" s="98"/>
      <c r="G176" s="99"/>
      <c r="H176" s="71"/>
      <c r="I176" s="71"/>
      <c r="J176" s="71"/>
      <c r="K176" s="71"/>
      <c r="L176" s="71"/>
    </row>
    <row r="177" spans="1:12" s="100" customFormat="1" ht="15" customHeight="1">
      <c r="A177" s="92"/>
      <c r="B177" s="71"/>
      <c r="C177" s="71"/>
      <c r="D177" s="71"/>
      <c r="E177" s="178"/>
      <c r="F177" s="98"/>
      <c r="G177" s="99"/>
      <c r="H177" s="71"/>
      <c r="I177" s="71"/>
      <c r="J177" s="71"/>
      <c r="K177" s="71"/>
      <c r="L177" s="71"/>
    </row>
    <row r="178" spans="1:12" s="100" customFormat="1" ht="15" customHeight="1">
      <c r="A178" s="92"/>
      <c r="B178" s="71"/>
      <c r="C178" s="71"/>
      <c r="D178" s="71"/>
      <c r="E178" s="178"/>
      <c r="F178" s="98"/>
      <c r="G178" s="99"/>
      <c r="H178" s="71"/>
      <c r="I178" s="71"/>
      <c r="J178" s="71"/>
      <c r="K178" s="71"/>
      <c r="L178" s="71"/>
    </row>
    <row r="179" spans="1:12" s="100" customFormat="1" ht="15" customHeight="1">
      <c r="A179" s="92"/>
      <c r="B179" s="71"/>
      <c r="C179" s="71"/>
      <c r="D179" s="71"/>
      <c r="E179" s="178"/>
      <c r="F179" s="98"/>
      <c r="G179" s="99"/>
      <c r="H179" s="71"/>
      <c r="I179" s="71"/>
      <c r="J179" s="71"/>
      <c r="K179" s="71"/>
      <c r="L179" s="71"/>
    </row>
    <row r="180" spans="1:12" s="100" customFormat="1" ht="15" customHeight="1">
      <c r="A180" s="92"/>
      <c r="B180" s="71"/>
      <c r="C180" s="71"/>
      <c r="D180" s="71"/>
      <c r="E180" s="178"/>
      <c r="F180" s="98"/>
      <c r="G180" s="99"/>
      <c r="H180" s="71"/>
      <c r="I180" s="71"/>
      <c r="J180" s="71"/>
      <c r="K180" s="71"/>
      <c r="L180" s="71"/>
    </row>
    <row r="181" spans="1:12" s="100" customFormat="1" ht="15" customHeight="1">
      <c r="A181" s="92"/>
      <c r="B181" s="71"/>
      <c r="C181" s="71"/>
      <c r="D181" s="71"/>
      <c r="E181" s="178"/>
      <c r="F181" s="98"/>
      <c r="G181" s="99"/>
      <c r="H181" s="71"/>
      <c r="I181" s="71"/>
      <c r="J181" s="71"/>
      <c r="K181" s="71"/>
      <c r="L181" s="71"/>
    </row>
    <row r="182" spans="1:12" s="100" customFormat="1" ht="15" customHeight="1">
      <c r="A182" s="92"/>
      <c r="B182" s="71"/>
      <c r="C182" s="71"/>
      <c r="D182" s="71"/>
      <c r="E182" s="178"/>
      <c r="F182" s="98"/>
      <c r="G182" s="99"/>
      <c r="H182" s="71"/>
      <c r="I182" s="71"/>
      <c r="J182" s="71"/>
      <c r="K182" s="71"/>
      <c r="L182" s="71"/>
    </row>
    <row r="183" spans="1:12" s="100" customFormat="1" ht="15" customHeight="1">
      <c r="A183" s="92"/>
      <c r="B183" s="71"/>
      <c r="C183" s="71"/>
      <c r="D183" s="71"/>
      <c r="E183" s="178"/>
      <c r="F183" s="98"/>
      <c r="G183" s="99"/>
      <c r="H183" s="71"/>
      <c r="I183" s="71"/>
      <c r="J183" s="71"/>
      <c r="K183" s="71"/>
      <c r="L183" s="71"/>
    </row>
    <row r="184" spans="1:12" s="100" customFormat="1" ht="15" customHeight="1">
      <c r="A184" s="92"/>
      <c r="B184" s="71"/>
      <c r="C184" s="71"/>
      <c r="D184" s="71"/>
      <c r="E184" s="178"/>
      <c r="F184" s="98"/>
      <c r="G184" s="99"/>
      <c r="H184" s="71"/>
      <c r="I184" s="71"/>
      <c r="J184" s="71"/>
      <c r="K184" s="71"/>
      <c r="L184" s="71"/>
    </row>
    <row r="185" spans="1:12" s="100" customFormat="1" ht="15" customHeight="1">
      <c r="A185" s="92"/>
      <c r="B185" s="71"/>
      <c r="C185" s="71"/>
      <c r="D185" s="71"/>
      <c r="E185" s="178"/>
      <c r="F185" s="98"/>
      <c r="G185" s="99"/>
      <c r="H185" s="71"/>
      <c r="I185" s="71"/>
      <c r="J185" s="71"/>
      <c r="K185" s="71"/>
      <c r="L185" s="71"/>
    </row>
    <row r="186" spans="1:12" s="100" customFormat="1" ht="15" customHeight="1">
      <c r="A186" s="92"/>
      <c r="B186" s="71"/>
      <c r="C186" s="71"/>
      <c r="D186" s="71"/>
      <c r="E186" s="178"/>
      <c r="F186" s="98"/>
      <c r="G186" s="99"/>
      <c r="H186" s="71"/>
      <c r="I186" s="71"/>
      <c r="J186" s="71"/>
      <c r="K186" s="71"/>
      <c r="L186" s="71"/>
    </row>
    <row r="187" spans="1:12" s="100" customFormat="1" ht="15" customHeight="1">
      <c r="A187" s="92"/>
      <c r="B187" s="71"/>
      <c r="C187" s="71"/>
      <c r="D187" s="71"/>
      <c r="E187" s="178"/>
      <c r="F187" s="98"/>
      <c r="G187" s="99"/>
      <c r="H187" s="71"/>
      <c r="I187" s="71"/>
      <c r="J187" s="71"/>
      <c r="K187" s="71"/>
      <c r="L187" s="71"/>
    </row>
    <row r="188" spans="1:12" s="100" customFormat="1" ht="15" customHeight="1">
      <c r="A188" s="92"/>
      <c r="B188" s="71"/>
      <c r="C188" s="71"/>
      <c r="D188" s="71"/>
      <c r="E188" s="178"/>
      <c r="F188" s="98"/>
      <c r="G188" s="99"/>
      <c r="H188" s="71"/>
      <c r="I188" s="71"/>
      <c r="J188" s="71"/>
      <c r="K188" s="71"/>
      <c r="L188" s="71"/>
    </row>
    <row r="189" spans="1:12" s="100" customFormat="1" ht="15" customHeight="1">
      <c r="A189" s="92"/>
      <c r="B189" s="71"/>
      <c r="C189" s="71"/>
      <c r="D189" s="71"/>
      <c r="E189" s="178"/>
      <c r="F189" s="98"/>
      <c r="G189" s="99"/>
      <c r="H189" s="71"/>
      <c r="I189" s="71"/>
      <c r="J189" s="71"/>
      <c r="K189" s="71"/>
      <c r="L189" s="71"/>
    </row>
    <row r="190" spans="1:12" s="100" customFormat="1" ht="15" customHeight="1">
      <c r="A190" s="92"/>
      <c r="B190" s="71"/>
      <c r="C190" s="71"/>
      <c r="D190" s="71"/>
      <c r="E190" s="178"/>
      <c r="F190" s="98"/>
      <c r="G190" s="99"/>
      <c r="H190" s="71"/>
      <c r="I190" s="71"/>
      <c r="J190" s="71"/>
      <c r="K190" s="71"/>
      <c r="L190" s="71"/>
    </row>
    <row r="191" spans="1:12" s="100" customFormat="1" ht="15" customHeight="1">
      <c r="A191" s="92"/>
      <c r="B191" s="71"/>
      <c r="C191" s="71"/>
      <c r="D191" s="71"/>
      <c r="E191" s="178"/>
      <c r="F191" s="98"/>
      <c r="G191" s="99"/>
      <c r="H191" s="71"/>
      <c r="I191" s="71"/>
      <c r="J191" s="71"/>
      <c r="K191" s="71"/>
      <c r="L191" s="71"/>
    </row>
    <row r="192" spans="1:12" s="100" customFormat="1" ht="15" customHeight="1">
      <c r="A192" s="92"/>
      <c r="B192" s="71"/>
      <c r="C192" s="71"/>
      <c r="D192" s="71"/>
      <c r="E192" s="178"/>
      <c r="F192" s="98"/>
      <c r="G192" s="99"/>
      <c r="H192" s="71"/>
      <c r="I192" s="71"/>
      <c r="J192" s="71"/>
      <c r="K192" s="71"/>
      <c r="L192" s="71"/>
    </row>
    <row r="193" spans="1:12" s="100" customFormat="1" ht="15" customHeight="1">
      <c r="A193" s="92"/>
      <c r="B193" s="71"/>
      <c r="C193" s="71"/>
      <c r="D193" s="71"/>
      <c r="E193" s="178"/>
      <c r="F193" s="98"/>
      <c r="G193" s="99"/>
      <c r="H193" s="71"/>
      <c r="I193" s="71"/>
      <c r="J193" s="71"/>
      <c r="K193" s="71"/>
      <c r="L193" s="71"/>
    </row>
    <row r="194" spans="1:12" s="100" customFormat="1" ht="15" customHeight="1">
      <c r="A194" s="92"/>
      <c r="B194" s="71"/>
      <c r="C194" s="71"/>
      <c r="D194" s="71"/>
      <c r="E194" s="178"/>
      <c r="F194" s="98"/>
      <c r="G194" s="99"/>
      <c r="H194" s="71"/>
      <c r="I194" s="71"/>
      <c r="J194" s="71"/>
      <c r="K194" s="71"/>
      <c r="L194" s="71"/>
    </row>
    <row r="195" spans="1:12" s="100" customFormat="1" ht="15" customHeight="1">
      <c r="A195" s="92"/>
      <c r="B195" s="71"/>
      <c r="C195" s="71"/>
      <c r="D195" s="71"/>
      <c r="E195" s="178"/>
      <c r="F195" s="98"/>
      <c r="G195" s="99"/>
      <c r="H195" s="71"/>
      <c r="I195" s="71"/>
      <c r="J195" s="71"/>
      <c r="K195" s="71"/>
      <c r="L195" s="71"/>
    </row>
    <row r="196" spans="1:12" s="100" customFormat="1" ht="15" customHeight="1">
      <c r="A196" s="92"/>
      <c r="B196" s="71"/>
      <c r="C196" s="71"/>
      <c r="D196" s="71"/>
      <c r="E196" s="178"/>
      <c r="F196" s="98"/>
      <c r="G196" s="99"/>
      <c r="H196" s="71"/>
      <c r="I196" s="71"/>
      <c r="J196" s="71"/>
      <c r="K196" s="71"/>
      <c r="L196" s="71"/>
    </row>
    <row r="197" spans="1:12" s="100" customFormat="1" ht="15" customHeight="1">
      <c r="A197" s="92"/>
      <c r="B197" s="71"/>
      <c r="C197" s="71"/>
      <c r="D197" s="71"/>
      <c r="E197" s="178"/>
      <c r="F197" s="98"/>
      <c r="G197" s="99"/>
      <c r="H197" s="71"/>
      <c r="I197" s="71"/>
      <c r="J197" s="71"/>
      <c r="K197" s="71"/>
      <c r="L197" s="71"/>
    </row>
    <row r="198" spans="1:12" s="100" customFormat="1" ht="15" customHeight="1">
      <c r="A198" s="92"/>
      <c r="B198" s="71"/>
      <c r="C198" s="71"/>
      <c r="D198" s="71"/>
      <c r="E198" s="178"/>
      <c r="F198" s="98"/>
      <c r="G198" s="99"/>
      <c r="H198" s="71"/>
      <c r="I198" s="71"/>
      <c r="J198" s="71"/>
      <c r="K198" s="71"/>
      <c r="L198" s="71"/>
    </row>
    <row r="199" spans="1:12" s="100" customFormat="1" ht="15" customHeight="1">
      <c r="A199" s="92"/>
      <c r="B199" s="71"/>
      <c r="C199" s="71"/>
      <c r="D199" s="71"/>
      <c r="E199" s="178"/>
      <c r="F199" s="98"/>
      <c r="G199" s="99"/>
      <c r="H199" s="71"/>
      <c r="I199" s="71"/>
      <c r="J199" s="71"/>
      <c r="K199" s="71"/>
      <c r="L199" s="71"/>
    </row>
    <row r="200" spans="1:12" s="100" customFormat="1" ht="15" customHeight="1">
      <c r="A200" s="92"/>
      <c r="B200" s="71"/>
      <c r="C200" s="71"/>
      <c r="D200" s="71"/>
      <c r="E200" s="178"/>
      <c r="F200" s="98"/>
      <c r="G200" s="99"/>
      <c r="H200" s="71"/>
      <c r="I200" s="71"/>
      <c r="J200" s="71"/>
      <c r="K200" s="71"/>
      <c r="L200" s="71"/>
    </row>
    <row r="201" spans="1:12" s="100" customFormat="1" ht="15" customHeight="1">
      <c r="A201" s="92"/>
      <c r="B201" s="71"/>
      <c r="C201" s="71"/>
      <c r="D201" s="71"/>
      <c r="E201" s="178"/>
      <c r="F201" s="98"/>
      <c r="G201" s="99"/>
      <c r="H201" s="71"/>
      <c r="I201" s="71"/>
      <c r="J201" s="71"/>
      <c r="K201" s="71"/>
      <c r="L201" s="71"/>
    </row>
    <row r="202" spans="1:12" s="100" customFormat="1" ht="15" customHeight="1">
      <c r="A202" s="92"/>
      <c r="B202" s="71"/>
      <c r="C202" s="71"/>
      <c r="D202" s="71"/>
      <c r="E202" s="178"/>
      <c r="F202" s="98"/>
      <c r="G202" s="99"/>
      <c r="H202" s="71"/>
      <c r="I202" s="71"/>
      <c r="J202" s="71"/>
      <c r="K202" s="71"/>
      <c r="L202" s="71"/>
    </row>
    <row r="203" spans="1:12" s="100" customFormat="1" ht="15" customHeight="1">
      <c r="A203" s="92"/>
      <c r="B203" s="71"/>
      <c r="C203" s="71"/>
      <c r="D203" s="71"/>
      <c r="E203" s="178"/>
      <c r="F203" s="98"/>
      <c r="G203" s="99"/>
      <c r="H203" s="71"/>
      <c r="I203" s="71"/>
      <c r="J203" s="71"/>
      <c r="K203" s="71"/>
      <c r="L203" s="71"/>
    </row>
    <row r="204" spans="1:12" s="100" customFormat="1" ht="15" customHeight="1">
      <c r="A204" s="92"/>
      <c r="B204" s="71"/>
      <c r="C204" s="71"/>
      <c r="D204" s="71"/>
      <c r="E204" s="178"/>
      <c r="F204" s="98"/>
      <c r="G204" s="99"/>
      <c r="H204" s="71"/>
      <c r="I204" s="71"/>
      <c r="J204" s="71"/>
      <c r="K204" s="71"/>
      <c r="L204" s="71"/>
    </row>
    <row r="205" spans="1:12" s="100" customFormat="1" ht="15" customHeight="1">
      <c r="A205" s="92"/>
      <c r="B205" s="71"/>
      <c r="C205" s="71"/>
      <c r="D205" s="71"/>
      <c r="E205" s="178"/>
      <c r="F205" s="98"/>
      <c r="G205" s="99"/>
      <c r="H205" s="71"/>
      <c r="I205" s="71"/>
      <c r="J205" s="71"/>
      <c r="K205" s="71"/>
      <c r="L205" s="71"/>
    </row>
    <row r="206" spans="1:12" s="100" customFormat="1" ht="15" customHeight="1">
      <c r="A206" s="92"/>
      <c r="B206" s="71"/>
      <c r="C206" s="71"/>
      <c r="D206" s="71"/>
      <c r="E206" s="178"/>
      <c r="F206" s="98"/>
      <c r="G206" s="99"/>
      <c r="H206" s="71"/>
      <c r="I206" s="71"/>
      <c r="J206" s="71"/>
      <c r="K206" s="71"/>
      <c r="L206" s="71"/>
    </row>
    <row r="207" spans="1:12" s="100" customFormat="1" ht="15" customHeight="1">
      <c r="A207" s="92"/>
      <c r="B207" s="71"/>
      <c r="C207" s="71"/>
      <c r="D207" s="71"/>
      <c r="E207" s="178"/>
      <c r="F207" s="98"/>
      <c r="G207" s="99"/>
      <c r="H207" s="71"/>
      <c r="I207" s="71"/>
      <c r="J207" s="71"/>
      <c r="K207" s="71"/>
      <c r="L207" s="71"/>
    </row>
    <row r="208" spans="1:12" s="100" customFormat="1" ht="15" customHeight="1">
      <c r="A208" s="92"/>
      <c r="B208" s="71"/>
      <c r="C208" s="71"/>
      <c r="D208" s="71"/>
      <c r="E208" s="178"/>
      <c r="F208" s="98"/>
      <c r="G208" s="99"/>
      <c r="H208" s="71"/>
      <c r="I208" s="71"/>
      <c r="J208" s="71"/>
      <c r="K208" s="71"/>
      <c r="L208" s="71"/>
    </row>
    <row r="209" spans="1:12" s="100" customFormat="1" ht="15" customHeight="1">
      <c r="A209" s="92"/>
      <c r="B209" s="71"/>
      <c r="C209" s="71"/>
      <c r="D209" s="71"/>
      <c r="E209" s="178"/>
      <c r="F209" s="98"/>
      <c r="G209" s="99"/>
      <c r="H209" s="71"/>
      <c r="I209" s="71"/>
      <c r="J209" s="71"/>
      <c r="K209" s="71"/>
      <c r="L209" s="71"/>
    </row>
    <row r="210" spans="1:12" s="100" customFormat="1" ht="15" customHeight="1">
      <c r="A210" s="92"/>
      <c r="B210" s="71"/>
      <c r="C210" s="71"/>
      <c r="D210" s="71"/>
      <c r="E210" s="178"/>
      <c r="F210" s="98"/>
      <c r="G210" s="99"/>
      <c r="H210" s="71"/>
      <c r="I210" s="71"/>
      <c r="J210" s="71"/>
      <c r="K210" s="71"/>
      <c r="L210" s="71"/>
    </row>
    <row r="211" spans="1:12" s="100" customFormat="1" ht="15" customHeight="1">
      <c r="A211" s="92"/>
      <c r="B211" s="71"/>
      <c r="C211" s="71"/>
      <c r="D211" s="71"/>
      <c r="E211" s="178"/>
      <c r="F211" s="98"/>
      <c r="G211" s="99"/>
      <c r="H211" s="71"/>
      <c r="I211" s="71"/>
      <c r="J211" s="71"/>
      <c r="K211" s="71"/>
      <c r="L211" s="71"/>
    </row>
    <row r="212" spans="1:12" s="100" customFormat="1" ht="15" customHeight="1">
      <c r="A212" s="92"/>
      <c r="B212" s="71"/>
      <c r="C212" s="71"/>
      <c r="D212" s="71"/>
      <c r="E212" s="178"/>
      <c r="F212" s="98"/>
      <c r="G212" s="99"/>
      <c r="H212" s="71"/>
      <c r="I212" s="71"/>
      <c r="J212" s="71"/>
      <c r="K212" s="71"/>
      <c r="L212" s="71"/>
    </row>
    <row r="213" spans="1:12" s="100" customFormat="1" ht="15" customHeight="1">
      <c r="A213" s="92"/>
      <c r="B213" s="71"/>
      <c r="C213" s="71"/>
      <c r="D213" s="71"/>
      <c r="E213" s="178"/>
      <c r="F213" s="98"/>
      <c r="G213" s="99"/>
      <c r="H213" s="71"/>
      <c r="I213" s="71"/>
      <c r="J213" s="71"/>
      <c r="K213" s="71"/>
      <c r="L213" s="71"/>
    </row>
    <row r="214" spans="1:12" s="100" customFormat="1" ht="15" customHeight="1">
      <c r="A214" s="92"/>
      <c r="B214" s="71"/>
      <c r="C214" s="71"/>
      <c r="D214" s="71"/>
      <c r="E214" s="178"/>
      <c r="F214" s="98"/>
      <c r="G214" s="99"/>
      <c r="H214" s="71"/>
      <c r="I214" s="71"/>
      <c r="J214" s="71"/>
      <c r="K214" s="71"/>
      <c r="L214" s="71"/>
    </row>
    <row r="215" spans="1:12" s="100" customFormat="1" ht="15" customHeight="1">
      <c r="A215" s="92"/>
      <c r="B215" s="71"/>
      <c r="C215" s="71"/>
      <c r="D215" s="71"/>
      <c r="E215" s="178"/>
      <c r="F215" s="98"/>
      <c r="G215" s="99"/>
      <c r="H215" s="71"/>
      <c r="I215" s="71"/>
      <c r="J215" s="71"/>
      <c r="K215" s="71"/>
      <c r="L215" s="71"/>
    </row>
    <row r="216" spans="1:12" s="100" customFormat="1" ht="15" customHeight="1">
      <c r="A216" s="92"/>
      <c r="B216" s="71"/>
      <c r="C216" s="71"/>
      <c r="D216" s="71"/>
      <c r="E216" s="178"/>
      <c r="F216" s="98"/>
      <c r="G216" s="99"/>
      <c r="H216" s="71"/>
      <c r="I216" s="71"/>
      <c r="J216" s="71"/>
      <c r="K216" s="71"/>
      <c r="L216" s="71"/>
    </row>
    <row r="217" spans="1:12" s="100" customFormat="1" ht="15" customHeight="1">
      <c r="A217" s="92"/>
      <c r="B217" s="71"/>
      <c r="C217" s="71"/>
      <c r="D217" s="71"/>
      <c r="E217" s="178"/>
      <c r="F217" s="98"/>
      <c r="G217" s="99"/>
      <c r="H217" s="71"/>
      <c r="I217" s="71"/>
      <c r="J217" s="71"/>
      <c r="K217" s="71"/>
      <c r="L217" s="71"/>
    </row>
    <row r="218" spans="1:12" s="100" customFormat="1" ht="15" customHeight="1">
      <c r="A218" s="92"/>
      <c r="B218" s="71"/>
      <c r="C218" s="71"/>
      <c r="D218" s="71"/>
      <c r="E218" s="178"/>
      <c r="F218" s="98"/>
      <c r="G218" s="99"/>
      <c r="H218" s="71"/>
      <c r="I218" s="71"/>
      <c r="J218" s="71"/>
      <c r="K218" s="71"/>
      <c r="L218" s="71"/>
    </row>
    <row r="219" spans="1:12" s="100" customFormat="1" ht="15" customHeight="1">
      <c r="A219" s="92"/>
      <c r="B219" s="71"/>
      <c r="C219" s="71"/>
      <c r="D219" s="71"/>
      <c r="E219" s="178"/>
      <c r="F219" s="98"/>
      <c r="G219" s="99"/>
      <c r="H219" s="71"/>
      <c r="I219" s="71"/>
      <c r="J219" s="71"/>
      <c r="K219" s="71"/>
      <c r="L219" s="71"/>
    </row>
    <row r="220" spans="1:12" s="100" customFormat="1" ht="15" customHeight="1">
      <c r="A220" s="92"/>
      <c r="B220" s="71"/>
      <c r="C220" s="71"/>
      <c r="D220" s="71"/>
      <c r="E220" s="178"/>
      <c r="F220" s="98"/>
      <c r="G220" s="99"/>
      <c r="H220" s="71"/>
      <c r="I220" s="71"/>
      <c r="J220" s="71"/>
      <c r="K220" s="71"/>
      <c r="L220" s="71"/>
    </row>
    <row r="221" spans="1:12" s="100" customFormat="1" ht="15" customHeight="1">
      <c r="A221" s="92"/>
      <c r="B221" s="71"/>
      <c r="C221" s="71"/>
      <c r="D221" s="71"/>
      <c r="E221" s="178"/>
      <c r="F221" s="98"/>
      <c r="G221" s="99"/>
      <c r="H221" s="71"/>
      <c r="I221" s="71"/>
      <c r="J221" s="71"/>
      <c r="K221" s="71"/>
      <c r="L221" s="71"/>
    </row>
    <row r="222" spans="1:12" s="100" customFormat="1" ht="15" customHeight="1">
      <c r="A222" s="92"/>
      <c r="B222" s="71"/>
      <c r="C222" s="71"/>
      <c r="D222" s="71"/>
      <c r="E222" s="178"/>
      <c r="F222" s="98"/>
      <c r="G222" s="99"/>
      <c r="H222" s="71"/>
      <c r="I222" s="71"/>
      <c r="J222" s="71"/>
      <c r="K222" s="71"/>
      <c r="L222" s="71"/>
    </row>
    <row r="223" spans="1:12" s="100" customFormat="1" ht="15" customHeight="1">
      <c r="A223" s="92"/>
      <c r="B223" s="71"/>
      <c r="C223" s="71"/>
      <c r="D223" s="71"/>
      <c r="E223" s="178"/>
      <c r="F223" s="98"/>
      <c r="G223" s="99"/>
      <c r="H223" s="71"/>
      <c r="I223" s="71"/>
      <c r="J223" s="71"/>
      <c r="K223" s="71"/>
      <c r="L223" s="71"/>
    </row>
    <row r="224" spans="1:12" s="100" customFormat="1" ht="15" customHeight="1">
      <c r="A224" s="92"/>
      <c r="B224" s="71"/>
      <c r="C224" s="71"/>
      <c r="D224" s="71"/>
      <c r="E224" s="178"/>
      <c r="F224" s="98"/>
      <c r="G224" s="99"/>
      <c r="H224" s="71"/>
      <c r="I224" s="71"/>
      <c r="J224" s="71"/>
      <c r="K224" s="71"/>
      <c r="L224" s="71"/>
    </row>
    <row r="225" spans="1:12" s="100" customFormat="1">
      <c r="A225" s="92"/>
      <c r="B225" s="71"/>
      <c r="C225" s="71"/>
      <c r="D225" s="71"/>
      <c r="E225" s="178"/>
      <c r="F225" s="98"/>
      <c r="G225" s="99"/>
      <c r="H225" s="71"/>
      <c r="I225" s="71"/>
      <c r="J225" s="71"/>
      <c r="K225" s="71"/>
      <c r="L225" s="71"/>
    </row>
    <row r="226" spans="1:12" s="100" customFormat="1">
      <c r="A226" s="92"/>
      <c r="B226" s="71"/>
      <c r="C226" s="71"/>
      <c r="D226" s="71"/>
      <c r="E226" s="178"/>
      <c r="F226" s="98"/>
      <c r="G226" s="99"/>
      <c r="H226" s="71"/>
      <c r="I226" s="71"/>
      <c r="J226" s="71"/>
      <c r="K226" s="71"/>
      <c r="L226" s="71"/>
    </row>
    <row r="227" spans="1:12" s="100" customFormat="1">
      <c r="A227" s="92"/>
      <c r="B227" s="71"/>
      <c r="C227" s="71"/>
      <c r="D227" s="71"/>
      <c r="E227" s="178"/>
      <c r="F227" s="98"/>
      <c r="G227" s="99"/>
      <c r="H227" s="71"/>
      <c r="I227" s="71"/>
      <c r="J227" s="71"/>
      <c r="K227" s="71"/>
      <c r="L227" s="71"/>
    </row>
    <row r="228" spans="1:12" s="100" customFormat="1">
      <c r="A228" s="92"/>
      <c r="B228" s="71"/>
      <c r="C228" s="71"/>
      <c r="D228" s="71"/>
      <c r="E228" s="178"/>
      <c r="F228" s="98"/>
      <c r="G228" s="99"/>
      <c r="H228" s="71"/>
      <c r="I228" s="71"/>
      <c r="J228" s="71"/>
      <c r="K228" s="71"/>
      <c r="L228" s="71"/>
    </row>
    <row r="229" spans="1:12" s="100" customFormat="1">
      <c r="A229" s="92"/>
      <c r="B229" s="71"/>
      <c r="C229" s="71"/>
      <c r="D229" s="71"/>
      <c r="E229" s="178"/>
      <c r="F229" s="98"/>
      <c r="G229" s="99"/>
      <c r="H229" s="71"/>
      <c r="I229" s="71"/>
      <c r="J229" s="71"/>
      <c r="K229" s="71"/>
      <c r="L229" s="71"/>
    </row>
    <row r="230" spans="1:12" s="100" customFormat="1">
      <c r="A230" s="92"/>
      <c r="B230" s="71"/>
      <c r="C230" s="71"/>
      <c r="D230" s="71"/>
      <c r="E230" s="178"/>
      <c r="F230" s="98"/>
      <c r="G230" s="99"/>
      <c r="H230" s="71"/>
      <c r="I230" s="71"/>
      <c r="J230" s="71"/>
      <c r="K230" s="71"/>
      <c r="L230" s="71"/>
    </row>
    <row r="231" spans="1:12" s="100" customFormat="1">
      <c r="A231" s="92"/>
      <c r="B231" s="71"/>
      <c r="C231" s="71"/>
      <c r="D231" s="71"/>
      <c r="E231" s="178"/>
      <c r="F231" s="98"/>
      <c r="G231" s="99"/>
      <c r="H231" s="71"/>
      <c r="I231" s="71"/>
      <c r="J231" s="71"/>
      <c r="K231" s="71"/>
      <c r="L231" s="71"/>
    </row>
    <row r="232" spans="1:12" s="100" customFormat="1">
      <c r="A232" s="92"/>
      <c r="B232" s="71"/>
      <c r="C232" s="71"/>
      <c r="D232" s="71"/>
      <c r="E232" s="178"/>
      <c r="F232" s="98"/>
      <c r="G232" s="99"/>
      <c r="H232" s="71"/>
      <c r="I232" s="71"/>
      <c r="J232" s="71"/>
      <c r="K232" s="71"/>
      <c r="L232" s="71"/>
    </row>
    <row r="233" spans="1:12" s="100" customFormat="1">
      <c r="A233" s="92"/>
      <c r="B233" s="71"/>
      <c r="C233" s="71"/>
      <c r="D233" s="71"/>
      <c r="E233" s="178"/>
      <c r="F233" s="98"/>
      <c r="G233" s="99"/>
      <c r="H233" s="71"/>
      <c r="I233" s="71"/>
      <c r="J233" s="71"/>
      <c r="K233" s="71"/>
      <c r="L233" s="71"/>
    </row>
    <row r="234" spans="1:12" s="100" customFormat="1">
      <c r="A234" s="92"/>
      <c r="B234" s="71"/>
      <c r="C234" s="71"/>
      <c r="D234" s="71"/>
      <c r="E234" s="178"/>
      <c r="F234" s="98"/>
      <c r="G234" s="99"/>
      <c r="H234" s="71"/>
      <c r="I234" s="71"/>
      <c r="J234" s="71"/>
      <c r="K234" s="71"/>
      <c r="L234" s="71"/>
    </row>
    <row r="235" spans="1:12" s="100" customFormat="1">
      <c r="A235" s="92"/>
      <c r="B235" s="71"/>
      <c r="C235" s="71"/>
      <c r="D235" s="71"/>
      <c r="E235" s="178"/>
      <c r="F235" s="98"/>
      <c r="G235" s="99"/>
      <c r="H235" s="71"/>
      <c r="I235" s="71"/>
      <c r="J235" s="71"/>
      <c r="K235" s="71"/>
      <c r="L235" s="71"/>
    </row>
    <row r="236" spans="1:12" s="100" customFormat="1">
      <c r="A236" s="92"/>
      <c r="B236" s="71"/>
      <c r="C236" s="71"/>
      <c r="D236" s="71"/>
      <c r="E236" s="178"/>
      <c r="F236" s="98"/>
      <c r="G236" s="99"/>
      <c r="H236" s="71"/>
      <c r="I236" s="71"/>
      <c r="J236" s="71"/>
      <c r="K236" s="71"/>
      <c r="L236" s="71"/>
    </row>
    <row r="237" spans="1:12" s="100" customFormat="1">
      <c r="A237" s="92"/>
      <c r="B237" s="71"/>
      <c r="C237" s="71"/>
      <c r="D237" s="71"/>
      <c r="E237" s="178"/>
      <c r="F237" s="98"/>
      <c r="G237" s="99"/>
      <c r="H237" s="71"/>
      <c r="I237" s="71"/>
      <c r="J237" s="71"/>
      <c r="K237" s="71"/>
      <c r="L237" s="71"/>
    </row>
    <row r="238" spans="1:12" s="100" customFormat="1">
      <c r="A238" s="92"/>
      <c r="B238" s="71"/>
      <c r="C238" s="71"/>
      <c r="D238" s="71"/>
      <c r="E238" s="178"/>
      <c r="F238" s="98"/>
      <c r="G238" s="99"/>
      <c r="H238" s="71"/>
      <c r="I238" s="71"/>
      <c r="J238" s="71"/>
      <c r="K238" s="71"/>
      <c r="L238" s="71"/>
    </row>
    <row r="239" spans="1:12" s="100" customFormat="1">
      <c r="A239" s="92"/>
      <c r="B239" s="71"/>
      <c r="C239" s="71"/>
      <c r="D239" s="71"/>
      <c r="E239" s="178"/>
      <c r="F239" s="98"/>
      <c r="G239" s="99"/>
      <c r="H239" s="71"/>
      <c r="I239" s="71"/>
      <c r="J239" s="71"/>
      <c r="K239" s="71"/>
      <c r="L239" s="71"/>
    </row>
    <row r="240" spans="1:12" s="100" customFormat="1">
      <c r="A240" s="92"/>
      <c r="B240" s="71"/>
      <c r="C240" s="71"/>
      <c r="D240" s="71"/>
      <c r="E240" s="178"/>
      <c r="F240" s="98"/>
      <c r="G240" s="99"/>
      <c r="H240" s="71"/>
      <c r="I240" s="71"/>
      <c r="J240" s="71"/>
      <c r="K240" s="71"/>
      <c r="L240" s="71"/>
    </row>
    <row r="241" spans="1:12" s="100" customFormat="1">
      <c r="A241" s="92"/>
      <c r="B241" s="71"/>
      <c r="C241" s="71"/>
      <c r="D241" s="71"/>
      <c r="E241" s="178"/>
      <c r="F241" s="98"/>
      <c r="G241" s="99"/>
      <c r="H241" s="71"/>
      <c r="I241" s="71"/>
      <c r="J241" s="71"/>
      <c r="K241" s="71"/>
      <c r="L241" s="71"/>
    </row>
    <row r="242" spans="1:12" s="100" customFormat="1">
      <c r="A242" s="92"/>
      <c r="B242" s="71"/>
      <c r="C242" s="71"/>
      <c r="D242" s="71"/>
      <c r="E242" s="178"/>
      <c r="F242" s="98"/>
      <c r="G242" s="99"/>
      <c r="H242" s="71"/>
      <c r="I242" s="71"/>
      <c r="J242" s="71"/>
      <c r="K242" s="71"/>
      <c r="L242" s="71"/>
    </row>
    <row r="243" spans="1:12" s="100" customFormat="1">
      <c r="A243" s="92"/>
      <c r="B243" s="71"/>
      <c r="C243" s="71"/>
      <c r="D243" s="71"/>
      <c r="E243" s="178"/>
      <c r="F243" s="98"/>
      <c r="G243" s="99"/>
      <c r="H243" s="71"/>
      <c r="I243" s="71"/>
      <c r="J243" s="71"/>
      <c r="K243" s="71"/>
      <c r="L243" s="71"/>
    </row>
    <row r="244" spans="1:12" s="100" customFormat="1">
      <c r="A244" s="92"/>
      <c r="B244" s="71"/>
      <c r="C244" s="71"/>
      <c r="D244" s="71"/>
      <c r="E244" s="178"/>
      <c r="F244" s="98"/>
      <c r="G244" s="99"/>
      <c r="H244" s="71"/>
      <c r="I244" s="71"/>
      <c r="J244" s="71"/>
      <c r="K244" s="71"/>
      <c r="L244" s="71"/>
    </row>
    <row r="245" spans="1:12" s="100" customFormat="1">
      <c r="A245" s="92"/>
      <c r="B245" s="71"/>
      <c r="C245" s="71"/>
      <c r="D245" s="71"/>
      <c r="E245" s="178"/>
      <c r="F245" s="98"/>
      <c r="G245" s="99"/>
      <c r="H245" s="71"/>
      <c r="I245" s="71"/>
      <c r="J245" s="71"/>
      <c r="K245" s="71"/>
      <c r="L245" s="71"/>
    </row>
    <row r="246" spans="1:12" s="100" customFormat="1">
      <c r="A246" s="92"/>
      <c r="B246" s="71"/>
      <c r="C246" s="71"/>
      <c r="D246" s="71"/>
      <c r="E246" s="178"/>
      <c r="F246" s="98"/>
      <c r="G246" s="99"/>
      <c r="H246" s="71"/>
      <c r="I246" s="71"/>
      <c r="J246" s="71"/>
      <c r="K246" s="71"/>
      <c r="L246" s="71"/>
    </row>
    <row r="247" spans="1:12" s="100" customFormat="1">
      <c r="A247" s="92"/>
      <c r="B247" s="71"/>
      <c r="C247" s="71"/>
      <c r="D247" s="71"/>
      <c r="E247" s="178"/>
      <c r="F247" s="98"/>
      <c r="G247" s="99"/>
      <c r="H247" s="71"/>
      <c r="I247" s="71"/>
      <c r="J247" s="71"/>
      <c r="K247" s="71"/>
      <c r="L247" s="71"/>
    </row>
    <row r="248" spans="1:12" s="100" customFormat="1">
      <c r="A248" s="92"/>
      <c r="B248" s="71"/>
      <c r="C248" s="71"/>
      <c r="D248" s="71"/>
      <c r="E248" s="178"/>
      <c r="F248" s="98"/>
      <c r="G248" s="99"/>
      <c r="H248" s="71"/>
      <c r="I248" s="71"/>
      <c r="J248" s="71"/>
      <c r="K248" s="71"/>
      <c r="L248" s="71"/>
    </row>
    <row r="249" spans="1:12" s="100" customFormat="1">
      <c r="A249" s="92"/>
      <c r="B249" s="71"/>
      <c r="C249" s="71"/>
      <c r="D249" s="71"/>
      <c r="E249" s="178"/>
      <c r="F249" s="98"/>
      <c r="G249" s="99"/>
      <c r="H249" s="71"/>
      <c r="I249" s="71"/>
      <c r="J249" s="71"/>
      <c r="K249" s="71"/>
      <c r="L249" s="71"/>
    </row>
    <row r="250" spans="1:12" s="100" customFormat="1">
      <c r="A250" s="92"/>
      <c r="B250" s="71"/>
      <c r="C250" s="71"/>
      <c r="D250" s="71"/>
      <c r="E250" s="178"/>
      <c r="F250" s="98"/>
      <c r="G250" s="99"/>
      <c r="H250" s="71"/>
      <c r="I250" s="71"/>
      <c r="J250" s="71"/>
      <c r="K250" s="71"/>
      <c r="L250" s="71"/>
    </row>
    <row r="251" spans="1:12" s="100" customFormat="1">
      <c r="A251" s="92"/>
      <c r="B251" s="71"/>
      <c r="C251" s="71"/>
      <c r="D251" s="71"/>
      <c r="E251" s="178"/>
      <c r="F251" s="98"/>
      <c r="G251" s="99"/>
      <c r="H251" s="71"/>
      <c r="I251" s="71"/>
      <c r="J251" s="71"/>
      <c r="K251" s="71"/>
      <c r="L251" s="71"/>
    </row>
    <row r="252" spans="1:12" s="100" customFormat="1">
      <c r="A252" s="92"/>
      <c r="B252" s="71"/>
      <c r="C252" s="71"/>
      <c r="D252" s="71"/>
      <c r="E252" s="178"/>
      <c r="F252" s="98"/>
      <c r="G252" s="99"/>
      <c r="H252" s="71"/>
      <c r="I252" s="71"/>
      <c r="J252" s="71"/>
      <c r="K252" s="71"/>
      <c r="L252" s="71"/>
    </row>
    <row r="253" spans="1:12" s="100" customFormat="1">
      <c r="A253" s="92"/>
      <c r="B253" s="71"/>
      <c r="C253" s="71"/>
      <c r="D253" s="71"/>
      <c r="E253" s="178"/>
      <c r="F253" s="98"/>
      <c r="G253" s="99"/>
      <c r="H253" s="71"/>
      <c r="I253" s="71"/>
      <c r="J253" s="71"/>
      <c r="K253" s="71"/>
      <c r="L253" s="71"/>
    </row>
    <row r="254" spans="1:12" s="100" customFormat="1">
      <c r="A254" s="92"/>
      <c r="B254" s="71"/>
      <c r="C254" s="71"/>
      <c r="D254" s="71"/>
      <c r="E254" s="178"/>
      <c r="F254" s="98"/>
      <c r="G254" s="99"/>
      <c r="H254" s="71"/>
      <c r="I254" s="71"/>
      <c r="J254" s="71"/>
      <c r="K254" s="71"/>
      <c r="L254" s="71"/>
    </row>
    <row r="255" spans="1:12" s="100" customFormat="1">
      <c r="A255" s="92"/>
      <c r="B255" s="71"/>
      <c r="C255" s="71"/>
      <c r="D255" s="71"/>
      <c r="E255" s="178"/>
      <c r="F255" s="98"/>
      <c r="G255" s="99"/>
      <c r="H255" s="71"/>
      <c r="I255" s="71"/>
      <c r="J255" s="71"/>
      <c r="K255" s="71"/>
      <c r="L255" s="71"/>
    </row>
    <row r="256" spans="1:12" s="100" customFormat="1">
      <c r="A256" s="92"/>
      <c r="B256" s="71"/>
      <c r="C256" s="71"/>
      <c r="D256" s="71"/>
      <c r="E256" s="178"/>
      <c r="F256" s="98"/>
      <c r="G256" s="99"/>
      <c r="H256" s="71"/>
      <c r="I256" s="71"/>
      <c r="J256" s="71"/>
      <c r="K256" s="71"/>
      <c r="L256" s="71"/>
    </row>
    <row r="257" spans="1:12" s="100" customFormat="1">
      <c r="A257" s="92"/>
      <c r="B257" s="71"/>
      <c r="C257" s="71"/>
      <c r="D257" s="71"/>
      <c r="E257" s="178"/>
      <c r="F257" s="98"/>
      <c r="G257" s="99"/>
      <c r="H257" s="71"/>
      <c r="I257" s="71"/>
      <c r="J257" s="71"/>
      <c r="K257" s="71"/>
      <c r="L257" s="71"/>
    </row>
    <row r="258" spans="1:12" s="100" customFormat="1">
      <c r="A258" s="92"/>
      <c r="B258" s="71"/>
      <c r="C258" s="71"/>
      <c r="D258" s="71"/>
      <c r="E258" s="178"/>
      <c r="F258" s="98"/>
      <c r="G258" s="99"/>
      <c r="H258" s="71"/>
      <c r="I258" s="71"/>
      <c r="J258" s="71"/>
      <c r="K258" s="71"/>
      <c r="L258" s="71"/>
    </row>
    <row r="259" spans="1:12" s="100" customFormat="1">
      <c r="A259" s="92"/>
      <c r="B259" s="71"/>
      <c r="C259" s="71"/>
      <c r="D259" s="71"/>
      <c r="E259" s="178"/>
      <c r="F259" s="98"/>
      <c r="G259" s="99"/>
      <c r="H259" s="71"/>
      <c r="I259" s="71"/>
      <c r="J259" s="71"/>
      <c r="K259" s="71"/>
      <c r="L259" s="71"/>
    </row>
    <row r="260" spans="1:12" s="100" customFormat="1">
      <c r="A260" s="92"/>
      <c r="B260" s="71"/>
      <c r="C260" s="71"/>
      <c r="D260" s="71"/>
      <c r="E260" s="178"/>
      <c r="F260" s="98"/>
      <c r="G260" s="99"/>
      <c r="H260" s="71"/>
      <c r="I260" s="71"/>
      <c r="J260" s="71"/>
      <c r="K260" s="71"/>
      <c r="L260" s="71"/>
    </row>
    <row r="261" spans="1:12" s="100" customFormat="1">
      <c r="A261" s="92"/>
      <c r="B261" s="71"/>
      <c r="C261" s="71"/>
      <c r="D261" s="71"/>
      <c r="E261" s="178"/>
      <c r="F261" s="98"/>
      <c r="G261" s="99"/>
      <c r="H261" s="71"/>
      <c r="I261" s="71"/>
      <c r="J261" s="71"/>
      <c r="K261" s="71"/>
      <c r="L261" s="71"/>
    </row>
    <row r="262" spans="1:12" s="100" customFormat="1">
      <c r="A262" s="92"/>
      <c r="B262" s="71"/>
      <c r="C262" s="71"/>
      <c r="D262" s="71"/>
      <c r="E262" s="178"/>
      <c r="F262" s="98"/>
      <c r="G262" s="99"/>
      <c r="H262" s="71"/>
      <c r="I262" s="71"/>
      <c r="J262" s="71"/>
      <c r="K262" s="71"/>
      <c r="L262" s="71"/>
    </row>
    <row r="263" spans="1:12" s="100" customFormat="1">
      <c r="A263" s="92"/>
      <c r="B263" s="71"/>
      <c r="C263" s="71"/>
      <c r="D263" s="71"/>
      <c r="E263" s="178"/>
      <c r="F263" s="98"/>
      <c r="G263" s="99"/>
      <c r="H263" s="71"/>
      <c r="I263" s="71"/>
      <c r="J263" s="71"/>
      <c r="K263" s="71"/>
      <c r="L263" s="71"/>
    </row>
    <row r="264" spans="1:12" s="100" customFormat="1">
      <c r="A264" s="92"/>
      <c r="B264" s="71"/>
      <c r="C264" s="71"/>
      <c r="D264" s="71"/>
      <c r="E264" s="178"/>
      <c r="F264" s="98"/>
      <c r="G264" s="99"/>
      <c r="H264" s="71"/>
      <c r="I264" s="71"/>
      <c r="J264" s="71"/>
      <c r="K264" s="71"/>
      <c r="L264" s="71"/>
    </row>
    <row r="265" spans="1:12" s="100" customFormat="1">
      <c r="A265" s="92"/>
      <c r="B265" s="71"/>
      <c r="C265" s="71"/>
      <c r="D265" s="71"/>
      <c r="E265" s="178"/>
      <c r="F265" s="98"/>
      <c r="G265" s="99"/>
      <c r="H265" s="71"/>
      <c r="I265" s="71"/>
      <c r="J265" s="71"/>
      <c r="K265" s="71"/>
      <c r="L265" s="71"/>
    </row>
    <row r="266" spans="1:12" s="100" customFormat="1">
      <c r="A266" s="92"/>
      <c r="B266" s="71"/>
      <c r="C266" s="71"/>
      <c r="D266" s="71"/>
      <c r="E266" s="178"/>
      <c r="F266" s="98"/>
      <c r="G266" s="99"/>
      <c r="H266" s="71"/>
      <c r="I266" s="71"/>
      <c r="J266" s="71"/>
      <c r="K266" s="71"/>
      <c r="L266" s="71"/>
    </row>
    <row r="267" spans="1:12" s="100" customFormat="1">
      <c r="A267" s="92"/>
      <c r="B267" s="71"/>
      <c r="C267" s="71"/>
      <c r="D267" s="71"/>
      <c r="E267" s="178"/>
      <c r="F267" s="98"/>
      <c r="G267" s="99"/>
      <c r="H267" s="71"/>
      <c r="I267" s="71"/>
      <c r="J267" s="71"/>
      <c r="K267" s="71"/>
      <c r="L267" s="71"/>
    </row>
    <row r="268" spans="1:12" s="100" customFormat="1">
      <c r="A268" s="92"/>
      <c r="B268" s="71"/>
      <c r="C268" s="71"/>
      <c r="D268" s="71"/>
      <c r="E268" s="178"/>
      <c r="F268" s="98"/>
      <c r="G268" s="99"/>
      <c r="H268" s="71"/>
      <c r="I268" s="71"/>
      <c r="J268" s="71"/>
      <c r="K268" s="71"/>
      <c r="L268" s="71"/>
    </row>
    <row r="269" spans="1:12" s="100" customFormat="1">
      <c r="A269" s="92"/>
      <c r="B269" s="71"/>
      <c r="C269" s="71"/>
      <c r="D269" s="71"/>
      <c r="E269" s="178"/>
      <c r="F269" s="98"/>
      <c r="G269" s="99"/>
      <c r="H269" s="71"/>
      <c r="I269" s="71"/>
      <c r="J269" s="71"/>
      <c r="K269" s="71"/>
      <c r="L269" s="71"/>
    </row>
    <row r="270" spans="1:12" s="100" customFormat="1">
      <c r="A270" s="92"/>
      <c r="B270" s="71"/>
      <c r="C270" s="71"/>
      <c r="D270" s="71"/>
      <c r="E270" s="178"/>
      <c r="F270" s="98"/>
      <c r="G270" s="99"/>
      <c r="H270" s="71"/>
      <c r="I270" s="71"/>
      <c r="J270" s="71"/>
      <c r="K270" s="71"/>
      <c r="L270" s="71"/>
    </row>
    <row r="271" spans="1:12" s="100" customFormat="1">
      <c r="A271" s="92"/>
      <c r="B271" s="71"/>
      <c r="C271" s="71"/>
      <c r="D271" s="71"/>
      <c r="E271" s="178"/>
      <c r="F271" s="98"/>
      <c r="G271" s="99"/>
      <c r="H271" s="71"/>
      <c r="I271" s="71"/>
      <c r="J271" s="71"/>
      <c r="K271" s="71"/>
      <c r="L271" s="71"/>
    </row>
    <row r="272" spans="1:12" s="100" customFormat="1">
      <c r="A272" s="92"/>
      <c r="B272" s="71"/>
      <c r="C272" s="71"/>
      <c r="D272" s="71"/>
      <c r="E272" s="178"/>
      <c r="F272" s="98"/>
      <c r="G272" s="99"/>
      <c r="H272" s="71"/>
      <c r="I272" s="71"/>
      <c r="J272" s="71"/>
      <c r="K272" s="71"/>
      <c r="L272" s="71"/>
    </row>
    <row r="273" spans="1:12" s="100" customFormat="1">
      <c r="A273" s="92"/>
      <c r="B273" s="71"/>
      <c r="C273" s="71"/>
      <c r="D273" s="71"/>
      <c r="E273" s="178"/>
      <c r="F273" s="98"/>
      <c r="G273" s="99"/>
      <c r="H273" s="71"/>
      <c r="I273" s="71"/>
      <c r="J273" s="71"/>
      <c r="K273" s="71"/>
      <c r="L273" s="71"/>
    </row>
    <row r="274" spans="1:12" s="100" customFormat="1">
      <c r="A274" s="92"/>
      <c r="B274" s="71"/>
      <c r="C274" s="71"/>
      <c r="D274" s="71"/>
      <c r="E274" s="178"/>
      <c r="F274" s="98"/>
      <c r="G274" s="99"/>
      <c r="H274" s="71"/>
      <c r="I274" s="71"/>
      <c r="J274" s="71"/>
      <c r="K274" s="71"/>
      <c r="L274" s="71"/>
    </row>
    <row r="275" spans="1:12" s="100" customFormat="1">
      <c r="A275" s="92"/>
      <c r="B275" s="71"/>
      <c r="C275" s="71"/>
      <c r="D275" s="71"/>
      <c r="E275" s="178"/>
      <c r="F275" s="98"/>
      <c r="G275" s="99"/>
      <c r="H275" s="71"/>
      <c r="I275" s="71"/>
      <c r="J275" s="71"/>
      <c r="K275" s="71"/>
      <c r="L275" s="71"/>
    </row>
    <row r="276" spans="1:12" s="100" customFormat="1">
      <c r="A276" s="92"/>
      <c r="B276" s="71"/>
      <c r="C276" s="71"/>
      <c r="D276" s="71"/>
      <c r="E276" s="178"/>
      <c r="F276" s="98"/>
      <c r="G276" s="99"/>
      <c r="H276" s="71"/>
      <c r="I276" s="71"/>
      <c r="J276" s="71"/>
      <c r="K276" s="71"/>
      <c r="L276" s="71"/>
    </row>
    <row r="277" spans="1:12" s="100" customFormat="1">
      <c r="A277" s="92"/>
      <c r="B277" s="71"/>
      <c r="C277" s="71"/>
      <c r="D277" s="71"/>
      <c r="E277" s="178"/>
      <c r="F277" s="98"/>
      <c r="G277" s="99"/>
      <c r="H277" s="71"/>
      <c r="I277" s="71"/>
      <c r="J277" s="71"/>
      <c r="K277" s="71"/>
      <c r="L277" s="71"/>
    </row>
    <row r="278" spans="1:12" s="100" customFormat="1">
      <c r="A278" s="92"/>
      <c r="B278" s="71"/>
      <c r="C278" s="71"/>
      <c r="D278" s="71"/>
      <c r="E278" s="178"/>
      <c r="F278" s="98"/>
      <c r="G278" s="99"/>
      <c r="H278" s="71"/>
      <c r="I278" s="71"/>
      <c r="J278" s="71"/>
      <c r="K278" s="71"/>
      <c r="L278" s="71"/>
    </row>
    <row r="279" spans="1:12" s="100" customFormat="1">
      <c r="A279" s="92"/>
      <c r="B279" s="71"/>
      <c r="C279" s="71"/>
      <c r="D279" s="71"/>
      <c r="E279" s="178"/>
      <c r="F279" s="98"/>
      <c r="G279" s="99"/>
      <c r="H279" s="71"/>
      <c r="I279" s="71"/>
      <c r="J279" s="71"/>
      <c r="K279" s="71"/>
      <c r="L279" s="71"/>
    </row>
    <row r="280" spans="1:12" s="100" customFormat="1">
      <c r="A280" s="92"/>
      <c r="B280" s="71"/>
      <c r="C280" s="71"/>
      <c r="D280" s="71"/>
      <c r="E280" s="178"/>
      <c r="F280" s="98"/>
      <c r="G280" s="99"/>
      <c r="H280" s="71"/>
      <c r="I280" s="71"/>
      <c r="J280" s="71"/>
      <c r="K280" s="71"/>
      <c r="L280" s="71"/>
    </row>
    <row r="281" spans="1:12" s="100" customFormat="1">
      <c r="A281" s="92"/>
      <c r="B281" s="71"/>
      <c r="C281" s="71"/>
      <c r="D281" s="71"/>
      <c r="E281" s="178"/>
      <c r="F281" s="98"/>
      <c r="G281" s="99"/>
      <c r="H281" s="71"/>
      <c r="I281" s="71"/>
      <c r="J281" s="71"/>
      <c r="K281" s="71"/>
      <c r="L281" s="71"/>
    </row>
    <row r="282" spans="1:12" s="100" customFormat="1">
      <c r="A282" s="92"/>
      <c r="B282" s="71"/>
      <c r="C282" s="71"/>
      <c r="D282" s="71"/>
      <c r="E282" s="178"/>
      <c r="F282" s="98"/>
      <c r="G282" s="99"/>
      <c r="H282" s="71"/>
      <c r="I282" s="71"/>
      <c r="J282" s="71"/>
      <c r="K282" s="71"/>
      <c r="L282" s="71"/>
    </row>
    <row r="283" spans="1:12" s="100" customFormat="1">
      <c r="A283" s="92"/>
      <c r="B283" s="71"/>
      <c r="C283" s="71"/>
      <c r="D283" s="71"/>
      <c r="E283" s="178"/>
      <c r="F283" s="98"/>
      <c r="G283" s="99"/>
      <c r="H283" s="71"/>
      <c r="I283" s="71"/>
      <c r="J283" s="71"/>
      <c r="K283" s="71"/>
      <c r="L283" s="71"/>
    </row>
    <row r="284" spans="1:12" s="100" customFormat="1">
      <c r="A284" s="92"/>
      <c r="B284" s="71"/>
      <c r="C284" s="71"/>
      <c r="D284" s="71"/>
      <c r="E284" s="178"/>
      <c r="F284" s="98"/>
      <c r="G284" s="99"/>
      <c r="H284" s="71"/>
      <c r="I284" s="71"/>
      <c r="J284" s="71"/>
      <c r="K284" s="71"/>
      <c r="L284" s="71"/>
    </row>
    <row r="285" spans="1:12" s="100" customFormat="1">
      <c r="A285" s="92"/>
      <c r="B285" s="71"/>
      <c r="C285" s="71"/>
      <c r="D285" s="71"/>
      <c r="E285" s="178"/>
      <c r="F285" s="98"/>
      <c r="G285" s="99"/>
      <c r="H285" s="71"/>
      <c r="I285" s="71"/>
      <c r="J285" s="71"/>
      <c r="K285" s="71"/>
      <c r="L285" s="71"/>
    </row>
    <row r="286" spans="1:12" s="100" customFormat="1">
      <c r="A286" s="92"/>
      <c r="B286" s="71"/>
      <c r="C286" s="71"/>
      <c r="D286" s="71"/>
      <c r="E286" s="178"/>
      <c r="F286" s="98"/>
      <c r="G286" s="99"/>
      <c r="H286" s="71"/>
      <c r="I286" s="71"/>
      <c r="J286" s="71"/>
      <c r="K286" s="71"/>
      <c r="L286" s="71"/>
    </row>
    <row r="287" spans="1:12" s="100" customFormat="1">
      <c r="A287" s="92"/>
      <c r="B287" s="71"/>
      <c r="C287" s="71"/>
      <c r="D287" s="71"/>
      <c r="E287" s="178"/>
      <c r="F287" s="98"/>
      <c r="G287" s="99"/>
      <c r="H287" s="71"/>
      <c r="I287" s="71"/>
      <c r="J287" s="71"/>
      <c r="K287" s="71"/>
      <c r="L287" s="71"/>
    </row>
    <row r="288" spans="1:12" s="100" customFormat="1">
      <c r="A288" s="92"/>
      <c r="B288" s="71"/>
      <c r="C288" s="71"/>
      <c r="D288" s="71"/>
      <c r="E288" s="178"/>
      <c r="F288" s="98"/>
      <c r="G288" s="99"/>
      <c r="H288" s="71"/>
      <c r="I288" s="71"/>
      <c r="J288" s="71"/>
      <c r="K288" s="71"/>
      <c r="L288" s="71"/>
    </row>
    <row r="289" spans="1:12" s="100" customFormat="1">
      <c r="A289" s="92"/>
      <c r="B289" s="71"/>
      <c r="C289" s="71"/>
      <c r="D289" s="71"/>
      <c r="E289" s="178"/>
      <c r="F289" s="98"/>
      <c r="G289" s="99"/>
      <c r="H289" s="71"/>
      <c r="I289" s="71"/>
      <c r="J289" s="71"/>
      <c r="K289" s="71"/>
      <c r="L289" s="71"/>
    </row>
    <row r="290" spans="1:12" s="100" customFormat="1">
      <c r="A290" s="92"/>
      <c r="B290" s="71"/>
      <c r="C290" s="71"/>
      <c r="D290" s="71"/>
      <c r="E290" s="178"/>
      <c r="F290" s="98"/>
      <c r="G290" s="99"/>
      <c r="H290" s="71"/>
      <c r="I290" s="71"/>
      <c r="J290" s="71"/>
      <c r="K290" s="71"/>
      <c r="L290" s="71"/>
    </row>
    <row r="291" spans="1:12" s="100" customFormat="1">
      <c r="A291" s="92"/>
      <c r="B291" s="71"/>
      <c r="C291" s="71"/>
      <c r="D291" s="71"/>
      <c r="E291" s="178"/>
      <c r="F291" s="98"/>
      <c r="G291" s="99"/>
      <c r="H291" s="71"/>
      <c r="I291" s="71"/>
      <c r="J291" s="71"/>
      <c r="K291" s="71"/>
      <c r="L291" s="71"/>
    </row>
    <row r="292" spans="1:12" s="100" customFormat="1">
      <c r="A292" s="92"/>
      <c r="B292" s="71"/>
      <c r="C292" s="71"/>
      <c r="D292" s="71"/>
      <c r="E292" s="178"/>
      <c r="F292" s="98"/>
      <c r="G292" s="99"/>
      <c r="H292" s="71"/>
      <c r="I292" s="71"/>
      <c r="J292" s="71"/>
      <c r="K292" s="71"/>
      <c r="L292" s="71"/>
    </row>
    <row r="293" spans="1:12" s="100" customFormat="1">
      <c r="A293" s="92"/>
      <c r="B293" s="71"/>
      <c r="C293" s="71"/>
      <c r="D293" s="71"/>
      <c r="E293" s="178"/>
      <c r="F293" s="98"/>
      <c r="G293" s="99"/>
      <c r="H293" s="71"/>
      <c r="I293" s="71"/>
      <c r="J293" s="71"/>
      <c r="K293" s="71"/>
      <c r="L293" s="71"/>
    </row>
    <row r="294" spans="1:12" s="100" customFormat="1">
      <c r="A294" s="92"/>
      <c r="B294" s="71"/>
      <c r="C294" s="71"/>
      <c r="D294" s="71"/>
      <c r="E294" s="178"/>
      <c r="F294" s="98"/>
      <c r="G294" s="99"/>
      <c r="H294" s="71"/>
      <c r="I294" s="71"/>
      <c r="J294" s="71"/>
      <c r="K294" s="71"/>
      <c r="L294" s="71"/>
    </row>
    <row r="295" spans="1:12" s="100" customFormat="1">
      <c r="A295" s="92"/>
      <c r="B295" s="71"/>
      <c r="C295" s="71"/>
      <c r="D295" s="71"/>
      <c r="E295" s="178"/>
      <c r="F295" s="98"/>
      <c r="G295" s="99"/>
      <c r="H295" s="71"/>
      <c r="I295" s="71"/>
      <c r="J295" s="71"/>
      <c r="K295" s="71"/>
      <c r="L295" s="71"/>
    </row>
    <row r="296" spans="1:12" s="100" customFormat="1">
      <c r="A296" s="92"/>
      <c r="B296" s="71"/>
      <c r="C296" s="71"/>
      <c r="D296" s="71"/>
      <c r="E296" s="178"/>
      <c r="F296" s="98"/>
      <c r="G296" s="99"/>
      <c r="H296" s="71"/>
      <c r="I296" s="71"/>
      <c r="J296" s="71"/>
      <c r="K296" s="71"/>
      <c r="L296" s="71"/>
    </row>
    <row r="297" spans="1:12" s="100" customFormat="1">
      <c r="A297" s="92"/>
      <c r="B297" s="71"/>
      <c r="C297" s="71"/>
      <c r="D297" s="71"/>
      <c r="E297" s="178"/>
      <c r="F297" s="98"/>
      <c r="G297" s="99"/>
      <c r="H297" s="71"/>
      <c r="I297" s="71"/>
      <c r="J297" s="71"/>
      <c r="K297" s="71"/>
      <c r="L297" s="71"/>
    </row>
    <row r="298" spans="1:12" s="100" customFormat="1">
      <c r="A298" s="92"/>
      <c r="B298" s="71"/>
      <c r="C298" s="71"/>
      <c r="D298" s="71"/>
      <c r="E298" s="178"/>
      <c r="F298" s="98"/>
      <c r="G298" s="99"/>
      <c r="H298" s="71"/>
      <c r="I298" s="71"/>
      <c r="J298" s="71"/>
      <c r="K298" s="71"/>
      <c r="L298" s="71"/>
    </row>
    <row r="299" spans="1:12" s="100" customFormat="1">
      <c r="A299" s="92"/>
      <c r="B299" s="71"/>
      <c r="C299" s="71"/>
      <c r="D299" s="71"/>
      <c r="E299" s="178"/>
      <c r="F299" s="98"/>
      <c r="G299" s="99"/>
      <c r="H299" s="71"/>
      <c r="I299" s="71"/>
      <c r="J299" s="71"/>
      <c r="K299" s="71"/>
      <c r="L299" s="71"/>
    </row>
    <row r="300" spans="1:12" s="100" customFormat="1">
      <c r="A300" s="92"/>
      <c r="B300" s="71"/>
      <c r="C300" s="71"/>
      <c r="D300" s="71"/>
      <c r="E300" s="178"/>
      <c r="F300" s="98"/>
      <c r="G300" s="99"/>
      <c r="H300" s="71"/>
      <c r="I300" s="71"/>
      <c r="J300" s="71"/>
      <c r="K300" s="71"/>
      <c r="L300" s="71"/>
    </row>
    <row r="301" spans="1:12" s="100" customFormat="1">
      <c r="A301" s="92"/>
      <c r="B301" s="71"/>
      <c r="C301" s="71"/>
      <c r="D301" s="71"/>
      <c r="E301" s="178"/>
      <c r="F301" s="98"/>
      <c r="G301" s="99"/>
      <c r="H301" s="71"/>
      <c r="I301" s="71"/>
      <c r="J301" s="71"/>
      <c r="K301" s="71"/>
      <c r="L301" s="71"/>
    </row>
    <row r="302" spans="1:12" s="100" customFormat="1">
      <c r="A302" s="92"/>
      <c r="B302" s="71"/>
      <c r="C302" s="71"/>
      <c r="D302" s="71"/>
      <c r="E302" s="178"/>
      <c r="F302" s="98"/>
      <c r="G302" s="99"/>
      <c r="H302" s="71"/>
      <c r="I302" s="71"/>
      <c r="J302" s="71"/>
      <c r="K302" s="71"/>
      <c r="L302" s="71"/>
    </row>
    <row r="303" spans="1:12" s="100" customFormat="1">
      <c r="A303" s="92"/>
      <c r="B303" s="71"/>
      <c r="C303" s="71"/>
      <c r="D303" s="71"/>
      <c r="E303" s="178"/>
      <c r="F303" s="98"/>
      <c r="G303" s="99"/>
      <c r="H303" s="71"/>
      <c r="I303" s="71"/>
      <c r="J303" s="71"/>
      <c r="K303" s="71"/>
      <c r="L303" s="71"/>
    </row>
    <row r="304" spans="1:12" s="100" customFormat="1">
      <c r="A304" s="92"/>
      <c r="B304" s="71"/>
      <c r="C304" s="71"/>
      <c r="D304" s="71"/>
      <c r="E304" s="178"/>
      <c r="F304" s="98"/>
      <c r="G304" s="99"/>
      <c r="H304" s="71"/>
      <c r="I304" s="71"/>
      <c r="J304" s="71"/>
      <c r="K304" s="71"/>
      <c r="L304" s="71"/>
    </row>
    <row r="305" spans="1:12" s="100" customFormat="1">
      <c r="A305" s="92"/>
      <c r="B305" s="71"/>
      <c r="C305" s="71"/>
      <c r="D305" s="71"/>
      <c r="E305" s="178"/>
      <c r="F305" s="98"/>
      <c r="G305" s="99"/>
      <c r="H305" s="71"/>
      <c r="I305" s="71"/>
      <c r="J305" s="71"/>
      <c r="K305" s="71"/>
      <c r="L305" s="71"/>
    </row>
    <row r="306" spans="1:12" s="100" customFormat="1">
      <c r="A306" s="92"/>
      <c r="B306" s="71"/>
      <c r="C306" s="71"/>
      <c r="D306" s="71"/>
      <c r="E306" s="178"/>
      <c r="F306" s="98"/>
      <c r="G306" s="99"/>
      <c r="H306" s="71"/>
      <c r="I306" s="71"/>
      <c r="J306" s="71"/>
      <c r="K306" s="71"/>
      <c r="L306" s="71"/>
    </row>
    <row r="307" spans="1:12" s="100" customFormat="1">
      <c r="A307" s="92"/>
      <c r="B307" s="71"/>
      <c r="C307" s="71"/>
      <c r="D307" s="71"/>
      <c r="E307" s="178"/>
      <c r="F307" s="98"/>
      <c r="G307" s="99"/>
      <c r="H307" s="71"/>
      <c r="I307" s="71"/>
      <c r="J307" s="71"/>
      <c r="K307" s="71"/>
      <c r="L307" s="71"/>
    </row>
    <row r="308" spans="1:12" s="100" customFormat="1">
      <c r="A308" s="92"/>
      <c r="B308" s="71"/>
      <c r="C308" s="71"/>
      <c r="D308" s="71"/>
      <c r="E308" s="178"/>
      <c r="F308" s="98"/>
      <c r="G308" s="99"/>
      <c r="H308" s="71"/>
      <c r="I308" s="71"/>
      <c r="J308" s="71"/>
      <c r="K308" s="71"/>
      <c r="L308" s="71"/>
    </row>
    <row r="309" spans="1:12" s="100" customFormat="1">
      <c r="A309" s="92"/>
      <c r="B309" s="71"/>
      <c r="C309" s="71"/>
      <c r="D309" s="71"/>
      <c r="E309" s="178"/>
      <c r="F309" s="98"/>
      <c r="G309" s="99"/>
      <c r="H309" s="71"/>
      <c r="I309" s="71"/>
      <c r="J309" s="71"/>
      <c r="K309" s="71"/>
      <c r="L309" s="71"/>
    </row>
    <row r="310" spans="1:12" s="100" customFormat="1">
      <c r="A310" s="92"/>
      <c r="B310" s="71"/>
      <c r="C310" s="71"/>
      <c r="D310" s="71"/>
      <c r="E310" s="178"/>
      <c r="F310" s="98"/>
      <c r="G310" s="99"/>
      <c r="H310" s="71"/>
      <c r="I310" s="71"/>
      <c r="J310" s="71"/>
      <c r="K310" s="71"/>
      <c r="L310" s="71"/>
    </row>
    <row r="311" spans="1:12" s="100" customFormat="1">
      <c r="A311" s="92"/>
      <c r="B311" s="71"/>
      <c r="C311" s="71"/>
      <c r="D311" s="71"/>
      <c r="E311" s="178"/>
      <c r="F311" s="98"/>
      <c r="G311" s="99"/>
      <c r="H311" s="71"/>
      <c r="I311" s="71"/>
      <c r="J311" s="71"/>
      <c r="K311" s="71"/>
      <c r="L311" s="71"/>
    </row>
    <row r="312" spans="1:12" s="100" customFormat="1">
      <c r="A312" s="92"/>
      <c r="B312" s="71"/>
      <c r="C312" s="71"/>
      <c r="D312" s="71"/>
      <c r="E312" s="178"/>
      <c r="F312" s="98"/>
      <c r="G312" s="99"/>
      <c r="H312" s="71"/>
      <c r="I312" s="71"/>
      <c r="J312" s="71"/>
      <c r="K312" s="71"/>
      <c r="L312" s="71"/>
    </row>
    <row r="313" spans="1:12" s="100" customFormat="1">
      <c r="A313" s="92"/>
      <c r="B313" s="71"/>
      <c r="C313" s="71"/>
      <c r="D313" s="71"/>
      <c r="E313" s="178"/>
      <c r="F313" s="98"/>
      <c r="G313" s="99"/>
      <c r="H313" s="71"/>
      <c r="I313" s="71"/>
      <c r="J313" s="71"/>
      <c r="K313" s="71"/>
      <c r="L313" s="71"/>
    </row>
    <row r="314" spans="1:12" s="100" customFormat="1">
      <c r="A314" s="92"/>
      <c r="B314" s="71"/>
      <c r="C314" s="71"/>
      <c r="D314" s="71"/>
      <c r="E314" s="178"/>
      <c r="F314" s="98"/>
      <c r="G314" s="99"/>
      <c r="H314" s="71"/>
      <c r="I314" s="71"/>
      <c r="J314" s="71"/>
      <c r="K314" s="71"/>
      <c r="L314" s="71"/>
    </row>
    <row r="315" spans="1:12" s="100" customFormat="1">
      <c r="A315" s="92"/>
      <c r="B315" s="71"/>
      <c r="C315" s="71"/>
      <c r="D315" s="71"/>
      <c r="E315" s="178"/>
      <c r="F315" s="98"/>
      <c r="G315" s="99"/>
      <c r="H315" s="71"/>
      <c r="I315" s="71"/>
      <c r="J315" s="71"/>
      <c r="K315" s="71"/>
      <c r="L315" s="71"/>
    </row>
    <row r="316" spans="1:12" s="100" customFormat="1">
      <c r="A316" s="92"/>
      <c r="B316" s="71"/>
      <c r="C316" s="71"/>
      <c r="D316" s="71"/>
      <c r="E316" s="178"/>
      <c r="F316" s="98"/>
      <c r="G316" s="99"/>
      <c r="H316" s="71"/>
      <c r="I316" s="71"/>
      <c r="J316" s="71"/>
      <c r="K316" s="71"/>
      <c r="L316" s="71"/>
    </row>
    <row r="317" spans="1:12" s="100" customFormat="1">
      <c r="A317" s="92"/>
      <c r="B317" s="71"/>
      <c r="C317" s="71"/>
      <c r="D317" s="71"/>
      <c r="E317" s="178"/>
      <c r="F317" s="98"/>
      <c r="G317" s="99"/>
      <c r="H317" s="71"/>
      <c r="I317" s="71"/>
      <c r="J317" s="71"/>
      <c r="K317" s="71"/>
      <c r="L317" s="71"/>
    </row>
    <row r="318" spans="1:12" s="100" customFormat="1">
      <c r="A318" s="92"/>
      <c r="B318" s="71"/>
      <c r="C318" s="71"/>
      <c r="D318" s="71"/>
      <c r="E318" s="178"/>
      <c r="F318" s="98"/>
      <c r="G318" s="99"/>
      <c r="H318" s="71"/>
      <c r="I318" s="71"/>
      <c r="J318" s="71"/>
      <c r="K318" s="71"/>
      <c r="L318" s="71"/>
    </row>
    <row r="319" spans="1:12" s="100" customFormat="1">
      <c r="A319" s="92"/>
      <c r="B319" s="71"/>
      <c r="C319" s="71"/>
      <c r="D319" s="71"/>
      <c r="E319" s="178"/>
      <c r="F319" s="98"/>
      <c r="G319" s="99"/>
      <c r="H319" s="71"/>
      <c r="I319" s="71"/>
      <c r="J319" s="71"/>
      <c r="K319" s="71"/>
      <c r="L319" s="71"/>
    </row>
    <row r="320" spans="1:12" s="100" customFormat="1">
      <c r="A320" s="92"/>
      <c r="B320" s="71"/>
      <c r="C320" s="71"/>
      <c r="D320" s="71"/>
      <c r="E320" s="178"/>
      <c r="F320" s="98"/>
      <c r="G320" s="99"/>
      <c r="H320" s="71"/>
      <c r="I320" s="71"/>
      <c r="J320" s="71"/>
      <c r="K320" s="71"/>
      <c r="L320" s="71"/>
    </row>
    <row r="321" spans="1:12" s="100" customFormat="1">
      <c r="A321" s="92"/>
      <c r="B321" s="71"/>
      <c r="C321" s="71"/>
      <c r="D321" s="71"/>
      <c r="E321" s="178"/>
      <c r="F321" s="98"/>
      <c r="G321" s="99"/>
      <c r="H321" s="71"/>
      <c r="I321" s="71"/>
      <c r="J321" s="71"/>
      <c r="K321" s="71"/>
      <c r="L321" s="71"/>
    </row>
    <row r="322" spans="1:12" s="100" customFormat="1">
      <c r="A322" s="92"/>
      <c r="B322" s="71"/>
      <c r="C322" s="71"/>
      <c r="D322" s="71"/>
      <c r="E322" s="178"/>
      <c r="F322" s="98"/>
      <c r="G322" s="99"/>
      <c r="H322" s="71"/>
      <c r="I322" s="71"/>
      <c r="J322" s="71"/>
      <c r="K322" s="71"/>
      <c r="L322" s="71"/>
    </row>
    <row r="323" spans="1:12" s="100" customFormat="1">
      <c r="A323" s="92"/>
      <c r="B323" s="71"/>
      <c r="C323" s="71"/>
      <c r="D323" s="71"/>
      <c r="E323" s="178"/>
      <c r="F323" s="98"/>
      <c r="G323" s="99"/>
      <c r="H323" s="71"/>
      <c r="I323" s="71"/>
      <c r="J323" s="71"/>
      <c r="K323" s="71"/>
      <c r="L323" s="71"/>
    </row>
    <row r="324" spans="1:12" s="100" customFormat="1">
      <c r="A324" s="92"/>
      <c r="B324" s="71"/>
      <c r="C324" s="71"/>
      <c r="D324" s="71"/>
      <c r="E324" s="178"/>
      <c r="F324" s="98"/>
      <c r="G324" s="99"/>
      <c r="H324" s="71"/>
      <c r="I324" s="71"/>
      <c r="J324" s="71"/>
      <c r="K324" s="71"/>
      <c r="L324" s="71"/>
    </row>
    <row r="325" spans="1:12" s="100" customFormat="1">
      <c r="A325" s="92"/>
      <c r="B325" s="71"/>
      <c r="C325" s="71"/>
      <c r="D325" s="71"/>
      <c r="E325" s="178"/>
      <c r="F325" s="98"/>
      <c r="G325" s="99"/>
      <c r="H325" s="71"/>
      <c r="I325" s="71"/>
      <c r="J325" s="71"/>
      <c r="K325" s="71"/>
      <c r="L325" s="71"/>
    </row>
    <row r="326" spans="1:12" s="100" customFormat="1">
      <c r="A326" s="92"/>
      <c r="B326" s="71"/>
      <c r="C326" s="71"/>
      <c r="D326" s="71"/>
      <c r="E326" s="178"/>
      <c r="F326" s="98"/>
      <c r="G326" s="99"/>
      <c r="H326" s="71"/>
      <c r="I326" s="71"/>
      <c r="J326" s="71"/>
      <c r="K326" s="71"/>
      <c r="L326" s="71"/>
    </row>
    <row r="327" spans="1:12" s="100" customFormat="1">
      <c r="A327" s="92"/>
      <c r="B327" s="71"/>
      <c r="C327" s="71"/>
      <c r="D327" s="71"/>
      <c r="E327" s="178"/>
      <c r="F327" s="98"/>
      <c r="G327" s="99"/>
      <c r="H327" s="71"/>
      <c r="I327" s="71"/>
      <c r="J327" s="71"/>
      <c r="K327" s="71"/>
      <c r="L327" s="71"/>
    </row>
    <row r="328" spans="1:12" s="100" customFormat="1">
      <c r="A328" s="92"/>
      <c r="B328" s="71"/>
      <c r="C328" s="71"/>
      <c r="D328" s="71"/>
      <c r="E328" s="178"/>
      <c r="F328" s="98"/>
      <c r="G328" s="99"/>
      <c r="H328" s="71"/>
      <c r="I328" s="71"/>
      <c r="J328" s="71"/>
      <c r="K328" s="71"/>
      <c r="L328" s="71"/>
    </row>
    <row r="329" spans="1:12" s="100" customFormat="1">
      <c r="A329" s="92"/>
      <c r="B329" s="71"/>
      <c r="C329" s="71"/>
      <c r="D329" s="71"/>
      <c r="E329" s="178"/>
      <c r="F329" s="98"/>
      <c r="G329" s="99"/>
      <c r="H329" s="71"/>
      <c r="I329" s="71"/>
      <c r="J329" s="71"/>
      <c r="K329" s="71"/>
      <c r="L329" s="71"/>
    </row>
    <row r="330" spans="1:12" s="100" customFormat="1">
      <c r="A330" s="92"/>
      <c r="B330" s="71"/>
      <c r="C330" s="71"/>
      <c r="D330" s="71"/>
      <c r="E330" s="178"/>
      <c r="F330" s="98"/>
      <c r="G330" s="99"/>
      <c r="H330" s="71"/>
      <c r="I330" s="71"/>
      <c r="J330" s="71"/>
      <c r="K330" s="71"/>
      <c r="L330" s="71"/>
    </row>
    <row r="331" spans="1:12" s="100" customFormat="1">
      <c r="A331" s="92"/>
      <c r="B331" s="71"/>
      <c r="C331" s="71"/>
      <c r="D331" s="71"/>
      <c r="E331" s="178"/>
      <c r="F331" s="98"/>
      <c r="G331" s="99"/>
      <c r="H331" s="71"/>
      <c r="I331" s="71"/>
      <c r="J331" s="71"/>
      <c r="K331" s="71"/>
      <c r="L331" s="71"/>
    </row>
    <row r="332" spans="1:12" s="100" customFormat="1">
      <c r="A332" s="92"/>
      <c r="B332" s="71"/>
      <c r="C332" s="71"/>
      <c r="D332" s="71"/>
      <c r="E332" s="178"/>
      <c r="F332" s="98"/>
      <c r="G332" s="99"/>
      <c r="H332" s="71"/>
      <c r="I332" s="71"/>
      <c r="J332" s="71"/>
      <c r="K332" s="71"/>
      <c r="L332" s="71"/>
    </row>
    <row r="333" spans="1:12" s="100" customFormat="1">
      <c r="A333" s="92"/>
      <c r="B333" s="71"/>
      <c r="C333" s="71"/>
      <c r="D333" s="71"/>
      <c r="E333" s="178"/>
      <c r="F333" s="98"/>
      <c r="G333" s="99"/>
      <c r="H333" s="71"/>
      <c r="I333" s="71"/>
      <c r="J333" s="71"/>
      <c r="K333" s="71"/>
      <c r="L333" s="71"/>
    </row>
    <row r="334" spans="1:12" s="100" customFormat="1">
      <c r="A334" s="92"/>
      <c r="B334" s="71"/>
      <c r="C334" s="71"/>
      <c r="D334" s="71"/>
      <c r="E334" s="178"/>
      <c r="F334" s="98"/>
      <c r="G334" s="99"/>
      <c r="H334" s="71"/>
      <c r="I334" s="71"/>
      <c r="J334" s="71"/>
      <c r="K334" s="71"/>
      <c r="L334" s="71"/>
    </row>
    <row r="335" spans="1:12" s="100" customFormat="1">
      <c r="A335" s="92"/>
      <c r="B335" s="71"/>
      <c r="C335" s="71"/>
      <c r="D335" s="71"/>
      <c r="E335" s="178"/>
      <c r="F335" s="98"/>
      <c r="G335" s="99"/>
      <c r="H335" s="71"/>
      <c r="I335" s="71"/>
      <c r="J335" s="71"/>
      <c r="K335" s="71"/>
      <c r="L335" s="71"/>
    </row>
    <row r="336" spans="1:12" s="100" customFormat="1">
      <c r="A336" s="92"/>
      <c r="B336" s="71"/>
      <c r="C336" s="71"/>
      <c r="D336" s="71"/>
      <c r="E336" s="178"/>
      <c r="F336" s="98"/>
      <c r="G336" s="99"/>
      <c r="H336" s="71"/>
      <c r="I336" s="71"/>
      <c r="J336" s="71"/>
      <c r="K336" s="71"/>
      <c r="L336" s="71"/>
    </row>
    <row r="337" spans="1:12" s="100" customFormat="1">
      <c r="A337" s="92"/>
      <c r="B337" s="71"/>
      <c r="C337" s="71"/>
      <c r="D337" s="71"/>
      <c r="E337" s="178"/>
      <c r="F337" s="98"/>
      <c r="G337" s="99"/>
      <c r="H337" s="71"/>
      <c r="I337" s="71"/>
      <c r="J337" s="71"/>
      <c r="K337" s="71"/>
      <c r="L337" s="71"/>
    </row>
    <row r="338" spans="1:12" s="100" customFormat="1">
      <c r="A338" s="92"/>
      <c r="B338" s="71"/>
      <c r="C338" s="71"/>
      <c r="D338" s="71"/>
      <c r="E338" s="178"/>
      <c r="F338" s="98"/>
      <c r="G338" s="99"/>
      <c r="H338" s="71"/>
      <c r="I338" s="71"/>
      <c r="J338" s="71"/>
      <c r="K338" s="71"/>
      <c r="L338" s="71"/>
    </row>
    <row r="339" spans="1:12" s="100" customFormat="1">
      <c r="A339" s="92"/>
      <c r="B339" s="71"/>
      <c r="C339" s="71"/>
      <c r="D339" s="71"/>
      <c r="E339" s="178"/>
      <c r="F339" s="98"/>
      <c r="G339" s="99"/>
      <c r="H339" s="71"/>
      <c r="I339" s="71"/>
      <c r="J339" s="71"/>
      <c r="K339" s="71"/>
      <c r="L339" s="71"/>
    </row>
    <row r="340" spans="1:12" s="100" customFormat="1">
      <c r="A340" s="92"/>
      <c r="B340" s="71"/>
      <c r="C340" s="71"/>
      <c r="D340" s="71"/>
      <c r="E340" s="178"/>
      <c r="F340" s="98"/>
      <c r="G340" s="99"/>
      <c r="H340" s="71"/>
      <c r="I340" s="71"/>
      <c r="J340" s="71"/>
      <c r="K340" s="71"/>
      <c r="L340" s="71"/>
    </row>
    <row r="341" spans="1:12" s="100" customFormat="1">
      <c r="A341" s="92"/>
      <c r="B341" s="71"/>
      <c r="C341" s="71"/>
      <c r="D341" s="71"/>
      <c r="E341" s="178"/>
      <c r="F341" s="98"/>
      <c r="G341" s="99"/>
      <c r="H341" s="71"/>
      <c r="I341" s="71"/>
      <c r="J341" s="71"/>
      <c r="K341" s="71"/>
      <c r="L341" s="71"/>
    </row>
    <row r="342" spans="1:12" s="100" customFormat="1">
      <c r="A342" s="92"/>
      <c r="B342" s="71"/>
      <c r="C342" s="71"/>
      <c r="D342" s="71"/>
      <c r="E342" s="178"/>
      <c r="F342" s="98"/>
      <c r="G342" s="99"/>
      <c r="H342" s="71"/>
      <c r="I342" s="71"/>
      <c r="J342" s="71"/>
      <c r="K342" s="71"/>
      <c r="L342" s="71"/>
    </row>
    <row r="343" spans="1:12" s="100" customFormat="1">
      <c r="A343" s="92"/>
      <c r="B343" s="71"/>
      <c r="C343" s="71"/>
      <c r="D343" s="71"/>
      <c r="E343" s="178"/>
      <c r="F343" s="98"/>
      <c r="G343" s="99"/>
      <c r="H343" s="71"/>
      <c r="I343" s="71"/>
      <c r="J343" s="71"/>
      <c r="K343" s="71"/>
      <c r="L343" s="71"/>
    </row>
    <row r="344" spans="1:12" s="100" customFormat="1">
      <c r="A344" s="92"/>
      <c r="B344" s="71"/>
      <c r="C344" s="71"/>
      <c r="D344" s="71"/>
      <c r="E344" s="178"/>
      <c r="F344" s="98"/>
      <c r="G344" s="99"/>
      <c r="H344" s="71"/>
      <c r="I344" s="71"/>
      <c r="J344" s="71"/>
      <c r="K344" s="71"/>
      <c r="L344" s="71"/>
    </row>
    <row r="345" spans="1:12" s="100" customFormat="1">
      <c r="A345" s="92"/>
      <c r="B345" s="71"/>
      <c r="C345" s="71"/>
      <c r="D345" s="71"/>
      <c r="E345" s="178"/>
      <c r="F345" s="98"/>
      <c r="G345" s="99"/>
      <c r="H345" s="71"/>
      <c r="I345" s="71"/>
      <c r="J345" s="71"/>
      <c r="K345" s="71"/>
      <c r="L345" s="71"/>
    </row>
    <row r="346" spans="1:12" s="100" customFormat="1">
      <c r="A346" s="92"/>
      <c r="B346" s="71"/>
      <c r="C346" s="71"/>
      <c r="D346" s="71"/>
      <c r="E346" s="178"/>
      <c r="F346" s="98"/>
      <c r="G346" s="99"/>
      <c r="H346" s="71"/>
      <c r="I346" s="71"/>
      <c r="J346" s="71"/>
      <c r="K346" s="71"/>
      <c r="L346" s="71"/>
    </row>
    <row r="347" spans="1:12" s="100" customFormat="1">
      <c r="A347" s="92"/>
      <c r="B347" s="71"/>
      <c r="C347" s="71"/>
      <c r="D347" s="71"/>
      <c r="E347" s="178"/>
      <c r="F347" s="98"/>
      <c r="G347" s="99"/>
      <c r="H347" s="71"/>
      <c r="I347" s="71"/>
      <c r="J347" s="71"/>
      <c r="K347" s="71"/>
      <c r="L347" s="71"/>
    </row>
    <row r="348" spans="1:12" s="100" customFormat="1">
      <c r="A348" s="92"/>
      <c r="B348" s="71"/>
      <c r="C348" s="71"/>
      <c r="D348" s="71"/>
      <c r="E348" s="178"/>
      <c r="F348" s="98"/>
      <c r="G348" s="99"/>
      <c r="H348" s="71"/>
      <c r="I348" s="71"/>
      <c r="J348" s="71"/>
      <c r="K348" s="71"/>
      <c r="L348" s="71"/>
    </row>
    <row r="349" spans="1:12" s="100" customFormat="1">
      <c r="A349" s="92"/>
      <c r="B349" s="71"/>
      <c r="C349" s="71"/>
      <c r="D349" s="71"/>
      <c r="E349" s="178"/>
      <c r="F349" s="98"/>
      <c r="G349" s="99"/>
      <c r="H349" s="71"/>
      <c r="I349" s="71"/>
      <c r="J349" s="71"/>
      <c r="K349" s="71"/>
      <c r="L349" s="71"/>
    </row>
    <row r="350" spans="1:12" s="100" customFormat="1">
      <c r="A350" s="92"/>
      <c r="B350" s="71"/>
      <c r="C350" s="71"/>
      <c r="D350" s="71"/>
      <c r="E350" s="178"/>
      <c r="F350" s="98"/>
      <c r="G350" s="99"/>
      <c r="H350" s="71"/>
      <c r="I350" s="71"/>
      <c r="J350" s="71"/>
      <c r="K350" s="71"/>
      <c r="L350" s="71"/>
    </row>
    <row r="351" spans="1:12" s="100" customFormat="1">
      <c r="A351" s="92"/>
      <c r="B351" s="71"/>
      <c r="C351" s="71"/>
      <c r="D351" s="71"/>
      <c r="E351" s="178"/>
      <c r="F351" s="98"/>
      <c r="G351" s="99"/>
      <c r="H351" s="71"/>
      <c r="I351" s="71"/>
      <c r="J351" s="71"/>
      <c r="K351" s="71"/>
      <c r="L351" s="71"/>
    </row>
    <row r="352" spans="1:12" s="100" customFormat="1">
      <c r="A352" s="92"/>
      <c r="B352" s="71"/>
      <c r="C352" s="71"/>
      <c r="D352" s="71"/>
      <c r="E352" s="178"/>
      <c r="F352" s="98"/>
      <c r="G352" s="99"/>
      <c r="H352" s="71"/>
      <c r="I352" s="71"/>
      <c r="J352" s="71"/>
      <c r="K352" s="71"/>
      <c r="L352" s="71"/>
    </row>
    <row r="353" spans="1:12" s="100" customFormat="1">
      <c r="A353" s="92"/>
      <c r="B353" s="71"/>
      <c r="C353" s="71"/>
      <c r="D353" s="71"/>
      <c r="E353" s="178"/>
      <c r="F353" s="98"/>
      <c r="G353" s="99"/>
      <c r="H353" s="71"/>
      <c r="I353" s="71"/>
      <c r="J353" s="71"/>
      <c r="K353" s="71"/>
      <c r="L353" s="71"/>
    </row>
    <row r="354" spans="1:12" s="100" customFormat="1">
      <c r="A354" s="92"/>
      <c r="B354" s="71"/>
      <c r="C354" s="71"/>
      <c r="D354" s="71"/>
      <c r="E354" s="178"/>
      <c r="F354" s="98"/>
      <c r="G354" s="99"/>
      <c r="H354" s="71"/>
      <c r="I354" s="71"/>
      <c r="J354" s="71"/>
      <c r="K354" s="71"/>
      <c r="L354" s="71"/>
    </row>
    <row r="355" spans="1:12" s="100" customFormat="1">
      <c r="A355" s="92"/>
      <c r="B355" s="71"/>
      <c r="C355" s="71"/>
      <c r="D355" s="71"/>
      <c r="E355" s="178"/>
      <c r="F355" s="98"/>
      <c r="G355" s="99"/>
      <c r="H355" s="71"/>
      <c r="I355" s="71"/>
      <c r="J355" s="71"/>
      <c r="K355" s="71"/>
      <c r="L355" s="71"/>
    </row>
    <row r="356" spans="1:12" s="100" customFormat="1">
      <c r="A356" s="92"/>
      <c r="B356" s="71"/>
      <c r="C356" s="71"/>
      <c r="D356" s="71"/>
      <c r="E356" s="178"/>
      <c r="F356" s="98"/>
      <c r="G356" s="99"/>
      <c r="H356" s="71"/>
      <c r="I356" s="71"/>
      <c r="J356" s="71"/>
      <c r="K356" s="71"/>
      <c r="L356" s="71"/>
    </row>
    <row r="357" spans="1:12" s="100" customFormat="1">
      <c r="A357" s="92"/>
      <c r="B357" s="71"/>
      <c r="C357" s="71"/>
      <c r="D357" s="71"/>
      <c r="E357" s="178"/>
      <c r="F357" s="98"/>
      <c r="G357" s="99"/>
      <c r="H357" s="71"/>
      <c r="I357" s="71"/>
      <c r="J357" s="71"/>
      <c r="K357" s="71"/>
      <c r="L357" s="71"/>
    </row>
    <row r="358" spans="1:12" s="100" customFormat="1">
      <c r="A358" s="92"/>
      <c r="B358" s="71"/>
      <c r="C358" s="71"/>
      <c r="D358" s="71"/>
      <c r="E358" s="178"/>
      <c r="F358" s="98"/>
      <c r="G358" s="99"/>
      <c r="H358" s="71"/>
      <c r="I358" s="71"/>
      <c r="J358" s="71"/>
      <c r="K358" s="71"/>
      <c r="L358" s="71"/>
    </row>
    <row r="359" spans="1:12" s="100" customFormat="1">
      <c r="A359" s="92"/>
      <c r="B359" s="71"/>
      <c r="C359" s="71"/>
      <c r="D359" s="71"/>
      <c r="E359" s="178"/>
      <c r="F359" s="98"/>
      <c r="G359" s="99"/>
      <c r="H359" s="71"/>
      <c r="I359" s="71"/>
      <c r="J359" s="71"/>
      <c r="K359" s="71"/>
      <c r="L359" s="71"/>
    </row>
    <row r="360" spans="1:12" s="100" customFormat="1">
      <c r="A360" s="92"/>
      <c r="B360" s="71"/>
      <c r="C360" s="71"/>
      <c r="D360" s="71"/>
      <c r="E360" s="178"/>
      <c r="F360" s="98"/>
      <c r="G360" s="99"/>
      <c r="H360" s="71"/>
      <c r="I360" s="71"/>
      <c r="J360" s="71"/>
      <c r="K360" s="71"/>
      <c r="L360" s="71"/>
    </row>
    <row r="361" spans="1:12" s="100" customFormat="1">
      <c r="A361" s="92"/>
      <c r="B361" s="71"/>
      <c r="C361" s="71"/>
      <c r="D361" s="71"/>
      <c r="E361" s="178"/>
      <c r="F361" s="98"/>
      <c r="G361" s="99"/>
      <c r="H361" s="71"/>
      <c r="I361" s="71"/>
      <c r="J361" s="71"/>
      <c r="K361" s="71"/>
      <c r="L361" s="71"/>
    </row>
    <row r="362" spans="1:12" s="100" customFormat="1">
      <c r="A362" s="92"/>
      <c r="B362" s="71"/>
      <c r="C362" s="71"/>
      <c r="D362" s="71"/>
      <c r="E362" s="178"/>
      <c r="F362" s="98"/>
      <c r="G362" s="99"/>
      <c r="H362" s="71"/>
      <c r="I362" s="71"/>
      <c r="J362" s="71"/>
      <c r="K362" s="71"/>
      <c r="L362" s="71"/>
    </row>
    <row r="363" spans="1:12" s="100" customFormat="1">
      <c r="A363" s="92"/>
      <c r="B363" s="71"/>
      <c r="C363" s="71"/>
      <c r="D363" s="71"/>
      <c r="E363" s="178"/>
      <c r="F363" s="98"/>
      <c r="G363" s="99"/>
      <c r="H363" s="71"/>
      <c r="I363" s="71"/>
      <c r="J363" s="71"/>
      <c r="K363" s="71"/>
      <c r="L363" s="71"/>
    </row>
    <row r="364" spans="1:12" s="100" customFormat="1">
      <c r="A364" s="92"/>
      <c r="B364" s="71"/>
      <c r="C364" s="71"/>
      <c r="D364" s="71"/>
      <c r="E364" s="178"/>
      <c r="F364" s="98"/>
      <c r="G364" s="99"/>
      <c r="H364" s="71"/>
      <c r="I364" s="71"/>
      <c r="J364" s="71"/>
      <c r="K364" s="71"/>
      <c r="L364" s="71"/>
    </row>
    <row r="365" spans="1:12" s="100" customFormat="1">
      <c r="A365" s="92"/>
      <c r="B365" s="71"/>
      <c r="C365" s="71"/>
      <c r="D365" s="71"/>
      <c r="E365" s="178"/>
      <c r="F365" s="98"/>
      <c r="G365" s="99"/>
      <c r="H365" s="71"/>
      <c r="I365" s="71"/>
      <c r="J365" s="71"/>
      <c r="K365" s="71"/>
      <c r="L365" s="71"/>
    </row>
    <row r="366" spans="1:12" s="100" customFormat="1">
      <c r="A366" s="92"/>
      <c r="B366" s="71"/>
      <c r="C366" s="71"/>
      <c r="D366" s="71"/>
      <c r="E366" s="178"/>
      <c r="F366" s="98"/>
      <c r="G366" s="99"/>
      <c r="H366" s="71"/>
      <c r="I366" s="71"/>
      <c r="J366" s="71"/>
      <c r="K366" s="71"/>
      <c r="L366" s="71"/>
    </row>
    <row r="367" spans="1:12" s="100" customFormat="1">
      <c r="A367" s="92"/>
      <c r="B367" s="71"/>
      <c r="C367" s="71"/>
      <c r="D367" s="71"/>
      <c r="E367" s="178"/>
      <c r="F367" s="98"/>
      <c r="G367" s="99"/>
      <c r="H367" s="71"/>
      <c r="I367" s="71"/>
      <c r="J367" s="71"/>
      <c r="K367" s="71"/>
      <c r="L367" s="71"/>
    </row>
    <row r="368" spans="1:12" s="100" customFormat="1">
      <c r="A368" s="92"/>
      <c r="B368" s="71"/>
      <c r="C368" s="71"/>
      <c r="D368" s="71"/>
      <c r="E368" s="178"/>
      <c r="F368" s="98"/>
      <c r="G368" s="99"/>
      <c r="H368" s="71"/>
      <c r="I368" s="71"/>
      <c r="J368" s="71"/>
      <c r="K368" s="71"/>
      <c r="L368" s="71"/>
    </row>
    <row r="369" spans="1:12" s="100" customFormat="1">
      <c r="A369" s="92"/>
      <c r="B369" s="71"/>
      <c r="C369" s="71"/>
      <c r="D369" s="71"/>
      <c r="E369" s="178"/>
      <c r="F369" s="98"/>
      <c r="G369" s="99"/>
      <c r="H369" s="71"/>
      <c r="I369" s="71"/>
      <c r="J369" s="71"/>
      <c r="K369" s="71"/>
      <c r="L369" s="71"/>
    </row>
    <row r="370" spans="1:12" s="100" customFormat="1">
      <c r="A370" s="92"/>
      <c r="B370" s="71"/>
      <c r="C370" s="71"/>
      <c r="D370" s="71"/>
      <c r="E370" s="178"/>
      <c r="F370" s="98"/>
      <c r="G370" s="99"/>
      <c r="H370" s="71"/>
      <c r="I370" s="71"/>
      <c r="J370" s="71"/>
      <c r="K370" s="71"/>
      <c r="L370" s="71"/>
    </row>
    <row r="371" spans="1:12" s="100" customFormat="1">
      <c r="A371" s="92"/>
      <c r="B371" s="71"/>
      <c r="C371" s="71"/>
      <c r="D371" s="71"/>
      <c r="E371" s="178"/>
      <c r="F371" s="98"/>
      <c r="G371" s="99"/>
      <c r="H371" s="71"/>
      <c r="I371" s="71"/>
      <c r="J371" s="71"/>
      <c r="K371" s="71"/>
      <c r="L371" s="71"/>
    </row>
    <row r="372" spans="1:12" s="100" customFormat="1">
      <c r="A372" s="92"/>
      <c r="B372" s="71"/>
      <c r="C372" s="71"/>
      <c r="D372" s="71"/>
      <c r="E372" s="178"/>
      <c r="F372" s="98"/>
      <c r="G372" s="99"/>
      <c r="H372" s="71"/>
      <c r="I372" s="71"/>
      <c r="J372" s="71"/>
      <c r="K372" s="71"/>
      <c r="L372" s="71"/>
    </row>
    <row r="373" spans="1:12" s="100" customFormat="1">
      <c r="A373" s="92"/>
      <c r="B373" s="71"/>
      <c r="C373" s="71"/>
      <c r="D373" s="71"/>
      <c r="E373" s="178"/>
      <c r="F373" s="98"/>
      <c r="G373" s="99"/>
      <c r="H373" s="71"/>
      <c r="I373" s="71"/>
      <c r="J373" s="71"/>
      <c r="K373" s="71"/>
      <c r="L373" s="71"/>
    </row>
    <row r="374" spans="1:12" s="100" customFormat="1">
      <c r="A374" s="92"/>
      <c r="B374" s="71"/>
      <c r="C374" s="71"/>
      <c r="D374" s="71"/>
      <c r="E374" s="178"/>
      <c r="F374" s="98"/>
      <c r="G374" s="99"/>
      <c r="H374" s="71"/>
      <c r="I374" s="71"/>
      <c r="J374" s="71"/>
      <c r="K374" s="71"/>
      <c r="L374" s="71"/>
    </row>
    <row r="375" spans="1:12" s="100" customFormat="1">
      <c r="A375" s="92"/>
      <c r="B375" s="71"/>
      <c r="C375" s="71"/>
      <c r="D375" s="71"/>
      <c r="E375" s="178"/>
      <c r="F375" s="98"/>
      <c r="G375" s="99"/>
      <c r="H375" s="71"/>
      <c r="I375" s="71"/>
      <c r="J375" s="71"/>
      <c r="K375" s="71"/>
      <c r="L375" s="71"/>
    </row>
    <row r="376" spans="1:12" s="100" customFormat="1">
      <c r="A376" s="92"/>
      <c r="B376" s="71"/>
      <c r="C376" s="71"/>
      <c r="D376" s="71"/>
      <c r="E376" s="178"/>
      <c r="F376" s="98"/>
      <c r="G376" s="99"/>
      <c r="H376" s="71"/>
      <c r="I376" s="71"/>
      <c r="J376" s="71"/>
      <c r="K376" s="71"/>
      <c r="L376" s="71"/>
    </row>
    <row r="377" spans="1:12" s="100" customFormat="1">
      <c r="A377" s="92"/>
      <c r="B377" s="71"/>
      <c r="C377" s="71"/>
      <c r="D377" s="71"/>
      <c r="E377" s="178"/>
      <c r="F377" s="98"/>
      <c r="G377" s="99"/>
      <c r="H377" s="71"/>
      <c r="I377" s="71"/>
      <c r="J377" s="71"/>
      <c r="K377" s="71"/>
      <c r="L377" s="71"/>
    </row>
    <row r="378" spans="1:12" s="100" customFormat="1">
      <c r="A378" s="92"/>
      <c r="B378" s="71"/>
      <c r="C378" s="71"/>
      <c r="D378" s="71"/>
      <c r="E378" s="178"/>
      <c r="F378" s="98"/>
      <c r="G378" s="99"/>
      <c r="H378" s="71"/>
      <c r="I378" s="71"/>
      <c r="J378" s="71"/>
      <c r="K378" s="71"/>
      <c r="L378" s="71"/>
    </row>
    <row r="379" spans="1:12" s="100" customFormat="1">
      <c r="A379" s="92"/>
      <c r="B379" s="71"/>
      <c r="C379" s="71"/>
      <c r="D379" s="71"/>
      <c r="E379" s="178"/>
      <c r="F379" s="98"/>
      <c r="G379" s="99"/>
      <c r="H379" s="71"/>
      <c r="I379" s="71"/>
      <c r="J379" s="71"/>
      <c r="K379" s="71"/>
      <c r="L379" s="71"/>
    </row>
    <row r="380" spans="1:12" s="100" customFormat="1">
      <c r="A380" s="92"/>
      <c r="B380" s="71"/>
      <c r="C380" s="71"/>
      <c r="D380" s="71"/>
      <c r="E380" s="178"/>
      <c r="F380" s="98"/>
      <c r="G380" s="99"/>
      <c r="H380" s="71"/>
      <c r="I380" s="71"/>
      <c r="J380" s="71"/>
      <c r="K380" s="71"/>
      <c r="L380" s="71"/>
    </row>
    <row r="381" spans="1:12" s="100" customFormat="1">
      <c r="A381" s="92"/>
      <c r="B381" s="71"/>
      <c r="C381" s="71"/>
      <c r="D381" s="71"/>
      <c r="E381" s="178"/>
      <c r="F381" s="98"/>
      <c r="G381" s="99"/>
      <c r="H381" s="71"/>
      <c r="I381" s="71"/>
      <c r="J381" s="71"/>
      <c r="K381" s="71"/>
      <c r="L381" s="71"/>
    </row>
    <row r="382" spans="1:12" s="100" customFormat="1">
      <c r="A382" s="92"/>
      <c r="B382" s="71"/>
      <c r="C382" s="71"/>
      <c r="D382" s="71"/>
      <c r="E382" s="178"/>
      <c r="F382" s="98"/>
      <c r="G382" s="99"/>
      <c r="H382" s="71"/>
      <c r="I382" s="71"/>
      <c r="J382" s="71"/>
      <c r="K382" s="71"/>
      <c r="L382" s="71"/>
    </row>
    <row r="383" spans="1:12" s="100" customFormat="1">
      <c r="A383" s="92"/>
      <c r="B383" s="71"/>
      <c r="C383" s="71"/>
      <c r="D383" s="71"/>
      <c r="E383" s="178"/>
      <c r="F383" s="98"/>
      <c r="G383" s="99"/>
      <c r="H383" s="71"/>
      <c r="I383" s="71"/>
      <c r="J383" s="71"/>
      <c r="K383" s="71"/>
      <c r="L383" s="71"/>
    </row>
    <row r="384" spans="1:12" s="100" customFormat="1">
      <c r="A384" s="92"/>
      <c r="B384" s="71"/>
      <c r="C384" s="71"/>
      <c r="D384" s="71"/>
      <c r="E384" s="178"/>
      <c r="F384" s="98"/>
      <c r="G384" s="99"/>
      <c r="H384" s="71"/>
      <c r="I384" s="71"/>
      <c r="J384" s="71"/>
      <c r="K384" s="71"/>
      <c r="L384" s="71"/>
    </row>
    <row r="385" spans="1:12" s="100" customFormat="1">
      <c r="A385" s="92"/>
      <c r="B385" s="71"/>
      <c r="C385" s="71"/>
      <c r="D385" s="71"/>
      <c r="E385" s="178"/>
      <c r="F385" s="98"/>
      <c r="G385" s="99"/>
      <c r="H385" s="71"/>
      <c r="I385" s="71"/>
      <c r="J385" s="71"/>
      <c r="K385" s="71"/>
      <c r="L385" s="71"/>
    </row>
    <row r="386" spans="1:12" s="100" customFormat="1">
      <c r="A386" s="92"/>
      <c r="B386" s="71"/>
      <c r="C386" s="71"/>
      <c r="D386" s="71"/>
      <c r="E386" s="178"/>
      <c r="F386" s="98"/>
      <c r="G386" s="99"/>
      <c r="H386" s="71"/>
      <c r="I386" s="71"/>
      <c r="J386" s="71"/>
      <c r="K386" s="71"/>
      <c r="L386" s="71"/>
    </row>
    <row r="387" spans="1:12" s="100" customFormat="1">
      <c r="A387" s="92"/>
      <c r="B387" s="71"/>
      <c r="C387" s="71"/>
      <c r="D387" s="71"/>
      <c r="E387" s="178"/>
      <c r="F387" s="98"/>
      <c r="G387" s="99"/>
      <c r="H387" s="71"/>
      <c r="I387" s="71"/>
      <c r="J387" s="71"/>
      <c r="K387" s="71"/>
      <c r="L387" s="71"/>
    </row>
    <row r="388" spans="1:12" s="100" customFormat="1">
      <c r="A388" s="92"/>
      <c r="B388" s="71"/>
      <c r="C388" s="71"/>
      <c r="D388" s="71"/>
      <c r="E388" s="178"/>
      <c r="F388" s="98"/>
      <c r="G388" s="99"/>
      <c r="H388" s="71"/>
      <c r="I388" s="71"/>
      <c r="J388" s="71"/>
      <c r="K388" s="71"/>
      <c r="L388" s="71"/>
    </row>
    <row r="389" spans="1:12" s="100" customFormat="1">
      <c r="A389" s="92"/>
      <c r="B389" s="71"/>
      <c r="C389" s="71"/>
      <c r="D389" s="71"/>
      <c r="E389" s="178"/>
      <c r="F389" s="98"/>
      <c r="G389" s="99"/>
      <c r="H389" s="71"/>
      <c r="I389" s="71"/>
      <c r="J389" s="71"/>
      <c r="K389" s="71"/>
      <c r="L389" s="71"/>
    </row>
    <row r="390" spans="1:12" s="100" customFormat="1">
      <c r="A390" s="92"/>
      <c r="B390" s="71"/>
      <c r="C390" s="71"/>
      <c r="D390" s="71"/>
      <c r="E390" s="178"/>
      <c r="F390" s="98"/>
      <c r="G390" s="99"/>
      <c r="H390" s="71"/>
      <c r="I390" s="71"/>
      <c r="J390" s="71"/>
      <c r="K390" s="71"/>
      <c r="L390" s="71"/>
    </row>
    <row r="391" spans="1:12" s="100" customFormat="1">
      <c r="A391" s="92"/>
      <c r="B391" s="71"/>
      <c r="C391" s="71"/>
      <c r="D391" s="71"/>
      <c r="E391" s="178"/>
      <c r="F391" s="98"/>
      <c r="G391" s="99"/>
      <c r="H391" s="71"/>
      <c r="I391" s="71"/>
      <c r="J391" s="71"/>
      <c r="K391" s="71"/>
      <c r="L391" s="71"/>
    </row>
    <row r="392" spans="1:12" s="100" customFormat="1">
      <c r="A392" s="92"/>
      <c r="B392" s="71"/>
      <c r="C392" s="71"/>
      <c r="D392" s="71"/>
      <c r="E392" s="178"/>
      <c r="F392" s="98"/>
      <c r="G392" s="99"/>
      <c r="H392" s="71"/>
      <c r="I392" s="71"/>
      <c r="J392" s="71"/>
      <c r="K392" s="71"/>
      <c r="L392" s="71"/>
    </row>
    <row r="393" spans="1:12" s="100" customFormat="1">
      <c r="A393" s="92"/>
      <c r="B393" s="71"/>
      <c r="C393" s="71"/>
      <c r="D393" s="71"/>
      <c r="E393" s="178"/>
      <c r="F393" s="98"/>
      <c r="G393" s="99"/>
      <c r="H393" s="71"/>
      <c r="I393" s="71"/>
      <c r="J393" s="71"/>
      <c r="K393" s="71"/>
      <c r="L393" s="71"/>
    </row>
    <row r="394" spans="1:12" s="100" customFormat="1">
      <c r="A394" s="92"/>
      <c r="B394" s="71"/>
      <c r="C394" s="71"/>
      <c r="D394" s="71"/>
      <c r="E394" s="178"/>
      <c r="F394" s="98"/>
      <c r="G394" s="99"/>
      <c r="H394" s="71"/>
      <c r="I394" s="71"/>
      <c r="J394" s="71"/>
      <c r="K394" s="71"/>
      <c r="L394" s="71"/>
    </row>
    <row r="395" spans="1:12" s="100" customFormat="1">
      <c r="A395" s="92"/>
      <c r="B395" s="71"/>
      <c r="C395" s="71"/>
      <c r="D395" s="71"/>
      <c r="E395" s="178"/>
      <c r="F395" s="98"/>
      <c r="G395" s="99"/>
      <c r="H395" s="71"/>
      <c r="I395" s="71"/>
      <c r="J395" s="71"/>
      <c r="K395" s="71"/>
      <c r="L395" s="71"/>
    </row>
    <row r="396" spans="1:12" s="100" customFormat="1">
      <c r="A396" s="92"/>
      <c r="B396" s="71"/>
      <c r="C396" s="71"/>
      <c r="D396" s="71"/>
      <c r="E396" s="178"/>
      <c r="F396" s="98"/>
      <c r="G396" s="99"/>
      <c r="H396" s="71"/>
      <c r="I396" s="71"/>
      <c r="J396" s="71"/>
      <c r="K396" s="71"/>
      <c r="L396" s="71"/>
    </row>
    <row r="397" spans="1:12" s="100" customFormat="1">
      <c r="A397" s="92"/>
      <c r="B397" s="71"/>
      <c r="C397" s="71"/>
      <c r="D397" s="71"/>
      <c r="E397" s="178"/>
      <c r="F397" s="98"/>
      <c r="G397" s="99"/>
      <c r="H397" s="71"/>
      <c r="I397" s="71"/>
      <c r="J397" s="71"/>
      <c r="K397" s="71"/>
      <c r="L397" s="71"/>
    </row>
    <row r="398" spans="1:12" s="100" customFormat="1">
      <c r="A398" s="92"/>
      <c r="B398" s="71"/>
      <c r="C398" s="71"/>
      <c r="D398" s="71"/>
      <c r="E398" s="178"/>
      <c r="F398" s="98"/>
      <c r="G398" s="99"/>
      <c r="H398" s="71"/>
      <c r="I398" s="71"/>
      <c r="J398" s="71"/>
      <c r="K398" s="71"/>
      <c r="L398" s="71"/>
    </row>
    <row r="399" spans="1:12" s="100" customFormat="1">
      <c r="A399" s="92"/>
      <c r="B399" s="71"/>
      <c r="C399" s="71"/>
      <c r="D399" s="71"/>
      <c r="E399" s="178"/>
      <c r="F399" s="98"/>
      <c r="G399" s="99"/>
      <c r="H399" s="71"/>
      <c r="I399" s="71"/>
      <c r="J399" s="71"/>
      <c r="K399" s="71"/>
      <c r="L399" s="71"/>
    </row>
    <row r="400" spans="1:12" s="100" customFormat="1">
      <c r="A400" s="92"/>
      <c r="B400" s="71"/>
      <c r="C400" s="71"/>
      <c r="D400" s="71"/>
      <c r="E400" s="178"/>
      <c r="F400" s="98"/>
      <c r="G400" s="99"/>
      <c r="H400" s="71"/>
      <c r="I400" s="71"/>
      <c r="J400" s="71"/>
      <c r="K400" s="71"/>
      <c r="L400" s="71"/>
    </row>
    <row r="401" spans="1:12" s="100" customFormat="1">
      <c r="A401" s="92"/>
      <c r="B401" s="71"/>
      <c r="C401" s="71"/>
      <c r="D401" s="71"/>
      <c r="E401" s="178"/>
      <c r="F401" s="98"/>
      <c r="G401" s="99"/>
      <c r="H401" s="71"/>
      <c r="I401" s="71"/>
      <c r="J401" s="71"/>
      <c r="K401" s="71"/>
      <c r="L401" s="71"/>
    </row>
    <row r="402" spans="1:12" s="100" customFormat="1">
      <c r="A402" s="92"/>
      <c r="B402" s="71"/>
      <c r="C402" s="71"/>
      <c r="D402" s="71"/>
      <c r="E402" s="178"/>
      <c r="F402" s="98"/>
      <c r="G402" s="99"/>
      <c r="H402" s="71"/>
      <c r="I402" s="71"/>
      <c r="J402" s="71"/>
      <c r="K402" s="71"/>
      <c r="L402" s="71"/>
    </row>
    <row r="403" spans="1:12" s="100" customFormat="1">
      <c r="A403" s="92"/>
      <c r="B403" s="71"/>
      <c r="C403" s="71"/>
      <c r="D403" s="71"/>
      <c r="E403" s="178"/>
      <c r="F403" s="98"/>
      <c r="G403" s="99"/>
      <c r="H403" s="71"/>
      <c r="I403" s="71"/>
      <c r="J403" s="71"/>
      <c r="K403" s="71"/>
      <c r="L403" s="71"/>
    </row>
    <row r="404" spans="1:12" s="100" customFormat="1">
      <c r="A404" s="92"/>
      <c r="B404" s="71"/>
      <c r="C404" s="71"/>
      <c r="D404" s="71"/>
      <c r="E404" s="178"/>
      <c r="F404" s="98"/>
      <c r="G404" s="99"/>
      <c r="H404" s="71"/>
      <c r="I404" s="71"/>
      <c r="J404" s="71"/>
      <c r="K404" s="71"/>
      <c r="L404" s="71"/>
    </row>
    <row r="405" spans="1:12" s="100" customFormat="1">
      <c r="A405" s="92"/>
      <c r="B405" s="71"/>
      <c r="C405" s="71"/>
      <c r="D405" s="71"/>
      <c r="E405" s="178"/>
      <c r="F405" s="98"/>
      <c r="G405" s="99"/>
      <c r="H405" s="71"/>
      <c r="I405" s="71"/>
      <c r="J405" s="71"/>
      <c r="K405" s="71"/>
      <c r="L405" s="71"/>
    </row>
    <row r="406" spans="1:12" s="100" customFormat="1">
      <c r="A406" s="92"/>
      <c r="B406" s="71"/>
      <c r="C406" s="71"/>
      <c r="D406" s="71"/>
      <c r="E406" s="178"/>
      <c r="F406" s="98"/>
      <c r="G406" s="99"/>
      <c r="H406" s="71"/>
      <c r="I406" s="71"/>
      <c r="J406" s="71"/>
      <c r="K406" s="71"/>
      <c r="L406" s="71"/>
    </row>
    <row r="407" spans="1:12" s="100" customFormat="1">
      <c r="A407" s="92"/>
      <c r="B407" s="71"/>
      <c r="C407" s="71"/>
      <c r="D407" s="71"/>
      <c r="E407" s="178"/>
      <c r="F407" s="98"/>
      <c r="G407" s="99"/>
      <c r="H407" s="71"/>
      <c r="I407" s="71"/>
      <c r="J407" s="71"/>
      <c r="K407" s="71"/>
      <c r="L407" s="71"/>
    </row>
    <row r="408" spans="1:12" s="100" customFormat="1">
      <c r="A408" s="92"/>
      <c r="B408" s="71"/>
      <c r="C408" s="71"/>
      <c r="D408" s="71"/>
      <c r="E408" s="178"/>
      <c r="F408" s="98"/>
      <c r="G408" s="99"/>
      <c r="H408" s="71"/>
      <c r="I408" s="71"/>
      <c r="J408" s="71"/>
      <c r="K408" s="71"/>
      <c r="L408" s="71"/>
    </row>
    <row r="409" spans="1:12" s="100" customFormat="1">
      <c r="A409" s="92"/>
      <c r="B409" s="71"/>
      <c r="C409" s="71"/>
      <c r="D409" s="71"/>
      <c r="E409" s="178"/>
      <c r="F409" s="98"/>
      <c r="G409" s="99"/>
      <c r="H409" s="71"/>
      <c r="I409" s="71"/>
      <c r="J409" s="71"/>
      <c r="K409" s="71"/>
      <c r="L409" s="71"/>
    </row>
    <row r="410" spans="1:12" s="100" customFormat="1">
      <c r="A410" s="92"/>
      <c r="B410" s="71"/>
      <c r="C410" s="71"/>
      <c r="D410" s="71"/>
      <c r="E410" s="178"/>
      <c r="F410" s="98"/>
      <c r="G410" s="99"/>
      <c r="H410" s="71"/>
      <c r="I410" s="71"/>
      <c r="J410" s="71"/>
      <c r="K410" s="71"/>
      <c r="L410" s="71"/>
    </row>
    <row r="411" spans="1:12" s="100" customFormat="1">
      <c r="A411" s="92"/>
      <c r="B411" s="71"/>
      <c r="C411" s="71"/>
      <c r="D411" s="71"/>
      <c r="E411" s="178"/>
      <c r="F411" s="98"/>
      <c r="G411" s="99"/>
      <c r="H411" s="71"/>
      <c r="I411" s="71"/>
      <c r="J411" s="71"/>
      <c r="K411" s="71"/>
      <c r="L411" s="71"/>
    </row>
    <row r="412" spans="1:12" s="100" customFormat="1">
      <c r="A412" s="92"/>
      <c r="B412" s="71"/>
      <c r="C412" s="71"/>
      <c r="D412" s="71"/>
      <c r="E412" s="178"/>
      <c r="F412" s="98"/>
      <c r="G412" s="99"/>
      <c r="H412" s="71"/>
      <c r="I412" s="71"/>
      <c r="J412" s="71"/>
      <c r="K412" s="71"/>
      <c r="L412" s="71"/>
    </row>
    <row r="413" spans="1:12" s="100" customFormat="1">
      <c r="A413" s="92"/>
      <c r="B413" s="71"/>
      <c r="C413" s="71"/>
      <c r="D413" s="71"/>
      <c r="E413" s="178"/>
      <c r="F413" s="98"/>
      <c r="G413" s="99"/>
      <c r="H413" s="71"/>
      <c r="I413" s="71"/>
      <c r="J413" s="71"/>
      <c r="K413" s="71"/>
      <c r="L413" s="71"/>
    </row>
    <row r="414" spans="1:12" s="100" customFormat="1">
      <c r="A414" s="92"/>
      <c r="B414" s="71"/>
      <c r="C414" s="71"/>
      <c r="D414" s="71"/>
      <c r="E414" s="178"/>
      <c r="F414" s="98"/>
      <c r="G414" s="99"/>
      <c r="H414" s="71"/>
      <c r="I414" s="71"/>
      <c r="J414" s="71"/>
      <c r="K414" s="71"/>
      <c r="L414" s="71"/>
    </row>
    <row r="415" spans="1:12" s="100" customFormat="1">
      <c r="A415" s="92"/>
      <c r="B415" s="71"/>
      <c r="C415" s="71"/>
      <c r="D415" s="71"/>
      <c r="E415" s="178"/>
      <c r="F415" s="98"/>
      <c r="G415" s="99"/>
      <c r="H415" s="71"/>
      <c r="I415" s="71"/>
      <c r="J415" s="71"/>
      <c r="K415" s="71"/>
      <c r="L415" s="71"/>
    </row>
    <row r="416" spans="1:12" s="100" customFormat="1">
      <c r="A416" s="92"/>
      <c r="B416" s="71"/>
      <c r="C416" s="71"/>
      <c r="D416" s="71"/>
      <c r="E416" s="178"/>
      <c r="F416" s="98"/>
      <c r="G416" s="99"/>
      <c r="H416" s="71"/>
      <c r="I416" s="71"/>
      <c r="J416" s="71"/>
      <c r="K416" s="71"/>
      <c r="L416" s="71"/>
    </row>
    <row r="417" spans="1:12" s="100" customFormat="1">
      <c r="A417" s="92"/>
      <c r="B417" s="71"/>
      <c r="C417" s="71"/>
      <c r="D417" s="71"/>
      <c r="E417" s="178"/>
      <c r="F417" s="98"/>
      <c r="G417" s="99"/>
      <c r="H417" s="71"/>
      <c r="I417" s="71"/>
      <c r="J417" s="71"/>
      <c r="K417" s="71"/>
      <c r="L417" s="71"/>
    </row>
    <row r="418" spans="1:12" s="100" customFormat="1">
      <c r="A418" s="92"/>
      <c r="B418" s="71"/>
      <c r="C418" s="71"/>
      <c r="D418" s="71"/>
      <c r="E418" s="178"/>
      <c r="F418" s="98"/>
      <c r="G418" s="99"/>
      <c r="H418" s="71"/>
      <c r="I418" s="71"/>
      <c r="J418" s="71"/>
      <c r="K418" s="71"/>
      <c r="L418" s="71"/>
    </row>
    <row r="419" spans="1:12" s="100" customFormat="1">
      <c r="A419" s="92"/>
      <c r="B419" s="71"/>
      <c r="C419" s="71"/>
      <c r="D419" s="71"/>
      <c r="E419" s="178"/>
      <c r="F419" s="98"/>
      <c r="G419" s="99"/>
      <c r="H419" s="71"/>
      <c r="I419" s="71"/>
      <c r="J419" s="71"/>
      <c r="K419" s="71"/>
      <c r="L419" s="71"/>
    </row>
    <row r="420" spans="1:12" s="100" customFormat="1">
      <c r="A420" s="92"/>
      <c r="B420" s="71"/>
      <c r="C420" s="71"/>
      <c r="D420" s="71"/>
      <c r="E420" s="178"/>
      <c r="F420" s="98"/>
      <c r="G420" s="99"/>
      <c r="H420" s="71"/>
      <c r="I420" s="71"/>
      <c r="J420" s="71"/>
      <c r="K420" s="71"/>
      <c r="L420" s="71"/>
    </row>
    <row r="421" spans="1:12" s="100" customFormat="1">
      <c r="A421" s="92"/>
      <c r="B421" s="71"/>
      <c r="C421" s="71"/>
      <c r="D421" s="71"/>
      <c r="E421" s="178"/>
      <c r="F421" s="98"/>
      <c r="G421" s="99"/>
      <c r="H421" s="71"/>
      <c r="I421" s="71"/>
      <c r="J421" s="71"/>
      <c r="K421" s="71"/>
      <c r="L421" s="71"/>
    </row>
    <row r="422" spans="1:12" s="100" customFormat="1">
      <c r="A422" s="92"/>
      <c r="B422" s="71"/>
      <c r="C422" s="71"/>
      <c r="D422" s="71"/>
      <c r="E422" s="178"/>
      <c r="F422" s="98"/>
      <c r="G422" s="99"/>
      <c r="H422" s="71"/>
      <c r="I422" s="71"/>
      <c r="J422" s="71"/>
      <c r="K422" s="71"/>
      <c r="L422" s="71"/>
    </row>
    <row r="423" spans="1:12" s="100" customFormat="1">
      <c r="A423" s="92"/>
      <c r="B423" s="71"/>
      <c r="C423" s="71"/>
      <c r="D423" s="71"/>
      <c r="E423" s="178"/>
      <c r="F423" s="98"/>
      <c r="G423" s="99"/>
      <c r="H423" s="71"/>
      <c r="I423" s="71"/>
      <c r="J423" s="71"/>
      <c r="K423" s="71"/>
      <c r="L423" s="71"/>
    </row>
    <row r="424" spans="1:12" s="100" customFormat="1">
      <c r="A424" s="92"/>
      <c r="B424" s="71"/>
      <c r="C424" s="71"/>
      <c r="D424" s="71"/>
      <c r="E424" s="178"/>
      <c r="F424" s="98"/>
      <c r="G424" s="99"/>
      <c r="H424" s="71"/>
      <c r="I424" s="71"/>
      <c r="J424" s="71"/>
      <c r="K424" s="71"/>
      <c r="L424" s="71"/>
    </row>
    <row r="425" spans="1:12" s="100" customFormat="1">
      <c r="A425" s="92"/>
      <c r="B425" s="71"/>
      <c r="C425" s="71"/>
      <c r="D425" s="71"/>
      <c r="E425" s="178"/>
      <c r="F425" s="98"/>
      <c r="G425" s="99"/>
      <c r="H425" s="71"/>
      <c r="I425" s="71"/>
      <c r="J425" s="71"/>
      <c r="K425" s="71"/>
      <c r="L425" s="71"/>
    </row>
    <row r="426" spans="1:12" s="100" customFormat="1">
      <c r="A426" s="92"/>
      <c r="B426" s="71"/>
      <c r="C426" s="71"/>
      <c r="D426" s="71"/>
      <c r="E426" s="178"/>
      <c r="F426" s="98"/>
      <c r="G426" s="99"/>
      <c r="H426" s="71"/>
      <c r="I426" s="71"/>
      <c r="J426" s="71"/>
      <c r="K426" s="71"/>
      <c r="L426" s="71"/>
    </row>
    <row r="427" spans="1:12" s="100" customFormat="1">
      <c r="A427" s="92"/>
      <c r="B427" s="71"/>
      <c r="C427" s="71"/>
      <c r="D427" s="71"/>
      <c r="E427" s="178"/>
      <c r="F427" s="98"/>
      <c r="G427" s="99"/>
      <c r="H427" s="71"/>
      <c r="I427" s="71"/>
      <c r="J427" s="71"/>
      <c r="K427" s="71"/>
      <c r="L427" s="71"/>
    </row>
    <row r="428" spans="1:12" s="100" customFormat="1">
      <c r="A428" s="92"/>
      <c r="B428" s="71"/>
      <c r="C428" s="71"/>
      <c r="D428" s="71"/>
      <c r="E428" s="178"/>
      <c r="F428" s="98"/>
      <c r="G428" s="99"/>
      <c r="H428" s="71"/>
      <c r="I428" s="71"/>
      <c r="J428" s="71"/>
      <c r="K428" s="71"/>
      <c r="L428" s="71"/>
    </row>
    <row r="429" spans="1:12" s="100" customFormat="1">
      <c r="A429" s="92"/>
      <c r="B429" s="71"/>
      <c r="C429" s="71"/>
      <c r="D429" s="71"/>
      <c r="E429" s="178"/>
      <c r="F429" s="98"/>
      <c r="G429" s="99"/>
      <c r="H429" s="71"/>
      <c r="I429" s="71"/>
      <c r="J429" s="71"/>
      <c r="K429" s="71"/>
      <c r="L429" s="71"/>
    </row>
    <row r="430" spans="1:12" s="100" customFormat="1">
      <c r="A430" s="92"/>
      <c r="B430" s="71"/>
      <c r="C430" s="71"/>
      <c r="D430" s="71"/>
      <c r="E430" s="178"/>
      <c r="F430" s="98"/>
      <c r="G430" s="99"/>
      <c r="H430" s="71"/>
      <c r="I430" s="71"/>
      <c r="J430" s="71"/>
      <c r="K430" s="71"/>
      <c r="L430" s="71"/>
    </row>
    <row r="431" spans="1:12" s="100" customFormat="1">
      <c r="A431" s="92"/>
      <c r="B431" s="71"/>
      <c r="C431" s="71"/>
      <c r="D431" s="71"/>
      <c r="E431" s="178"/>
      <c r="F431" s="98"/>
      <c r="G431" s="99"/>
      <c r="H431" s="71"/>
      <c r="I431" s="71"/>
      <c r="J431" s="71"/>
      <c r="K431" s="71"/>
      <c r="L431" s="71"/>
    </row>
    <row r="432" spans="1:12" s="100" customFormat="1">
      <c r="A432" s="92"/>
      <c r="B432" s="71"/>
      <c r="C432" s="71"/>
      <c r="D432" s="71"/>
      <c r="E432" s="178"/>
      <c r="F432" s="98"/>
      <c r="G432" s="99"/>
      <c r="H432" s="71"/>
      <c r="I432" s="71"/>
      <c r="J432" s="71"/>
      <c r="K432" s="71"/>
      <c r="L432" s="71"/>
    </row>
    <row r="433" spans="1:12" s="100" customFormat="1">
      <c r="A433" s="92"/>
      <c r="B433" s="71"/>
      <c r="C433" s="71"/>
      <c r="D433" s="71"/>
      <c r="E433" s="178"/>
      <c r="F433" s="98"/>
      <c r="G433" s="99"/>
      <c r="H433" s="71"/>
      <c r="I433" s="71"/>
      <c r="J433" s="71"/>
      <c r="K433" s="71"/>
      <c r="L433" s="71"/>
    </row>
    <row r="434" spans="1:12" s="100" customFormat="1">
      <c r="A434" s="92"/>
      <c r="B434" s="71"/>
      <c r="C434" s="71"/>
      <c r="D434" s="71"/>
      <c r="E434" s="178"/>
      <c r="F434" s="98"/>
      <c r="G434" s="99"/>
      <c r="H434" s="71"/>
      <c r="I434" s="71"/>
      <c r="J434" s="71"/>
      <c r="K434" s="71"/>
      <c r="L434" s="71"/>
    </row>
    <row r="435" spans="1:12" s="100" customFormat="1">
      <c r="A435" s="92"/>
      <c r="B435" s="71"/>
      <c r="C435" s="71"/>
      <c r="D435" s="71"/>
      <c r="E435" s="178"/>
      <c r="F435" s="98"/>
      <c r="G435" s="99"/>
      <c r="H435" s="71"/>
      <c r="I435" s="71"/>
      <c r="J435" s="71"/>
      <c r="K435" s="71"/>
      <c r="L435" s="71"/>
    </row>
    <row r="436" spans="1:12" s="100" customFormat="1">
      <c r="A436" s="92"/>
      <c r="B436" s="71"/>
      <c r="C436" s="71"/>
      <c r="D436" s="71"/>
      <c r="E436" s="178"/>
      <c r="F436" s="98"/>
      <c r="G436" s="99"/>
      <c r="H436" s="71"/>
      <c r="I436" s="71"/>
      <c r="J436" s="71"/>
      <c r="K436" s="71"/>
      <c r="L436" s="71"/>
    </row>
    <row r="437" spans="1:12" s="100" customFormat="1">
      <c r="A437" s="92"/>
      <c r="B437" s="71"/>
      <c r="C437" s="71"/>
      <c r="D437" s="71"/>
      <c r="E437" s="178"/>
      <c r="F437" s="98"/>
      <c r="G437" s="99"/>
      <c r="H437" s="71"/>
      <c r="I437" s="71"/>
      <c r="J437" s="71"/>
      <c r="K437" s="71"/>
      <c r="L437" s="71"/>
    </row>
    <row r="438" spans="1:12" s="100" customFormat="1">
      <c r="A438" s="92"/>
      <c r="B438" s="71"/>
      <c r="C438" s="71"/>
      <c r="D438" s="71"/>
      <c r="E438" s="178"/>
      <c r="F438" s="98"/>
      <c r="G438" s="99"/>
      <c r="H438" s="71"/>
      <c r="I438" s="71"/>
      <c r="J438" s="71"/>
      <c r="K438" s="71"/>
      <c r="L438" s="71"/>
    </row>
    <row r="439" spans="1:12" s="100" customFormat="1">
      <c r="A439" s="92"/>
      <c r="B439" s="71"/>
      <c r="C439" s="71"/>
      <c r="D439" s="71"/>
      <c r="E439" s="178"/>
      <c r="F439" s="98"/>
      <c r="G439" s="99"/>
      <c r="H439" s="71"/>
      <c r="I439" s="71"/>
      <c r="J439" s="71"/>
      <c r="K439" s="71"/>
      <c r="L439" s="71"/>
    </row>
    <row r="440" spans="1:12" s="100" customFormat="1">
      <c r="A440" s="92"/>
      <c r="B440" s="71"/>
      <c r="C440" s="71"/>
      <c r="D440" s="71"/>
      <c r="E440" s="178"/>
      <c r="F440" s="98"/>
      <c r="G440" s="99"/>
      <c r="H440" s="71"/>
      <c r="I440" s="71"/>
      <c r="J440" s="71"/>
      <c r="K440" s="71"/>
      <c r="L440" s="71"/>
    </row>
    <row r="441" spans="1:12" s="100" customFormat="1">
      <c r="A441" s="92"/>
      <c r="B441" s="71"/>
      <c r="C441" s="71"/>
      <c r="D441" s="71"/>
      <c r="E441" s="178"/>
      <c r="F441" s="98"/>
      <c r="G441" s="99"/>
      <c r="H441" s="71"/>
      <c r="I441" s="71"/>
      <c r="J441" s="71"/>
      <c r="K441" s="71"/>
      <c r="L441" s="71"/>
    </row>
    <row r="442" spans="1:12" s="100" customFormat="1">
      <c r="A442" s="92"/>
      <c r="B442" s="71"/>
      <c r="C442" s="71"/>
      <c r="D442" s="71"/>
      <c r="E442" s="178"/>
      <c r="F442" s="98"/>
      <c r="G442" s="99"/>
      <c r="H442" s="71"/>
      <c r="I442" s="71"/>
      <c r="J442" s="71"/>
      <c r="K442" s="71"/>
      <c r="L442" s="71"/>
    </row>
    <row r="443" spans="1:12" s="100" customFormat="1">
      <c r="A443" s="92"/>
      <c r="B443" s="71"/>
      <c r="C443" s="71"/>
      <c r="D443" s="71"/>
      <c r="E443" s="178"/>
      <c r="F443" s="98"/>
      <c r="G443" s="99"/>
      <c r="H443" s="71"/>
      <c r="I443" s="71"/>
      <c r="J443" s="71"/>
      <c r="K443" s="71"/>
      <c r="L443" s="71"/>
    </row>
    <row r="444" spans="1:12" s="100" customFormat="1">
      <c r="A444" s="92"/>
      <c r="B444" s="71"/>
      <c r="C444" s="71"/>
      <c r="D444" s="71"/>
      <c r="E444" s="178"/>
      <c r="F444" s="98"/>
      <c r="G444" s="99"/>
      <c r="H444" s="71"/>
      <c r="I444" s="71"/>
      <c r="J444" s="71"/>
      <c r="K444" s="71"/>
      <c r="L444" s="71"/>
    </row>
    <row r="445" spans="1:12" s="100" customFormat="1">
      <c r="A445" s="92"/>
      <c r="B445" s="71"/>
      <c r="C445" s="71"/>
      <c r="D445" s="71"/>
      <c r="E445" s="178"/>
      <c r="F445" s="98"/>
      <c r="G445" s="99"/>
      <c r="H445" s="71"/>
      <c r="I445" s="71"/>
      <c r="J445" s="71"/>
      <c r="K445" s="71"/>
      <c r="L445" s="71"/>
    </row>
    <row r="446" spans="1:12" s="100" customFormat="1">
      <c r="A446" s="92"/>
      <c r="B446" s="71"/>
      <c r="C446" s="71"/>
      <c r="D446" s="71"/>
      <c r="E446" s="178"/>
      <c r="F446" s="98"/>
      <c r="G446" s="99"/>
      <c r="H446" s="71"/>
      <c r="I446" s="71"/>
      <c r="J446" s="71"/>
      <c r="K446" s="71"/>
      <c r="L446" s="71"/>
    </row>
    <row r="447" spans="1:12" s="100" customFormat="1">
      <c r="A447" s="92"/>
      <c r="B447" s="71"/>
      <c r="C447" s="71"/>
      <c r="D447" s="71"/>
      <c r="E447" s="178"/>
      <c r="F447" s="98"/>
      <c r="G447" s="99"/>
      <c r="H447" s="71"/>
      <c r="I447" s="71"/>
      <c r="J447" s="71"/>
      <c r="K447" s="71"/>
      <c r="L447" s="71"/>
    </row>
    <row r="448" spans="1:12" s="100" customFormat="1">
      <c r="A448" s="92"/>
      <c r="B448" s="71"/>
      <c r="C448" s="71"/>
      <c r="D448" s="71"/>
      <c r="E448" s="178"/>
      <c r="F448" s="98"/>
      <c r="G448" s="99"/>
      <c r="H448" s="71"/>
      <c r="I448" s="71"/>
      <c r="J448" s="71"/>
      <c r="K448" s="71"/>
      <c r="L448" s="71"/>
    </row>
    <row r="449" spans="1:12" s="100" customFormat="1">
      <c r="A449" s="92"/>
      <c r="B449" s="71"/>
      <c r="C449" s="71"/>
      <c r="D449" s="71"/>
      <c r="E449" s="178"/>
      <c r="F449" s="98"/>
      <c r="G449" s="99"/>
      <c r="H449" s="71"/>
      <c r="I449" s="71"/>
      <c r="J449" s="71"/>
      <c r="K449" s="71"/>
      <c r="L449" s="71"/>
    </row>
    <row r="450" spans="1:12" s="100" customFormat="1">
      <c r="A450" s="92"/>
      <c r="B450" s="71"/>
      <c r="C450" s="71"/>
      <c r="D450" s="71"/>
      <c r="E450" s="178"/>
      <c r="F450" s="98"/>
      <c r="G450" s="99"/>
      <c r="H450" s="71"/>
      <c r="I450" s="71"/>
      <c r="J450" s="71"/>
      <c r="K450" s="71"/>
      <c r="L450" s="71"/>
    </row>
    <row r="451" spans="1:12" s="100" customFormat="1">
      <c r="A451" s="92"/>
      <c r="B451" s="71"/>
      <c r="C451" s="71"/>
      <c r="D451" s="71"/>
      <c r="E451" s="178"/>
      <c r="F451" s="98"/>
      <c r="G451" s="99"/>
      <c r="H451" s="71"/>
      <c r="I451" s="71"/>
      <c r="J451" s="71"/>
      <c r="K451" s="71"/>
      <c r="L451" s="71"/>
    </row>
    <row r="452" spans="1:12" s="100" customFormat="1">
      <c r="A452" s="92"/>
      <c r="B452" s="71"/>
      <c r="C452" s="71"/>
      <c r="D452" s="71"/>
      <c r="E452" s="178"/>
      <c r="F452" s="98"/>
      <c r="G452" s="99"/>
      <c r="H452" s="71"/>
      <c r="I452" s="71"/>
      <c r="J452" s="71"/>
      <c r="K452" s="71"/>
      <c r="L452" s="71"/>
    </row>
    <row r="453" spans="1:12" s="100" customFormat="1">
      <c r="A453" s="92"/>
      <c r="B453" s="71"/>
      <c r="C453" s="71"/>
      <c r="D453" s="71"/>
      <c r="E453" s="178"/>
      <c r="F453" s="98"/>
      <c r="G453" s="99"/>
      <c r="H453" s="71"/>
      <c r="I453" s="71"/>
      <c r="J453" s="71"/>
      <c r="K453" s="71"/>
      <c r="L453" s="71"/>
    </row>
    <row r="454" spans="1:12" s="100" customFormat="1">
      <c r="A454" s="92"/>
      <c r="B454" s="71"/>
      <c r="C454" s="71"/>
      <c r="D454" s="71"/>
      <c r="E454" s="178"/>
      <c r="F454" s="98"/>
      <c r="G454" s="99"/>
      <c r="H454" s="71"/>
      <c r="I454" s="71"/>
      <c r="J454" s="71"/>
      <c r="K454" s="71"/>
      <c r="L454" s="71"/>
    </row>
    <row r="455" spans="1:12" s="100" customFormat="1">
      <c r="A455" s="92"/>
      <c r="B455" s="71"/>
      <c r="C455" s="71"/>
      <c r="D455" s="71"/>
      <c r="E455" s="178"/>
      <c r="F455" s="98"/>
      <c r="G455" s="99"/>
      <c r="H455" s="71"/>
      <c r="I455" s="71"/>
      <c r="J455" s="71"/>
      <c r="K455" s="71"/>
      <c r="L455" s="71"/>
    </row>
    <row r="456" spans="1:12" s="100" customFormat="1">
      <c r="A456" s="92"/>
      <c r="B456" s="71"/>
      <c r="C456" s="71"/>
      <c r="D456" s="71"/>
      <c r="E456" s="178"/>
      <c r="F456" s="98"/>
      <c r="G456" s="99"/>
      <c r="H456" s="71"/>
      <c r="I456" s="71"/>
      <c r="J456" s="71"/>
      <c r="K456" s="71"/>
      <c r="L456" s="71"/>
    </row>
    <row r="457" spans="1:12" s="100" customFormat="1">
      <c r="A457" s="92"/>
      <c r="B457" s="71"/>
      <c r="C457" s="71"/>
      <c r="D457" s="71"/>
      <c r="E457" s="178"/>
      <c r="F457" s="98"/>
      <c r="G457" s="99"/>
      <c r="H457" s="71"/>
      <c r="I457" s="71"/>
      <c r="J457" s="71"/>
      <c r="K457" s="71"/>
      <c r="L457" s="71"/>
    </row>
    <row r="458" spans="1:12" s="100" customFormat="1">
      <c r="A458" s="92"/>
      <c r="B458" s="71"/>
      <c r="C458" s="71"/>
      <c r="D458" s="71"/>
      <c r="E458" s="178"/>
      <c r="F458" s="98"/>
      <c r="G458" s="99"/>
      <c r="H458" s="71"/>
      <c r="I458" s="71"/>
      <c r="J458" s="71"/>
      <c r="K458" s="71"/>
      <c r="L458" s="71"/>
    </row>
    <row r="459" spans="1:12" s="100" customFormat="1">
      <c r="A459" s="92"/>
      <c r="B459" s="71"/>
      <c r="C459" s="71"/>
      <c r="D459" s="71"/>
      <c r="E459" s="178"/>
      <c r="F459" s="98"/>
      <c r="G459" s="99"/>
      <c r="H459" s="71"/>
      <c r="I459" s="71"/>
      <c r="J459" s="71"/>
      <c r="K459" s="71"/>
      <c r="L459" s="71"/>
    </row>
    <row r="460" spans="1:12" s="100" customFormat="1">
      <c r="A460" s="92"/>
      <c r="B460" s="71"/>
      <c r="C460" s="71"/>
      <c r="D460" s="71"/>
      <c r="E460" s="178"/>
      <c r="F460" s="98"/>
      <c r="G460" s="99"/>
      <c r="H460" s="71"/>
      <c r="I460" s="71"/>
      <c r="J460" s="71"/>
      <c r="K460" s="71"/>
      <c r="L460" s="71"/>
    </row>
    <row r="461" spans="1:12" s="100" customFormat="1">
      <c r="A461" s="92"/>
      <c r="B461" s="71"/>
      <c r="C461" s="71"/>
      <c r="D461" s="71"/>
      <c r="E461" s="178"/>
      <c r="F461" s="98"/>
      <c r="G461" s="99"/>
      <c r="H461" s="71"/>
      <c r="I461" s="71"/>
      <c r="J461" s="71"/>
      <c r="K461" s="71"/>
      <c r="L461" s="71"/>
    </row>
    <row r="462" spans="1:12" s="100" customFormat="1">
      <c r="A462" s="92"/>
      <c r="B462" s="71"/>
      <c r="C462" s="71"/>
      <c r="D462" s="71"/>
      <c r="E462" s="178"/>
      <c r="F462" s="98"/>
      <c r="G462" s="99"/>
      <c r="H462" s="71"/>
      <c r="I462" s="71"/>
      <c r="J462" s="71"/>
      <c r="K462" s="71"/>
      <c r="L462" s="71"/>
    </row>
    <row r="463" spans="1:12" s="100" customFormat="1">
      <c r="A463" s="92"/>
      <c r="B463" s="71"/>
      <c r="C463" s="71"/>
      <c r="D463" s="71"/>
      <c r="E463" s="178"/>
      <c r="F463" s="98"/>
      <c r="G463" s="99"/>
      <c r="H463" s="71"/>
      <c r="I463" s="71"/>
      <c r="J463" s="71"/>
      <c r="K463" s="71"/>
      <c r="L463" s="71"/>
    </row>
    <row r="464" spans="1:12" s="100" customFormat="1">
      <c r="A464" s="92"/>
      <c r="B464" s="71"/>
      <c r="C464" s="71"/>
      <c r="D464" s="71"/>
      <c r="E464" s="178"/>
      <c r="F464" s="98"/>
      <c r="G464" s="99"/>
      <c r="H464" s="71"/>
      <c r="I464" s="71"/>
      <c r="J464" s="71"/>
      <c r="K464" s="71"/>
      <c r="L464" s="71"/>
    </row>
    <row r="465" spans="1:12" s="100" customFormat="1">
      <c r="A465" s="92"/>
      <c r="B465" s="71"/>
      <c r="C465" s="71"/>
      <c r="D465" s="71"/>
      <c r="E465" s="178"/>
      <c r="F465" s="98"/>
      <c r="G465" s="99"/>
      <c r="H465" s="71"/>
      <c r="I465" s="71"/>
      <c r="J465" s="71"/>
      <c r="K465" s="71"/>
      <c r="L465" s="71"/>
    </row>
    <row r="466" spans="1:12" s="100" customFormat="1">
      <c r="A466" s="92"/>
      <c r="B466" s="71"/>
      <c r="C466" s="71"/>
      <c r="D466" s="71"/>
      <c r="E466" s="178"/>
      <c r="F466" s="98"/>
      <c r="G466" s="99"/>
      <c r="H466" s="71"/>
      <c r="I466" s="71"/>
      <c r="J466" s="71"/>
      <c r="K466" s="71"/>
      <c r="L466" s="71"/>
    </row>
    <row r="467" spans="1:12" s="100" customFormat="1">
      <c r="A467" s="92"/>
      <c r="B467" s="71"/>
      <c r="C467" s="71"/>
      <c r="D467" s="71"/>
      <c r="E467" s="178"/>
      <c r="F467" s="98"/>
      <c r="G467" s="99"/>
      <c r="H467" s="71"/>
      <c r="I467" s="71"/>
      <c r="J467" s="71"/>
      <c r="K467" s="71"/>
      <c r="L467" s="71"/>
    </row>
    <row r="468" spans="1:12" s="100" customFormat="1">
      <c r="A468" s="92"/>
      <c r="B468" s="71"/>
      <c r="C468" s="71"/>
      <c r="D468" s="71"/>
      <c r="E468" s="178"/>
      <c r="F468" s="98"/>
      <c r="G468" s="99"/>
      <c r="H468" s="71"/>
      <c r="I468" s="71"/>
      <c r="J468" s="71"/>
      <c r="K468" s="71"/>
      <c r="L468" s="71"/>
    </row>
  </sheetData>
  <mergeCells count="35">
    <mergeCell ref="A1:G1"/>
    <mergeCell ref="A2:G2"/>
    <mergeCell ref="A3:G3"/>
    <mergeCell ref="A5:G5"/>
    <mergeCell ref="B4:C4"/>
    <mergeCell ref="B36:C36"/>
    <mergeCell ref="B37:C37"/>
    <mergeCell ref="B38:C38"/>
    <mergeCell ref="B20:C20"/>
    <mergeCell ref="B21:C21"/>
    <mergeCell ref="B22:C22"/>
    <mergeCell ref="B23:C23"/>
    <mergeCell ref="B24:C24"/>
    <mergeCell ref="B31:C31"/>
    <mergeCell ref="B32:C32"/>
    <mergeCell ref="B33:C33"/>
    <mergeCell ref="B34:C34"/>
    <mergeCell ref="B35:C35"/>
    <mergeCell ref="B6:C6"/>
    <mergeCell ref="B7:C7"/>
    <mergeCell ref="B25:C25"/>
    <mergeCell ref="B26:C26"/>
    <mergeCell ref="B30:C30"/>
    <mergeCell ref="B12:C12"/>
    <mergeCell ref="B15:C15"/>
    <mergeCell ref="B17:C17"/>
    <mergeCell ref="B18:C18"/>
    <mergeCell ref="B19:C19"/>
    <mergeCell ref="B8:C8"/>
    <mergeCell ref="B11:C11"/>
    <mergeCell ref="B16:C16"/>
    <mergeCell ref="B29:C29"/>
    <mergeCell ref="A10:G10"/>
    <mergeCell ref="A14:G14"/>
    <mergeCell ref="A28:G28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29"/>
  <sheetViews>
    <sheetView topLeftCell="A7" zoomScale="80" zoomScaleNormal="80" workbookViewId="0">
      <selection activeCell="B19" sqref="B19:C19"/>
    </sheetView>
  </sheetViews>
  <sheetFormatPr baseColWidth="10" defaultColWidth="8.83203125" defaultRowHeight="19"/>
  <cols>
    <col min="1" max="1" width="8.33203125" style="70" customWidth="1"/>
    <col min="2" max="2" width="15.6640625" style="67" customWidth="1"/>
    <col min="3" max="3" width="16.1640625" style="67" customWidth="1"/>
    <col min="4" max="4" width="28.1640625" style="67" customWidth="1"/>
    <col min="5" max="5" width="11.33203125" style="67" customWidth="1"/>
    <col min="6" max="6" width="13.5" style="81" customWidth="1"/>
    <col min="7" max="7" width="18.33203125" style="82" customWidth="1"/>
    <col min="8" max="8" width="9.83203125" style="70" customWidth="1"/>
    <col min="9" max="11" width="9.1640625" style="67" hidden="1" customWidth="1"/>
    <col min="12" max="13" width="0" style="67" hidden="1" customWidth="1"/>
    <col min="14" max="16384" width="8.83203125" style="67"/>
  </cols>
  <sheetData>
    <row r="1" spans="1:13" s="71" customFormat="1" ht="23">
      <c r="A1" s="194" t="s">
        <v>355</v>
      </c>
      <c r="B1" s="195"/>
      <c r="C1" s="195"/>
      <c r="D1" s="195"/>
      <c r="E1" s="195"/>
      <c r="F1" s="195"/>
      <c r="G1" s="195"/>
      <c r="H1" s="196"/>
    </row>
    <row r="2" spans="1:13" s="71" customFormat="1">
      <c r="A2" s="197">
        <v>44947</v>
      </c>
      <c r="B2" s="198"/>
      <c r="C2" s="198"/>
      <c r="D2" s="198"/>
      <c r="E2" s="198"/>
      <c r="F2" s="198"/>
      <c r="G2" s="198"/>
      <c r="H2" s="199"/>
    </row>
    <row r="3" spans="1:13" s="71" customFormat="1" ht="23">
      <c r="A3" s="204" t="s">
        <v>300</v>
      </c>
      <c r="B3" s="204"/>
      <c r="C3" s="204"/>
      <c r="D3" s="204"/>
      <c r="E3" s="204"/>
      <c r="F3" s="204"/>
      <c r="G3" s="204"/>
      <c r="H3" s="204"/>
    </row>
    <row r="4" spans="1:13" s="71" customFormat="1" ht="18" customHeight="1">
      <c r="A4" s="101" t="s">
        <v>3</v>
      </c>
      <c r="B4" s="208" t="s">
        <v>356</v>
      </c>
      <c r="C4" s="209"/>
      <c r="D4" s="101" t="s">
        <v>4</v>
      </c>
      <c r="E4" s="102" t="s">
        <v>5</v>
      </c>
      <c r="F4" s="102" t="s">
        <v>11</v>
      </c>
      <c r="G4" s="102" t="s">
        <v>10</v>
      </c>
      <c r="H4" s="102" t="s">
        <v>7</v>
      </c>
    </row>
    <row r="5" spans="1:13" ht="19" customHeight="1">
      <c r="A5" s="34">
        <v>1</v>
      </c>
      <c r="B5" s="202" t="s">
        <v>357</v>
      </c>
      <c r="C5" s="203"/>
      <c r="D5" s="132" t="s">
        <v>657</v>
      </c>
      <c r="E5" s="131">
        <v>16.094999999999999</v>
      </c>
      <c r="F5" s="133">
        <v>0</v>
      </c>
      <c r="G5" s="115">
        <v>180</v>
      </c>
      <c r="H5" s="108">
        <v>6</v>
      </c>
      <c r="I5" s="77" t="e">
        <f>IF(MATCH($E6,#REF!,1)=1,MATCH($E6,#REF!,1),"")</f>
        <v>#REF!</v>
      </c>
      <c r="J5" s="77" t="e">
        <f>IF(MATCH($E6,#REF!,1)=2,MATCH($E6,#REF!,1),"")</f>
        <v>#REF!</v>
      </c>
      <c r="K5" s="77" t="e">
        <f>IF(MATCH($E6,#REF!,1)=3,MATCH($E6,#REF!,1),"")</f>
        <v>#REF!</v>
      </c>
      <c r="L5" s="67" t="e">
        <f>IF(MATCH($E6,#REF!,1)=4,MATCH($E6,#REF!,1),"")</f>
        <v>#REF!</v>
      </c>
      <c r="M5" s="67" t="e">
        <f>IF(MATCH($E6,#REF!,1)=5,MATCH($E6,#REF!,1),"")</f>
        <v>#REF!</v>
      </c>
    </row>
    <row r="6" spans="1:13" ht="19" customHeight="1">
      <c r="A6" s="34">
        <v>2</v>
      </c>
      <c r="B6" s="202" t="s">
        <v>358</v>
      </c>
      <c r="C6" s="203"/>
      <c r="D6" s="132" t="s">
        <v>656</v>
      </c>
      <c r="E6" s="131">
        <v>16.763999999999999</v>
      </c>
      <c r="F6" s="133">
        <v>0</v>
      </c>
      <c r="G6" s="116">
        <v>141</v>
      </c>
      <c r="H6" s="109">
        <v>5</v>
      </c>
      <c r="I6" s="77" t="e">
        <f>IF(MATCH($E7,#REF!,1)=1,MATCH($E7,#REF!,1),"")</f>
        <v>#REF!</v>
      </c>
      <c r="J6" s="77" t="e">
        <f>IF(MATCH($E7,#REF!,1)=2,MATCH($E7,#REF!,1),"")</f>
        <v>#REF!</v>
      </c>
      <c r="K6" s="77" t="e">
        <f>IF(MATCH($E7,#REF!,1)=3,MATCH($E7,#REF!,1),"")</f>
        <v>#REF!</v>
      </c>
      <c r="L6" s="67" t="e">
        <f>IF(MATCH($E7,#REF!,1)=4,MATCH($E7,#REF!,1),"")</f>
        <v>#REF!</v>
      </c>
      <c r="M6" s="67" t="e">
        <f>IF(MATCH($E7,#REF!,1)=5,MATCH($E7,#REF!,1),"")</f>
        <v>#REF!</v>
      </c>
    </row>
    <row r="7" spans="1:13" ht="19" customHeight="1">
      <c r="A7" s="34">
        <v>3</v>
      </c>
      <c r="B7" s="202" t="s">
        <v>359</v>
      </c>
      <c r="C7" s="203"/>
      <c r="D7" s="132" t="s">
        <v>655</v>
      </c>
      <c r="E7" s="131">
        <v>16.882000000000001</v>
      </c>
      <c r="F7" s="133">
        <v>0</v>
      </c>
      <c r="G7" s="116">
        <v>101</v>
      </c>
      <c r="H7" s="109">
        <v>4</v>
      </c>
      <c r="I7" s="77" t="e">
        <f>IF(MATCH($E8,#REF!,1)=1,MATCH($E8,#REF!,1),"")</f>
        <v>#REF!</v>
      </c>
      <c r="J7" s="77" t="e">
        <f>IF(MATCH($E8,#REF!,1)=2,MATCH($E8,#REF!,1),"")</f>
        <v>#REF!</v>
      </c>
      <c r="K7" s="77" t="e">
        <f>IF(MATCH($E8,#REF!,1)=3,MATCH($E8,#REF!,1),"")</f>
        <v>#REF!</v>
      </c>
      <c r="L7" s="67" t="e">
        <f>IF(MATCH($E8,#REF!,1)=4,MATCH($E8,#REF!,1),"")</f>
        <v>#REF!</v>
      </c>
      <c r="M7" s="67" t="e">
        <f>IF(MATCH($E8,#REF!,1)=5,MATCH($E8,#REF!,1),"")</f>
        <v>#REF!</v>
      </c>
    </row>
    <row r="8" spans="1:13" ht="19" customHeight="1">
      <c r="A8" s="34">
        <v>4</v>
      </c>
      <c r="B8" s="202" t="s">
        <v>360</v>
      </c>
      <c r="C8" s="203"/>
      <c r="D8" s="132" t="s">
        <v>654</v>
      </c>
      <c r="E8" s="131">
        <v>16.931000000000001</v>
      </c>
      <c r="F8" s="133">
        <v>0</v>
      </c>
      <c r="G8" s="116">
        <v>84</v>
      </c>
      <c r="H8" s="109" t="s">
        <v>1043</v>
      </c>
      <c r="I8" s="77" t="e">
        <f>IF(MATCH($E9,#REF!,1)=1,MATCH($E9,#REF!,1),"")</f>
        <v>#REF!</v>
      </c>
      <c r="J8" s="77" t="e">
        <f>IF(MATCH($E9,#REF!,1)=2,MATCH($E9,#REF!,1),"")</f>
        <v>#REF!</v>
      </c>
      <c r="K8" s="77" t="e">
        <f>IF(MATCH($E9,#REF!,1)=3,MATCH($E9,#REF!,1),"")</f>
        <v>#REF!</v>
      </c>
      <c r="L8" s="67" t="e">
        <f>IF(MATCH($E9,#REF!,1)=4,MATCH($E9,#REF!,1),"")</f>
        <v>#REF!</v>
      </c>
      <c r="M8" s="67" t="e">
        <f>IF(MATCH($E9,#REF!,1)=5,MATCH($E9,#REF!,1),"")</f>
        <v>#REF!</v>
      </c>
    </row>
    <row r="9" spans="1:13" ht="19" customHeight="1">
      <c r="A9" s="34">
        <v>5</v>
      </c>
      <c r="B9" s="202" t="s">
        <v>361</v>
      </c>
      <c r="C9" s="203"/>
      <c r="D9" s="132" t="s">
        <v>653</v>
      </c>
      <c r="E9" s="131">
        <v>17.731000000000002</v>
      </c>
      <c r="F9" s="133">
        <v>0</v>
      </c>
      <c r="G9" s="116">
        <v>56</v>
      </c>
      <c r="H9" s="109">
        <v>3</v>
      </c>
      <c r="I9" s="77"/>
      <c r="J9" s="77"/>
      <c r="K9" s="77"/>
    </row>
    <row r="10" spans="1:13" ht="19" customHeight="1">
      <c r="A10" s="34">
        <v>6</v>
      </c>
      <c r="B10" s="202" t="s">
        <v>357</v>
      </c>
      <c r="C10" s="203"/>
      <c r="D10" s="132" t="s">
        <v>652</v>
      </c>
      <c r="E10" s="131">
        <v>17.927</v>
      </c>
      <c r="F10" s="133">
        <v>0</v>
      </c>
      <c r="G10" s="116"/>
      <c r="H10" s="109">
        <v>2</v>
      </c>
      <c r="I10" s="77"/>
      <c r="J10" s="77"/>
      <c r="K10" s="77"/>
    </row>
    <row r="11" spans="1:13" ht="19" customHeight="1">
      <c r="A11" s="34">
        <v>7</v>
      </c>
      <c r="B11" s="202" t="s">
        <v>362</v>
      </c>
      <c r="C11" s="203"/>
      <c r="D11" s="132" t="s">
        <v>651</v>
      </c>
      <c r="E11" s="131">
        <v>18.018999999999998</v>
      </c>
      <c r="F11" s="133">
        <v>0</v>
      </c>
      <c r="G11" s="115"/>
      <c r="H11" s="108">
        <v>1</v>
      </c>
      <c r="I11" s="77" t="e">
        <f>IF(MATCH($E12,#REF!,1)=1,MATCH($E12,#REF!,1),"")</f>
        <v>#REF!</v>
      </c>
      <c r="J11" s="77" t="e">
        <f>IF(MATCH($E12,#REF!,1)=2,MATCH($E12,#REF!,1),"")</f>
        <v>#REF!</v>
      </c>
      <c r="K11" s="77" t="e">
        <f>IF(MATCH($E12,#REF!,1)=3,MATCH($E12,#REF!,1),"")</f>
        <v>#REF!</v>
      </c>
      <c r="L11" s="67" t="e">
        <f>IF(MATCH($E12,#REF!,1)=4,MATCH($E12,#REF!,1),"")</f>
        <v>#REF!</v>
      </c>
      <c r="M11" s="67" t="e">
        <f>IF(MATCH($E12,#REF!,1)=5,MATCH($E12,#REF!,1),"")</f>
        <v>#REF!</v>
      </c>
    </row>
    <row r="12" spans="1:13" ht="19" customHeight="1">
      <c r="A12" s="34">
        <v>8</v>
      </c>
      <c r="B12" s="202" t="s">
        <v>363</v>
      </c>
      <c r="C12" s="203"/>
      <c r="D12" s="130" t="s">
        <v>378</v>
      </c>
      <c r="E12" s="131">
        <v>18.234999999999999</v>
      </c>
      <c r="F12" s="133">
        <v>0</v>
      </c>
      <c r="G12" s="116"/>
      <c r="H12" s="109"/>
      <c r="I12" s="77" t="e">
        <f>IF(MATCH($E13,#REF!,1)=1,MATCH($E13,#REF!,1),"")</f>
        <v>#REF!</v>
      </c>
      <c r="J12" s="77" t="e">
        <f>IF(MATCH($E13,#REF!,1)=2,MATCH($E13,#REF!,1),"")</f>
        <v>#REF!</v>
      </c>
      <c r="K12" s="77" t="e">
        <f>IF(MATCH($E13,#REF!,1)=3,MATCH($E13,#REF!,1),"")</f>
        <v>#REF!</v>
      </c>
      <c r="L12" s="67" t="e">
        <f>IF(MATCH($E13,#REF!,1)=4,MATCH($E13,#REF!,1),"")</f>
        <v>#REF!</v>
      </c>
      <c r="M12" s="67" t="e">
        <f>IF(MATCH($E13,#REF!,1)=5,MATCH($E13,#REF!,1),"")</f>
        <v>#REF!</v>
      </c>
    </row>
    <row r="13" spans="1:13" ht="19" customHeight="1">
      <c r="A13" s="34">
        <v>9</v>
      </c>
      <c r="B13" s="202" t="s">
        <v>364</v>
      </c>
      <c r="C13" s="203"/>
      <c r="D13" s="180" t="s">
        <v>1045</v>
      </c>
      <c r="E13" s="131">
        <v>18.265999999999998</v>
      </c>
      <c r="F13" s="133">
        <v>0</v>
      </c>
      <c r="G13" s="116"/>
      <c r="H13" s="109"/>
      <c r="I13" s="77" t="e">
        <f>IF(MATCH($E14,#REF!,1)=1,MATCH($E14,#REF!,1),"")</f>
        <v>#REF!</v>
      </c>
      <c r="J13" s="77" t="e">
        <f>IF(MATCH($E14,#REF!,1)=2,MATCH($E14,#REF!,1),"")</f>
        <v>#REF!</v>
      </c>
      <c r="K13" s="77" t="e">
        <f>IF(MATCH($E14,#REF!,1)=3,MATCH($E14,#REF!,1),"")</f>
        <v>#REF!</v>
      </c>
      <c r="L13" s="67" t="e">
        <f>IF(MATCH($E14,#REF!,1)=4,MATCH($E14,#REF!,1),"")</f>
        <v>#REF!</v>
      </c>
      <c r="M13" s="67" t="e">
        <f>IF(MATCH($E14,#REF!,1)=5,MATCH($E14,#REF!,1),"")</f>
        <v>#REF!</v>
      </c>
    </row>
    <row r="14" spans="1:13" ht="19" customHeight="1">
      <c r="A14" s="34">
        <v>10</v>
      </c>
      <c r="B14" s="202" t="s">
        <v>365</v>
      </c>
      <c r="C14" s="203"/>
      <c r="D14" s="132" t="s">
        <v>650</v>
      </c>
      <c r="E14" s="131">
        <v>18.495000000000001</v>
      </c>
      <c r="F14" s="133">
        <v>0</v>
      </c>
      <c r="G14" s="116"/>
      <c r="H14" s="109"/>
      <c r="I14" s="77" t="e">
        <f>IF(MATCH(#REF!,#REF!,1)=1,MATCH(#REF!,#REF!,1),"")</f>
        <v>#REF!</v>
      </c>
      <c r="J14" s="77" t="e">
        <f>IF(MATCH(#REF!,#REF!,1)=2,MATCH(#REF!,#REF!,1),"")</f>
        <v>#REF!</v>
      </c>
      <c r="K14" s="77" t="e">
        <f>IF(MATCH(#REF!,#REF!,1)=3,MATCH(#REF!,#REF!,1),"")</f>
        <v>#REF!</v>
      </c>
      <c r="L14" s="67" t="e">
        <f>IF(MATCH(#REF!,#REF!,1)=4,MATCH(#REF!,#REF!,1),"")</f>
        <v>#REF!</v>
      </c>
      <c r="M14" s="67" t="e">
        <f>IF(MATCH(#REF!,#REF!,1)=5,MATCH(#REF!,#REF!,1),"")</f>
        <v>#REF!</v>
      </c>
    </row>
    <row r="15" spans="1:13" ht="19" customHeight="1">
      <c r="A15" s="34">
        <v>11</v>
      </c>
      <c r="B15" s="202" t="s">
        <v>366</v>
      </c>
      <c r="C15" s="203"/>
      <c r="D15" s="132" t="s">
        <v>649</v>
      </c>
      <c r="E15" s="131">
        <v>18.544</v>
      </c>
      <c r="F15" s="133">
        <v>0</v>
      </c>
      <c r="G15" s="116"/>
      <c r="H15" s="109"/>
      <c r="I15" s="77"/>
      <c r="J15" s="77"/>
      <c r="K15" s="77"/>
    </row>
    <row r="16" spans="1:13" ht="19" customHeight="1">
      <c r="A16" s="34">
        <v>12</v>
      </c>
      <c r="B16" s="202" t="s">
        <v>367</v>
      </c>
      <c r="C16" s="203"/>
      <c r="D16" s="132" t="s">
        <v>648</v>
      </c>
      <c r="E16" s="131">
        <v>18.797999999999998</v>
      </c>
      <c r="F16" s="133">
        <v>0</v>
      </c>
      <c r="G16" s="116"/>
      <c r="H16" s="109"/>
      <c r="I16" s="77"/>
      <c r="J16" s="77"/>
      <c r="K16" s="77"/>
    </row>
    <row r="17" spans="1:13" ht="19" customHeight="1">
      <c r="A17" s="34">
        <v>13</v>
      </c>
      <c r="B17" s="202" t="s">
        <v>368</v>
      </c>
      <c r="C17" s="203"/>
      <c r="D17" s="132" t="s">
        <v>647</v>
      </c>
      <c r="E17" s="131">
        <v>19.126000000000001</v>
      </c>
      <c r="F17" s="133">
        <v>0</v>
      </c>
      <c r="G17" s="115"/>
      <c r="H17" s="108"/>
      <c r="I17" s="77" t="e">
        <f>IF(MATCH($E18,#REF!,1)=1,MATCH($E18,#REF!,1),"")</f>
        <v>#REF!</v>
      </c>
      <c r="J17" s="77" t="e">
        <f>IF(MATCH($E18,#REF!,1)=2,MATCH($E18,#REF!,1),"")</f>
        <v>#REF!</v>
      </c>
      <c r="K17" s="77" t="e">
        <f>IF(MATCH($E18,#REF!,1)=3,MATCH($E18,#REF!,1),"")</f>
        <v>#REF!</v>
      </c>
      <c r="L17" s="67" t="e">
        <f>IF(MATCH($E18,#REF!,1)=4,MATCH($E18,#REF!,1),"")</f>
        <v>#REF!</v>
      </c>
      <c r="M17" s="67" t="e">
        <f>IF(MATCH($E18,#REF!,1)=5,MATCH($E18,#REF!,1),"")</f>
        <v>#REF!</v>
      </c>
    </row>
    <row r="18" spans="1:13" ht="19" customHeight="1">
      <c r="A18" s="34">
        <v>14</v>
      </c>
      <c r="B18" s="202" t="s">
        <v>369</v>
      </c>
      <c r="C18" s="203"/>
      <c r="D18" s="132" t="s">
        <v>646</v>
      </c>
      <c r="E18" s="131">
        <v>19.126000000000001</v>
      </c>
      <c r="F18" s="133">
        <v>0</v>
      </c>
      <c r="G18" s="116"/>
      <c r="H18" s="109"/>
      <c r="I18" s="77" t="e">
        <f>IF(MATCH($E19,#REF!,1)=1,MATCH($E19,#REF!,1),"")</f>
        <v>#REF!</v>
      </c>
      <c r="J18" s="77" t="e">
        <f>IF(MATCH($E19,#REF!,1)=2,MATCH($E19,#REF!,1),"")</f>
        <v>#REF!</v>
      </c>
      <c r="K18" s="77" t="e">
        <f>IF(MATCH($E19,#REF!,1)=3,MATCH($E19,#REF!,1),"")</f>
        <v>#REF!</v>
      </c>
      <c r="L18" s="67" t="e">
        <f>IF(MATCH($E19,#REF!,1)=4,MATCH($E19,#REF!,1),"")</f>
        <v>#REF!</v>
      </c>
      <c r="M18" s="67" t="e">
        <f>IF(MATCH($E19,#REF!,1)=5,MATCH($E19,#REF!,1),"")</f>
        <v>#REF!</v>
      </c>
    </row>
    <row r="19" spans="1:13" ht="19" customHeight="1">
      <c r="A19" s="34">
        <v>15</v>
      </c>
      <c r="B19" s="202" t="s">
        <v>370</v>
      </c>
      <c r="C19" s="203"/>
      <c r="D19" s="180" t="s">
        <v>1046</v>
      </c>
      <c r="E19" s="131">
        <v>19.196000000000002</v>
      </c>
      <c r="F19" s="133">
        <v>0</v>
      </c>
      <c r="G19" s="116"/>
      <c r="H19" s="109"/>
      <c r="I19" s="77" t="e">
        <f>IF(MATCH(#REF!,#REF!,1)=1,MATCH(#REF!,#REF!,1),"")</f>
        <v>#REF!</v>
      </c>
      <c r="J19" s="77" t="e">
        <f>IF(MATCH(#REF!,#REF!,1)=2,MATCH(#REF!,#REF!,1),"")</f>
        <v>#REF!</v>
      </c>
      <c r="K19" s="77" t="e">
        <f>IF(MATCH(#REF!,#REF!,1)=3,MATCH(#REF!,#REF!,1),"")</f>
        <v>#REF!</v>
      </c>
      <c r="L19" s="67" t="e">
        <f>IF(MATCH(#REF!,#REF!,1)=4,MATCH(#REF!,#REF!,1),"")</f>
        <v>#REF!</v>
      </c>
      <c r="M19" s="67" t="e">
        <f>IF(MATCH(#REF!,#REF!,1)=5,MATCH(#REF!,#REF!,1),"")</f>
        <v>#REF!</v>
      </c>
    </row>
    <row r="20" spans="1:13" ht="19" customHeight="1">
      <c r="A20" s="34">
        <v>16</v>
      </c>
      <c r="B20" s="202" t="s">
        <v>371</v>
      </c>
      <c r="C20" s="203"/>
      <c r="D20" s="132" t="s">
        <v>645</v>
      </c>
      <c r="E20" s="131">
        <v>19.794</v>
      </c>
      <c r="F20" s="133">
        <v>0</v>
      </c>
      <c r="G20" s="116"/>
      <c r="H20" s="109"/>
      <c r="I20" s="77"/>
      <c r="J20" s="77"/>
      <c r="K20" s="77"/>
    </row>
    <row r="21" spans="1:13" ht="19" customHeight="1">
      <c r="A21" s="34">
        <v>17</v>
      </c>
      <c r="B21" s="202" t="s">
        <v>372</v>
      </c>
      <c r="C21" s="203"/>
      <c r="D21" s="180" t="s">
        <v>1047</v>
      </c>
      <c r="E21" s="131">
        <v>20.507000000000001</v>
      </c>
      <c r="F21" s="133">
        <v>0</v>
      </c>
      <c r="G21" s="115"/>
      <c r="H21" s="108"/>
      <c r="I21" s="77" t="e">
        <f>IF(MATCH($E22,#REF!,1)=1,MATCH($E22,#REF!,1),"")</f>
        <v>#REF!</v>
      </c>
      <c r="J21" s="77" t="e">
        <f>IF(MATCH($E22,#REF!,1)=2,MATCH($E22,#REF!,1),"")</f>
        <v>#REF!</v>
      </c>
      <c r="K21" s="77" t="e">
        <f>IF(MATCH($E22,#REF!,1)=3,MATCH($E22,#REF!,1),"")</f>
        <v>#REF!</v>
      </c>
      <c r="L21" s="67" t="e">
        <f>IF(MATCH($E22,#REF!,1)=4,MATCH($E22,#REF!,1),"")</f>
        <v>#REF!</v>
      </c>
      <c r="M21" s="67" t="e">
        <f>IF(MATCH($E22,#REF!,1)=5,MATCH($E22,#REF!,1),"")</f>
        <v>#REF!</v>
      </c>
    </row>
    <row r="22" spans="1:13" ht="19" customHeight="1">
      <c r="A22" s="34">
        <v>18</v>
      </c>
      <c r="B22" s="202" t="s">
        <v>373</v>
      </c>
      <c r="C22" s="203"/>
      <c r="D22" s="132" t="s">
        <v>644</v>
      </c>
      <c r="E22" s="131">
        <v>20.802</v>
      </c>
      <c r="F22" s="133">
        <v>0</v>
      </c>
      <c r="G22" s="116"/>
      <c r="H22" s="109"/>
      <c r="I22" s="77" t="e">
        <f>IF(MATCH($E23,#REF!,1)=1,MATCH($E23,#REF!,1),"")</f>
        <v>#REF!</v>
      </c>
      <c r="J22" s="77" t="e">
        <f>IF(MATCH($E23,#REF!,1)=2,MATCH($E23,#REF!,1),"")</f>
        <v>#REF!</v>
      </c>
      <c r="K22" s="77" t="e">
        <f>IF(MATCH($E23,#REF!,1)=3,MATCH($E23,#REF!,1),"")</f>
        <v>#REF!</v>
      </c>
      <c r="L22" s="67" t="e">
        <f>IF(MATCH($E23,#REF!,1)=4,MATCH($E23,#REF!,1),"")</f>
        <v>#REF!</v>
      </c>
      <c r="M22" s="67" t="e">
        <f>IF(MATCH($E23,#REF!,1)=5,MATCH($E23,#REF!,1),"")</f>
        <v>#REF!</v>
      </c>
    </row>
    <row r="23" spans="1:13" ht="19" customHeight="1">
      <c r="A23" s="34">
        <v>19</v>
      </c>
      <c r="B23" s="202" t="s">
        <v>374</v>
      </c>
      <c r="C23" s="203"/>
      <c r="D23" s="180" t="s">
        <v>1048</v>
      </c>
      <c r="E23" s="131">
        <v>22.472000000000001</v>
      </c>
      <c r="F23" s="133">
        <v>0</v>
      </c>
      <c r="G23" s="116"/>
      <c r="H23" s="109"/>
      <c r="I23" s="77" t="e">
        <f>IF(MATCH($E24,#REF!,1)=1,MATCH($E24,#REF!,1),"")</f>
        <v>#REF!</v>
      </c>
      <c r="J23" s="77" t="e">
        <f>IF(MATCH($E24,#REF!,1)=2,MATCH($E24,#REF!,1),"")</f>
        <v>#REF!</v>
      </c>
      <c r="K23" s="77" t="e">
        <f>IF(MATCH($E24,#REF!,1)=3,MATCH($E24,#REF!,1),"")</f>
        <v>#REF!</v>
      </c>
      <c r="L23" s="67" t="e">
        <f>IF(MATCH($E24,#REF!,1)=4,MATCH($E24,#REF!,1),"")</f>
        <v>#REF!</v>
      </c>
      <c r="M23" s="67" t="e">
        <f>IF(MATCH($E24,#REF!,1)=5,MATCH($E24,#REF!,1),"")</f>
        <v>#REF!</v>
      </c>
    </row>
    <row r="24" spans="1:13" ht="19" customHeight="1">
      <c r="A24" s="34">
        <v>20</v>
      </c>
      <c r="B24" s="202" t="s">
        <v>375</v>
      </c>
      <c r="C24" s="203"/>
      <c r="D24" s="180" t="s">
        <v>1049</v>
      </c>
      <c r="E24" s="131">
        <v>23.224</v>
      </c>
      <c r="F24" s="133">
        <v>0</v>
      </c>
      <c r="G24" s="116"/>
      <c r="H24" s="109"/>
      <c r="I24" s="77" t="e">
        <f>IF(MATCH(#REF!,#REF!,1)=1,MATCH(#REF!,#REF!,1),"")</f>
        <v>#REF!</v>
      </c>
      <c r="J24" s="77" t="e">
        <f>IF(MATCH(#REF!,#REF!,1)=2,MATCH(#REF!,#REF!,1),"")</f>
        <v>#REF!</v>
      </c>
      <c r="K24" s="77" t="e">
        <f>IF(MATCH(#REF!,#REF!,1)=3,MATCH(#REF!,#REF!,1),"")</f>
        <v>#REF!</v>
      </c>
      <c r="L24" s="67" t="e">
        <f>IF(MATCH(#REF!,#REF!,1)=4,MATCH(#REF!,#REF!,1),"")</f>
        <v>#REF!</v>
      </c>
      <c r="M24" s="67" t="e">
        <f>IF(MATCH(#REF!,#REF!,1)=5,MATCH(#REF!,#REF!,1),"")</f>
        <v>#REF!</v>
      </c>
    </row>
    <row r="25" spans="1:13" ht="19" customHeight="1">
      <c r="A25" s="34">
        <v>21</v>
      </c>
      <c r="B25" s="202" t="s">
        <v>376</v>
      </c>
      <c r="C25" s="203"/>
      <c r="D25" s="132" t="s">
        <v>380</v>
      </c>
      <c r="E25" s="131">
        <v>32.968000000000004</v>
      </c>
      <c r="F25" s="133">
        <v>0</v>
      </c>
      <c r="G25" s="116"/>
      <c r="H25" s="109"/>
      <c r="I25" s="77"/>
      <c r="J25" s="77"/>
      <c r="K25" s="77"/>
    </row>
    <row r="26" spans="1:13" ht="19" customHeight="1">
      <c r="A26" s="34">
        <v>22</v>
      </c>
      <c r="B26" s="200"/>
      <c r="C26" s="201"/>
      <c r="D26" s="66"/>
      <c r="E26" s="32"/>
      <c r="F26" s="118"/>
      <c r="G26" s="116"/>
      <c r="H26" s="109"/>
      <c r="I26" s="77"/>
      <c r="J26" s="77"/>
      <c r="K26" s="77"/>
    </row>
    <row r="27" spans="1:13" ht="19" hidden="1" customHeight="1">
      <c r="A27" s="34">
        <v>23</v>
      </c>
      <c r="B27" s="200"/>
      <c r="C27" s="201"/>
      <c r="D27" s="66"/>
      <c r="E27" s="33"/>
      <c r="F27" s="118"/>
      <c r="G27" s="115"/>
      <c r="H27" s="108"/>
      <c r="I27" s="77" t="e">
        <f>IF(MATCH($E28,#REF!,1)=1,MATCH($E28,#REF!,1),"")</f>
        <v>#REF!</v>
      </c>
      <c r="J27" s="77" t="e">
        <f>IF(MATCH($E28,#REF!,1)=2,MATCH($E28,#REF!,1),"")</f>
        <v>#REF!</v>
      </c>
      <c r="K27" s="77" t="e">
        <f>IF(MATCH($E28,#REF!,1)=3,MATCH($E28,#REF!,1),"")</f>
        <v>#REF!</v>
      </c>
      <c r="L27" s="67" t="e">
        <f>IF(MATCH($E28,#REF!,1)=4,MATCH($E28,#REF!,1),"")</f>
        <v>#REF!</v>
      </c>
      <c r="M27" s="67" t="e">
        <f>IF(MATCH($E28,#REF!,1)=5,MATCH($E28,#REF!,1),"")</f>
        <v>#REF!</v>
      </c>
    </row>
    <row r="28" spans="1:13" ht="19" hidden="1" customHeight="1">
      <c r="A28" s="34">
        <v>24</v>
      </c>
      <c r="B28" s="200"/>
      <c r="C28" s="201"/>
      <c r="D28" s="66"/>
      <c r="E28" s="32"/>
      <c r="F28" s="118"/>
      <c r="G28" s="116"/>
      <c r="H28" s="109"/>
      <c r="I28" s="77" t="e">
        <f>IF(MATCH($E29,#REF!,1)=1,MATCH($E29,#REF!,1),"")</f>
        <v>#REF!</v>
      </c>
      <c r="J28" s="77" t="e">
        <f>IF(MATCH($E29,#REF!,1)=2,MATCH($E29,#REF!,1),"")</f>
        <v>#REF!</v>
      </c>
      <c r="K28" s="77" t="e">
        <f>IF(MATCH($E29,#REF!,1)=3,MATCH($E29,#REF!,1),"")</f>
        <v>#REF!</v>
      </c>
      <c r="L28" s="67" t="e">
        <f>IF(MATCH($E29,#REF!,1)=4,MATCH($E29,#REF!,1),"")</f>
        <v>#REF!</v>
      </c>
      <c r="M28" s="67" t="e">
        <f>IF(MATCH($E29,#REF!,1)=5,MATCH($E29,#REF!,1),"")</f>
        <v>#REF!</v>
      </c>
    </row>
    <row r="29" spans="1:13" ht="19" hidden="1" customHeight="1">
      <c r="A29" s="34">
        <v>25</v>
      </c>
      <c r="B29" s="200"/>
      <c r="C29" s="201"/>
      <c r="D29" s="66"/>
      <c r="E29" s="32"/>
      <c r="F29" s="118"/>
      <c r="G29" s="116"/>
      <c r="H29" s="109"/>
      <c r="I29" s="77" t="e">
        <f>IF(MATCH(#REF!,#REF!,1)=1,MATCH(#REF!,#REF!,1),"")</f>
        <v>#REF!</v>
      </c>
      <c r="J29" s="77" t="e">
        <f>IF(MATCH(#REF!,#REF!,1)=2,MATCH(#REF!,#REF!,1),"")</f>
        <v>#REF!</v>
      </c>
      <c r="K29" s="77" t="e">
        <f>IF(MATCH(#REF!,#REF!,1)=3,MATCH(#REF!,#REF!,1),"")</f>
        <v>#REF!</v>
      </c>
      <c r="L29" s="67" t="e">
        <f>IF(MATCH(#REF!,#REF!,1)=4,MATCH(#REF!,#REF!,1),"")</f>
        <v>#REF!</v>
      </c>
      <c r="M29" s="67" t="e">
        <f>IF(MATCH(#REF!,#REF!,1)=5,MATCH(#REF!,#REF!,1),"")</f>
        <v>#REF!</v>
      </c>
    </row>
    <row r="30" spans="1:13" ht="32" customHeight="1">
      <c r="A30" s="205" t="s">
        <v>18</v>
      </c>
      <c r="B30" s="206"/>
      <c r="C30" s="206"/>
      <c r="D30" s="206"/>
      <c r="E30" s="206"/>
      <c r="F30" s="206"/>
      <c r="G30" s="206"/>
      <c r="H30" s="207"/>
    </row>
    <row r="31" spans="1:13" ht="19" customHeight="1">
      <c r="A31" s="25">
        <v>1</v>
      </c>
      <c r="B31" s="202" t="s">
        <v>381</v>
      </c>
      <c r="C31" s="203"/>
      <c r="D31" s="181" t="s">
        <v>1050</v>
      </c>
      <c r="E31" s="131">
        <v>917.697</v>
      </c>
      <c r="F31" s="133">
        <v>0</v>
      </c>
      <c r="G31" s="117"/>
      <c r="H31" s="69"/>
      <c r="I31" s="70"/>
    </row>
    <row r="32" spans="1:13" ht="19" customHeight="1">
      <c r="A32" s="25">
        <v>2</v>
      </c>
      <c r="B32" s="202" t="s">
        <v>382</v>
      </c>
      <c r="C32" s="203"/>
      <c r="D32" s="132" t="s">
        <v>641</v>
      </c>
      <c r="E32" s="131">
        <v>926.96699999999998</v>
      </c>
      <c r="F32" s="133">
        <v>0</v>
      </c>
      <c r="G32" s="117"/>
      <c r="H32" s="69"/>
      <c r="I32" s="70"/>
    </row>
    <row r="33" spans="1:9" ht="19" customHeight="1">
      <c r="A33" s="25">
        <v>3</v>
      </c>
      <c r="B33" s="202" t="s">
        <v>383</v>
      </c>
      <c r="C33" s="203"/>
      <c r="D33" s="181" t="s">
        <v>1051</v>
      </c>
      <c r="E33" s="131">
        <v>999</v>
      </c>
      <c r="F33" s="133">
        <v>0</v>
      </c>
      <c r="G33" s="117"/>
      <c r="H33" s="69"/>
      <c r="I33" s="70"/>
    </row>
    <row r="34" spans="1:9" ht="19" customHeight="1">
      <c r="A34" s="25">
        <v>4</v>
      </c>
      <c r="B34" s="200"/>
      <c r="C34" s="201"/>
      <c r="D34" s="66"/>
      <c r="E34" s="32"/>
      <c r="F34" s="119"/>
      <c r="G34" s="117"/>
      <c r="H34" s="69"/>
      <c r="I34" s="70"/>
    </row>
    <row r="35" spans="1:9" ht="19" hidden="1" customHeight="1">
      <c r="A35" s="25">
        <v>5</v>
      </c>
      <c r="B35" s="200"/>
      <c r="C35" s="201"/>
      <c r="D35" s="66"/>
      <c r="E35" s="32"/>
      <c r="F35" s="119"/>
      <c r="G35" s="117"/>
      <c r="H35" s="69"/>
      <c r="I35" s="70"/>
    </row>
    <row r="36" spans="1:9" ht="19" hidden="1" customHeight="1">
      <c r="A36" s="25">
        <v>6</v>
      </c>
      <c r="B36" s="200"/>
      <c r="C36" s="201"/>
      <c r="D36" s="66"/>
      <c r="E36" s="32"/>
      <c r="F36" s="119"/>
      <c r="G36" s="117"/>
      <c r="H36" s="69"/>
      <c r="I36" s="70"/>
    </row>
    <row r="37" spans="1:9" ht="19" hidden="1" customHeight="1">
      <c r="A37" s="25">
        <v>7</v>
      </c>
      <c r="B37" s="200"/>
      <c r="C37" s="201"/>
      <c r="D37" s="66"/>
      <c r="E37" s="32"/>
      <c r="F37" s="119"/>
      <c r="G37" s="117"/>
      <c r="H37" s="69"/>
      <c r="I37" s="70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37">
    <mergeCell ref="A1:H1"/>
    <mergeCell ref="A2:H2"/>
    <mergeCell ref="A3:H3"/>
    <mergeCell ref="A30:H3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29:C29"/>
    <mergeCell ref="B31:C31"/>
    <mergeCell ref="B32:C32"/>
    <mergeCell ref="B33:C33"/>
    <mergeCell ref="B34:C34"/>
  </mergeCells>
  <conditionalFormatting sqref="F5:F25">
    <cfRule type="expression" dxfId="102" priority="8">
      <formula>#REF!="1"</formula>
    </cfRule>
  </conditionalFormatting>
  <conditionalFormatting sqref="F27">
    <cfRule type="expression" dxfId="101" priority="6">
      <formula>#REF!="1"</formula>
    </cfRule>
  </conditionalFormatting>
  <conditionalFormatting sqref="F28">
    <cfRule type="expression" dxfId="100" priority="5">
      <formula>$N27="1"</formula>
    </cfRule>
  </conditionalFormatting>
  <conditionalFormatting sqref="E5">
    <cfRule type="expression" dxfId="99" priority="4">
      <formula>$J5="1"</formula>
    </cfRule>
  </conditionalFormatting>
  <conditionalFormatting sqref="E5">
    <cfRule type="expression" dxfId="98" priority="3">
      <formula>$J5="1"</formula>
    </cfRule>
  </conditionalFormatting>
  <conditionalFormatting sqref="E5">
    <cfRule type="expression" dxfId="97" priority="2">
      <formula>$J5="1"</formula>
    </cfRule>
  </conditionalFormatting>
  <conditionalFormatting sqref="F31:F33">
    <cfRule type="expression" dxfId="96" priority="1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529"/>
  <sheetViews>
    <sheetView zoomScale="80" zoomScaleNormal="80" workbookViewId="0">
      <selection activeCell="C41" sqref="C41"/>
    </sheetView>
  </sheetViews>
  <sheetFormatPr baseColWidth="10" defaultColWidth="8.83203125" defaultRowHeight="19"/>
  <cols>
    <col min="1" max="1" width="8.33203125" style="70" customWidth="1"/>
    <col min="2" max="2" width="15.6640625" style="67" customWidth="1"/>
    <col min="3" max="3" width="16.1640625" style="67" customWidth="1"/>
    <col min="4" max="4" width="28.1640625" style="67" customWidth="1"/>
    <col min="5" max="5" width="11.33203125" style="67" customWidth="1"/>
    <col min="6" max="6" width="13.5" style="81" customWidth="1"/>
    <col min="7" max="7" width="18.33203125" style="82" customWidth="1"/>
    <col min="8" max="8" width="9.83203125" style="70" customWidth="1"/>
    <col min="9" max="11" width="9.1640625" style="67" hidden="1" customWidth="1"/>
    <col min="12" max="13" width="0" style="67" hidden="1" customWidth="1"/>
    <col min="14" max="16384" width="8.83203125" style="67"/>
  </cols>
  <sheetData>
    <row r="1" spans="1:13" s="71" customFormat="1" ht="23">
      <c r="A1" s="194" t="s">
        <v>355</v>
      </c>
      <c r="B1" s="195"/>
      <c r="C1" s="195"/>
      <c r="D1" s="195"/>
      <c r="E1" s="195"/>
      <c r="F1" s="195"/>
      <c r="G1" s="195"/>
      <c r="H1" s="196"/>
    </row>
    <row r="2" spans="1:13" s="71" customFormat="1">
      <c r="A2" s="197">
        <v>44947</v>
      </c>
      <c r="B2" s="198"/>
      <c r="C2" s="198"/>
      <c r="D2" s="198"/>
      <c r="E2" s="198"/>
      <c r="F2" s="198"/>
      <c r="G2" s="198"/>
      <c r="H2" s="199"/>
    </row>
    <row r="3" spans="1:13" s="71" customFormat="1" ht="23">
      <c r="A3" s="204" t="s">
        <v>301</v>
      </c>
      <c r="B3" s="204"/>
      <c r="C3" s="204"/>
      <c r="D3" s="204"/>
      <c r="E3" s="204"/>
      <c r="F3" s="204"/>
      <c r="G3" s="204"/>
      <c r="H3" s="204"/>
    </row>
    <row r="4" spans="1:13" s="71" customFormat="1" ht="18" customHeight="1">
      <c r="A4" s="101" t="s">
        <v>3</v>
      </c>
      <c r="B4" s="208" t="s">
        <v>356</v>
      </c>
      <c r="C4" s="209"/>
      <c r="D4" s="101" t="s">
        <v>4</v>
      </c>
      <c r="E4" s="102" t="s">
        <v>5</v>
      </c>
      <c r="F4" s="102" t="s">
        <v>11</v>
      </c>
      <c r="G4" s="102" t="s">
        <v>10</v>
      </c>
      <c r="H4" s="102" t="s">
        <v>7</v>
      </c>
    </row>
    <row r="5" spans="1:13" ht="19" customHeight="1">
      <c r="A5" s="34">
        <v>1</v>
      </c>
      <c r="B5" s="202" t="s">
        <v>384</v>
      </c>
      <c r="C5" s="203"/>
      <c r="D5" s="132" t="s">
        <v>658</v>
      </c>
      <c r="E5" s="131">
        <v>17.893000000000001</v>
      </c>
      <c r="F5" s="133">
        <v>120</v>
      </c>
      <c r="G5" s="134">
        <v>70</v>
      </c>
      <c r="H5" s="108">
        <v>6</v>
      </c>
      <c r="I5" s="77" t="e">
        <f>IF(MATCH($E6,#REF!,1)=1,MATCH($E6,#REF!,1),"")</f>
        <v>#REF!</v>
      </c>
      <c r="J5" s="77" t="e">
        <f>IF(MATCH($E6,#REF!,1)=2,MATCH($E6,#REF!,1),"")</f>
        <v>#REF!</v>
      </c>
      <c r="K5" s="77" t="e">
        <f>IF(MATCH($E6,#REF!,1)=3,MATCH($E6,#REF!,1),"")</f>
        <v>#REF!</v>
      </c>
      <c r="L5" s="67" t="e">
        <f>IF(MATCH($E6,#REF!,1)=4,MATCH($E6,#REF!,1),"")</f>
        <v>#REF!</v>
      </c>
      <c r="M5" s="67" t="e">
        <f>IF(MATCH($E6,#REF!,1)=5,MATCH($E6,#REF!,1),"")</f>
        <v>#REF!</v>
      </c>
    </row>
    <row r="6" spans="1:13" ht="19" customHeight="1">
      <c r="A6" s="34">
        <v>2</v>
      </c>
      <c r="B6" s="202" t="s">
        <v>385</v>
      </c>
      <c r="C6" s="203"/>
      <c r="D6" s="132" t="s">
        <v>659</v>
      </c>
      <c r="E6" s="131">
        <v>18.640999999999998</v>
      </c>
      <c r="F6" s="133">
        <v>150</v>
      </c>
      <c r="G6" s="135"/>
      <c r="H6" s="109">
        <v>5</v>
      </c>
      <c r="I6" s="77" t="e">
        <f>IF(MATCH($E7,#REF!,1)=1,MATCH($E7,#REF!,1),"")</f>
        <v>#REF!</v>
      </c>
      <c r="J6" s="77" t="e">
        <f>IF(MATCH($E7,#REF!,1)=2,MATCH($E7,#REF!,1),"")</f>
        <v>#REF!</v>
      </c>
      <c r="K6" s="77" t="e">
        <f>IF(MATCH($E7,#REF!,1)=3,MATCH($E7,#REF!,1),"")</f>
        <v>#REF!</v>
      </c>
      <c r="L6" s="67" t="e">
        <f>IF(MATCH($E7,#REF!,1)=4,MATCH($E7,#REF!,1),"")</f>
        <v>#REF!</v>
      </c>
      <c r="M6" s="67" t="e">
        <f>IF(MATCH($E7,#REF!,1)=5,MATCH($E7,#REF!,1),"")</f>
        <v>#REF!</v>
      </c>
    </row>
    <row r="7" spans="1:13" ht="19" customHeight="1">
      <c r="A7" s="34">
        <v>3</v>
      </c>
      <c r="B7" s="202" t="s">
        <v>386</v>
      </c>
      <c r="C7" s="203"/>
      <c r="D7" s="181" t="s">
        <v>1052</v>
      </c>
      <c r="E7" s="131">
        <v>19.904</v>
      </c>
      <c r="F7" s="133">
        <v>60</v>
      </c>
      <c r="G7" s="135"/>
      <c r="H7" s="109">
        <v>4</v>
      </c>
      <c r="I7" s="77" t="e">
        <f>IF(MATCH($E8,#REF!,1)=1,MATCH($E8,#REF!,1),"")</f>
        <v>#REF!</v>
      </c>
      <c r="J7" s="77" t="e">
        <f>IF(MATCH($E8,#REF!,1)=2,MATCH($E8,#REF!,1),"")</f>
        <v>#REF!</v>
      </c>
      <c r="K7" s="77" t="e">
        <f>IF(MATCH($E8,#REF!,1)=3,MATCH($E8,#REF!,1),"")</f>
        <v>#REF!</v>
      </c>
      <c r="L7" s="67" t="e">
        <f>IF(MATCH($E8,#REF!,1)=4,MATCH($E8,#REF!,1),"")</f>
        <v>#REF!</v>
      </c>
      <c r="M7" s="67" t="e">
        <f>IF(MATCH($E8,#REF!,1)=5,MATCH($E8,#REF!,1),"")</f>
        <v>#REF!</v>
      </c>
    </row>
    <row r="8" spans="1:13" ht="19" customHeight="1">
      <c r="A8" s="34">
        <v>4</v>
      </c>
      <c r="B8" s="200"/>
      <c r="C8" s="201"/>
      <c r="D8" s="66"/>
      <c r="E8" s="32"/>
      <c r="F8" s="118"/>
      <c r="G8" s="116"/>
      <c r="H8" s="109"/>
      <c r="I8" s="77" t="e">
        <f>IF(MATCH($E9,#REF!,1)=1,MATCH($E9,#REF!,1),"")</f>
        <v>#REF!</v>
      </c>
      <c r="J8" s="77" t="e">
        <f>IF(MATCH($E9,#REF!,1)=2,MATCH($E9,#REF!,1),"")</f>
        <v>#REF!</v>
      </c>
      <c r="K8" s="77" t="e">
        <f>IF(MATCH($E9,#REF!,1)=3,MATCH($E9,#REF!,1),"")</f>
        <v>#REF!</v>
      </c>
      <c r="L8" s="67" t="e">
        <f>IF(MATCH($E9,#REF!,1)=4,MATCH($E9,#REF!,1),"")</f>
        <v>#REF!</v>
      </c>
      <c r="M8" s="67" t="e">
        <f>IF(MATCH($E9,#REF!,1)=5,MATCH($E9,#REF!,1),"")</f>
        <v>#REF!</v>
      </c>
    </row>
    <row r="9" spans="1:13" ht="19" hidden="1" customHeight="1">
      <c r="A9" s="34">
        <v>5</v>
      </c>
      <c r="B9" s="200"/>
      <c r="C9" s="201"/>
      <c r="D9" s="66"/>
      <c r="E9" s="32"/>
      <c r="F9" s="118"/>
      <c r="G9" s="116"/>
      <c r="H9" s="109"/>
      <c r="I9" s="77"/>
      <c r="J9" s="77"/>
      <c r="K9" s="77"/>
    </row>
    <row r="10" spans="1:13" ht="19" hidden="1" customHeight="1">
      <c r="A10" s="34">
        <v>6</v>
      </c>
      <c r="B10" s="200"/>
      <c r="C10" s="201"/>
      <c r="D10" s="66"/>
      <c r="E10" s="32"/>
      <c r="F10" s="118"/>
      <c r="G10" s="116"/>
      <c r="H10" s="109"/>
      <c r="I10" s="77"/>
      <c r="J10" s="77"/>
      <c r="K10" s="77"/>
    </row>
    <row r="11" spans="1:13" ht="19" hidden="1" customHeight="1">
      <c r="A11" s="34">
        <v>7</v>
      </c>
      <c r="B11" s="200"/>
      <c r="C11" s="201"/>
      <c r="D11" s="66"/>
      <c r="E11" s="33"/>
      <c r="F11" s="118"/>
      <c r="G11" s="115"/>
      <c r="H11" s="108"/>
      <c r="I11" s="77" t="e">
        <f>IF(MATCH($E12,#REF!,1)=1,MATCH($E12,#REF!,1),"")</f>
        <v>#REF!</v>
      </c>
      <c r="J11" s="77" t="e">
        <f>IF(MATCH($E12,#REF!,1)=2,MATCH($E12,#REF!,1),"")</f>
        <v>#REF!</v>
      </c>
      <c r="K11" s="77" t="e">
        <f>IF(MATCH($E12,#REF!,1)=3,MATCH($E12,#REF!,1),"")</f>
        <v>#REF!</v>
      </c>
      <c r="L11" s="67" t="e">
        <f>IF(MATCH($E12,#REF!,1)=4,MATCH($E12,#REF!,1),"")</f>
        <v>#REF!</v>
      </c>
      <c r="M11" s="67" t="e">
        <f>IF(MATCH($E12,#REF!,1)=5,MATCH($E12,#REF!,1),"")</f>
        <v>#REF!</v>
      </c>
    </row>
    <row r="12" spans="1:13" ht="19" hidden="1" customHeight="1">
      <c r="A12" s="34">
        <v>8</v>
      </c>
      <c r="B12" s="200"/>
      <c r="C12" s="201"/>
      <c r="D12" s="66"/>
      <c r="E12" s="32"/>
      <c r="F12" s="118"/>
      <c r="G12" s="116"/>
      <c r="H12" s="109"/>
      <c r="I12" s="77" t="e">
        <f>IF(MATCH($E13,#REF!,1)=1,MATCH($E13,#REF!,1),"")</f>
        <v>#REF!</v>
      </c>
      <c r="J12" s="77" t="e">
        <f>IF(MATCH($E13,#REF!,1)=2,MATCH($E13,#REF!,1),"")</f>
        <v>#REF!</v>
      </c>
      <c r="K12" s="77" t="e">
        <f>IF(MATCH($E13,#REF!,1)=3,MATCH($E13,#REF!,1),"")</f>
        <v>#REF!</v>
      </c>
      <c r="L12" s="67" t="e">
        <f>IF(MATCH($E13,#REF!,1)=4,MATCH($E13,#REF!,1),"")</f>
        <v>#REF!</v>
      </c>
      <c r="M12" s="67" t="e">
        <f>IF(MATCH($E13,#REF!,1)=5,MATCH($E13,#REF!,1),"")</f>
        <v>#REF!</v>
      </c>
    </row>
    <row r="13" spans="1:13" ht="19" hidden="1" customHeight="1">
      <c r="A13" s="34">
        <v>9</v>
      </c>
      <c r="B13" s="200"/>
      <c r="C13" s="201"/>
      <c r="D13" s="66"/>
      <c r="E13" s="32"/>
      <c r="F13" s="118"/>
      <c r="G13" s="116"/>
      <c r="H13" s="109"/>
      <c r="I13" s="77" t="e">
        <f>IF(MATCH($E14,#REF!,1)=1,MATCH($E14,#REF!,1),"")</f>
        <v>#REF!</v>
      </c>
      <c r="J13" s="77" t="e">
        <f>IF(MATCH($E14,#REF!,1)=2,MATCH($E14,#REF!,1),"")</f>
        <v>#REF!</v>
      </c>
      <c r="K13" s="77" t="e">
        <f>IF(MATCH($E14,#REF!,1)=3,MATCH($E14,#REF!,1),"")</f>
        <v>#REF!</v>
      </c>
      <c r="L13" s="67" t="e">
        <f>IF(MATCH($E14,#REF!,1)=4,MATCH($E14,#REF!,1),"")</f>
        <v>#REF!</v>
      </c>
      <c r="M13" s="67" t="e">
        <f>IF(MATCH($E14,#REF!,1)=5,MATCH($E14,#REF!,1),"")</f>
        <v>#REF!</v>
      </c>
    </row>
    <row r="14" spans="1:13" ht="19" hidden="1" customHeight="1">
      <c r="A14" s="34">
        <v>10</v>
      </c>
      <c r="B14" s="200"/>
      <c r="C14" s="201"/>
      <c r="D14" s="66"/>
      <c r="E14" s="32"/>
      <c r="F14" s="118"/>
      <c r="G14" s="116"/>
      <c r="H14" s="109"/>
      <c r="I14" s="77" t="e">
        <f>IF(MATCH(#REF!,#REF!,1)=1,MATCH(#REF!,#REF!,1),"")</f>
        <v>#REF!</v>
      </c>
      <c r="J14" s="77" t="e">
        <f>IF(MATCH(#REF!,#REF!,1)=2,MATCH(#REF!,#REF!,1),"")</f>
        <v>#REF!</v>
      </c>
      <c r="K14" s="77" t="e">
        <f>IF(MATCH(#REF!,#REF!,1)=3,MATCH(#REF!,#REF!,1),"")</f>
        <v>#REF!</v>
      </c>
      <c r="L14" s="67" t="e">
        <f>IF(MATCH(#REF!,#REF!,1)=4,MATCH(#REF!,#REF!,1),"")</f>
        <v>#REF!</v>
      </c>
      <c r="M14" s="67" t="e">
        <f>IF(MATCH(#REF!,#REF!,1)=5,MATCH(#REF!,#REF!,1),"")</f>
        <v>#REF!</v>
      </c>
    </row>
    <row r="15" spans="1:13" ht="19" hidden="1" customHeight="1">
      <c r="A15" s="34">
        <v>11</v>
      </c>
      <c r="B15" s="200"/>
      <c r="C15" s="201"/>
      <c r="D15" s="66"/>
      <c r="E15" s="32"/>
      <c r="F15" s="118"/>
      <c r="G15" s="116"/>
      <c r="H15" s="109"/>
      <c r="I15" s="77"/>
      <c r="J15" s="77"/>
      <c r="K15" s="77"/>
    </row>
    <row r="16" spans="1:13" ht="19" hidden="1" customHeight="1">
      <c r="A16" s="34">
        <v>12</v>
      </c>
      <c r="B16" s="200"/>
      <c r="C16" s="201"/>
      <c r="D16" s="66"/>
      <c r="E16" s="32"/>
      <c r="F16" s="118"/>
      <c r="G16" s="116"/>
      <c r="H16" s="109"/>
      <c r="I16" s="77"/>
      <c r="J16" s="77"/>
      <c r="K16" s="77"/>
    </row>
    <row r="17" spans="1:13" ht="19" hidden="1" customHeight="1">
      <c r="A17" s="34">
        <v>13</v>
      </c>
      <c r="B17" s="200"/>
      <c r="C17" s="201"/>
      <c r="D17" s="66"/>
      <c r="E17" s="33"/>
      <c r="F17" s="118"/>
      <c r="G17" s="115"/>
      <c r="H17" s="108"/>
      <c r="I17" s="77" t="e">
        <f>IF(MATCH($E18,#REF!,1)=1,MATCH($E18,#REF!,1),"")</f>
        <v>#REF!</v>
      </c>
      <c r="J17" s="77" t="e">
        <f>IF(MATCH($E18,#REF!,1)=2,MATCH($E18,#REF!,1),"")</f>
        <v>#REF!</v>
      </c>
      <c r="K17" s="77" t="e">
        <f>IF(MATCH($E18,#REF!,1)=3,MATCH($E18,#REF!,1),"")</f>
        <v>#REF!</v>
      </c>
      <c r="L17" s="67" t="e">
        <f>IF(MATCH($E18,#REF!,1)=4,MATCH($E18,#REF!,1),"")</f>
        <v>#REF!</v>
      </c>
      <c r="M17" s="67" t="e">
        <f>IF(MATCH($E18,#REF!,1)=5,MATCH($E18,#REF!,1),"")</f>
        <v>#REF!</v>
      </c>
    </row>
    <row r="18" spans="1:13" ht="19" hidden="1" customHeight="1">
      <c r="A18" s="34">
        <v>14</v>
      </c>
      <c r="B18" s="200"/>
      <c r="C18" s="201"/>
      <c r="D18" s="66"/>
      <c r="E18" s="32"/>
      <c r="F18" s="118"/>
      <c r="G18" s="116"/>
      <c r="H18" s="109"/>
      <c r="I18" s="77" t="e">
        <f>IF(MATCH($E19,#REF!,1)=1,MATCH($E19,#REF!,1),"")</f>
        <v>#REF!</v>
      </c>
      <c r="J18" s="77" t="e">
        <f>IF(MATCH($E19,#REF!,1)=2,MATCH($E19,#REF!,1),"")</f>
        <v>#REF!</v>
      </c>
      <c r="K18" s="77" t="e">
        <f>IF(MATCH($E19,#REF!,1)=3,MATCH($E19,#REF!,1),"")</f>
        <v>#REF!</v>
      </c>
      <c r="L18" s="67" t="e">
        <f>IF(MATCH($E19,#REF!,1)=4,MATCH($E19,#REF!,1),"")</f>
        <v>#REF!</v>
      </c>
      <c r="M18" s="67" t="e">
        <f>IF(MATCH($E19,#REF!,1)=5,MATCH($E19,#REF!,1),"")</f>
        <v>#REF!</v>
      </c>
    </row>
    <row r="19" spans="1:13" ht="19" hidden="1" customHeight="1">
      <c r="A19" s="34">
        <v>15</v>
      </c>
      <c r="B19" s="200"/>
      <c r="C19" s="201"/>
      <c r="D19" s="66"/>
      <c r="E19" s="32"/>
      <c r="F19" s="118"/>
      <c r="G19" s="116"/>
      <c r="H19" s="109"/>
      <c r="I19" s="77" t="e">
        <f>IF(MATCH(#REF!,#REF!,1)=1,MATCH(#REF!,#REF!,1),"")</f>
        <v>#REF!</v>
      </c>
      <c r="J19" s="77" t="e">
        <f>IF(MATCH(#REF!,#REF!,1)=2,MATCH(#REF!,#REF!,1),"")</f>
        <v>#REF!</v>
      </c>
      <c r="K19" s="77" t="e">
        <f>IF(MATCH(#REF!,#REF!,1)=3,MATCH(#REF!,#REF!,1),"")</f>
        <v>#REF!</v>
      </c>
      <c r="L19" s="67" t="e">
        <f>IF(MATCH(#REF!,#REF!,1)=4,MATCH(#REF!,#REF!,1),"")</f>
        <v>#REF!</v>
      </c>
      <c r="M19" s="67" t="e">
        <f>IF(MATCH(#REF!,#REF!,1)=5,MATCH(#REF!,#REF!,1),"")</f>
        <v>#REF!</v>
      </c>
    </row>
    <row r="20" spans="1:13" ht="19" hidden="1" customHeight="1">
      <c r="A20" s="34">
        <v>16</v>
      </c>
      <c r="B20" s="200"/>
      <c r="C20" s="201"/>
      <c r="D20" s="66"/>
      <c r="E20" s="32"/>
      <c r="F20" s="118"/>
      <c r="G20" s="116"/>
      <c r="H20" s="109"/>
      <c r="I20" s="77"/>
      <c r="J20" s="77"/>
      <c r="K20" s="77"/>
    </row>
    <row r="21" spans="1:13" ht="19" hidden="1" customHeight="1">
      <c r="A21" s="34">
        <v>17</v>
      </c>
      <c r="B21" s="200"/>
      <c r="C21" s="201"/>
      <c r="D21" s="66"/>
      <c r="E21" s="33"/>
      <c r="F21" s="118"/>
      <c r="G21" s="115"/>
      <c r="H21" s="108"/>
      <c r="I21" s="77" t="e">
        <f>IF(MATCH($E22,#REF!,1)=1,MATCH($E22,#REF!,1),"")</f>
        <v>#REF!</v>
      </c>
      <c r="J21" s="77" t="e">
        <f>IF(MATCH($E22,#REF!,1)=2,MATCH($E22,#REF!,1),"")</f>
        <v>#REF!</v>
      </c>
      <c r="K21" s="77" t="e">
        <f>IF(MATCH($E22,#REF!,1)=3,MATCH($E22,#REF!,1),"")</f>
        <v>#REF!</v>
      </c>
      <c r="L21" s="67" t="e">
        <f>IF(MATCH($E22,#REF!,1)=4,MATCH($E22,#REF!,1),"")</f>
        <v>#REF!</v>
      </c>
      <c r="M21" s="67" t="e">
        <f>IF(MATCH($E22,#REF!,1)=5,MATCH($E22,#REF!,1),"")</f>
        <v>#REF!</v>
      </c>
    </row>
    <row r="22" spans="1:13" ht="19" hidden="1" customHeight="1">
      <c r="A22" s="34">
        <v>18</v>
      </c>
      <c r="B22" s="200"/>
      <c r="C22" s="201"/>
      <c r="D22" s="66"/>
      <c r="E22" s="32"/>
      <c r="F22" s="118"/>
      <c r="G22" s="116"/>
      <c r="H22" s="109"/>
      <c r="I22" s="77" t="e">
        <f>IF(MATCH($E23,#REF!,1)=1,MATCH($E23,#REF!,1),"")</f>
        <v>#REF!</v>
      </c>
      <c r="J22" s="77" t="e">
        <f>IF(MATCH($E23,#REF!,1)=2,MATCH($E23,#REF!,1),"")</f>
        <v>#REF!</v>
      </c>
      <c r="K22" s="77" t="e">
        <f>IF(MATCH($E23,#REF!,1)=3,MATCH($E23,#REF!,1),"")</f>
        <v>#REF!</v>
      </c>
      <c r="L22" s="67" t="e">
        <f>IF(MATCH($E23,#REF!,1)=4,MATCH($E23,#REF!,1),"")</f>
        <v>#REF!</v>
      </c>
      <c r="M22" s="67" t="e">
        <f>IF(MATCH($E23,#REF!,1)=5,MATCH($E23,#REF!,1),"")</f>
        <v>#REF!</v>
      </c>
    </row>
    <row r="23" spans="1:13" ht="19" hidden="1" customHeight="1">
      <c r="A23" s="34">
        <v>19</v>
      </c>
      <c r="B23" s="200"/>
      <c r="C23" s="201"/>
      <c r="D23" s="66"/>
      <c r="E23" s="32"/>
      <c r="F23" s="118"/>
      <c r="G23" s="116"/>
      <c r="H23" s="109"/>
      <c r="I23" s="77" t="e">
        <f>IF(MATCH($E24,#REF!,1)=1,MATCH($E24,#REF!,1),"")</f>
        <v>#REF!</v>
      </c>
      <c r="J23" s="77" t="e">
        <f>IF(MATCH($E24,#REF!,1)=2,MATCH($E24,#REF!,1),"")</f>
        <v>#REF!</v>
      </c>
      <c r="K23" s="77" t="e">
        <f>IF(MATCH($E24,#REF!,1)=3,MATCH($E24,#REF!,1),"")</f>
        <v>#REF!</v>
      </c>
      <c r="L23" s="67" t="e">
        <f>IF(MATCH($E24,#REF!,1)=4,MATCH($E24,#REF!,1),"")</f>
        <v>#REF!</v>
      </c>
      <c r="M23" s="67" t="e">
        <f>IF(MATCH($E24,#REF!,1)=5,MATCH($E24,#REF!,1),"")</f>
        <v>#REF!</v>
      </c>
    </row>
    <row r="24" spans="1:13" ht="19" hidden="1" customHeight="1">
      <c r="A24" s="34">
        <v>20</v>
      </c>
      <c r="B24" s="200"/>
      <c r="C24" s="201"/>
      <c r="D24" s="66"/>
      <c r="E24" s="32"/>
      <c r="F24" s="118"/>
      <c r="G24" s="116"/>
      <c r="H24" s="109"/>
      <c r="I24" s="77" t="e">
        <f>IF(MATCH(#REF!,#REF!,1)=1,MATCH(#REF!,#REF!,1),"")</f>
        <v>#REF!</v>
      </c>
      <c r="J24" s="77" t="e">
        <f>IF(MATCH(#REF!,#REF!,1)=2,MATCH(#REF!,#REF!,1),"")</f>
        <v>#REF!</v>
      </c>
      <c r="K24" s="77" t="e">
        <f>IF(MATCH(#REF!,#REF!,1)=3,MATCH(#REF!,#REF!,1),"")</f>
        <v>#REF!</v>
      </c>
      <c r="L24" s="67" t="e">
        <f>IF(MATCH(#REF!,#REF!,1)=4,MATCH(#REF!,#REF!,1),"")</f>
        <v>#REF!</v>
      </c>
      <c r="M24" s="67" t="e">
        <f>IF(MATCH(#REF!,#REF!,1)=5,MATCH(#REF!,#REF!,1),"")</f>
        <v>#REF!</v>
      </c>
    </row>
    <row r="25" spans="1:13" ht="19" hidden="1" customHeight="1">
      <c r="A25" s="34">
        <v>21</v>
      </c>
      <c r="B25" s="200"/>
      <c r="C25" s="201"/>
      <c r="D25" s="66"/>
      <c r="E25" s="32"/>
      <c r="F25" s="118"/>
      <c r="G25" s="116"/>
      <c r="H25" s="109"/>
      <c r="I25" s="77"/>
      <c r="J25" s="77"/>
      <c r="K25" s="77"/>
    </row>
    <row r="26" spans="1:13" ht="19" hidden="1" customHeight="1">
      <c r="A26" s="34">
        <v>22</v>
      </c>
      <c r="B26" s="200"/>
      <c r="C26" s="201"/>
      <c r="D26" s="66"/>
      <c r="E26" s="32"/>
      <c r="F26" s="118"/>
      <c r="G26" s="116"/>
      <c r="H26" s="109"/>
      <c r="I26" s="77"/>
      <c r="J26" s="77"/>
      <c r="K26" s="77"/>
    </row>
    <row r="27" spans="1:13" ht="19" hidden="1" customHeight="1">
      <c r="A27" s="34">
        <v>23</v>
      </c>
      <c r="B27" s="200"/>
      <c r="C27" s="201"/>
      <c r="D27" s="66"/>
      <c r="E27" s="33"/>
      <c r="F27" s="118"/>
      <c r="G27" s="115"/>
      <c r="H27" s="108"/>
      <c r="I27" s="77" t="e">
        <f>IF(MATCH($E28,#REF!,1)=1,MATCH($E28,#REF!,1),"")</f>
        <v>#REF!</v>
      </c>
      <c r="J27" s="77" t="e">
        <f>IF(MATCH($E28,#REF!,1)=2,MATCH($E28,#REF!,1),"")</f>
        <v>#REF!</v>
      </c>
      <c r="K27" s="77" t="e">
        <f>IF(MATCH($E28,#REF!,1)=3,MATCH($E28,#REF!,1),"")</f>
        <v>#REF!</v>
      </c>
      <c r="L27" s="67" t="e">
        <f>IF(MATCH($E28,#REF!,1)=4,MATCH($E28,#REF!,1),"")</f>
        <v>#REF!</v>
      </c>
      <c r="M27" s="67" t="e">
        <f>IF(MATCH($E28,#REF!,1)=5,MATCH($E28,#REF!,1),"")</f>
        <v>#REF!</v>
      </c>
    </row>
    <row r="28" spans="1:13" ht="19" hidden="1" customHeight="1">
      <c r="A28" s="34">
        <v>24</v>
      </c>
      <c r="B28" s="200"/>
      <c r="C28" s="201"/>
      <c r="D28" s="66"/>
      <c r="E28" s="32"/>
      <c r="F28" s="118"/>
      <c r="G28" s="116"/>
      <c r="H28" s="109"/>
      <c r="I28" s="77" t="e">
        <f>IF(MATCH($E29,#REF!,1)=1,MATCH($E29,#REF!,1),"")</f>
        <v>#REF!</v>
      </c>
      <c r="J28" s="77" t="e">
        <f>IF(MATCH($E29,#REF!,1)=2,MATCH($E29,#REF!,1),"")</f>
        <v>#REF!</v>
      </c>
      <c r="K28" s="77" t="e">
        <f>IF(MATCH($E29,#REF!,1)=3,MATCH($E29,#REF!,1),"")</f>
        <v>#REF!</v>
      </c>
      <c r="L28" s="67" t="e">
        <f>IF(MATCH($E29,#REF!,1)=4,MATCH($E29,#REF!,1),"")</f>
        <v>#REF!</v>
      </c>
      <c r="M28" s="67" t="e">
        <f>IF(MATCH($E29,#REF!,1)=5,MATCH($E29,#REF!,1),"")</f>
        <v>#REF!</v>
      </c>
    </row>
    <row r="29" spans="1:13" ht="19" hidden="1" customHeight="1">
      <c r="A29" s="34">
        <v>25</v>
      </c>
      <c r="B29" s="200"/>
      <c r="C29" s="201"/>
      <c r="D29" s="66"/>
      <c r="E29" s="32"/>
      <c r="F29" s="118"/>
      <c r="G29" s="116"/>
      <c r="H29" s="109"/>
      <c r="I29" s="77" t="e">
        <f>IF(MATCH(#REF!,#REF!,1)=1,MATCH(#REF!,#REF!,1),"")</f>
        <v>#REF!</v>
      </c>
      <c r="J29" s="77" t="e">
        <f>IF(MATCH(#REF!,#REF!,1)=2,MATCH(#REF!,#REF!,1),"")</f>
        <v>#REF!</v>
      </c>
      <c r="K29" s="77" t="e">
        <f>IF(MATCH(#REF!,#REF!,1)=3,MATCH(#REF!,#REF!,1),"")</f>
        <v>#REF!</v>
      </c>
      <c r="L29" s="67" t="e">
        <f>IF(MATCH(#REF!,#REF!,1)=4,MATCH(#REF!,#REF!,1),"")</f>
        <v>#REF!</v>
      </c>
      <c r="M29" s="67" t="e">
        <f>IF(MATCH(#REF!,#REF!,1)=5,MATCH(#REF!,#REF!,1),"")</f>
        <v>#REF!</v>
      </c>
    </row>
    <row r="30" spans="1:13" ht="32" customHeight="1">
      <c r="A30" s="205" t="s">
        <v>18</v>
      </c>
      <c r="B30" s="206"/>
      <c r="C30" s="206"/>
      <c r="D30" s="206"/>
      <c r="E30" s="206"/>
      <c r="F30" s="206"/>
      <c r="G30" s="206"/>
      <c r="H30" s="207"/>
    </row>
    <row r="31" spans="1:13" ht="19" customHeight="1">
      <c r="A31" s="25"/>
      <c r="B31" s="200"/>
      <c r="C31" s="201"/>
      <c r="D31" s="66"/>
      <c r="E31" s="33"/>
      <c r="F31" s="119"/>
      <c r="G31" s="117"/>
      <c r="H31" s="69"/>
      <c r="I31" s="70"/>
    </row>
    <row r="32" spans="1:13" ht="19" customHeight="1">
      <c r="A32" s="25"/>
      <c r="B32" s="200"/>
      <c r="C32" s="201"/>
      <c r="D32" s="78"/>
      <c r="E32" s="21"/>
      <c r="F32" s="119"/>
      <c r="G32" s="117"/>
      <c r="H32" s="69"/>
      <c r="I32" s="70"/>
    </row>
    <row r="33" spans="1:9" ht="19" hidden="1" customHeight="1">
      <c r="A33" s="25"/>
      <c r="B33" s="200"/>
      <c r="C33" s="201"/>
      <c r="D33" s="66"/>
      <c r="E33" s="32"/>
      <c r="F33" s="119"/>
      <c r="G33" s="117"/>
      <c r="H33" s="69"/>
      <c r="I33" s="70"/>
    </row>
    <row r="34" spans="1:9" ht="19" hidden="1" customHeight="1">
      <c r="A34" s="25"/>
      <c r="B34" s="200"/>
      <c r="C34" s="201"/>
      <c r="D34" s="66"/>
      <c r="E34" s="32"/>
      <c r="F34" s="119"/>
      <c r="G34" s="117"/>
      <c r="H34" s="69"/>
      <c r="I34" s="70"/>
    </row>
    <row r="35" spans="1:9" ht="19" hidden="1" customHeight="1">
      <c r="A35" s="25"/>
      <c r="B35" s="200"/>
      <c r="C35" s="201"/>
      <c r="D35" s="66"/>
      <c r="E35" s="32"/>
      <c r="F35" s="119"/>
      <c r="G35" s="117"/>
      <c r="H35" s="69"/>
      <c r="I35" s="70"/>
    </row>
    <row r="36" spans="1:9" ht="19" hidden="1" customHeight="1">
      <c r="A36" s="25"/>
      <c r="B36" s="200"/>
      <c r="C36" s="201"/>
      <c r="D36" s="66"/>
      <c r="E36" s="32"/>
      <c r="F36" s="119"/>
      <c r="G36" s="117"/>
      <c r="H36" s="69"/>
      <c r="I36" s="70"/>
    </row>
    <row r="37" spans="1:9" ht="19" hidden="1" customHeight="1">
      <c r="A37" s="25"/>
      <c r="B37" s="200"/>
      <c r="C37" s="201"/>
      <c r="D37" s="66"/>
      <c r="E37" s="32"/>
      <c r="F37" s="119"/>
      <c r="G37" s="117"/>
      <c r="H37" s="69"/>
      <c r="I37" s="70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37">
    <mergeCell ref="A1:H1"/>
    <mergeCell ref="A2:H2"/>
    <mergeCell ref="A3:H3"/>
    <mergeCell ref="A30:H3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7:C37"/>
    <mergeCell ref="B32:C32"/>
    <mergeCell ref="B33:C33"/>
    <mergeCell ref="B34:C34"/>
    <mergeCell ref="B35:C35"/>
    <mergeCell ref="B36:C36"/>
  </mergeCells>
  <conditionalFormatting sqref="F12">
    <cfRule type="expression" dxfId="95" priority="11">
      <formula>$N11="1"</formula>
    </cfRule>
  </conditionalFormatting>
  <conditionalFormatting sqref="F6">
    <cfRule type="expression" dxfId="94" priority="10">
      <formula>$N5="1"</formula>
    </cfRule>
  </conditionalFormatting>
  <conditionalFormatting sqref="F11 F17">
    <cfRule type="expression" dxfId="93" priority="9">
      <formula>#REF!="1"</formula>
    </cfRule>
  </conditionalFormatting>
  <conditionalFormatting sqref="F18">
    <cfRule type="expression" dxfId="92" priority="8">
      <formula>$N17="1"</formula>
    </cfRule>
  </conditionalFormatting>
  <conditionalFormatting sqref="F5">
    <cfRule type="expression" dxfId="91" priority="7">
      <formula>#REF!="1"</formula>
    </cfRule>
  </conditionalFormatting>
  <conditionalFormatting sqref="F22">
    <cfRule type="expression" dxfId="90" priority="6">
      <formula>$N21="1"</formula>
    </cfRule>
  </conditionalFormatting>
  <conditionalFormatting sqref="F21 F27">
    <cfRule type="expression" dxfId="89" priority="5">
      <formula>#REF!="1"</formula>
    </cfRule>
  </conditionalFormatting>
  <conditionalFormatting sqref="F28">
    <cfRule type="expression" dxfId="88" priority="4">
      <formula>$N27="1"</formula>
    </cfRule>
  </conditionalFormatting>
  <conditionalFormatting sqref="E5">
    <cfRule type="expression" dxfId="87" priority="3">
      <formula>$J5="1"</formula>
    </cfRule>
  </conditionalFormatting>
  <conditionalFormatting sqref="E5">
    <cfRule type="expression" dxfId="86" priority="2">
      <formula>$J5="1"</formula>
    </cfRule>
  </conditionalFormatting>
  <conditionalFormatting sqref="E5">
    <cfRule type="expression" dxfId="85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L529"/>
  <sheetViews>
    <sheetView zoomScale="80" zoomScaleNormal="80" workbookViewId="0">
      <selection activeCell="D31" sqref="D31"/>
    </sheetView>
  </sheetViews>
  <sheetFormatPr baseColWidth="10" defaultColWidth="8.83203125" defaultRowHeight="19"/>
  <cols>
    <col min="1" max="1" width="8.33203125" style="70" customWidth="1"/>
    <col min="2" max="2" width="15.6640625" style="67" customWidth="1"/>
    <col min="3" max="3" width="16.1640625" style="67" customWidth="1"/>
    <col min="4" max="4" width="28.1640625" style="67" customWidth="1"/>
    <col min="5" max="5" width="11.33203125" style="67" customWidth="1"/>
    <col min="6" max="6" width="13.5" style="81" customWidth="1"/>
    <col min="7" max="7" width="16.83203125" style="82" customWidth="1"/>
    <col min="8" max="8" width="9.83203125" style="70" customWidth="1"/>
    <col min="9" max="11" width="9.1640625" style="67" hidden="1" customWidth="1"/>
    <col min="12" max="12" width="0" style="67" hidden="1" customWidth="1"/>
    <col min="13" max="13" width="2.33203125" style="67" customWidth="1"/>
    <col min="14" max="16384" width="8.83203125" style="67"/>
  </cols>
  <sheetData>
    <row r="1" spans="1:12" s="71" customFormat="1" ht="23">
      <c r="A1" s="194" t="s">
        <v>355</v>
      </c>
      <c r="B1" s="195"/>
      <c r="C1" s="195"/>
      <c r="D1" s="195"/>
      <c r="E1" s="195"/>
      <c r="F1" s="195"/>
      <c r="G1" s="195"/>
      <c r="H1" s="196"/>
    </row>
    <row r="2" spans="1:12" s="71" customFormat="1">
      <c r="A2" s="197">
        <v>44947</v>
      </c>
      <c r="B2" s="198"/>
      <c r="C2" s="198"/>
      <c r="D2" s="198"/>
      <c r="E2" s="198"/>
      <c r="F2" s="198"/>
      <c r="G2" s="198"/>
      <c r="H2" s="199"/>
    </row>
    <row r="3" spans="1:12" s="71" customFormat="1" ht="23">
      <c r="A3" s="204" t="s">
        <v>302</v>
      </c>
      <c r="B3" s="204"/>
      <c r="C3" s="204"/>
      <c r="D3" s="204"/>
      <c r="E3" s="204"/>
      <c r="F3" s="204"/>
      <c r="G3" s="204"/>
      <c r="H3" s="204"/>
    </row>
    <row r="4" spans="1:12" s="71" customFormat="1" ht="18" customHeight="1">
      <c r="A4" s="101" t="s">
        <v>3</v>
      </c>
      <c r="B4" s="208" t="s">
        <v>387</v>
      </c>
      <c r="C4" s="209"/>
      <c r="D4" s="101" t="s">
        <v>4</v>
      </c>
      <c r="E4" s="102" t="s">
        <v>5</v>
      </c>
      <c r="F4" s="102" t="s">
        <v>11</v>
      </c>
      <c r="G4" s="102" t="s">
        <v>10</v>
      </c>
      <c r="H4" s="102" t="s">
        <v>7</v>
      </c>
    </row>
    <row r="5" spans="1:12" ht="19" customHeight="1">
      <c r="A5" s="34">
        <v>1</v>
      </c>
      <c r="B5" s="202" t="s">
        <v>388</v>
      </c>
      <c r="C5" s="203"/>
      <c r="D5" s="132" t="s">
        <v>671</v>
      </c>
      <c r="E5" s="131">
        <v>15.972</v>
      </c>
      <c r="F5" s="118">
        <v>488</v>
      </c>
      <c r="G5" s="115">
        <v>164</v>
      </c>
      <c r="H5" s="108">
        <v>6</v>
      </c>
      <c r="I5" s="77" t="e">
        <f>IF(MATCH($E6,#REF!,1)=1,MATCH($E6,#REF!,1),"")</f>
        <v>#REF!</v>
      </c>
      <c r="J5" s="77" t="e">
        <f>IF(MATCH($E6,#REF!,1)=2,MATCH($E6,#REF!,1),"")</f>
        <v>#REF!</v>
      </c>
      <c r="K5" s="77" t="e">
        <f>IF(MATCH($E6,#REF!,1)=3,MATCH($E6,#REF!,1),"")</f>
        <v>#REF!</v>
      </c>
      <c r="L5" s="67" t="e">
        <f>IF(MATCH($E6,#REF!,1)=4,MATCH($E6,#REF!,1),"")</f>
        <v>#REF!</v>
      </c>
    </row>
    <row r="6" spans="1:12" ht="19" customHeight="1">
      <c r="A6" s="34">
        <v>2</v>
      </c>
      <c r="B6" s="202" t="s">
        <v>389</v>
      </c>
      <c r="C6" s="203"/>
      <c r="D6" s="132" t="s">
        <v>670</v>
      </c>
      <c r="E6" s="131">
        <v>16.809000000000001</v>
      </c>
      <c r="F6" s="118">
        <v>400</v>
      </c>
      <c r="G6" s="116">
        <v>98</v>
      </c>
      <c r="H6" s="182" t="s">
        <v>1053</v>
      </c>
      <c r="I6" s="77" t="e">
        <f>IF(MATCH($E7,#REF!,1)=1,MATCH($E7,#REF!,1),"")</f>
        <v>#REF!</v>
      </c>
      <c r="J6" s="77" t="e">
        <f>IF(MATCH($E7,#REF!,1)=2,MATCH($E7,#REF!,1),"")</f>
        <v>#REF!</v>
      </c>
      <c r="K6" s="77" t="e">
        <f>IF(MATCH($E7,#REF!,1)=3,MATCH($E7,#REF!,1),"")</f>
        <v>#REF!</v>
      </c>
      <c r="L6" s="67" t="e">
        <f>IF(MATCH($E7,#REF!,1)=4,MATCH($E7,#REF!,1),"")</f>
        <v>#REF!</v>
      </c>
    </row>
    <row r="7" spans="1:12" ht="19" customHeight="1">
      <c r="A7" s="34">
        <v>3</v>
      </c>
      <c r="B7" s="202" t="s">
        <v>390</v>
      </c>
      <c r="C7" s="203"/>
      <c r="D7" s="181" t="s">
        <v>1054</v>
      </c>
      <c r="E7" s="131">
        <v>16.861999999999998</v>
      </c>
      <c r="F7" s="118">
        <v>350</v>
      </c>
      <c r="G7" s="116">
        <v>66</v>
      </c>
      <c r="H7" s="109">
        <v>5</v>
      </c>
      <c r="I7" s="77" t="e">
        <f>IF(MATCH($E8,#REF!,1)=1,MATCH($E8,#REF!,1),"")</f>
        <v>#REF!</v>
      </c>
      <c r="J7" s="77" t="e">
        <f>IF(MATCH($E8,#REF!,1)=2,MATCH($E8,#REF!,1),"")</f>
        <v>#REF!</v>
      </c>
      <c r="K7" s="77" t="e">
        <f>IF(MATCH($E8,#REF!,1)=3,MATCH($E8,#REF!,1),"")</f>
        <v>#REF!</v>
      </c>
      <c r="L7" s="67" t="e">
        <f>IF(MATCH($E8,#REF!,1)=4,MATCH($E8,#REF!,1),"")</f>
        <v>#REF!</v>
      </c>
    </row>
    <row r="8" spans="1:12" ht="19" customHeight="1">
      <c r="A8" s="34">
        <v>4</v>
      </c>
      <c r="B8" s="202" t="s">
        <v>391</v>
      </c>
      <c r="C8" s="203"/>
      <c r="D8" s="132" t="s">
        <v>668</v>
      </c>
      <c r="E8" s="131">
        <v>17.093</v>
      </c>
      <c r="F8" s="118">
        <v>288</v>
      </c>
      <c r="G8" s="116"/>
      <c r="H8" s="109" t="s">
        <v>1053</v>
      </c>
      <c r="I8" s="77" t="e">
        <f>IF(MATCH($E9,#REF!,1)=1,MATCH($E9,#REF!,1),"")</f>
        <v>#REF!</v>
      </c>
      <c r="J8" s="77" t="e">
        <f>IF(MATCH($E9,#REF!,1)=2,MATCH($E9,#REF!,1),"")</f>
        <v>#REF!</v>
      </c>
      <c r="K8" s="77" t="e">
        <f>IF(MATCH($E9,#REF!,1)=3,MATCH($E9,#REF!,1),"")</f>
        <v>#REF!</v>
      </c>
      <c r="L8" s="67" t="e">
        <f>IF(MATCH($E9,#REF!,1)=4,MATCH($E9,#REF!,1),"")</f>
        <v>#REF!</v>
      </c>
    </row>
    <row r="9" spans="1:12" ht="19" customHeight="1">
      <c r="A9" s="34">
        <v>5</v>
      </c>
      <c r="B9" s="202" t="s">
        <v>392</v>
      </c>
      <c r="C9" s="203"/>
      <c r="D9" s="132" t="s">
        <v>667</v>
      </c>
      <c r="E9" s="131">
        <v>17.151</v>
      </c>
      <c r="F9" s="118">
        <v>210</v>
      </c>
      <c r="G9" s="116"/>
      <c r="H9" s="109">
        <v>4</v>
      </c>
      <c r="I9" s="77"/>
      <c r="J9" s="77"/>
      <c r="K9" s="77"/>
    </row>
    <row r="10" spans="1:12" ht="19" customHeight="1">
      <c r="A10" s="34">
        <v>6</v>
      </c>
      <c r="B10" s="202" t="s">
        <v>386</v>
      </c>
      <c r="C10" s="203"/>
      <c r="D10" s="181" t="s">
        <v>1055</v>
      </c>
      <c r="E10" s="131">
        <v>17.378</v>
      </c>
      <c r="F10" s="118">
        <v>214</v>
      </c>
      <c r="G10" s="116"/>
      <c r="H10" s="109">
        <v>3</v>
      </c>
      <c r="I10" s="77"/>
      <c r="J10" s="77"/>
      <c r="K10" s="77"/>
    </row>
    <row r="11" spans="1:12" ht="19" customHeight="1">
      <c r="A11" s="34">
        <v>7</v>
      </c>
      <c r="B11" s="202" t="s">
        <v>376</v>
      </c>
      <c r="C11" s="203"/>
      <c r="D11" s="132" t="s">
        <v>399</v>
      </c>
      <c r="E11" s="131">
        <v>17.847999999999999</v>
      </c>
      <c r="F11" s="118">
        <v>162</v>
      </c>
      <c r="G11" s="115"/>
      <c r="H11" s="108">
        <v>2</v>
      </c>
      <c r="I11" s="77" t="e">
        <f>IF(MATCH($E12,#REF!,1)=1,MATCH($E12,#REF!,1),"")</f>
        <v>#REF!</v>
      </c>
      <c r="J11" s="77" t="e">
        <f>IF(MATCH($E12,#REF!,1)=2,MATCH($E12,#REF!,1),"")</f>
        <v>#REF!</v>
      </c>
      <c r="K11" s="77" t="e">
        <f>IF(MATCH($E12,#REF!,1)=3,MATCH($E12,#REF!,1),"")</f>
        <v>#REF!</v>
      </c>
      <c r="L11" s="67" t="e">
        <f>IF(MATCH($E12,#REF!,1)=4,MATCH($E12,#REF!,1),"")</f>
        <v>#REF!</v>
      </c>
    </row>
    <row r="12" spans="1:12" ht="19" customHeight="1">
      <c r="A12" s="34">
        <v>8</v>
      </c>
      <c r="B12" s="202" t="s">
        <v>376</v>
      </c>
      <c r="C12" s="203"/>
      <c r="D12" s="132" t="s">
        <v>665</v>
      </c>
      <c r="E12" s="131">
        <v>17.863</v>
      </c>
      <c r="F12" s="118">
        <v>215</v>
      </c>
      <c r="G12" s="116"/>
      <c r="H12" s="109">
        <v>1</v>
      </c>
      <c r="I12" s="77" t="e">
        <f>IF(MATCH($E13,#REF!,1)=1,MATCH($E13,#REF!,1),"")</f>
        <v>#REF!</v>
      </c>
      <c r="J12" s="77" t="e">
        <f>IF(MATCH($E13,#REF!,1)=2,MATCH($E13,#REF!,1),"")</f>
        <v>#REF!</v>
      </c>
      <c r="K12" s="77" t="e">
        <f>IF(MATCH($E13,#REF!,1)=3,MATCH($E13,#REF!,1),"")</f>
        <v>#REF!</v>
      </c>
      <c r="L12" s="67" t="e">
        <f>IF(MATCH($E13,#REF!,1)=4,MATCH($E13,#REF!,1),"")</f>
        <v>#REF!</v>
      </c>
    </row>
    <row r="13" spans="1:12" ht="19" customHeight="1">
      <c r="A13" s="34">
        <v>9</v>
      </c>
      <c r="B13" s="202" t="s">
        <v>393</v>
      </c>
      <c r="C13" s="203"/>
      <c r="D13" s="180" t="s">
        <v>1056</v>
      </c>
      <c r="E13" s="131">
        <v>17.959</v>
      </c>
      <c r="F13" s="118">
        <v>250</v>
      </c>
      <c r="G13" s="116"/>
      <c r="H13" s="109"/>
      <c r="I13" s="77" t="e">
        <f>IF(MATCH($E14,#REF!,1)=1,MATCH($E14,#REF!,1),"")</f>
        <v>#REF!</v>
      </c>
      <c r="J13" s="77" t="e">
        <f>IF(MATCH($E14,#REF!,1)=2,MATCH($E14,#REF!,1),"")</f>
        <v>#REF!</v>
      </c>
      <c r="K13" s="77" t="e">
        <f>IF(MATCH($E14,#REF!,1)=3,MATCH($E14,#REF!,1),"")</f>
        <v>#REF!</v>
      </c>
      <c r="L13" s="67" t="e">
        <f>IF(MATCH($E14,#REF!,1)=4,MATCH($E14,#REF!,1),"")</f>
        <v>#REF!</v>
      </c>
    </row>
    <row r="14" spans="1:12" ht="19" customHeight="1">
      <c r="A14" s="34">
        <v>10</v>
      </c>
      <c r="B14" s="202" t="s">
        <v>394</v>
      </c>
      <c r="C14" s="203"/>
      <c r="D14" s="132" t="s">
        <v>664</v>
      </c>
      <c r="E14" s="131">
        <v>18.279</v>
      </c>
      <c r="F14" s="118">
        <v>188</v>
      </c>
      <c r="G14" s="116"/>
      <c r="H14" s="109"/>
      <c r="I14" s="77" t="e">
        <f>IF(MATCH(#REF!,#REF!,1)=1,MATCH(#REF!,#REF!,1),"")</f>
        <v>#REF!</v>
      </c>
      <c r="J14" s="77" t="e">
        <f>IF(MATCH(#REF!,#REF!,1)=2,MATCH(#REF!,#REF!,1),"")</f>
        <v>#REF!</v>
      </c>
      <c r="K14" s="77" t="e">
        <f>IF(MATCH(#REF!,#REF!,1)=3,MATCH(#REF!,#REF!,1),"")</f>
        <v>#REF!</v>
      </c>
      <c r="L14" s="67" t="e">
        <f>IF(MATCH(#REF!,#REF!,1)=4,MATCH(#REF!,#REF!,1),"")</f>
        <v>#REF!</v>
      </c>
    </row>
    <row r="15" spans="1:12" ht="19" customHeight="1">
      <c r="A15" s="34">
        <v>11</v>
      </c>
      <c r="B15" s="202" t="s">
        <v>395</v>
      </c>
      <c r="C15" s="203"/>
      <c r="D15" s="132" t="s">
        <v>663</v>
      </c>
      <c r="E15" s="131">
        <v>18.581</v>
      </c>
      <c r="F15" s="118">
        <v>200</v>
      </c>
      <c r="G15" s="116"/>
      <c r="H15" s="109"/>
      <c r="I15" s="77"/>
      <c r="J15" s="77"/>
      <c r="K15" s="77"/>
    </row>
    <row r="16" spans="1:12" ht="19" customHeight="1">
      <c r="A16" s="34">
        <v>12</v>
      </c>
      <c r="B16" s="202" t="s">
        <v>396</v>
      </c>
      <c r="C16" s="203"/>
      <c r="D16" s="132" t="s">
        <v>662</v>
      </c>
      <c r="E16" s="131">
        <v>24.835999999999999</v>
      </c>
      <c r="F16" s="118">
        <v>490</v>
      </c>
      <c r="G16" s="116"/>
      <c r="H16" s="109"/>
      <c r="I16" s="77"/>
      <c r="J16" s="77"/>
      <c r="K16" s="77"/>
    </row>
    <row r="17" spans="1:12" ht="19" customHeight="1">
      <c r="A17" s="34">
        <v>13</v>
      </c>
      <c r="B17" s="200"/>
      <c r="C17" s="201"/>
      <c r="D17" s="130"/>
      <c r="E17" s="131"/>
      <c r="F17" s="118"/>
      <c r="G17" s="115"/>
      <c r="H17" s="108"/>
      <c r="I17" s="77" t="e">
        <f>IF(MATCH($E18,#REF!,1)=1,MATCH($E18,#REF!,1),"")</f>
        <v>#REF!</v>
      </c>
      <c r="J17" s="77" t="e">
        <f>IF(MATCH($E18,#REF!,1)=2,MATCH($E18,#REF!,1),"")</f>
        <v>#REF!</v>
      </c>
      <c r="K17" s="77" t="e">
        <f>IF(MATCH($E18,#REF!,1)=3,MATCH($E18,#REF!,1),"")</f>
        <v>#REF!</v>
      </c>
      <c r="L17" s="67" t="e">
        <f>IF(MATCH($E18,#REF!,1)=4,MATCH($E18,#REF!,1),"")</f>
        <v>#REF!</v>
      </c>
    </row>
    <row r="18" spans="1:12" ht="19" hidden="1" customHeight="1">
      <c r="A18" s="34">
        <v>14</v>
      </c>
      <c r="B18" s="200"/>
      <c r="C18" s="201"/>
      <c r="D18" s="130"/>
      <c r="E18" s="131"/>
      <c r="F18" s="118"/>
      <c r="G18" s="116"/>
      <c r="H18" s="109"/>
      <c r="I18" s="77" t="e">
        <f>IF(MATCH($E19,#REF!,1)=1,MATCH($E19,#REF!,1),"")</f>
        <v>#REF!</v>
      </c>
      <c r="J18" s="77" t="e">
        <f>IF(MATCH($E19,#REF!,1)=2,MATCH($E19,#REF!,1),"")</f>
        <v>#REF!</v>
      </c>
      <c r="K18" s="77" t="e">
        <f>IF(MATCH($E19,#REF!,1)=3,MATCH($E19,#REF!,1),"")</f>
        <v>#REF!</v>
      </c>
      <c r="L18" s="67" t="e">
        <f>IF(MATCH($E19,#REF!,1)=4,MATCH($E19,#REF!,1),"")</f>
        <v>#REF!</v>
      </c>
    </row>
    <row r="19" spans="1:12" ht="19" hidden="1" customHeight="1">
      <c r="A19" s="34">
        <v>15</v>
      </c>
      <c r="B19" s="200"/>
      <c r="C19" s="201"/>
      <c r="D19" s="66"/>
      <c r="E19" s="32"/>
      <c r="F19" s="118"/>
      <c r="G19" s="116"/>
      <c r="H19" s="109"/>
      <c r="I19" s="77" t="e">
        <f>IF(MATCH(#REF!,#REF!,1)=1,MATCH(#REF!,#REF!,1),"")</f>
        <v>#REF!</v>
      </c>
      <c r="J19" s="77" t="e">
        <f>IF(MATCH(#REF!,#REF!,1)=2,MATCH(#REF!,#REF!,1),"")</f>
        <v>#REF!</v>
      </c>
      <c r="K19" s="77" t="e">
        <f>IF(MATCH(#REF!,#REF!,1)=3,MATCH(#REF!,#REF!,1),"")</f>
        <v>#REF!</v>
      </c>
      <c r="L19" s="67" t="e">
        <f>IF(MATCH(#REF!,#REF!,1)=4,MATCH(#REF!,#REF!,1),"")</f>
        <v>#REF!</v>
      </c>
    </row>
    <row r="20" spans="1:12" ht="19" hidden="1" customHeight="1">
      <c r="A20" s="34">
        <v>16</v>
      </c>
      <c r="B20" s="200"/>
      <c r="C20" s="201"/>
      <c r="D20" s="66"/>
      <c r="E20" s="32"/>
      <c r="F20" s="118"/>
      <c r="G20" s="116"/>
      <c r="H20" s="109"/>
      <c r="I20" s="77"/>
      <c r="J20" s="77"/>
      <c r="K20" s="77"/>
    </row>
    <row r="21" spans="1:12" ht="19" hidden="1" customHeight="1">
      <c r="A21" s="34">
        <v>17</v>
      </c>
      <c r="B21" s="200"/>
      <c r="C21" s="201"/>
      <c r="D21" s="66"/>
      <c r="E21" s="33"/>
      <c r="F21" s="118"/>
      <c r="G21" s="115"/>
      <c r="H21" s="108"/>
      <c r="I21" s="77" t="e">
        <f>IF(MATCH($E22,#REF!,1)=1,MATCH($E22,#REF!,1),"")</f>
        <v>#REF!</v>
      </c>
      <c r="J21" s="77" t="e">
        <f>IF(MATCH($E22,#REF!,1)=2,MATCH($E22,#REF!,1),"")</f>
        <v>#REF!</v>
      </c>
      <c r="K21" s="77" t="e">
        <f>IF(MATCH($E22,#REF!,1)=3,MATCH($E22,#REF!,1),"")</f>
        <v>#REF!</v>
      </c>
      <c r="L21" s="67" t="e">
        <f>IF(MATCH($E22,#REF!,1)=4,MATCH($E22,#REF!,1),"")</f>
        <v>#REF!</v>
      </c>
    </row>
    <row r="22" spans="1:12" ht="19" hidden="1" customHeight="1">
      <c r="A22" s="34">
        <v>18</v>
      </c>
      <c r="B22" s="200"/>
      <c r="C22" s="201"/>
      <c r="D22" s="66"/>
      <c r="E22" s="32"/>
      <c r="F22" s="118"/>
      <c r="G22" s="116"/>
      <c r="H22" s="109"/>
      <c r="I22" s="77" t="e">
        <f>IF(MATCH($E23,#REF!,1)=1,MATCH($E23,#REF!,1),"")</f>
        <v>#REF!</v>
      </c>
      <c r="J22" s="77" t="e">
        <f>IF(MATCH($E23,#REF!,1)=2,MATCH($E23,#REF!,1),"")</f>
        <v>#REF!</v>
      </c>
      <c r="K22" s="77" t="e">
        <f>IF(MATCH($E23,#REF!,1)=3,MATCH($E23,#REF!,1),"")</f>
        <v>#REF!</v>
      </c>
      <c r="L22" s="67" t="e">
        <f>IF(MATCH($E23,#REF!,1)=4,MATCH($E23,#REF!,1),"")</f>
        <v>#REF!</v>
      </c>
    </row>
    <row r="23" spans="1:12" ht="19" hidden="1" customHeight="1">
      <c r="A23" s="34">
        <v>19</v>
      </c>
      <c r="B23" s="200"/>
      <c r="C23" s="201"/>
      <c r="D23" s="66"/>
      <c r="E23" s="32"/>
      <c r="F23" s="118"/>
      <c r="G23" s="116"/>
      <c r="H23" s="109"/>
      <c r="I23" s="77" t="e">
        <f>IF(MATCH($E24,#REF!,1)=1,MATCH($E24,#REF!,1),"")</f>
        <v>#REF!</v>
      </c>
      <c r="J23" s="77" t="e">
        <f>IF(MATCH($E24,#REF!,1)=2,MATCH($E24,#REF!,1),"")</f>
        <v>#REF!</v>
      </c>
      <c r="K23" s="77" t="e">
        <f>IF(MATCH($E24,#REF!,1)=3,MATCH($E24,#REF!,1),"")</f>
        <v>#REF!</v>
      </c>
      <c r="L23" s="67" t="e">
        <f>IF(MATCH($E24,#REF!,1)=4,MATCH($E24,#REF!,1),"")</f>
        <v>#REF!</v>
      </c>
    </row>
    <row r="24" spans="1:12" ht="19" hidden="1" customHeight="1">
      <c r="A24" s="34">
        <v>20</v>
      </c>
      <c r="B24" s="200"/>
      <c r="C24" s="201"/>
      <c r="D24" s="66"/>
      <c r="E24" s="32"/>
      <c r="F24" s="118"/>
      <c r="G24" s="116"/>
      <c r="H24" s="109"/>
      <c r="I24" s="77" t="e">
        <f>IF(MATCH(#REF!,#REF!,1)=1,MATCH(#REF!,#REF!,1),"")</f>
        <v>#REF!</v>
      </c>
      <c r="J24" s="77" t="e">
        <f>IF(MATCH(#REF!,#REF!,1)=2,MATCH(#REF!,#REF!,1),"")</f>
        <v>#REF!</v>
      </c>
      <c r="K24" s="77" t="e">
        <f>IF(MATCH(#REF!,#REF!,1)=3,MATCH(#REF!,#REF!,1),"")</f>
        <v>#REF!</v>
      </c>
      <c r="L24" s="67" t="e">
        <f>IF(MATCH(#REF!,#REF!,1)=4,MATCH(#REF!,#REF!,1),"")</f>
        <v>#REF!</v>
      </c>
    </row>
    <row r="25" spans="1:12" ht="19" hidden="1" customHeight="1">
      <c r="A25" s="34">
        <v>21</v>
      </c>
      <c r="B25" s="200"/>
      <c r="C25" s="201"/>
      <c r="D25" s="66"/>
      <c r="E25" s="32"/>
      <c r="F25" s="118"/>
      <c r="G25" s="116"/>
      <c r="H25" s="109"/>
      <c r="I25" s="77"/>
      <c r="J25" s="77"/>
      <c r="K25" s="77"/>
    </row>
    <row r="26" spans="1:12" ht="19" hidden="1" customHeight="1">
      <c r="A26" s="34">
        <v>22</v>
      </c>
      <c r="B26" s="200"/>
      <c r="C26" s="201"/>
      <c r="D26" s="66"/>
      <c r="E26" s="32"/>
      <c r="F26" s="118"/>
      <c r="G26" s="116"/>
      <c r="H26" s="109"/>
      <c r="I26" s="77"/>
      <c r="J26" s="77"/>
      <c r="K26" s="77"/>
    </row>
    <row r="27" spans="1:12" ht="19" hidden="1" customHeight="1">
      <c r="A27" s="34">
        <v>23</v>
      </c>
      <c r="B27" s="200"/>
      <c r="C27" s="201"/>
      <c r="D27" s="66"/>
      <c r="E27" s="33"/>
      <c r="F27" s="118"/>
      <c r="G27" s="115"/>
      <c r="H27" s="108"/>
      <c r="I27" s="77" t="e">
        <f>IF(MATCH($E28,#REF!,1)=1,MATCH($E28,#REF!,1),"")</f>
        <v>#REF!</v>
      </c>
      <c r="J27" s="77" t="e">
        <f>IF(MATCH($E28,#REF!,1)=2,MATCH($E28,#REF!,1),"")</f>
        <v>#REF!</v>
      </c>
      <c r="K27" s="77" t="e">
        <f>IF(MATCH($E28,#REF!,1)=3,MATCH($E28,#REF!,1),"")</f>
        <v>#REF!</v>
      </c>
      <c r="L27" s="67" t="e">
        <f>IF(MATCH($E28,#REF!,1)=4,MATCH($E28,#REF!,1),"")</f>
        <v>#REF!</v>
      </c>
    </row>
    <row r="28" spans="1:12" ht="19" hidden="1" customHeight="1">
      <c r="A28" s="34">
        <v>24</v>
      </c>
      <c r="B28" s="200"/>
      <c r="C28" s="201"/>
      <c r="D28" s="66"/>
      <c r="E28" s="32"/>
      <c r="F28" s="118"/>
      <c r="G28" s="116"/>
      <c r="H28" s="109"/>
      <c r="I28" s="77" t="e">
        <f>IF(MATCH($E29,#REF!,1)=1,MATCH($E29,#REF!,1),"")</f>
        <v>#REF!</v>
      </c>
      <c r="J28" s="77" t="e">
        <f>IF(MATCH($E29,#REF!,1)=2,MATCH($E29,#REF!,1),"")</f>
        <v>#REF!</v>
      </c>
      <c r="K28" s="77" t="e">
        <f>IF(MATCH($E29,#REF!,1)=3,MATCH($E29,#REF!,1),"")</f>
        <v>#REF!</v>
      </c>
      <c r="L28" s="67" t="e">
        <f>IF(MATCH($E29,#REF!,1)=4,MATCH($E29,#REF!,1),"")</f>
        <v>#REF!</v>
      </c>
    </row>
    <row r="29" spans="1:12" ht="19" hidden="1" customHeight="1">
      <c r="A29" s="34">
        <v>25</v>
      </c>
      <c r="B29" s="200"/>
      <c r="C29" s="201"/>
      <c r="D29" s="66"/>
      <c r="E29" s="32"/>
      <c r="F29" s="118"/>
      <c r="G29" s="116"/>
      <c r="H29" s="109"/>
      <c r="I29" s="77" t="e">
        <f>IF(MATCH(#REF!,#REF!,1)=1,MATCH(#REF!,#REF!,1),"")</f>
        <v>#REF!</v>
      </c>
      <c r="J29" s="77" t="e">
        <f>IF(MATCH(#REF!,#REF!,1)=2,MATCH(#REF!,#REF!,1),"")</f>
        <v>#REF!</v>
      </c>
      <c r="K29" s="77" t="e">
        <f>IF(MATCH(#REF!,#REF!,1)=3,MATCH(#REF!,#REF!,1),"")</f>
        <v>#REF!</v>
      </c>
      <c r="L29" s="67" t="e">
        <f>IF(MATCH(#REF!,#REF!,1)=4,MATCH(#REF!,#REF!,1),"")</f>
        <v>#REF!</v>
      </c>
    </row>
    <row r="30" spans="1:12" ht="32" customHeight="1">
      <c r="A30" s="205" t="s">
        <v>18</v>
      </c>
      <c r="B30" s="206"/>
      <c r="C30" s="206"/>
      <c r="D30" s="206"/>
      <c r="E30" s="206"/>
      <c r="F30" s="206"/>
      <c r="G30" s="206"/>
      <c r="H30" s="207"/>
    </row>
    <row r="31" spans="1:12" ht="19" customHeight="1">
      <c r="A31" s="25">
        <v>1</v>
      </c>
      <c r="B31" s="202" t="s">
        <v>372</v>
      </c>
      <c r="C31" s="203"/>
      <c r="D31" s="181" t="s">
        <v>1057</v>
      </c>
      <c r="E31" s="131">
        <v>916.87800000000004</v>
      </c>
      <c r="F31" s="136">
        <v>175</v>
      </c>
      <c r="G31" s="117"/>
      <c r="H31" s="69"/>
      <c r="I31" s="70"/>
    </row>
    <row r="32" spans="1:12" ht="19" customHeight="1">
      <c r="A32" s="25">
        <v>2</v>
      </c>
      <c r="B32" s="202" t="s">
        <v>397</v>
      </c>
      <c r="C32" s="203"/>
      <c r="D32" s="132" t="s">
        <v>661</v>
      </c>
      <c r="E32" s="131">
        <v>918.06399999999996</v>
      </c>
      <c r="F32" s="136">
        <v>292</v>
      </c>
      <c r="G32" s="117"/>
      <c r="H32" s="69"/>
      <c r="I32" s="70"/>
    </row>
    <row r="33" spans="1:9" ht="19" customHeight="1">
      <c r="A33" s="25">
        <v>3</v>
      </c>
      <c r="B33" s="200"/>
      <c r="C33" s="201"/>
      <c r="D33" s="66"/>
      <c r="E33" s="32"/>
      <c r="F33" s="119"/>
      <c r="G33" s="117"/>
      <c r="H33" s="69"/>
      <c r="I33" s="70"/>
    </row>
    <row r="34" spans="1:9" ht="19" hidden="1" customHeight="1">
      <c r="A34" s="25">
        <v>4</v>
      </c>
      <c r="B34" s="200"/>
      <c r="C34" s="201"/>
      <c r="D34" s="66"/>
      <c r="E34" s="32"/>
      <c r="F34" s="119"/>
      <c r="G34" s="117"/>
      <c r="H34" s="69"/>
      <c r="I34" s="70"/>
    </row>
    <row r="35" spans="1:9" ht="19" hidden="1" customHeight="1">
      <c r="A35" s="25">
        <v>5</v>
      </c>
      <c r="B35" s="200"/>
      <c r="C35" s="201"/>
      <c r="D35" s="66"/>
      <c r="E35" s="32"/>
      <c r="F35" s="119"/>
      <c r="G35" s="117"/>
      <c r="H35" s="69"/>
      <c r="I35" s="70"/>
    </row>
    <row r="36" spans="1:9" ht="19" hidden="1" customHeight="1">
      <c r="A36" s="25">
        <v>6</v>
      </c>
      <c r="B36" s="200"/>
      <c r="C36" s="201"/>
      <c r="D36" s="66"/>
      <c r="E36" s="32"/>
      <c r="F36" s="119"/>
      <c r="G36" s="117"/>
      <c r="H36" s="69"/>
      <c r="I36" s="70"/>
    </row>
    <row r="37" spans="1:9" ht="19" hidden="1" customHeight="1">
      <c r="A37" s="25">
        <v>7</v>
      </c>
      <c r="B37" s="200"/>
      <c r="C37" s="201"/>
      <c r="D37" s="66"/>
      <c r="E37" s="32"/>
      <c r="F37" s="119"/>
      <c r="G37" s="117"/>
      <c r="H37" s="69"/>
      <c r="I37" s="70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37">
    <mergeCell ref="A1:H1"/>
    <mergeCell ref="A2:H2"/>
    <mergeCell ref="A3:H3"/>
    <mergeCell ref="A30:H3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7:C37"/>
    <mergeCell ref="B32:C32"/>
    <mergeCell ref="B33:C33"/>
    <mergeCell ref="B34:C34"/>
    <mergeCell ref="B35:C35"/>
    <mergeCell ref="B36:C36"/>
  </mergeCells>
  <conditionalFormatting sqref="F12">
    <cfRule type="expression" dxfId="84" priority="11">
      <formula>$N11="1"</formula>
    </cfRule>
  </conditionalFormatting>
  <conditionalFormatting sqref="F6">
    <cfRule type="expression" dxfId="83" priority="10">
      <formula>$N5="1"</formula>
    </cfRule>
  </conditionalFormatting>
  <conditionalFormatting sqref="F11 F17">
    <cfRule type="expression" dxfId="82" priority="9">
      <formula>#REF!="1"</formula>
    </cfRule>
  </conditionalFormatting>
  <conditionalFormatting sqref="F18">
    <cfRule type="expression" dxfId="81" priority="8">
      <formula>$N17="1"</formula>
    </cfRule>
  </conditionalFormatting>
  <conditionalFormatting sqref="F5">
    <cfRule type="expression" dxfId="80" priority="7">
      <formula>#REF!="1"</formula>
    </cfRule>
  </conditionalFormatting>
  <conditionalFormatting sqref="F22">
    <cfRule type="expression" dxfId="79" priority="6">
      <formula>$N21="1"</formula>
    </cfRule>
  </conditionalFormatting>
  <conditionalFormatting sqref="F21 F27">
    <cfRule type="expression" dxfId="78" priority="5">
      <formula>#REF!="1"</formula>
    </cfRule>
  </conditionalFormatting>
  <conditionalFormatting sqref="F28">
    <cfRule type="expression" dxfId="77" priority="4">
      <formula>$N27="1"</formula>
    </cfRule>
  </conditionalFormatting>
  <conditionalFormatting sqref="E5">
    <cfRule type="expression" dxfId="76" priority="3">
      <formula>$J5="1"</formula>
    </cfRule>
  </conditionalFormatting>
  <conditionalFormatting sqref="E5">
    <cfRule type="expression" dxfId="75" priority="2">
      <formula>$J5="1"</formula>
    </cfRule>
  </conditionalFormatting>
  <conditionalFormatting sqref="E5">
    <cfRule type="expression" dxfId="74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M529"/>
  <sheetViews>
    <sheetView zoomScale="80" zoomScaleNormal="80" workbookViewId="0">
      <selection activeCell="D43" sqref="D43"/>
    </sheetView>
  </sheetViews>
  <sheetFormatPr baseColWidth="10" defaultColWidth="8.83203125" defaultRowHeight="19"/>
  <cols>
    <col min="1" max="1" width="8.33203125" style="70" customWidth="1"/>
    <col min="2" max="2" width="15.6640625" style="67" customWidth="1"/>
    <col min="3" max="3" width="16.1640625" style="67" customWidth="1"/>
    <col min="4" max="4" width="28.1640625" style="67" customWidth="1"/>
    <col min="5" max="5" width="11.33203125" style="67" customWidth="1"/>
    <col min="6" max="6" width="13.5" style="81" customWidth="1"/>
    <col min="7" max="7" width="18.33203125" style="82" customWidth="1"/>
    <col min="8" max="8" width="9.83203125" style="70" customWidth="1"/>
    <col min="9" max="11" width="9.1640625" style="67" hidden="1" customWidth="1"/>
    <col min="12" max="13" width="0" style="67" hidden="1" customWidth="1"/>
    <col min="14" max="16384" width="8.83203125" style="67"/>
  </cols>
  <sheetData>
    <row r="1" spans="1:13" s="71" customFormat="1" ht="23">
      <c r="A1" s="194" t="s">
        <v>355</v>
      </c>
      <c r="B1" s="195"/>
      <c r="C1" s="195"/>
      <c r="D1" s="195"/>
      <c r="E1" s="195"/>
      <c r="F1" s="195"/>
      <c r="G1" s="195"/>
      <c r="H1" s="196"/>
    </row>
    <row r="2" spans="1:13" s="71" customFormat="1">
      <c r="A2" s="197">
        <v>44947</v>
      </c>
      <c r="B2" s="198"/>
      <c r="C2" s="198"/>
      <c r="D2" s="198"/>
      <c r="E2" s="198"/>
      <c r="F2" s="198"/>
      <c r="G2" s="198"/>
      <c r="H2" s="199"/>
    </row>
    <row r="3" spans="1:13" s="71" customFormat="1" ht="23">
      <c r="A3" s="204" t="s">
        <v>303</v>
      </c>
      <c r="B3" s="204"/>
      <c r="C3" s="204"/>
      <c r="D3" s="204"/>
      <c r="E3" s="204"/>
      <c r="F3" s="204"/>
      <c r="G3" s="204"/>
      <c r="H3" s="204"/>
    </row>
    <row r="4" spans="1:13" s="71" customFormat="1" ht="18" customHeight="1">
      <c r="A4" s="101" t="s">
        <v>3</v>
      </c>
      <c r="B4" s="208" t="s">
        <v>387</v>
      </c>
      <c r="C4" s="209"/>
      <c r="D4" s="101" t="s">
        <v>4</v>
      </c>
      <c r="E4" s="102" t="s">
        <v>5</v>
      </c>
      <c r="F4" s="102" t="s">
        <v>11</v>
      </c>
      <c r="G4" s="102" t="s">
        <v>10</v>
      </c>
      <c r="H4" s="102" t="s">
        <v>7</v>
      </c>
    </row>
    <row r="5" spans="1:13" ht="19" customHeight="1">
      <c r="A5" s="34">
        <v>1</v>
      </c>
      <c r="B5" s="202" t="s">
        <v>400</v>
      </c>
      <c r="C5" s="203"/>
      <c r="D5" s="132" t="s">
        <v>675</v>
      </c>
      <c r="E5" s="131">
        <v>16.422999999999998</v>
      </c>
      <c r="F5" s="118">
        <v>738</v>
      </c>
      <c r="G5" s="115">
        <v>113</v>
      </c>
      <c r="H5" s="108">
        <v>6</v>
      </c>
      <c r="I5" s="77" t="e">
        <f>IF(MATCH($E6,#REF!,1)=1,MATCH($E6,#REF!,1),"")</f>
        <v>#REF!</v>
      </c>
      <c r="J5" s="77" t="e">
        <f>IF(MATCH($E6,#REF!,1)=2,MATCH($E6,#REF!,1),"")</f>
        <v>#REF!</v>
      </c>
      <c r="K5" s="77" t="e">
        <f>IF(MATCH($E6,#REF!,1)=3,MATCH($E6,#REF!,1),"")</f>
        <v>#REF!</v>
      </c>
      <c r="L5" s="67" t="e">
        <f>IF(MATCH($E6,#REF!,1)=4,MATCH($E6,#REF!,1),"")</f>
        <v>#REF!</v>
      </c>
      <c r="M5" s="67" t="e">
        <f>IF(MATCH($E6,#REF!,1)=5,MATCH($E6,#REF!,1),"")</f>
        <v>#REF!</v>
      </c>
    </row>
    <row r="6" spans="1:13" ht="19" customHeight="1">
      <c r="A6" s="34">
        <v>2</v>
      </c>
      <c r="B6" s="202" t="s">
        <v>400</v>
      </c>
      <c r="C6" s="203"/>
      <c r="D6" s="132" t="s">
        <v>672</v>
      </c>
      <c r="E6" s="131">
        <v>16.87</v>
      </c>
      <c r="F6" s="118">
        <v>751</v>
      </c>
      <c r="G6" s="116">
        <v>75</v>
      </c>
      <c r="H6" s="109">
        <v>5</v>
      </c>
      <c r="I6" s="77" t="e">
        <f>IF(MATCH($E7,#REF!,1)=1,MATCH($E7,#REF!,1),"")</f>
        <v>#REF!</v>
      </c>
      <c r="J6" s="77" t="e">
        <f>IF(MATCH($E7,#REF!,1)=2,MATCH($E7,#REF!,1),"")</f>
        <v>#REF!</v>
      </c>
      <c r="K6" s="77" t="e">
        <f>IF(MATCH($E7,#REF!,1)=3,MATCH($E7,#REF!,1),"")</f>
        <v>#REF!</v>
      </c>
      <c r="L6" s="67" t="e">
        <f>IF(MATCH($E7,#REF!,1)=4,MATCH($E7,#REF!,1),"")</f>
        <v>#REF!</v>
      </c>
      <c r="M6" s="67" t="e">
        <f>IF(MATCH($E7,#REF!,1)=5,MATCH($E7,#REF!,1),"")</f>
        <v>#REF!</v>
      </c>
    </row>
    <row r="7" spans="1:13" ht="19" customHeight="1">
      <c r="A7" s="34">
        <v>3</v>
      </c>
      <c r="B7" s="202" t="s">
        <v>400</v>
      </c>
      <c r="C7" s="203"/>
      <c r="D7" s="132" t="s">
        <v>673</v>
      </c>
      <c r="E7" s="131">
        <v>16.931999999999999</v>
      </c>
      <c r="F7" s="118">
        <v>536</v>
      </c>
      <c r="G7" s="116"/>
      <c r="H7" s="109">
        <v>4</v>
      </c>
      <c r="I7" s="77" t="e">
        <f>IF(MATCH($E8,#REF!,1)=1,MATCH($E8,#REF!,1),"")</f>
        <v>#REF!</v>
      </c>
      <c r="J7" s="77" t="e">
        <f>IF(MATCH($E8,#REF!,1)=2,MATCH($E8,#REF!,1),"")</f>
        <v>#REF!</v>
      </c>
      <c r="K7" s="77" t="e">
        <f>IF(MATCH($E8,#REF!,1)=3,MATCH($E8,#REF!,1),"")</f>
        <v>#REF!</v>
      </c>
      <c r="L7" s="67" t="e">
        <f>IF(MATCH($E8,#REF!,1)=4,MATCH($E8,#REF!,1),"")</f>
        <v>#REF!</v>
      </c>
      <c r="M7" s="67" t="e">
        <f>IF(MATCH($E8,#REF!,1)=5,MATCH($E8,#REF!,1),"")</f>
        <v>#REF!</v>
      </c>
    </row>
    <row r="8" spans="1:13" ht="19" customHeight="1">
      <c r="A8" s="34">
        <v>4</v>
      </c>
      <c r="B8" s="202" t="s">
        <v>402</v>
      </c>
      <c r="C8" s="203"/>
      <c r="D8" s="132" t="s">
        <v>674</v>
      </c>
      <c r="E8" s="131">
        <v>17.527999999999999</v>
      </c>
      <c r="F8" s="118">
        <v>900</v>
      </c>
      <c r="G8" s="116"/>
      <c r="H8" s="109">
        <v>3</v>
      </c>
      <c r="I8" s="77" t="e">
        <f>IF(MATCH($E9,#REF!,1)=1,MATCH($E9,#REF!,1),"")</f>
        <v>#REF!</v>
      </c>
      <c r="J8" s="77" t="e">
        <f>IF(MATCH($E9,#REF!,1)=2,MATCH($E9,#REF!,1),"")</f>
        <v>#REF!</v>
      </c>
      <c r="K8" s="77" t="e">
        <f>IF(MATCH($E9,#REF!,1)=3,MATCH($E9,#REF!,1),"")</f>
        <v>#REF!</v>
      </c>
      <c r="L8" s="67" t="e">
        <f>IF(MATCH($E9,#REF!,1)=4,MATCH($E9,#REF!,1),"")</f>
        <v>#REF!</v>
      </c>
      <c r="M8" s="67" t="e">
        <f>IF(MATCH($E9,#REF!,1)=5,MATCH($E9,#REF!,1),"")</f>
        <v>#REF!</v>
      </c>
    </row>
    <row r="9" spans="1:13" ht="19" customHeight="1">
      <c r="A9" s="34">
        <v>5</v>
      </c>
      <c r="B9" s="202" t="s">
        <v>388</v>
      </c>
      <c r="C9" s="203"/>
      <c r="D9" s="132" t="s">
        <v>942</v>
      </c>
      <c r="E9" s="131">
        <v>17.702999999999999</v>
      </c>
      <c r="F9" s="118">
        <v>870</v>
      </c>
      <c r="G9" s="116"/>
      <c r="H9" s="109">
        <v>2</v>
      </c>
      <c r="I9" s="77"/>
      <c r="J9" s="77"/>
      <c r="K9" s="77"/>
    </row>
    <row r="10" spans="1:13" ht="19" customHeight="1">
      <c r="A10" s="34">
        <v>6</v>
      </c>
      <c r="B10" s="202" t="s">
        <v>401</v>
      </c>
      <c r="C10" s="203"/>
      <c r="D10" s="132" t="s">
        <v>682</v>
      </c>
      <c r="E10" s="131">
        <v>17.968</v>
      </c>
      <c r="F10" s="118">
        <v>761</v>
      </c>
      <c r="G10" s="116"/>
      <c r="H10" s="109">
        <v>1</v>
      </c>
      <c r="I10" s="77"/>
      <c r="J10" s="77"/>
      <c r="K10" s="77"/>
    </row>
    <row r="11" spans="1:13" ht="19" customHeight="1">
      <c r="A11" s="34">
        <v>7</v>
      </c>
      <c r="B11" s="202"/>
      <c r="C11" s="203"/>
      <c r="D11" s="130"/>
      <c r="E11" s="131"/>
      <c r="F11" s="118"/>
      <c r="G11" s="115"/>
      <c r="H11" s="108"/>
      <c r="I11" s="77" t="e">
        <f>IF(MATCH($E12,#REF!,1)=1,MATCH($E12,#REF!,1),"")</f>
        <v>#REF!</v>
      </c>
      <c r="J11" s="77" t="e">
        <f>IF(MATCH($E12,#REF!,1)=2,MATCH($E12,#REF!,1),"")</f>
        <v>#REF!</v>
      </c>
      <c r="K11" s="77" t="e">
        <f>IF(MATCH($E12,#REF!,1)=3,MATCH($E12,#REF!,1),"")</f>
        <v>#REF!</v>
      </c>
      <c r="L11" s="67" t="e">
        <f>IF(MATCH($E12,#REF!,1)=4,MATCH($E12,#REF!,1),"")</f>
        <v>#REF!</v>
      </c>
      <c r="M11" s="67" t="e">
        <f>IF(MATCH($E12,#REF!,1)=5,MATCH($E12,#REF!,1),"")</f>
        <v>#REF!</v>
      </c>
    </row>
    <row r="12" spans="1:13" ht="19" hidden="1" customHeight="1">
      <c r="A12" s="34">
        <v>8</v>
      </c>
      <c r="B12" s="202"/>
      <c r="C12" s="203"/>
      <c r="D12" s="130"/>
      <c r="E12" s="131"/>
      <c r="F12" s="118"/>
      <c r="G12" s="116"/>
      <c r="H12" s="109"/>
      <c r="I12" s="77" t="e">
        <f>IF(MATCH($E13,#REF!,1)=1,MATCH($E13,#REF!,1),"")</f>
        <v>#REF!</v>
      </c>
      <c r="J12" s="77" t="e">
        <f>IF(MATCH($E13,#REF!,1)=2,MATCH($E13,#REF!,1),"")</f>
        <v>#REF!</v>
      </c>
      <c r="K12" s="77" t="e">
        <f>IF(MATCH($E13,#REF!,1)=3,MATCH($E13,#REF!,1),"")</f>
        <v>#REF!</v>
      </c>
      <c r="L12" s="67" t="e">
        <f>IF(MATCH($E13,#REF!,1)=4,MATCH($E13,#REF!,1),"")</f>
        <v>#REF!</v>
      </c>
      <c r="M12" s="67" t="e">
        <f>IF(MATCH($E13,#REF!,1)=5,MATCH($E13,#REF!,1),"")</f>
        <v>#REF!</v>
      </c>
    </row>
    <row r="13" spans="1:13" ht="19" hidden="1" customHeight="1">
      <c r="A13" s="34">
        <v>9</v>
      </c>
      <c r="B13" s="200"/>
      <c r="C13" s="201"/>
      <c r="D13" s="66"/>
      <c r="E13" s="32"/>
      <c r="F13" s="118"/>
      <c r="G13" s="116"/>
      <c r="H13" s="109"/>
      <c r="I13" s="77" t="e">
        <f>IF(MATCH($E14,#REF!,1)=1,MATCH($E14,#REF!,1),"")</f>
        <v>#REF!</v>
      </c>
      <c r="J13" s="77" t="e">
        <f>IF(MATCH($E14,#REF!,1)=2,MATCH($E14,#REF!,1),"")</f>
        <v>#REF!</v>
      </c>
      <c r="K13" s="77" t="e">
        <f>IF(MATCH($E14,#REF!,1)=3,MATCH($E14,#REF!,1),"")</f>
        <v>#REF!</v>
      </c>
      <c r="L13" s="67" t="e">
        <f>IF(MATCH($E14,#REF!,1)=4,MATCH($E14,#REF!,1),"")</f>
        <v>#REF!</v>
      </c>
      <c r="M13" s="67" t="e">
        <f>IF(MATCH($E14,#REF!,1)=5,MATCH($E14,#REF!,1),"")</f>
        <v>#REF!</v>
      </c>
    </row>
    <row r="14" spans="1:13" ht="19" hidden="1" customHeight="1">
      <c r="A14" s="34">
        <v>10</v>
      </c>
      <c r="B14" s="200"/>
      <c r="C14" s="201"/>
      <c r="D14" s="66"/>
      <c r="E14" s="32"/>
      <c r="F14" s="118"/>
      <c r="G14" s="116"/>
      <c r="H14" s="109"/>
      <c r="I14" s="77" t="e">
        <f>IF(MATCH(#REF!,#REF!,1)=1,MATCH(#REF!,#REF!,1),"")</f>
        <v>#REF!</v>
      </c>
      <c r="J14" s="77" t="e">
        <f>IF(MATCH(#REF!,#REF!,1)=2,MATCH(#REF!,#REF!,1),"")</f>
        <v>#REF!</v>
      </c>
      <c r="K14" s="77" t="e">
        <f>IF(MATCH(#REF!,#REF!,1)=3,MATCH(#REF!,#REF!,1),"")</f>
        <v>#REF!</v>
      </c>
      <c r="L14" s="67" t="e">
        <f>IF(MATCH(#REF!,#REF!,1)=4,MATCH(#REF!,#REF!,1),"")</f>
        <v>#REF!</v>
      </c>
      <c r="M14" s="67" t="e">
        <f>IF(MATCH(#REF!,#REF!,1)=5,MATCH(#REF!,#REF!,1),"")</f>
        <v>#REF!</v>
      </c>
    </row>
    <row r="15" spans="1:13" ht="19" hidden="1" customHeight="1">
      <c r="A15" s="34">
        <v>11</v>
      </c>
      <c r="B15" s="200"/>
      <c r="C15" s="201"/>
      <c r="D15" s="66"/>
      <c r="E15" s="32"/>
      <c r="F15" s="118"/>
      <c r="G15" s="116"/>
      <c r="H15" s="109"/>
      <c r="I15" s="77"/>
      <c r="J15" s="77"/>
      <c r="K15" s="77"/>
    </row>
    <row r="16" spans="1:13" ht="19" hidden="1" customHeight="1">
      <c r="A16" s="34">
        <v>12</v>
      </c>
      <c r="B16" s="200"/>
      <c r="C16" s="201"/>
      <c r="D16" s="66"/>
      <c r="E16" s="32"/>
      <c r="F16" s="118"/>
      <c r="G16" s="116"/>
      <c r="H16" s="109"/>
      <c r="I16" s="77"/>
      <c r="J16" s="77"/>
      <c r="K16" s="77"/>
    </row>
    <row r="17" spans="1:13" ht="19" hidden="1" customHeight="1">
      <c r="A17" s="34">
        <v>13</v>
      </c>
      <c r="B17" s="200"/>
      <c r="C17" s="201"/>
      <c r="D17" s="66"/>
      <c r="E17" s="33"/>
      <c r="F17" s="118"/>
      <c r="G17" s="115"/>
      <c r="H17" s="108"/>
      <c r="I17" s="77" t="e">
        <f>IF(MATCH($E18,#REF!,1)=1,MATCH($E18,#REF!,1),"")</f>
        <v>#REF!</v>
      </c>
      <c r="J17" s="77" t="e">
        <f>IF(MATCH($E18,#REF!,1)=2,MATCH($E18,#REF!,1),"")</f>
        <v>#REF!</v>
      </c>
      <c r="K17" s="77" t="e">
        <f>IF(MATCH($E18,#REF!,1)=3,MATCH($E18,#REF!,1),"")</f>
        <v>#REF!</v>
      </c>
      <c r="L17" s="67" t="e">
        <f>IF(MATCH($E18,#REF!,1)=4,MATCH($E18,#REF!,1),"")</f>
        <v>#REF!</v>
      </c>
      <c r="M17" s="67" t="e">
        <f>IF(MATCH($E18,#REF!,1)=5,MATCH($E18,#REF!,1),"")</f>
        <v>#REF!</v>
      </c>
    </row>
    <row r="18" spans="1:13" ht="19" hidden="1" customHeight="1">
      <c r="A18" s="34">
        <v>14</v>
      </c>
      <c r="B18" s="200"/>
      <c r="C18" s="201"/>
      <c r="D18" s="66"/>
      <c r="E18" s="32"/>
      <c r="F18" s="118"/>
      <c r="G18" s="116"/>
      <c r="H18" s="109"/>
      <c r="I18" s="77" t="e">
        <f>IF(MATCH($E19,#REF!,1)=1,MATCH($E19,#REF!,1),"")</f>
        <v>#REF!</v>
      </c>
      <c r="J18" s="77" t="e">
        <f>IF(MATCH($E19,#REF!,1)=2,MATCH($E19,#REF!,1),"")</f>
        <v>#REF!</v>
      </c>
      <c r="K18" s="77" t="e">
        <f>IF(MATCH($E19,#REF!,1)=3,MATCH($E19,#REF!,1),"")</f>
        <v>#REF!</v>
      </c>
      <c r="L18" s="67" t="e">
        <f>IF(MATCH($E19,#REF!,1)=4,MATCH($E19,#REF!,1),"")</f>
        <v>#REF!</v>
      </c>
      <c r="M18" s="67" t="e">
        <f>IF(MATCH($E19,#REF!,1)=5,MATCH($E19,#REF!,1),"")</f>
        <v>#REF!</v>
      </c>
    </row>
    <row r="19" spans="1:13" ht="19" hidden="1" customHeight="1">
      <c r="A19" s="34">
        <v>15</v>
      </c>
      <c r="B19" s="200"/>
      <c r="C19" s="201"/>
      <c r="D19" s="66"/>
      <c r="E19" s="32"/>
      <c r="F19" s="118"/>
      <c r="G19" s="116"/>
      <c r="H19" s="109"/>
      <c r="I19" s="77" t="e">
        <f>IF(MATCH(#REF!,#REF!,1)=1,MATCH(#REF!,#REF!,1),"")</f>
        <v>#REF!</v>
      </c>
      <c r="J19" s="77" t="e">
        <f>IF(MATCH(#REF!,#REF!,1)=2,MATCH(#REF!,#REF!,1),"")</f>
        <v>#REF!</v>
      </c>
      <c r="K19" s="77" t="e">
        <f>IF(MATCH(#REF!,#REF!,1)=3,MATCH(#REF!,#REF!,1),"")</f>
        <v>#REF!</v>
      </c>
      <c r="L19" s="67" t="e">
        <f>IF(MATCH(#REF!,#REF!,1)=4,MATCH(#REF!,#REF!,1),"")</f>
        <v>#REF!</v>
      </c>
      <c r="M19" s="67" t="e">
        <f>IF(MATCH(#REF!,#REF!,1)=5,MATCH(#REF!,#REF!,1),"")</f>
        <v>#REF!</v>
      </c>
    </row>
    <row r="20" spans="1:13" ht="19" hidden="1" customHeight="1">
      <c r="A20" s="34">
        <v>16</v>
      </c>
      <c r="B20" s="200"/>
      <c r="C20" s="201"/>
      <c r="D20" s="66"/>
      <c r="E20" s="32"/>
      <c r="F20" s="118"/>
      <c r="G20" s="116"/>
      <c r="H20" s="109"/>
      <c r="I20" s="77"/>
      <c r="J20" s="77"/>
      <c r="K20" s="77"/>
    </row>
    <row r="21" spans="1:13" ht="19" hidden="1" customHeight="1">
      <c r="A21" s="34">
        <v>17</v>
      </c>
      <c r="B21" s="200"/>
      <c r="C21" s="201"/>
      <c r="D21" s="66"/>
      <c r="E21" s="33"/>
      <c r="F21" s="118"/>
      <c r="G21" s="115"/>
      <c r="H21" s="108"/>
      <c r="I21" s="77" t="e">
        <f>IF(MATCH($E22,#REF!,1)=1,MATCH($E22,#REF!,1),"")</f>
        <v>#REF!</v>
      </c>
      <c r="J21" s="77" t="e">
        <f>IF(MATCH($E22,#REF!,1)=2,MATCH($E22,#REF!,1),"")</f>
        <v>#REF!</v>
      </c>
      <c r="K21" s="77" t="e">
        <f>IF(MATCH($E22,#REF!,1)=3,MATCH($E22,#REF!,1),"")</f>
        <v>#REF!</v>
      </c>
      <c r="L21" s="67" t="e">
        <f>IF(MATCH($E22,#REF!,1)=4,MATCH($E22,#REF!,1),"")</f>
        <v>#REF!</v>
      </c>
      <c r="M21" s="67" t="e">
        <f>IF(MATCH($E22,#REF!,1)=5,MATCH($E22,#REF!,1),"")</f>
        <v>#REF!</v>
      </c>
    </row>
    <row r="22" spans="1:13" ht="19" hidden="1" customHeight="1">
      <c r="A22" s="34">
        <v>18</v>
      </c>
      <c r="B22" s="200"/>
      <c r="C22" s="201"/>
      <c r="D22" s="66"/>
      <c r="E22" s="32"/>
      <c r="F22" s="118"/>
      <c r="G22" s="116"/>
      <c r="H22" s="109"/>
      <c r="I22" s="77" t="e">
        <f>IF(MATCH($E23,#REF!,1)=1,MATCH($E23,#REF!,1),"")</f>
        <v>#REF!</v>
      </c>
      <c r="J22" s="77" t="e">
        <f>IF(MATCH($E23,#REF!,1)=2,MATCH($E23,#REF!,1),"")</f>
        <v>#REF!</v>
      </c>
      <c r="K22" s="77" t="e">
        <f>IF(MATCH($E23,#REF!,1)=3,MATCH($E23,#REF!,1),"")</f>
        <v>#REF!</v>
      </c>
      <c r="L22" s="67" t="e">
        <f>IF(MATCH($E23,#REF!,1)=4,MATCH($E23,#REF!,1),"")</f>
        <v>#REF!</v>
      </c>
      <c r="M22" s="67" t="e">
        <f>IF(MATCH($E23,#REF!,1)=5,MATCH($E23,#REF!,1),"")</f>
        <v>#REF!</v>
      </c>
    </row>
    <row r="23" spans="1:13" ht="19" hidden="1" customHeight="1">
      <c r="A23" s="34">
        <v>19</v>
      </c>
      <c r="B23" s="200"/>
      <c r="C23" s="201"/>
      <c r="D23" s="66"/>
      <c r="E23" s="32"/>
      <c r="F23" s="118"/>
      <c r="G23" s="116"/>
      <c r="H23" s="109"/>
      <c r="I23" s="77" t="e">
        <f>IF(MATCH($E24,#REF!,1)=1,MATCH($E24,#REF!,1),"")</f>
        <v>#REF!</v>
      </c>
      <c r="J23" s="77" t="e">
        <f>IF(MATCH($E24,#REF!,1)=2,MATCH($E24,#REF!,1),"")</f>
        <v>#REF!</v>
      </c>
      <c r="K23" s="77" t="e">
        <f>IF(MATCH($E24,#REF!,1)=3,MATCH($E24,#REF!,1),"")</f>
        <v>#REF!</v>
      </c>
      <c r="L23" s="67" t="e">
        <f>IF(MATCH($E24,#REF!,1)=4,MATCH($E24,#REF!,1),"")</f>
        <v>#REF!</v>
      </c>
      <c r="M23" s="67" t="e">
        <f>IF(MATCH($E24,#REF!,1)=5,MATCH($E24,#REF!,1),"")</f>
        <v>#REF!</v>
      </c>
    </row>
    <row r="24" spans="1:13" ht="19" hidden="1" customHeight="1">
      <c r="A24" s="34">
        <v>20</v>
      </c>
      <c r="B24" s="200"/>
      <c r="C24" s="201"/>
      <c r="D24" s="66"/>
      <c r="E24" s="32"/>
      <c r="F24" s="118"/>
      <c r="G24" s="116"/>
      <c r="H24" s="109"/>
      <c r="I24" s="77" t="e">
        <f>IF(MATCH(#REF!,#REF!,1)=1,MATCH(#REF!,#REF!,1),"")</f>
        <v>#REF!</v>
      </c>
      <c r="J24" s="77" t="e">
        <f>IF(MATCH(#REF!,#REF!,1)=2,MATCH(#REF!,#REF!,1),"")</f>
        <v>#REF!</v>
      </c>
      <c r="K24" s="77" t="e">
        <f>IF(MATCH(#REF!,#REF!,1)=3,MATCH(#REF!,#REF!,1),"")</f>
        <v>#REF!</v>
      </c>
      <c r="L24" s="67" t="e">
        <f>IF(MATCH(#REF!,#REF!,1)=4,MATCH(#REF!,#REF!,1),"")</f>
        <v>#REF!</v>
      </c>
      <c r="M24" s="67" t="e">
        <f>IF(MATCH(#REF!,#REF!,1)=5,MATCH(#REF!,#REF!,1),"")</f>
        <v>#REF!</v>
      </c>
    </row>
    <row r="25" spans="1:13" ht="19" hidden="1" customHeight="1">
      <c r="A25" s="34">
        <v>21</v>
      </c>
      <c r="B25" s="200"/>
      <c r="C25" s="201"/>
      <c r="D25" s="66"/>
      <c r="E25" s="32"/>
      <c r="F25" s="118"/>
      <c r="G25" s="116"/>
      <c r="H25" s="109"/>
      <c r="I25" s="77"/>
      <c r="J25" s="77"/>
      <c r="K25" s="77"/>
    </row>
    <row r="26" spans="1:13" ht="19" hidden="1" customHeight="1">
      <c r="A26" s="34">
        <v>22</v>
      </c>
      <c r="B26" s="200"/>
      <c r="C26" s="201"/>
      <c r="D26" s="66"/>
      <c r="E26" s="32"/>
      <c r="F26" s="118"/>
      <c r="G26" s="116"/>
      <c r="H26" s="109"/>
      <c r="I26" s="77"/>
      <c r="J26" s="77"/>
      <c r="K26" s="77"/>
    </row>
    <row r="27" spans="1:13" ht="19" hidden="1" customHeight="1">
      <c r="A27" s="34">
        <v>23</v>
      </c>
      <c r="B27" s="200"/>
      <c r="C27" s="201"/>
      <c r="D27" s="66"/>
      <c r="E27" s="33"/>
      <c r="F27" s="118"/>
      <c r="G27" s="115"/>
      <c r="H27" s="108"/>
      <c r="I27" s="77" t="e">
        <f>IF(MATCH($E28,#REF!,1)=1,MATCH($E28,#REF!,1),"")</f>
        <v>#REF!</v>
      </c>
      <c r="J27" s="77" t="e">
        <f>IF(MATCH($E28,#REF!,1)=2,MATCH($E28,#REF!,1),"")</f>
        <v>#REF!</v>
      </c>
      <c r="K27" s="77" t="e">
        <f>IF(MATCH($E28,#REF!,1)=3,MATCH($E28,#REF!,1),"")</f>
        <v>#REF!</v>
      </c>
      <c r="L27" s="67" t="e">
        <f>IF(MATCH($E28,#REF!,1)=4,MATCH($E28,#REF!,1),"")</f>
        <v>#REF!</v>
      </c>
      <c r="M27" s="67" t="e">
        <f>IF(MATCH($E28,#REF!,1)=5,MATCH($E28,#REF!,1),"")</f>
        <v>#REF!</v>
      </c>
    </row>
    <row r="28" spans="1:13" ht="19" hidden="1" customHeight="1">
      <c r="A28" s="34">
        <v>24</v>
      </c>
      <c r="B28" s="200"/>
      <c r="C28" s="201"/>
      <c r="D28" s="66"/>
      <c r="E28" s="32"/>
      <c r="F28" s="118"/>
      <c r="G28" s="116"/>
      <c r="H28" s="109"/>
      <c r="I28" s="77" t="e">
        <f>IF(MATCH($E29,#REF!,1)=1,MATCH($E29,#REF!,1),"")</f>
        <v>#REF!</v>
      </c>
      <c r="J28" s="77" t="e">
        <f>IF(MATCH($E29,#REF!,1)=2,MATCH($E29,#REF!,1),"")</f>
        <v>#REF!</v>
      </c>
      <c r="K28" s="77" t="e">
        <f>IF(MATCH($E29,#REF!,1)=3,MATCH($E29,#REF!,1),"")</f>
        <v>#REF!</v>
      </c>
      <c r="L28" s="67" t="e">
        <f>IF(MATCH($E29,#REF!,1)=4,MATCH($E29,#REF!,1),"")</f>
        <v>#REF!</v>
      </c>
      <c r="M28" s="67" t="e">
        <f>IF(MATCH($E29,#REF!,1)=5,MATCH($E29,#REF!,1),"")</f>
        <v>#REF!</v>
      </c>
    </row>
    <row r="29" spans="1:13" ht="19" hidden="1" customHeight="1">
      <c r="A29" s="34">
        <v>25</v>
      </c>
      <c r="B29" s="200"/>
      <c r="C29" s="201"/>
      <c r="D29" s="66"/>
      <c r="E29" s="32"/>
      <c r="F29" s="118"/>
      <c r="G29" s="116"/>
      <c r="H29" s="109"/>
      <c r="I29" s="77" t="e">
        <f>IF(MATCH(#REF!,#REF!,1)=1,MATCH(#REF!,#REF!,1),"")</f>
        <v>#REF!</v>
      </c>
      <c r="J29" s="77" t="e">
        <f>IF(MATCH(#REF!,#REF!,1)=2,MATCH(#REF!,#REF!,1),"")</f>
        <v>#REF!</v>
      </c>
      <c r="K29" s="77" t="e">
        <f>IF(MATCH(#REF!,#REF!,1)=3,MATCH(#REF!,#REF!,1),"")</f>
        <v>#REF!</v>
      </c>
      <c r="L29" s="67" t="e">
        <f>IF(MATCH(#REF!,#REF!,1)=4,MATCH(#REF!,#REF!,1),"")</f>
        <v>#REF!</v>
      </c>
      <c r="M29" s="67" t="e">
        <f>IF(MATCH(#REF!,#REF!,1)=5,MATCH(#REF!,#REF!,1),"")</f>
        <v>#REF!</v>
      </c>
    </row>
    <row r="30" spans="1:13" ht="32" customHeight="1">
      <c r="A30" s="205" t="s">
        <v>18</v>
      </c>
      <c r="B30" s="206"/>
      <c r="C30" s="206"/>
      <c r="D30" s="206"/>
      <c r="E30" s="206"/>
      <c r="F30" s="206"/>
      <c r="G30" s="206"/>
      <c r="H30" s="207"/>
    </row>
    <row r="31" spans="1:13" ht="19" customHeight="1">
      <c r="A31" s="25"/>
      <c r="B31" s="202" t="s">
        <v>397</v>
      </c>
      <c r="C31" s="203"/>
      <c r="D31" s="132" t="s">
        <v>676</v>
      </c>
      <c r="E31" s="131">
        <v>916.70100000000002</v>
      </c>
      <c r="F31" s="118">
        <v>679</v>
      </c>
      <c r="G31" s="117"/>
      <c r="H31" s="69"/>
      <c r="I31" s="70"/>
    </row>
    <row r="32" spans="1:13" ht="19" customHeight="1">
      <c r="A32" s="25"/>
      <c r="B32" s="202" t="s">
        <v>403</v>
      </c>
      <c r="C32" s="203"/>
      <c r="D32" s="132" t="s">
        <v>677</v>
      </c>
      <c r="E32" s="131">
        <v>917.35699999999997</v>
      </c>
      <c r="F32" s="118">
        <v>645</v>
      </c>
      <c r="G32" s="117"/>
      <c r="H32" s="69"/>
      <c r="I32" s="70"/>
    </row>
    <row r="33" spans="1:9" ht="19" hidden="1" customHeight="1">
      <c r="A33" s="25"/>
      <c r="B33" s="200"/>
      <c r="C33" s="201"/>
      <c r="D33" s="66"/>
      <c r="E33" s="32"/>
      <c r="F33" s="119"/>
      <c r="G33" s="117"/>
      <c r="H33" s="69"/>
      <c r="I33" s="70"/>
    </row>
    <row r="34" spans="1:9" ht="19" hidden="1" customHeight="1">
      <c r="A34" s="25"/>
      <c r="B34" s="200"/>
      <c r="C34" s="201"/>
      <c r="D34" s="66"/>
      <c r="E34" s="32"/>
      <c r="F34" s="119"/>
      <c r="G34" s="117"/>
      <c r="H34" s="69"/>
      <c r="I34" s="70"/>
    </row>
    <row r="35" spans="1:9" ht="19" hidden="1" customHeight="1">
      <c r="A35" s="25"/>
      <c r="B35" s="200"/>
      <c r="C35" s="201"/>
      <c r="D35" s="66"/>
      <c r="E35" s="32"/>
      <c r="F35" s="119"/>
      <c r="G35" s="117"/>
      <c r="H35" s="69"/>
      <c r="I35" s="70"/>
    </row>
    <row r="36" spans="1:9" ht="19" hidden="1" customHeight="1">
      <c r="A36" s="25"/>
      <c r="B36" s="200"/>
      <c r="C36" s="201"/>
      <c r="D36" s="66"/>
      <c r="E36" s="32"/>
      <c r="F36" s="119"/>
      <c r="G36" s="117"/>
      <c r="H36" s="69"/>
      <c r="I36" s="70"/>
    </row>
    <row r="37" spans="1:9" ht="19" hidden="1" customHeight="1">
      <c r="A37" s="25"/>
      <c r="B37" s="200"/>
      <c r="C37" s="201"/>
      <c r="D37" s="66"/>
      <c r="E37" s="32"/>
      <c r="F37" s="119"/>
      <c r="G37" s="117"/>
      <c r="H37" s="69"/>
      <c r="I37" s="70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37">
    <mergeCell ref="A1:H1"/>
    <mergeCell ref="A2:H2"/>
    <mergeCell ref="A3:H3"/>
    <mergeCell ref="A30:H3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7:C37"/>
    <mergeCell ref="B32:C32"/>
    <mergeCell ref="B33:C33"/>
    <mergeCell ref="B34:C34"/>
    <mergeCell ref="B35:C35"/>
    <mergeCell ref="B36:C36"/>
  </mergeCells>
  <conditionalFormatting sqref="F12">
    <cfRule type="expression" dxfId="73" priority="16">
      <formula>$N11="1"</formula>
    </cfRule>
  </conditionalFormatting>
  <conditionalFormatting sqref="F6">
    <cfRule type="expression" dxfId="72" priority="15">
      <formula>$N5="1"</formula>
    </cfRule>
  </conditionalFormatting>
  <conditionalFormatting sqref="F11 F17">
    <cfRule type="expression" dxfId="71" priority="14">
      <formula>#REF!="1"</formula>
    </cfRule>
  </conditionalFormatting>
  <conditionalFormatting sqref="F18">
    <cfRule type="expression" dxfId="70" priority="13">
      <formula>$N17="1"</formula>
    </cfRule>
  </conditionalFormatting>
  <conditionalFormatting sqref="F5">
    <cfRule type="expression" dxfId="69" priority="12">
      <formula>#REF!="1"</formula>
    </cfRule>
  </conditionalFormatting>
  <conditionalFormatting sqref="F22">
    <cfRule type="expression" dxfId="68" priority="11">
      <formula>$N21="1"</formula>
    </cfRule>
  </conditionalFormatting>
  <conditionalFormatting sqref="F21 F27">
    <cfRule type="expression" dxfId="67" priority="10">
      <formula>#REF!="1"</formula>
    </cfRule>
  </conditionalFormatting>
  <conditionalFormatting sqref="F28">
    <cfRule type="expression" dxfId="66" priority="9">
      <formula>$N27="1"</formula>
    </cfRule>
  </conditionalFormatting>
  <conditionalFormatting sqref="E5">
    <cfRule type="expression" dxfId="65" priority="5">
      <formula>$J5="1"</formula>
    </cfRule>
  </conditionalFormatting>
  <conditionalFormatting sqref="E5">
    <cfRule type="expression" dxfId="64" priority="4">
      <formula>$J5="1"</formula>
    </cfRule>
  </conditionalFormatting>
  <conditionalFormatting sqref="E5">
    <cfRule type="expression" dxfId="63" priority="3">
      <formula>$J5="1"</formula>
    </cfRule>
  </conditionalFormatting>
  <conditionalFormatting sqref="F32">
    <cfRule type="expression" dxfId="62" priority="2">
      <formula>$N31="1"</formula>
    </cfRule>
  </conditionalFormatting>
  <conditionalFormatting sqref="F31">
    <cfRule type="expression" dxfId="61" priority="1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M529"/>
  <sheetViews>
    <sheetView topLeftCell="A2" zoomScale="80" zoomScaleNormal="80" workbookViewId="0">
      <selection activeCell="G49" sqref="G49"/>
    </sheetView>
  </sheetViews>
  <sheetFormatPr baseColWidth="10" defaultColWidth="8.83203125" defaultRowHeight="19"/>
  <cols>
    <col min="1" max="1" width="8.33203125" style="70" customWidth="1"/>
    <col min="2" max="2" width="15.6640625" style="67" customWidth="1"/>
    <col min="3" max="3" width="16.1640625" style="67" customWidth="1"/>
    <col min="4" max="4" width="28.1640625" style="67" customWidth="1"/>
    <col min="5" max="5" width="11.33203125" style="67" customWidth="1"/>
    <col min="6" max="6" width="13.5" style="81" customWidth="1"/>
    <col min="7" max="7" width="18.33203125" style="82" customWidth="1"/>
    <col min="8" max="8" width="9.83203125" style="70" customWidth="1"/>
    <col min="9" max="11" width="9.1640625" style="67" hidden="1" customWidth="1"/>
    <col min="12" max="13" width="0" style="67" hidden="1" customWidth="1"/>
    <col min="14" max="16384" width="8.83203125" style="67"/>
  </cols>
  <sheetData>
    <row r="1" spans="1:13" s="71" customFormat="1" ht="23">
      <c r="A1" s="194" t="s">
        <v>355</v>
      </c>
      <c r="B1" s="195"/>
      <c r="C1" s="195"/>
      <c r="D1" s="195"/>
      <c r="E1" s="195"/>
      <c r="F1" s="195"/>
      <c r="G1" s="195"/>
      <c r="H1" s="196"/>
    </row>
    <row r="2" spans="1:13" s="71" customFormat="1">
      <c r="A2" s="197">
        <v>44947</v>
      </c>
      <c r="B2" s="198"/>
      <c r="C2" s="198"/>
      <c r="D2" s="198"/>
      <c r="E2" s="198"/>
      <c r="F2" s="198"/>
      <c r="G2" s="198"/>
      <c r="H2" s="199"/>
    </row>
    <row r="3" spans="1:13" s="71" customFormat="1" ht="23">
      <c r="A3" s="204" t="s">
        <v>304</v>
      </c>
      <c r="B3" s="204"/>
      <c r="C3" s="204"/>
      <c r="D3" s="204"/>
      <c r="E3" s="204"/>
      <c r="F3" s="204"/>
      <c r="G3" s="204"/>
      <c r="H3" s="204"/>
    </row>
    <row r="4" spans="1:13" s="71" customFormat="1" ht="18" customHeight="1">
      <c r="A4" s="101" t="s">
        <v>3</v>
      </c>
      <c r="B4" s="208" t="s">
        <v>387</v>
      </c>
      <c r="C4" s="209"/>
      <c r="D4" s="101" t="s">
        <v>4</v>
      </c>
      <c r="E4" s="102" t="s">
        <v>5</v>
      </c>
      <c r="F4" s="102" t="s">
        <v>11</v>
      </c>
      <c r="G4" s="102" t="s">
        <v>10</v>
      </c>
      <c r="H4" s="102" t="s">
        <v>7</v>
      </c>
    </row>
    <row r="5" spans="1:13" ht="19" customHeight="1">
      <c r="A5" s="34">
        <v>1</v>
      </c>
      <c r="B5" s="202" t="s">
        <v>404</v>
      </c>
      <c r="C5" s="203"/>
      <c r="D5" s="132" t="s">
        <v>678</v>
      </c>
      <c r="E5" s="131">
        <v>17.422999999999998</v>
      </c>
      <c r="F5" s="103">
        <v>1713</v>
      </c>
      <c r="G5" s="106">
        <v>70</v>
      </c>
      <c r="H5" s="108">
        <v>6</v>
      </c>
      <c r="I5" s="77" t="e">
        <f>IF(MATCH($E6,#REF!,1)=1,MATCH($E6,#REF!,1),"")</f>
        <v>#REF!</v>
      </c>
      <c r="J5" s="77" t="e">
        <f>IF(MATCH($E6,#REF!,1)=2,MATCH($E6,#REF!,1),"")</f>
        <v>#REF!</v>
      </c>
      <c r="K5" s="77" t="e">
        <f>IF(MATCH($E6,#REF!,1)=3,MATCH($E6,#REF!,1),"")</f>
        <v>#REF!</v>
      </c>
      <c r="L5" s="67" t="e">
        <f>IF(MATCH($E6,#REF!,1)=4,MATCH($E6,#REF!,1),"")</f>
        <v>#REF!</v>
      </c>
      <c r="M5" s="67" t="e">
        <f>IF(MATCH($E6,#REF!,1)=5,MATCH($E6,#REF!,1),"")</f>
        <v>#REF!</v>
      </c>
    </row>
    <row r="6" spans="1:13" ht="19" customHeight="1">
      <c r="A6" s="34">
        <v>2</v>
      </c>
      <c r="B6" s="202" t="s">
        <v>405</v>
      </c>
      <c r="C6" s="203"/>
      <c r="D6" s="132" t="s">
        <v>685</v>
      </c>
      <c r="E6" s="131">
        <v>915.99400000000003</v>
      </c>
      <c r="F6" s="103">
        <v>1400</v>
      </c>
      <c r="G6" s="107"/>
      <c r="H6" s="109" t="s">
        <v>1043</v>
      </c>
      <c r="I6" s="77" t="e">
        <f>IF(MATCH($E7,#REF!,1)=1,MATCH($E7,#REF!,1),"")</f>
        <v>#REF!</v>
      </c>
      <c r="J6" s="77" t="e">
        <f>IF(MATCH($E7,#REF!,1)=2,MATCH($E7,#REF!,1),"")</f>
        <v>#REF!</v>
      </c>
      <c r="K6" s="77" t="e">
        <f>IF(MATCH($E7,#REF!,1)=3,MATCH($E7,#REF!,1),"")</f>
        <v>#REF!</v>
      </c>
      <c r="L6" s="67" t="e">
        <f>IF(MATCH($E7,#REF!,1)=4,MATCH($E7,#REF!,1),"")</f>
        <v>#REF!</v>
      </c>
      <c r="M6" s="67" t="e">
        <f>IF(MATCH($E7,#REF!,1)=5,MATCH($E7,#REF!,1),"")</f>
        <v>#REF!</v>
      </c>
    </row>
    <row r="7" spans="1:13" ht="19" customHeight="1">
      <c r="A7" s="34">
        <v>3</v>
      </c>
      <c r="B7" s="202" t="s">
        <v>397</v>
      </c>
      <c r="C7" s="203"/>
      <c r="D7" s="132" t="s">
        <v>681</v>
      </c>
      <c r="E7" s="131">
        <v>916.72900000000004</v>
      </c>
      <c r="F7" s="103">
        <v>1849</v>
      </c>
      <c r="G7" s="107"/>
      <c r="H7" s="109">
        <v>5</v>
      </c>
      <c r="I7" s="77" t="e">
        <f>IF(MATCH($E8,#REF!,1)=1,MATCH($E8,#REF!,1),"")</f>
        <v>#REF!</v>
      </c>
      <c r="J7" s="77" t="e">
        <f>IF(MATCH($E8,#REF!,1)=2,MATCH($E8,#REF!,1),"")</f>
        <v>#REF!</v>
      </c>
      <c r="K7" s="77" t="e">
        <f>IF(MATCH($E8,#REF!,1)=3,MATCH($E8,#REF!,1),"")</f>
        <v>#REF!</v>
      </c>
      <c r="L7" s="67" t="e">
        <f>IF(MATCH($E8,#REF!,1)=4,MATCH($E8,#REF!,1),"")</f>
        <v>#REF!</v>
      </c>
      <c r="M7" s="67" t="e">
        <f>IF(MATCH($E8,#REF!,1)=5,MATCH($E8,#REF!,1),"")</f>
        <v>#REF!</v>
      </c>
    </row>
    <row r="8" spans="1:13" ht="19" customHeight="1">
      <c r="A8" s="34">
        <v>4</v>
      </c>
      <c r="B8" s="200"/>
      <c r="C8" s="201"/>
      <c r="D8" s="66"/>
      <c r="E8" s="32"/>
      <c r="F8" s="103"/>
      <c r="G8" s="107"/>
      <c r="H8" s="109"/>
      <c r="I8" s="77" t="e">
        <f>IF(MATCH($E9,#REF!,1)=1,MATCH($E9,#REF!,1),"")</f>
        <v>#REF!</v>
      </c>
      <c r="J8" s="77" t="e">
        <f>IF(MATCH($E9,#REF!,1)=2,MATCH($E9,#REF!,1),"")</f>
        <v>#REF!</v>
      </c>
      <c r="K8" s="77" t="e">
        <f>IF(MATCH($E9,#REF!,1)=3,MATCH($E9,#REF!,1),"")</f>
        <v>#REF!</v>
      </c>
      <c r="L8" s="67" t="e">
        <f>IF(MATCH($E9,#REF!,1)=4,MATCH($E9,#REF!,1),"")</f>
        <v>#REF!</v>
      </c>
      <c r="M8" s="67" t="e">
        <f>IF(MATCH($E9,#REF!,1)=5,MATCH($E9,#REF!,1),"")</f>
        <v>#REF!</v>
      </c>
    </row>
    <row r="9" spans="1:13" ht="19" hidden="1" customHeight="1">
      <c r="A9" s="34">
        <v>5</v>
      </c>
      <c r="B9" s="200"/>
      <c r="C9" s="201"/>
      <c r="D9" s="66"/>
      <c r="E9" s="32"/>
      <c r="F9" s="103"/>
      <c r="G9" s="107"/>
      <c r="H9" s="109"/>
      <c r="I9" s="77"/>
      <c r="J9" s="77"/>
      <c r="K9" s="77"/>
    </row>
    <row r="10" spans="1:13" ht="19" hidden="1" customHeight="1">
      <c r="A10" s="34">
        <v>6</v>
      </c>
      <c r="B10" s="200"/>
      <c r="C10" s="201"/>
      <c r="D10" s="66"/>
      <c r="E10" s="32"/>
      <c r="F10" s="103"/>
      <c r="G10" s="107"/>
      <c r="H10" s="109"/>
      <c r="I10" s="77"/>
      <c r="J10" s="77"/>
      <c r="K10" s="77"/>
    </row>
    <row r="11" spans="1:13" ht="19" hidden="1" customHeight="1">
      <c r="A11" s="34">
        <v>7</v>
      </c>
      <c r="B11" s="200"/>
      <c r="C11" s="201"/>
      <c r="D11" s="66"/>
      <c r="E11" s="33"/>
      <c r="F11" s="103"/>
      <c r="G11" s="106"/>
      <c r="H11" s="108"/>
      <c r="I11" s="77" t="e">
        <f>IF(MATCH($E12,#REF!,1)=1,MATCH($E12,#REF!,1),"")</f>
        <v>#REF!</v>
      </c>
      <c r="J11" s="77" t="e">
        <f>IF(MATCH($E12,#REF!,1)=2,MATCH($E12,#REF!,1),"")</f>
        <v>#REF!</v>
      </c>
      <c r="K11" s="77" t="e">
        <f>IF(MATCH($E12,#REF!,1)=3,MATCH($E12,#REF!,1),"")</f>
        <v>#REF!</v>
      </c>
      <c r="L11" s="67" t="e">
        <f>IF(MATCH($E12,#REF!,1)=4,MATCH($E12,#REF!,1),"")</f>
        <v>#REF!</v>
      </c>
      <c r="M11" s="67" t="e">
        <f>IF(MATCH($E12,#REF!,1)=5,MATCH($E12,#REF!,1),"")</f>
        <v>#REF!</v>
      </c>
    </row>
    <row r="12" spans="1:13" ht="19" hidden="1" customHeight="1">
      <c r="A12" s="34">
        <v>8</v>
      </c>
      <c r="B12" s="200"/>
      <c r="C12" s="201"/>
      <c r="D12" s="66"/>
      <c r="E12" s="32"/>
      <c r="F12" s="103"/>
      <c r="G12" s="107"/>
      <c r="H12" s="109"/>
      <c r="I12" s="77" t="e">
        <f>IF(MATCH($E13,#REF!,1)=1,MATCH($E13,#REF!,1),"")</f>
        <v>#REF!</v>
      </c>
      <c r="J12" s="77" t="e">
        <f>IF(MATCH($E13,#REF!,1)=2,MATCH($E13,#REF!,1),"")</f>
        <v>#REF!</v>
      </c>
      <c r="K12" s="77" t="e">
        <f>IF(MATCH($E13,#REF!,1)=3,MATCH($E13,#REF!,1),"")</f>
        <v>#REF!</v>
      </c>
      <c r="L12" s="67" t="e">
        <f>IF(MATCH($E13,#REF!,1)=4,MATCH($E13,#REF!,1),"")</f>
        <v>#REF!</v>
      </c>
      <c r="M12" s="67" t="e">
        <f>IF(MATCH($E13,#REF!,1)=5,MATCH($E13,#REF!,1),"")</f>
        <v>#REF!</v>
      </c>
    </row>
    <row r="13" spans="1:13" ht="19" hidden="1" customHeight="1">
      <c r="A13" s="34">
        <v>9</v>
      </c>
      <c r="B13" s="200"/>
      <c r="C13" s="201"/>
      <c r="D13" s="66"/>
      <c r="E13" s="32"/>
      <c r="F13" s="103"/>
      <c r="G13" s="107"/>
      <c r="H13" s="109"/>
      <c r="I13" s="77" t="e">
        <f>IF(MATCH($E14,#REF!,1)=1,MATCH($E14,#REF!,1),"")</f>
        <v>#REF!</v>
      </c>
      <c r="J13" s="77" t="e">
        <f>IF(MATCH($E14,#REF!,1)=2,MATCH($E14,#REF!,1),"")</f>
        <v>#REF!</v>
      </c>
      <c r="K13" s="77" t="e">
        <f>IF(MATCH($E14,#REF!,1)=3,MATCH($E14,#REF!,1),"")</f>
        <v>#REF!</v>
      </c>
      <c r="L13" s="67" t="e">
        <f>IF(MATCH($E14,#REF!,1)=4,MATCH($E14,#REF!,1),"")</f>
        <v>#REF!</v>
      </c>
      <c r="M13" s="67" t="e">
        <f>IF(MATCH($E14,#REF!,1)=5,MATCH($E14,#REF!,1),"")</f>
        <v>#REF!</v>
      </c>
    </row>
    <row r="14" spans="1:13" ht="19" hidden="1" customHeight="1">
      <c r="A14" s="34">
        <v>10</v>
      </c>
      <c r="B14" s="200"/>
      <c r="C14" s="201"/>
      <c r="D14" s="66"/>
      <c r="E14" s="32"/>
      <c r="F14" s="103"/>
      <c r="G14" s="107"/>
      <c r="H14" s="109"/>
      <c r="I14" s="77" t="e">
        <f>IF(MATCH(#REF!,#REF!,1)=1,MATCH(#REF!,#REF!,1),"")</f>
        <v>#REF!</v>
      </c>
      <c r="J14" s="77" t="e">
        <f>IF(MATCH(#REF!,#REF!,1)=2,MATCH(#REF!,#REF!,1),"")</f>
        <v>#REF!</v>
      </c>
      <c r="K14" s="77" t="e">
        <f>IF(MATCH(#REF!,#REF!,1)=3,MATCH(#REF!,#REF!,1),"")</f>
        <v>#REF!</v>
      </c>
      <c r="L14" s="67" t="e">
        <f>IF(MATCH(#REF!,#REF!,1)=4,MATCH(#REF!,#REF!,1),"")</f>
        <v>#REF!</v>
      </c>
      <c r="M14" s="67" t="e">
        <f>IF(MATCH(#REF!,#REF!,1)=5,MATCH(#REF!,#REF!,1),"")</f>
        <v>#REF!</v>
      </c>
    </row>
    <row r="15" spans="1:13" ht="19" hidden="1" customHeight="1">
      <c r="A15" s="34">
        <v>11</v>
      </c>
      <c r="B15" s="200"/>
      <c r="C15" s="201"/>
      <c r="D15" s="66"/>
      <c r="E15" s="32"/>
      <c r="F15" s="103"/>
      <c r="G15" s="107"/>
      <c r="H15" s="109"/>
      <c r="I15" s="77"/>
      <c r="J15" s="77"/>
      <c r="K15" s="77"/>
    </row>
    <row r="16" spans="1:13" ht="19" hidden="1" customHeight="1">
      <c r="A16" s="34">
        <v>12</v>
      </c>
      <c r="B16" s="200"/>
      <c r="C16" s="201"/>
      <c r="D16" s="66"/>
      <c r="E16" s="32"/>
      <c r="F16" s="103"/>
      <c r="G16" s="107"/>
      <c r="H16" s="109"/>
      <c r="I16" s="77"/>
      <c r="J16" s="77"/>
      <c r="K16" s="77"/>
    </row>
    <row r="17" spans="1:13" ht="19" hidden="1" customHeight="1">
      <c r="A17" s="34">
        <v>13</v>
      </c>
      <c r="B17" s="200"/>
      <c r="C17" s="201"/>
      <c r="D17" s="66"/>
      <c r="E17" s="33"/>
      <c r="F17" s="103"/>
      <c r="G17" s="106"/>
      <c r="H17" s="108"/>
      <c r="I17" s="77" t="e">
        <f>IF(MATCH($E18,#REF!,1)=1,MATCH($E18,#REF!,1),"")</f>
        <v>#REF!</v>
      </c>
      <c r="J17" s="77" t="e">
        <f>IF(MATCH($E18,#REF!,1)=2,MATCH($E18,#REF!,1),"")</f>
        <v>#REF!</v>
      </c>
      <c r="K17" s="77" t="e">
        <f>IF(MATCH($E18,#REF!,1)=3,MATCH($E18,#REF!,1),"")</f>
        <v>#REF!</v>
      </c>
      <c r="L17" s="67" t="e">
        <f>IF(MATCH($E18,#REF!,1)=4,MATCH($E18,#REF!,1),"")</f>
        <v>#REF!</v>
      </c>
      <c r="M17" s="67" t="e">
        <f>IF(MATCH($E18,#REF!,1)=5,MATCH($E18,#REF!,1),"")</f>
        <v>#REF!</v>
      </c>
    </row>
    <row r="18" spans="1:13" ht="19" hidden="1" customHeight="1">
      <c r="A18" s="34">
        <v>14</v>
      </c>
      <c r="B18" s="200"/>
      <c r="C18" s="201"/>
      <c r="D18" s="66"/>
      <c r="E18" s="32"/>
      <c r="F18" s="103"/>
      <c r="G18" s="107"/>
      <c r="H18" s="109"/>
      <c r="I18" s="77" t="e">
        <f>IF(MATCH($E19,#REF!,1)=1,MATCH($E19,#REF!,1),"")</f>
        <v>#REF!</v>
      </c>
      <c r="J18" s="77" t="e">
        <f>IF(MATCH($E19,#REF!,1)=2,MATCH($E19,#REF!,1),"")</f>
        <v>#REF!</v>
      </c>
      <c r="K18" s="77" t="e">
        <f>IF(MATCH($E19,#REF!,1)=3,MATCH($E19,#REF!,1),"")</f>
        <v>#REF!</v>
      </c>
      <c r="L18" s="67" t="e">
        <f>IF(MATCH($E19,#REF!,1)=4,MATCH($E19,#REF!,1),"")</f>
        <v>#REF!</v>
      </c>
      <c r="M18" s="67" t="e">
        <f>IF(MATCH($E19,#REF!,1)=5,MATCH($E19,#REF!,1),"")</f>
        <v>#REF!</v>
      </c>
    </row>
    <row r="19" spans="1:13" ht="19" hidden="1" customHeight="1">
      <c r="A19" s="34">
        <v>15</v>
      </c>
      <c r="B19" s="200"/>
      <c r="C19" s="201"/>
      <c r="D19" s="66"/>
      <c r="E19" s="32"/>
      <c r="F19" s="103"/>
      <c r="G19" s="107"/>
      <c r="H19" s="109"/>
      <c r="I19" s="77" t="e">
        <f>IF(MATCH(#REF!,#REF!,1)=1,MATCH(#REF!,#REF!,1),"")</f>
        <v>#REF!</v>
      </c>
      <c r="J19" s="77" t="e">
        <f>IF(MATCH(#REF!,#REF!,1)=2,MATCH(#REF!,#REF!,1),"")</f>
        <v>#REF!</v>
      </c>
      <c r="K19" s="77" t="e">
        <f>IF(MATCH(#REF!,#REF!,1)=3,MATCH(#REF!,#REF!,1),"")</f>
        <v>#REF!</v>
      </c>
      <c r="L19" s="67" t="e">
        <f>IF(MATCH(#REF!,#REF!,1)=4,MATCH(#REF!,#REF!,1),"")</f>
        <v>#REF!</v>
      </c>
      <c r="M19" s="67" t="e">
        <f>IF(MATCH(#REF!,#REF!,1)=5,MATCH(#REF!,#REF!,1),"")</f>
        <v>#REF!</v>
      </c>
    </row>
    <row r="20" spans="1:13" ht="19" hidden="1" customHeight="1">
      <c r="A20" s="34">
        <v>16</v>
      </c>
      <c r="B20" s="200"/>
      <c r="C20" s="201"/>
      <c r="D20" s="66"/>
      <c r="E20" s="32"/>
      <c r="F20" s="103"/>
      <c r="G20" s="107"/>
      <c r="H20" s="109"/>
      <c r="I20" s="77"/>
      <c r="J20" s="77"/>
      <c r="K20" s="77"/>
    </row>
    <row r="21" spans="1:13" ht="19" hidden="1" customHeight="1">
      <c r="A21" s="34">
        <v>17</v>
      </c>
      <c r="B21" s="200"/>
      <c r="C21" s="201"/>
      <c r="D21" s="66"/>
      <c r="E21" s="33"/>
      <c r="F21" s="103"/>
      <c r="G21" s="106"/>
      <c r="H21" s="108"/>
      <c r="I21" s="77" t="e">
        <f>IF(MATCH($E22,#REF!,1)=1,MATCH($E22,#REF!,1),"")</f>
        <v>#REF!</v>
      </c>
      <c r="J21" s="77" t="e">
        <f>IF(MATCH($E22,#REF!,1)=2,MATCH($E22,#REF!,1),"")</f>
        <v>#REF!</v>
      </c>
      <c r="K21" s="77" t="e">
        <f>IF(MATCH($E22,#REF!,1)=3,MATCH($E22,#REF!,1),"")</f>
        <v>#REF!</v>
      </c>
      <c r="L21" s="67" t="e">
        <f>IF(MATCH($E22,#REF!,1)=4,MATCH($E22,#REF!,1),"")</f>
        <v>#REF!</v>
      </c>
      <c r="M21" s="67" t="e">
        <f>IF(MATCH($E22,#REF!,1)=5,MATCH($E22,#REF!,1),"")</f>
        <v>#REF!</v>
      </c>
    </row>
    <row r="22" spans="1:13" ht="19" hidden="1" customHeight="1">
      <c r="A22" s="34">
        <v>18</v>
      </c>
      <c r="B22" s="200"/>
      <c r="C22" s="201"/>
      <c r="D22" s="66"/>
      <c r="E22" s="32"/>
      <c r="F22" s="103"/>
      <c r="G22" s="107"/>
      <c r="H22" s="109"/>
      <c r="I22" s="77" t="e">
        <f>IF(MATCH($E23,#REF!,1)=1,MATCH($E23,#REF!,1),"")</f>
        <v>#REF!</v>
      </c>
      <c r="J22" s="77" t="e">
        <f>IF(MATCH($E23,#REF!,1)=2,MATCH($E23,#REF!,1),"")</f>
        <v>#REF!</v>
      </c>
      <c r="K22" s="77" t="e">
        <f>IF(MATCH($E23,#REF!,1)=3,MATCH($E23,#REF!,1),"")</f>
        <v>#REF!</v>
      </c>
      <c r="L22" s="67" t="e">
        <f>IF(MATCH($E23,#REF!,1)=4,MATCH($E23,#REF!,1),"")</f>
        <v>#REF!</v>
      </c>
      <c r="M22" s="67" t="e">
        <f>IF(MATCH($E23,#REF!,1)=5,MATCH($E23,#REF!,1),"")</f>
        <v>#REF!</v>
      </c>
    </row>
    <row r="23" spans="1:13" ht="19" hidden="1" customHeight="1">
      <c r="A23" s="34">
        <v>19</v>
      </c>
      <c r="B23" s="200"/>
      <c r="C23" s="201"/>
      <c r="D23" s="66"/>
      <c r="E23" s="32"/>
      <c r="F23" s="103"/>
      <c r="G23" s="107"/>
      <c r="H23" s="109"/>
      <c r="I23" s="77" t="e">
        <f>IF(MATCH($E24,#REF!,1)=1,MATCH($E24,#REF!,1),"")</f>
        <v>#REF!</v>
      </c>
      <c r="J23" s="77" t="e">
        <f>IF(MATCH($E24,#REF!,1)=2,MATCH($E24,#REF!,1),"")</f>
        <v>#REF!</v>
      </c>
      <c r="K23" s="77" t="e">
        <f>IF(MATCH($E24,#REF!,1)=3,MATCH($E24,#REF!,1),"")</f>
        <v>#REF!</v>
      </c>
      <c r="L23" s="67" t="e">
        <f>IF(MATCH($E24,#REF!,1)=4,MATCH($E24,#REF!,1),"")</f>
        <v>#REF!</v>
      </c>
      <c r="M23" s="67" t="e">
        <f>IF(MATCH($E24,#REF!,1)=5,MATCH($E24,#REF!,1),"")</f>
        <v>#REF!</v>
      </c>
    </row>
    <row r="24" spans="1:13" ht="19" hidden="1" customHeight="1">
      <c r="A24" s="34">
        <v>20</v>
      </c>
      <c r="B24" s="200"/>
      <c r="C24" s="201"/>
      <c r="D24" s="66"/>
      <c r="E24" s="32"/>
      <c r="F24" s="103"/>
      <c r="G24" s="107"/>
      <c r="H24" s="109"/>
      <c r="I24" s="77" t="e">
        <f>IF(MATCH(#REF!,#REF!,1)=1,MATCH(#REF!,#REF!,1),"")</f>
        <v>#REF!</v>
      </c>
      <c r="J24" s="77" t="e">
        <f>IF(MATCH(#REF!,#REF!,1)=2,MATCH(#REF!,#REF!,1),"")</f>
        <v>#REF!</v>
      </c>
      <c r="K24" s="77" t="e">
        <f>IF(MATCH(#REF!,#REF!,1)=3,MATCH(#REF!,#REF!,1),"")</f>
        <v>#REF!</v>
      </c>
      <c r="L24" s="67" t="e">
        <f>IF(MATCH(#REF!,#REF!,1)=4,MATCH(#REF!,#REF!,1),"")</f>
        <v>#REF!</v>
      </c>
      <c r="M24" s="67" t="e">
        <f>IF(MATCH(#REF!,#REF!,1)=5,MATCH(#REF!,#REF!,1),"")</f>
        <v>#REF!</v>
      </c>
    </row>
    <row r="25" spans="1:13" ht="19" hidden="1" customHeight="1">
      <c r="A25" s="34">
        <v>21</v>
      </c>
      <c r="B25" s="200"/>
      <c r="C25" s="201"/>
      <c r="D25" s="66"/>
      <c r="E25" s="32"/>
      <c r="F25" s="103"/>
      <c r="G25" s="107"/>
      <c r="H25" s="109"/>
      <c r="I25" s="77"/>
      <c r="J25" s="77"/>
      <c r="K25" s="77"/>
    </row>
    <row r="26" spans="1:13" ht="19" hidden="1" customHeight="1">
      <c r="A26" s="34">
        <v>22</v>
      </c>
      <c r="B26" s="200"/>
      <c r="C26" s="201"/>
      <c r="D26" s="66"/>
      <c r="E26" s="32"/>
      <c r="F26" s="103"/>
      <c r="G26" s="107"/>
      <c r="H26" s="109"/>
      <c r="I26" s="77"/>
      <c r="J26" s="77"/>
      <c r="K26" s="77"/>
    </row>
    <row r="27" spans="1:13" ht="19" hidden="1" customHeight="1">
      <c r="A27" s="34">
        <v>23</v>
      </c>
      <c r="B27" s="200"/>
      <c r="C27" s="201"/>
      <c r="D27" s="66"/>
      <c r="E27" s="33"/>
      <c r="F27" s="103"/>
      <c r="G27" s="106"/>
      <c r="H27" s="108"/>
      <c r="I27" s="77" t="e">
        <f>IF(MATCH($E28,#REF!,1)=1,MATCH($E28,#REF!,1),"")</f>
        <v>#REF!</v>
      </c>
      <c r="J27" s="77" t="e">
        <f>IF(MATCH($E28,#REF!,1)=2,MATCH($E28,#REF!,1),"")</f>
        <v>#REF!</v>
      </c>
      <c r="K27" s="77" t="e">
        <f>IF(MATCH($E28,#REF!,1)=3,MATCH($E28,#REF!,1),"")</f>
        <v>#REF!</v>
      </c>
      <c r="L27" s="67" t="e">
        <f>IF(MATCH($E28,#REF!,1)=4,MATCH($E28,#REF!,1),"")</f>
        <v>#REF!</v>
      </c>
      <c r="M27" s="67" t="e">
        <f>IF(MATCH($E28,#REF!,1)=5,MATCH($E28,#REF!,1),"")</f>
        <v>#REF!</v>
      </c>
    </row>
    <row r="28" spans="1:13" ht="19" hidden="1" customHeight="1">
      <c r="A28" s="34">
        <v>24</v>
      </c>
      <c r="B28" s="200"/>
      <c r="C28" s="201"/>
      <c r="D28" s="66"/>
      <c r="E28" s="32"/>
      <c r="F28" s="103"/>
      <c r="G28" s="107"/>
      <c r="H28" s="109"/>
      <c r="I28" s="77" t="e">
        <f>IF(MATCH($E29,#REF!,1)=1,MATCH($E29,#REF!,1),"")</f>
        <v>#REF!</v>
      </c>
      <c r="J28" s="77" t="e">
        <f>IF(MATCH($E29,#REF!,1)=2,MATCH($E29,#REF!,1),"")</f>
        <v>#REF!</v>
      </c>
      <c r="K28" s="77" t="e">
        <f>IF(MATCH($E29,#REF!,1)=3,MATCH($E29,#REF!,1),"")</f>
        <v>#REF!</v>
      </c>
      <c r="L28" s="67" t="e">
        <f>IF(MATCH($E29,#REF!,1)=4,MATCH($E29,#REF!,1),"")</f>
        <v>#REF!</v>
      </c>
      <c r="M28" s="67" t="e">
        <f>IF(MATCH($E29,#REF!,1)=5,MATCH($E29,#REF!,1),"")</f>
        <v>#REF!</v>
      </c>
    </row>
    <row r="29" spans="1:13" ht="19" hidden="1" customHeight="1">
      <c r="A29" s="34">
        <v>25</v>
      </c>
      <c r="B29" s="200"/>
      <c r="C29" s="201"/>
      <c r="D29" s="66"/>
      <c r="E29" s="32"/>
      <c r="F29" s="103"/>
      <c r="G29" s="107"/>
      <c r="H29" s="109"/>
      <c r="I29" s="77" t="e">
        <f>IF(MATCH(#REF!,#REF!,1)=1,MATCH(#REF!,#REF!,1),"")</f>
        <v>#REF!</v>
      </c>
      <c r="J29" s="77" t="e">
        <f>IF(MATCH(#REF!,#REF!,1)=2,MATCH(#REF!,#REF!,1),"")</f>
        <v>#REF!</v>
      </c>
      <c r="K29" s="77" t="e">
        <f>IF(MATCH(#REF!,#REF!,1)=3,MATCH(#REF!,#REF!,1),"")</f>
        <v>#REF!</v>
      </c>
      <c r="L29" s="67" t="e">
        <f>IF(MATCH(#REF!,#REF!,1)=4,MATCH(#REF!,#REF!,1),"")</f>
        <v>#REF!</v>
      </c>
      <c r="M29" s="67" t="e">
        <f>IF(MATCH(#REF!,#REF!,1)=5,MATCH(#REF!,#REF!,1),"")</f>
        <v>#REF!</v>
      </c>
    </row>
    <row r="30" spans="1:13" ht="32" customHeight="1">
      <c r="A30" s="205" t="s">
        <v>18</v>
      </c>
      <c r="B30" s="206"/>
      <c r="C30" s="206"/>
      <c r="D30" s="206"/>
      <c r="E30" s="206"/>
      <c r="F30" s="206"/>
      <c r="G30" s="206"/>
      <c r="H30" s="207"/>
    </row>
    <row r="31" spans="1:13" ht="19" customHeight="1">
      <c r="A31" s="25"/>
      <c r="B31" s="200"/>
      <c r="C31" s="201"/>
      <c r="D31" s="66"/>
      <c r="E31" s="33"/>
      <c r="F31" s="104"/>
      <c r="G31" s="105"/>
      <c r="H31" s="69"/>
      <c r="I31" s="70"/>
    </row>
    <row r="32" spans="1:13" ht="19" customHeight="1">
      <c r="A32" s="25"/>
      <c r="B32" s="200"/>
      <c r="C32" s="201"/>
      <c r="D32" s="78"/>
      <c r="E32" s="21"/>
      <c r="F32" s="104"/>
      <c r="G32" s="105"/>
      <c r="H32" s="69"/>
      <c r="I32" s="70"/>
    </row>
    <row r="33" spans="1:9" ht="19" hidden="1" customHeight="1">
      <c r="A33" s="25"/>
      <c r="B33" s="200"/>
      <c r="C33" s="201"/>
      <c r="D33" s="66"/>
      <c r="E33" s="32"/>
      <c r="F33" s="104"/>
      <c r="G33" s="105"/>
      <c r="H33" s="69"/>
      <c r="I33" s="70"/>
    </row>
    <row r="34" spans="1:9" ht="19" hidden="1" customHeight="1">
      <c r="A34" s="25"/>
      <c r="B34" s="200"/>
      <c r="C34" s="201"/>
      <c r="D34" s="66"/>
      <c r="E34" s="32"/>
      <c r="F34" s="104"/>
      <c r="G34" s="105"/>
      <c r="H34" s="69"/>
      <c r="I34" s="70"/>
    </row>
    <row r="35" spans="1:9" ht="19" hidden="1" customHeight="1">
      <c r="A35" s="25"/>
      <c r="B35" s="200"/>
      <c r="C35" s="201"/>
      <c r="D35" s="66"/>
      <c r="E35" s="32"/>
      <c r="F35" s="104"/>
      <c r="G35" s="105"/>
      <c r="H35" s="69"/>
      <c r="I35" s="70"/>
    </row>
    <row r="36" spans="1:9" ht="19" hidden="1" customHeight="1">
      <c r="A36" s="25"/>
      <c r="B36" s="200"/>
      <c r="C36" s="201"/>
      <c r="D36" s="66"/>
      <c r="E36" s="32"/>
      <c r="F36" s="104"/>
      <c r="G36" s="105"/>
      <c r="H36" s="69"/>
      <c r="I36" s="70"/>
    </row>
    <row r="37" spans="1:9" ht="19" hidden="1" customHeight="1">
      <c r="A37" s="25"/>
      <c r="B37" s="200"/>
      <c r="C37" s="201"/>
      <c r="D37" s="66"/>
      <c r="E37" s="32"/>
      <c r="F37" s="104"/>
      <c r="G37" s="105"/>
      <c r="H37" s="69"/>
      <c r="I37" s="70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37">
    <mergeCell ref="A1:H1"/>
    <mergeCell ref="A2:H2"/>
    <mergeCell ref="A3:H3"/>
    <mergeCell ref="A30:H3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7:C37"/>
    <mergeCell ref="B32:C32"/>
    <mergeCell ref="B33:C33"/>
    <mergeCell ref="B34:C34"/>
    <mergeCell ref="B35:C35"/>
    <mergeCell ref="B36:C36"/>
  </mergeCells>
  <conditionalFormatting sqref="F12">
    <cfRule type="expression" dxfId="60" priority="11">
      <formula>$N11="1"</formula>
    </cfRule>
  </conditionalFormatting>
  <conditionalFormatting sqref="F6">
    <cfRule type="expression" dxfId="59" priority="10">
      <formula>$N5="1"</formula>
    </cfRule>
  </conditionalFormatting>
  <conditionalFormatting sqref="F11 F17">
    <cfRule type="expression" dxfId="58" priority="9">
      <formula>#REF!="1"</formula>
    </cfRule>
  </conditionalFormatting>
  <conditionalFormatting sqref="F18">
    <cfRule type="expression" dxfId="57" priority="8">
      <formula>$N17="1"</formula>
    </cfRule>
  </conditionalFormatting>
  <conditionalFormatting sqref="F5">
    <cfRule type="expression" dxfId="56" priority="7">
      <formula>#REF!="1"</formula>
    </cfRule>
  </conditionalFormatting>
  <conditionalFormatting sqref="F22">
    <cfRule type="expression" dxfId="55" priority="6">
      <formula>$N21="1"</formula>
    </cfRule>
  </conditionalFormatting>
  <conditionalFormatting sqref="F21 F27">
    <cfRule type="expression" dxfId="54" priority="5">
      <formula>#REF!="1"</formula>
    </cfRule>
  </conditionalFormatting>
  <conditionalFormatting sqref="F28">
    <cfRule type="expression" dxfId="53" priority="4">
      <formula>$N27="1"</formula>
    </cfRule>
  </conditionalFormatting>
  <conditionalFormatting sqref="E5">
    <cfRule type="expression" dxfId="52" priority="3">
      <formula>$J5="1"</formula>
    </cfRule>
  </conditionalFormatting>
  <conditionalFormatting sqref="E5">
    <cfRule type="expression" dxfId="51" priority="2">
      <formula>$J5="1"</formula>
    </cfRule>
  </conditionalFormatting>
  <conditionalFormatting sqref="E5">
    <cfRule type="expression" dxfId="50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215" t="s">
        <v>21</v>
      </c>
      <c r="B3" s="215"/>
      <c r="C3" s="215"/>
      <c r="D3" s="215"/>
      <c r="E3" s="215"/>
      <c r="F3" s="215"/>
      <c r="G3" s="215"/>
    </row>
    <row r="4" spans="1:14" ht="19">
      <c r="A4" s="216">
        <v>41769</v>
      </c>
      <c r="B4" s="216"/>
      <c r="C4" s="216"/>
      <c r="D4" s="216"/>
      <c r="E4" s="216"/>
      <c r="F4" s="216"/>
      <c r="G4" s="216"/>
      <c r="H4" s="214" t="s">
        <v>294</v>
      </c>
      <c r="I4" s="214"/>
    </row>
    <row r="5" spans="1:14" ht="18.75" customHeight="1">
      <c r="A5" s="217" t="s">
        <v>280</v>
      </c>
      <c r="B5" s="217"/>
      <c r="C5" s="217"/>
      <c r="D5" s="217"/>
      <c r="E5" s="217"/>
      <c r="F5" s="217"/>
      <c r="G5" s="217"/>
      <c r="H5" s="214" t="s">
        <v>293</v>
      </c>
      <c r="I5" s="214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213" t="s">
        <v>12</v>
      </c>
      <c r="B7" s="213"/>
      <c r="C7" s="213"/>
      <c r="D7" s="213"/>
      <c r="E7" s="213"/>
      <c r="F7" s="213"/>
      <c r="G7" s="213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3" t="s">
        <v>1</v>
      </c>
      <c r="B33" s="213"/>
      <c r="C33" s="213"/>
      <c r="D33" s="213"/>
      <c r="E33" s="213"/>
      <c r="F33" s="213"/>
      <c r="G33" s="213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213" t="s">
        <v>14</v>
      </c>
      <c r="B67" s="213"/>
      <c r="C67" s="213"/>
      <c r="D67" s="213"/>
      <c r="E67" s="213"/>
      <c r="F67" s="213"/>
      <c r="G67" s="213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210" t="s">
        <v>15</v>
      </c>
      <c r="B88" s="211"/>
      <c r="C88" s="211"/>
      <c r="D88" s="211"/>
      <c r="E88" s="211"/>
      <c r="F88" s="211"/>
      <c r="G88" s="212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213" t="s">
        <v>19</v>
      </c>
      <c r="B109" s="213"/>
      <c r="C109" s="213"/>
      <c r="D109" s="213"/>
      <c r="E109" s="213"/>
      <c r="F109" s="213"/>
      <c r="G109" s="213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213" t="s">
        <v>18</v>
      </c>
      <c r="B130" s="213"/>
      <c r="C130" s="213"/>
      <c r="D130" s="213"/>
      <c r="E130" s="213"/>
      <c r="F130" s="213"/>
      <c r="G130" s="213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49" priority="12">
      <formula>#REF!="1"</formula>
    </cfRule>
  </conditionalFormatting>
  <conditionalFormatting sqref="G8">
    <cfRule type="expression" dxfId="48" priority="11">
      <formula>#REF!="1"</formula>
    </cfRule>
  </conditionalFormatting>
  <conditionalFormatting sqref="F8:F22 F68:F84 F89:F108 F110:F129 F28:F32">
    <cfRule type="expression" dxfId="47" priority="10">
      <formula>$N8="1"</formula>
    </cfRule>
  </conditionalFormatting>
  <conditionalFormatting sqref="F34:F47 F61:F66">
    <cfRule type="expression" dxfId="46" priority="9">
      <formula>$N34="1"</formula>
    </cfRule>
  </conditionalFormatting>
  <conditionalFormatting sqref="F85:F87">
    <cfRule type="expression" dxfId="45" priority="8">
      <formula>$N85="1"</formula>
    </cfRule>
  </conditionalFormatting>
  <conditionalFormatting sqref="G24">
    <cfRule type="expression" dxfId="44" priority="7">
      <formula>#REF!="1"</formula>
    </cfRule>
  </conditionalFormatting>
  <conditionalFormatting sqref="F23:F27">
    <cfRule type="expression" dxfId="43" priority="6">
      <formula>$N23="1"</formula>
    </cfRule>
  </conditionalFormatting>
  <conditionalFormatting sqref="B8:E8">
    <cfRule type="expression" dxfId="42" priority="5">
      <formula>$N8="1"</formula>
    </cfRule>
  </conditionalFormatting>
  <conditionalFormatting sqref="F48:F52 F60">
    <cfRule type="expression" dxfId="41" priority="4">
      <formula>$N48="1"</formula>
    </cfRule>
  </conditionalFormatting>
  <conditionalFormatting sqref="F54:F59">
    <cfRule type="expression" dxfId="40" priority="3">
      <formula>$N54="1"</formula>
    </cfRule>
  </conditionalFormatting>
  <conditionalFormatting sqref="F53">
    <cfRule type="expression" dxfId="39" priority="2">
      <formula>$N53="1"</formula>
    </cfRule>
  </conditionalFormatting>
  <conditionalFormatting sqref="B96:E96">
    <cfRule type="expression" dxfId="3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K326"/>
  <sheetViews>
    <sheetView topLeftCell="B1" zoomScale="118" zoomScaleNormal="118" workbookViewId="0">
      <pane ySplit="3" topLeftCell="A95" activePane="bottomLeft" state="frozen"/>
      <selection activeCell="A3" sqref="A3:E3"/>
      <selection pane="bottomLeft" activeCell="E100" sqref="E100"/>
    </sheetView>
  </sheetViews>
  <sheetFormatPr baseColWidth="10" defaultColWidth="8.83203125" defaultRowHeight="19"/>
  <cols>
    <col min="1" max="1" width="8.5" style="155" bestFit="1" customWidth="1"/>
    <col min="2" max="2" width="20.6640625" style="2" customWidth="1"/>
    <col min="3" max="3" width="15" style="2" customWidth="1"/>
    <col min="4" max="4" width="31.5" style="2" customWidth="1"/>
    <col min="5" max="5" width="13.5" style="156" customWidth="1"/>
    <col min="6" max="6" width="16.83203125" style="159" customWidth="1"/>
    <col min="7" max="7" width="11.1640625" style="158" customWidth="1"/>
    <col min="8" max="8" width="12.1640625" style="85" customWidth="1"/>
    <col min="9" max="11" width="9.1640625" style="85" hidden="1" customWidth="1"/>
    <col min="12" max="13" width="0" style="85" hidden="1" customWidth="1"/>
    <col min="14" max="16384" width="8.83203125" style="85"/>
  </cols>
  <sheetData>
    <row r="1" spans="1:7" ht="23">
      <c r="A1" s="223" t="s">
        <v>355</v>
      </c>
      <c r="B1" s="224"/>
      <c r="C1" s="224"/>
      <c r="D1" s="224"/>
      <c r="E1" s="224"/>
      <c r="F1" s="224"/>
      <c r="G1" s="225"/>
    </row>
    <row r="2" spans="1:7" ht="18">
      <c r="A2" s="226">
        <v>44947</v>
      </c>
      <c r="B2" s="226"/>
      <c r="C2" s="226"/>
      <c r="D2" s="226"/>
      <c r="E2" s="226"/>
      <c r="F2" s="226"/>
      <c r="G2" s="226"/>
    </row>
    <row r="3" spans="1:7" ht="23">
      <c r="A3" s="227" t="s">
        <v>296</v>
      </c>
      <c r="B3" s="227"/>
      <c r="C3" s="227"/>
      <c r="D3" s="227"/>
      <c r="E3" s="227"/>
      <c r="F3" s="227"/>
      <c r="G3" s="227"/>
    </row>
    <row r="4" spans="1:7">
      <c r="A4" s="143" t="s">
        <v>3</v>
      </c>
      <c r="B4" s="228" t="s">
        <v>387</v>
      </c>
      <c r="C4" s="229"/>
      <c r="D4" s="143" t="s">
        <v>4</v>
      </c>
      <c r="E4" s="144" t="s">
        <v>5</v>
      </c>
      <c r="F4" s="145" t="s">
        <v>6</v>
      </c>
      <c r="G4" s="146" t="s">
        <v>7</v>
      </c>
    </row>
    <row r="5" spans="1:7" s="86" customFormat="1" ht="33" customHeight="1">
      <c r="A5" s="222" t="s">
        <v>12</v>
      </c>
      <c r="B5" s="222"/>
      <c r="C5" s="222"/>
      <c r="D5" s="222"/>
      <c r="E5" s="222"/>
      <c r="F5" s="222"/>
      <c r="G5" s="222"/>
    </row>
    <row r="6" spans="1:7" ht="33" customHeight="1">
      <c r="A6" s="147">
        <v>1</v>
      </c>
      <c r="B6" s="219" t="s">
        <v>801</v>
      </c>
      <c r="C6" s="219"/>
      <c r="D6" s="148" t="s">
        <v>824</v>
      </c>
      <c r="E6" s="160">
        <v>15.048</v>
      </c>
      <c r="F6" s="149">
        <v>603</v>
      </c>
      <c r="G6" s="183" t="s">
        <v>1043</v>
      </c>
    </row>
    <row r="7" spans="1:7" ht="33" customHeight="1">
      <c r="A7" s="147">
        <v>2</v>
      </c>
      <c r="B7" s="219" t="s">
        <v>802</v>
      </c>
      <c r="C7" s="219"/>
      <c r="D7" s="148" t="s">
        <v>825</v>
      </c>
      <c r="E7" s="160">
        <v>15.314</v>
      </c>
      <c r="F7" s="149">
        <v>511</v>
      </c>
      <c r="G7" s="183">
        <v>10</v>
      </c>
    </row>
    <row r="8" spans="1:7" ht="33" customHeight="1">
      <c r="A8" s="147">
        <v>3</v>
      </c>
      <c r="B8" s="219" t="s">
        <v>803</v>
      </c>
      <c r="C8" s="219"/>
      <c r="D8" s="148" t="s">
        <v>826</v>
      </c>
      <c r="E8" s="160">
        <v>15.494</v>
      </c>
      <c r="F8" s="149">
        <v>449</v>
      </c>
      <c r="G8" s="183">
        <v>9</v>
      </c>
    </row>
    <row r="9" spans="1:7" ht="33" customHeight="1">
      <c r="A9" s="150"/>
      <c r="B9" s="220"/>
      <c r="C9" s="221"/>
      <c r="D9" s="151"/>
      <c r="E9" s="161"/>
      <c r="F9" s="152"/>
      <c r="G9" s="184"/>
    </row>
    <row r="10" spans="1:7" s="86" customFormat="1" ht="33" customHeight="1">
      <c r="A10" s="222" t="s">
        <v>13</v>
      </c>
      <c r="B10" s="222"/>
      <c r="C10" s="222"/>
      <c r="D10" s="222"/>
      <c r="E10" s="222"/>
      <c r="F10" s="222"/>
      <c r="G10" s="222"/>
    </row>
    <row r="11" spans="1:7" ht="33" customHeight="1">
      <c r="A11" s="147">
        <v>1</v>
      </c>
      <c r="B11" s="219" t="s">
        <v>804</v>
      </c>
      <c r="C11" s="219"/>
      <c r="D11" s="148" t="s">
        <v>827</v>
      </c>
      <c r="E11" s="160">
        <v>15.581</v>
      </c>
      <c r="F11" s="149">
        <v>369</v>
      </c>
      <c r="G11" s="183">
        <v>10</v>
      </c>
    </row>
    <row r="12" spans="1:7" ht="33" customHeight="1">
      <c r="A12" s="147">
        <v>2</v>
      </c>
      <c r="B12" s="219" t="s">
        <v>805</v>
      </c>
      <c r="C12" s="219"/>
      <c r="D12" s="148" t="s">
        <v>828</v>
      </c>
      <c r="E12" s="160">
        <v>15.608000000000001</v>
      </c>
      <c r="F12" s="149">
        <v>290</v>
      </c>
      <c r="G12" s="183">
        <v>9</v>
      </c>
    </row>
    <row r="13" spans="1:7" ht="33" customHeight="1">
      <c r="A13" s="147">
        <v>3</v>
      </c>
      <c r="B13" s="219" t="s">
        <v>806</v>
      </c>
      <c r="C13" s="219"/>
      <c r="D13" s="148" t="s">
        <v>829</v>
      </c>
      <c r="E13" s="160">
        <v>15.619</v>
      </c>
      <c r="F13" s="149">
        <v>237</v>
      </c>
      <c r="G13" s="183" t="s">
        <v>1043</v>
      </c>
    </row>
    <row r="14" spans="1:7" ht="33" customHeight="1">
      <c r="A14" s="147">
        <v>4</v>
      </c>
      <c r="B14" s="219" t="s">
        <v>807</v>
      </c>
      <c r="C14" s="219"/>
      <c r="D14" s="148" t="s">
        <v>830</v>
      </c>
      <c r="E14" s="160">
        <v>15.621</v>
      </c>
      <c r="F14" s="149">
        <v>184</v>
      </c>
      <c r="G14" s="183">
        <v>8</v>
      </c>
    </row>
    <row r="15" spans="1:7" ht="33" customHeight="1">
      <c r="A15" s="147">
        <v>5</v>
      </c>
      <c r="B15" s="219" t="s">
        <v>801</v>
      </c>
      <c r="C15" s="219"/>
      <c r="D15" s="148" t="s">
        <v>831</v>
      </c>
      <c r="E15" s="160">
        <v>15.632999999999999</v>
      </c>
      <c r="F15" s="149">
        <v>132</v>
      </c>
      <c r="G15" s="183" t="s">
        <v>1043</v>
      </c>
    </row>
    <row r="16" spans="1:7" ht="33" customHeight="1">
      <c r="A16" s="147">
        <v>6</v>
      </c>
      <c r="B16" s="219" t="s">
        <v>808</v>
      </c>
      <c r="C16" s="219"/>
      <c r="D16" s="148" t="s">
        <v>832</v>
      </c>
      <c r="E16" s="160">
        <v>15.688000000000001</v>
      </c>
      <c r="F16" s="149">
        <v>105</v>
      </c>
      <c r="G16" s="183" t="s">
        <v>1043</v>
      </c>
    </row>
    <row r="17" spans="1:7" ht="33" customHeight="1">
      <c r="A17" s="147">
        <v>7</v>
      </c>
      <c r="B17" s="219" t="s">
        <v>803</v>
      </c>
      <c r="C17" s="219"/>
      <c r="D17" s="148" t="s">
        <v>833</v>
      </c>
      <c r="E17" s="160">
        <v>15.702</v>
      </c>
      <c r="F17" s="142"/>
      <c r="G17" s="185">
        <v>7</v>
      </c>
    </row>
    <row r="18" spans="1:7" ht="33" customHeight="1">
      <c r="A18" s="147">
        <v>8</v>
      </c>
      <c r="B18" s="219" t="s">
        <v>809</v>
      </c>
      <c r="C18" s="219"/>
      <c r="D18" s="148" t="s">
        <v>834</v>
      </c>
      <c r="E18" s="160">
        <v>15.734</v>
      </c>
      <c r="F18" s="142"/>
      <c r="G18" s="185">
        <v>6</v>
      </c>
    </row>
    <row r="19" spans="1:7" ht="33" customHeight="1">
      <c r="A19" s="147">
        <v>9</v>
      </c>
      <c r="B19" s="219" t="s">
        <v>810</v>
      </c>
      <c r="C19" s="219"/>
      <c r="D19" s="148" t="s">
        <v>835</v>
      </c>
      <c r="E19" s="160">
        <v>15.772</v>
      </c>
      <c r="F19" s="142"/>
      <c r="G19" s="185">
        <v>5</v>
      </c>
    </row>
    <row r="20" spans="1:7" ht="33" customHeight="1">
      <c r="A20" s="147">
        <v>10</v>
      </c>
      <c r="B20" s="219" t="s">
        <v>811</v>
      </c>
      <c r="C20" s="219"/>
      <c r="D20" s="148" t="s">
        <v>836</v>
      </c>
      <c r="E20" s="160">
        <v>15.779</v>
      </c>
      <c r="F20" s="142"/>
      <c r="G20" s="185">
        <v>4</v>
      </c>
    </row>
    <row r="21" spans="1:7" ht="33" customHeight="1">
      <c r="A21" s="147">
        <v>11</v>
      </c>
      <c r="B21" s="219" t="s">
        <v>812</v>
      </c>
      <c r="C21" s="219"/>
      <c r="D21" s="148" t="s">
        <v>837</v>
      </c>
      <c r="E21" s="160">
        <v>15.784000000000001</v>
      </c>
      <c r="F21" s="142"/>
      <c r="G21" s="185">
        <v>3</v>
      </c>
    </row>
    <row r="22" spans="1:7" ht="33" customHeight="1">
      <c r="A22" s="147">
        <v>12</v>
      </c>
      <c r="B22" s="219" t="s">
        <v>813</v>
      </c>
      <c r="C22" s="219"/>
      <c r="D22" s="148" t="s">
        <v>838</v>
      </c>
      <c r="E22" s="160">
        <v>15.823</v>
      </c>
      <c r="F22" s="142"/>
      <c r="G22" s="185" t="s">
        <v>1043</v>
      </c>
    </row>
    <row r="23" spans="1:7" ht="33" customHeight="1">
      <c r="A23" s="147">
        <v>13</v>
      </c>
      <c r="B23" s="219" t="s">
        <v>814</v>
      </c>
      <c r="C23" s="219"/>
      <c r="D23" s="148" t="s">
        <v>839</v>
      </c>
      <c r="E23" s="160">
        <v>15.852</v>
      </c>
      <c r="F23" s="142"/>
      <c r="G23" s="185">
        <v>2</v>
      </c>
    </row>
    <row r="24" spans="1:7" ht="33" customHeight="1">
      <c r="A24" s="147">
        <v>14</v>
      </c>
      <c r="B24" s="219" t="s">
        <v>815</v>
      </c>
      <c r="C24" s="219"/>
      <c r="D24" s="148" t="s">
        <v>840</v>
      </c>
      <c r="E24" s="160">
        <v>15.920999999999999</v>
      </c>
      <c r="F24" s="142"/>
      <c r="G24" s="185" t="s">
        <v>1043</v>
      </c>
    </row>
    <row r="25" spans="1:7" ht="33" customHeight="1">
      <c r="A25" s="147">
        <v>15</v>
      </c>
      <c r="B25" s="219" t="s">
        <v>816</v>
      </c>
      <c r="C25" s="219"/>
      <c r="D25" s="148" t="s">
        <v>841</v>
      </c>
      <c r="E25" s="160">
        <v>15.927</v>
      </c>
      <c r="F25" s="142"/>
      <c r="G25" s="185">
        <v>1</v>
      </c>
    </row>
    <row r="26" spans="1:7" ht="33" customHeight="1">
      <c r="A26" s="147">
        <v>16</v>
      </c>
      <c r="B26" s="219" t="s">
        <v>817</v>
      </c>
      <c r="C26" s="219"/>
      <c r="D26" s="148" t="s">
        <v>842</v>
      </c>
      <c r="E26" s="160">
        <v>15.965999999999999</v>
      </c>
      <c r="F26" s="142"/>
      <c r="G26" s="185"/>
    </row>
    <row r="27" spans="1:7" ht="33" customHeight="1">
      <c r="A27" s="147">
        <v>17</v>
      </c>
      <c r="B27" s="219" t="s">
        <v>818</v>
      </c>
      <c r="C27" s="219"/>
      <c r="D27" s="153" t="s">
        <v>671</v>
      </c>
      <c r="E27" s="160">
        <v>15.972</v>
      </c>
      <c r="F27" s="142"/>
      <c r="G27" s="185"/>
    </row>
    <row r="28" spans="1:7" ht="33" customHeight="1">
      <c r="A28" s="147">
        <v>18</v>
      </c>
      <c r="B28" s="219" t="s">
        <v>819</v>
      </c>
      <c r="C28" s="219"/>
      <c r="D28" s="148" t="s">
        <v>843</v>
      </c>
      <c r="E28" s="160">
        <v>15.975</v>
      </c>
      <c r="F28" s="142"/>
      <c r="G28" s="185"/>
    </row>
    <row r="29" spans="1:7" ht="33" customHeight="1">
      <c r="A29" s="147">
        <v>19</v>
      </c>
      <c r="B29" s="219" t="s">
        <v>820</v>
      </c>
      <c r="C29" s="219"/>
      <c r="D29" s="148" t="s">
        <v>844</v>
      </c>
      <c r="E29" s="160">
        <v>15.984</v>
      </c>
      <c r="F29" s="142"/>
      <c r="G29" s="185"/>
    </row>
    <row r="30" spans="1:7" ht="33" customHeight="1">
      <c r="A30" s="147">
        <v>20</v>
      </c>
      <c r="B30" s="219" t="s">
        <v>818</v>
      </c>
      <c r="C30" s="219"/>
      <c r="D30" s="148" t="s">
        <v>845</v>
      </c>
      <c r="E30" s="160">
        <v>15.997</v>
      </c>
      <c r="F30" s="142"/>
      <c r="G30" s="185"/>
    </row>
    <row r="31" spans="1:7" ht="33" customHeight="1">
      <c r="A31" s="147">
        <v>21</v>
      </c>
      <c r="B31" s="219" t="s">
        <v>821</v>
      </c>
      <c r="C31" s="219"/>
      <c r="D31" s="148" t="s">
        <v>846</v>
      </c>
      <c r="E31" s="160">
        <v>16.001999999999999</v>
      </c>
      <c r="F31" s="142"/>
      <c r="G31" s="185"/>
    </row>
    <row r="32" spans="1:7" ht="33" customHeight="1">
      <c r="A32" s="147">
        <v>22</v>
      </c>
      <c r="B32" s="219" t="s">
        <v>822</v>
      </c>
      <c r="C32" s="219"/>
      <c r="D32" s="148" t="s">
        <v>847</v>
      </c>
      <c r="E32" s="160">
        <v>16.015000000000001</v>
      </c>
      <c r="F32" s="142"/>
      <c r="G32" s="185"/>
    </row>
    <row r="33" spans="1:7" ht="33" customHeight="1">
      <c r="A33" s="147">
        <v>23</v>
      </c>
      <c r="B33" s="219" t="s">
        <v>823</v>
      </c>
      <c r="C33" s="219"/>
      <c r="D33" s="148" t="s">
        <v>848</v>
      </c>
      <c r="E33" s="160">
        <v>16.015999999999998</v>
      </c>
      <c r="F33" s="142"/>
      <c r="G33" s="185"/>
    </row>
    <row r="34" spans="1:7" ht="33" customHeight="1">
      <c r="A34" s="147">
        <v>24</v>
      </c>
      <c r="B34" s="219"/>
      <c r="C34" s="219"/>
      <c r="D34" s="148"/>
      <c r="E34" s="160"/>
      <c r="F34" s="142"/>
      <c r="G34" s="185"/>
    </row>
    <row r="35" spans="1:7" s="86" customFormat="1" ht="33" customHeight="1">
      <c r="A35" s="222" t="s">
        <v>14</v>
      </c>
      <c r="B35" s="222"/>
      <c r="C35" s="222"/>
      <c r="D35" s="222"/>
      <c r="E35" s="222"/>
      <c r="F35" s="222"/>
      <c r="G35" s="222"/>
    </row>
    <row r="36" spans="1:7" ht="33" customHeight="1">
      <c r="A36" s="147">
        <v>1</v>
      </c>
      <c r="B36" s="219" t="s">
        <v>849</v>
      </c>
      <c r="C36" s="219"/>
      <c r="D36" s="148" t="s">
        <v>850</v>
      </c>
      <c r="E36" s="160">
        <v>16.059999999999999</v>
      </c>
      <c r="F36" s="149">
        <v>305</v>
      </c>
      <c r="G36" s="183">
        <v>10</v>
      </c>
    </row>
    <row r="37" spans="1:7" ht="33" customHeight="1">
      <c r="A37" s="147">
        <v>2</v>
      </c>
      <c r="B37" s="219" t="s">
        <v>851</v>
      </c>
      <c r="C37" s="219"/>
      <c r="D37" s="148" t="s">
        <v>852</v>
      </c>
      <c r="E37" s="160">
        <v>16.081</v>
      </c>
      <c r="F37" s="149">
        <v>239</v>
      </c>
      <c r="G37" s="183" t="s">
        <v>1043</v>
      </c>
    </row>
    <row r="38" spans="1:7" ht="33" customHeight="1">
      <c r="A38" s="147">
        <v>3</v>
      </c>
      <c r="B38" s="219" t="s">
        <v>853</v>
      </c>
      <c r="C38" s="219"/>
      <c r="D38" s="148" t="s">
        <v>854</v>
      </c>
      <c r="E38" s="160">
        <v>16.082999999999998</v>
      </c>
      <c r="F38" s="149">
        <v>196</v>
      </c>
      <c r="G38" s="183" t="s">
        <v>1043</v>
      </c>
    </row>
    <row r="39" spans="1:7" ht="33" customHeight="1">
      <c r="A39" s="147">
        <v>4</v>
      </c>
      <c r="B39" s="219" t="s">
        <v>805</v>
      </c>
      <c r="C39" s="219"/>
      <c r="D39" s="153" t="s">
        <v>657</v>
      </c>
      <c r="E39" s="160">
        <v>16.094999999999999</v>
      </c>
      <c r="F39" s="149">
        <v>152</v>
      </c>
      <c r="G39" s="183">
        <v>9</v>
      </c>
    </row>
    <row r="40" spans="1:7" ht="33" customHeight="1">
      <c r="A40" s="147">
        <v>5</v>
      </c>
      <c r="B40" s="219" t="s">
        <v>855</v>
      </c>
      <c r="C40" s="219"/>
      <c r="D40" s="148" t="s">
        <v>856</v>
      </c>
      <c r="E40" s="160">
        <v>16.103999999999999</v>
      </c>
      <c r="F40" s="149">
        <v>109</v>
      </c>
      <c r="G40" s="183" t="s">
        <v>1043</v>
      </c>
    </row>
    <row r="41" spans="1:7" ht="33" customHeight="1">
      <c r="A41" s="147">
        <v>6</v>
      </c>
      <c r="B41" s="219" t="s">
        <v>810</v>
      </c>
      <c r="C41" s="219"/>
      <c r="D41" s="148" t="s">
        <v>857</v>
      </c>
      <c r="E41" s="160">
        <v>16.134</v>
      </c>
      <c r="F41" s="149">
        <v>87</v>
      </c>
      <c r="G41" s="183">
        <v>8</v>
      </c>
    </row>
    <row r="42" spans="1:7" ht="33" customHeight="1">
      <c r="A42" s="147">
        <v>7</v>
      </c>
      <c r="B42" s="219" t="s">
        <v>858</v>
      </c>
      <c r="C42" s="219"/>
      <c r="D42" s="148" t="s">
        <v>859</v>
      </c>
      <c r="E42" s="160">
        <v>16.172000000000001</v>
      </c>
      <c r="F42" s="154"/>
      <c r="G42" s="187" t="s">
        <v>1043</v>
      </c>
    </row>
    <row r="43" spans="1:7" ht="33" customHeight="1">
      <c r="A43" s="147">
        <v>8</v>
      </c>
      <c r="B43" s="219" t="s">
        <v>861</v>
      </c>
      <c r="C43" s="219"/>
      <c r="D43" s="148" t="s">
        <v>862</v>
      </c>
      <c r="E43" s="160">
        <v>16.221</v>
      </c>
      <c r="F43" s="142"/>
      <c r="G43" s="187">
        <v>7</v>
      </c>
    </row>
    <row r="44" spans="1:7" ht="33" customHeight="1">
      <c r="A44" s="147">
        <v>9</v>
      </c>
      <c r="B44" s="219" t="s">
        <v>863</v>
      </c>
      <c r="C44" s="219"/>
      <c r="D44" s="148" t="s">
        <v>864</v>
      </c>
      <c r="E44" s="160">
        <v>16.228000000000002</v>
      </c>
      <c r="F44" s="142"/>
      <c r="G44" s="187" t="s">
        <v>1043</v>
      </c>
    </row>
    <row r="45" spans="1:7" ht="33" customHeight="1">
      <c r="A45" s="147">
        <v>10</v>
      </c>
      <c r="B45" s="219" t="s">
        <v>865</v>
      </c>
      <c r="C45" s="219"/>
      <c r="D45" s="148" t="s">
        <v>866</v>
      </c>
      <c r="E45" s="160">
        <v>16.234000000000002</v>
      </c>
      <c r="F45" s="142"/>
      <c r="G45" s="187">
        <v>6</v>
      </c>
    </row>
    <row r="46" spans="1:7" ht="33" customHeight="1">
      <c r="A46" s="147">
        <v>11</v>
      </c>
      <c r="B46" s="219" t="s">
        <v>861</v>
      </c>
      <c r="C46" s="219"/>
      <c r="D46" s="148" t="s">
        <v>867</v>
      </c>
      <c r="E46" s="160">
        <v>16.251000000000001</v>
      </c>
      <c r="F46" s="142"/>
      <c r="G46" s="187">
        <v>5</v>
      </c>
    </row>
    <row r="47" spans="1:7" ht="33" customHeight="1">
      <c r="A47" s="147">
        <v>12</v>
      </c>
      <c r="B47" s="219" t="s">
        <v>806</v>
      </c>
      <c r="C47" s="219"/>
      <c r="D47" s="148" t="s">
        <v>868</v>
      </c>
      <c r="E47" s="160">
        <v>16.266999999999999</v>
      </c>
      <c r="F47" s="142"/>
      <c r="G47" s="187" t="s">
        <v>1043</v>
      </c>
    </row>
    <row r="48" spans="1:7" ht="33" customHeight="1">
      <c r="A48" s="147">
        <v>13</v>
      </c>
      <c r="B48" s="219" t="s">
        <v>869</v>
      </c>
      <c r="C48" s="219"/>
      <c r="D48" s="148" t="s">
        <v>870</v>
      </c>
      <c r="E48" s="160">
        <v>16.266999999999999</v>
      </c>
      <c r="F48" s="142"/>
      <c r="G48" s="187">
        <v>4</v>
      </c>
    </row>
    <row r="49" spans="1:7" ht="33" customHeight="1">
      <c r="A49" s="147">
        <v>14</v>
      </c>
      <c r="B49" s="219" t="s">
        <v>871</v>
      </c>
      <c r="C49" s="219"/>
      <c r="D49" s="148" t="s">
        <v>872</v>
      </c>
      <c r="E49" s="160">
        <v>16.323</v>
      </c>
      <c r="F49" s="142"/>
      <c r="G49" s="187">
        <v>3</v>
      </c>
    </row>
    <row r="50" spans="1:7" ht="33" customHeight="1">
      <c r="A50" s="147">
        <v>15</v>
      </c>
      <c r="B50" s="219" t="s">
        <v>873</v>
      </c>
      <c r="C50" s="219"/>
      <c r="D50" s="148" t="s">
        <v>874</v>
      </c>
      <c r="E50" s="160">
        <v>16.338000000000001</v>
      </c>
      <c r="F50" s="142"/>
      <c r="G50" s="187" t="s">
        <v>1043</v>
      </c>
    </row>
    <row r="51" spans="1:7" ht="33" customHeight="1">
      <c r="A51" s="147">
        <v>16</v>
      </c>
      <c r="B51" s="219" t="s">
        <v>875</v>
      </c>
      <c r="C51" s="219"/>
      <c r="D51" s="148" t="s">
        <v>876</v>
      </c>
      <c r="E51" s="160">
        <v>16.350999999999999</v>
      </c>
      <c r="F51" s="142"/>
      <c r="G51" s="187">
        <v>2</v>
      </c>
    </row>
    <row r="52" spans="1:7" ht="33" customHeight="1">
      <c r="A52" s="147">
        <v>17</v>
      </c>
      <c r="B52" s="219" t="s">
        <v>877</v>
      </c>
      <c r="C52" s="219"/>
      <c r="D52" s="148" t="s">
        <v>878</v>
      </c>
      <c r="E52" s="160">
        <v>16.366</v>
      </c>
      <c r="F52" s="142"/>
      <c r="G52" s="187" t="s">
        <v>1043</v>
      </c>
    </row>
    <row r="53" spans="1:7" ht="33" customHeight="1">
      <c r="A53" s="147">
        <v>18</v>
      </c>
      <c r="B53" s="219" t="s">
        <v>821</v>
      </c>
      <c r="C53" s="219"/>
      <c r="D53" s="148" t="s">
        <v>879</v>
      </c>
      <c r="E53" s="160">
        <v>16.376000000000001</v>
      </c>
      <c r="F53" s="142"/>
      <c r="G53" s="187">
        <v>1</v>
      </c>
    </row>
    <row r="54" spans="1:7" ht="33" customHeight="1">
      <c r="A54" s="147">
        <v>19</v>
      </c>
      <c r="B54" s="219" t="s">
        <v>880</v>
      </c>
      <c r="C54" s="219"/>
      <c r="D54" s="148" t="s">
        <v>881</v>
      </c>
      <c r="E54" s="160">
        <v>16.376000000000001</v>
      </c>
      <c r="F54" s="142"/>
      <c r="G54" s="187"/>
    </row>
    <row r="55" spans="1:7" ht="33" customHeight="1">
      <c r="A55" s="147">
        <v>20</v>
      </c>
      <c r="B55" s="219" t="s">
        <v>882</v>
      </c>
      <c r="C55" s="219"/>
      <c r="D55" s="148" t="s">
        <v>883</v>
      </c>
      <c r="E55" s="160">
        <v>16.425000000000001</v>
      </c>
      <c r="F55" s="142"/>
      <c r="G55" s="187"/>
    </row>
    <row r="56" spans="1:7" ht="33" customHeight="1">
      <c r="A56" s="147">
        <v>21</v>
      </c>
      <c r="B56" s="219" t="s">
        <v>884</v>
      </c>
      <c r="C56" s="219"/>
      <c r="D56" s="148" t="s">
        <v>885</v>
      </c>
      <c r="E56" s="160">
        <v>16.440999999999999</v>
      </c>
      <c r="F56" s="142"/>
      <c r="G56" s="187"/>
    </row>
    <row r="57" spans="1:7" ht="33" customHeight="1">
      <c r="A57" s="147">
        <v>22</v>
      </c>
      <c r="B57" s="219" t="s">
        <v>886</v>
      </c>
      <c r="C57" s="219"/>
      <c r="D57" s="148" t="s">
        <v>887</v>
      </c>
      <c r="E57" s="160">
        <v>16.457999999999998</v>
      </c>
      <c r="F57" s="142"/>
      <c r="G57" s="187"/>
    </row>
    <row r="58" spans="1:7" ht="33" customHeight="1">
      <c r="A58" s="147">
        <v>23</v>
      </c>
      <c r="B58" s="219" t="s">
        <v>880</v>
      </c>
      <c r="C58" s="219"/>
      <c r="D58" s="148" t="s">
        <v>888</v>
      </c>
      <c r="E58" s="160">
        <v>16.492000000000001</v>
      </c>
      <c r="F58" s="142"/>
      <c r="G58" s="187"/>
    </row>
    <row r="59" spans="1:7" ht="33" customHeight="1">
      <c r="A59" s="147">
        <v>24</v>
      </c>
      <c r="B59" s="219" t="s">
        <v>889</v>
      </c>
      <c r="C59" s="219"/>
      <c r="D59" s="148" t="s">
        <v>890</v>
      </c>
      <c r="E59" s="160">
        <v>16.544</v>
      </c>
      <c r="F59" s="142"/>
      <c r="G59" s="187"/>
    </row>
    <row r="60" spans="1:7" ht="33" customHeight="1">
      <c r="A60" s="147">
        <v>25</v>
      </c>
      <c r="B60" s="219"/>
      <c r="C60" s="219"/>
      <c r="D60" s="148"/>
      <c r="E60" s="160"/>
      <c r="F60" s="142"/>
      <c r="G60" s="187"/>
    </row>
    <row r="61" spans="1:7" s="86" customFormat="1" ht="33" customHeight="1">
      <c r="A61" s="222" t="s">
        <v>15</v>
      </c>
      <c r="B61" s="222"/>
      <c r="C61" s="222"/>
      <c r="D61" s="222"/>
      <c r="E61" s="222"/>
      <c r="F61" s="222"/>
      <c r="G61" s="222"/>
    </row>
    <row r="62" spans="1:7" ht="33" customHeight="1">
      <c r="A62" s="147">
        <v>1</v>
      </c>
      <c r="B62" s="219" t="s">
        <v>891</v>
      </c>
      <c r="C62" s="219"/>
      <c r="D62" s="148" t="s">
        <v>892</v>
      </c>
      <c r="E62" s="160">
        <v>16.559999999999999</v>
      </c>
      <c r="F62" s="149">
        <v>273</v>
      </c>
      <c r="G62" s="183">
        <v>10</v>
      </c>
    </row>
    <row r="63" spans="1:7" ht="33" customHeight="1">
      <c r="A63" s="147">
        <v>2</v>
      </c>
      <c r="B63" s="219" t="s">
        <v>893</v>
      </c>
      <c r="C63" s="219"/>
      <c r="D63" s="148" t="s">
        <v>894</v>
      </c>
      <c r="E63" s="160">
        <v>16.561</v>
      </c>
      <c r="F63" s="149">
        <v>214</v>
      </c>
      <c r="G63" s="183">
        <v>9</v>
      </c>
    </row>
    <row r="64" spans="1:7" ht="33" customHeight="1">
      <c r="A64" s="147">
        <v>3</v>
      </c>
      <c r="B64" s="219" t="s">
        <v>895</v>
      </c>
      <c r="C64" s="219"/>
      <c r="D64" s="148" t="s">
        <v>896</v>
      </c>
      <c r="E64" s="160">
        <v>16.577999999999999</v>
      </c>
      <c r="F64" s="149">
        <v>175</v>
      </c>
      <c r="G64" s="183">
        <v>8</v>
      </c>
    </row>
    <row r="65" spans="1:7" ht="33" customHeight="1">
      <c r="A65" s="147">
        <v>4</v>
      </c>
      <c r="B65" s="219" t="s">
        <v>897</v>
      </c>
      <c r="C65" s="219"/>
      <c r="D65" s="148" t="s">
        <v>898</v>
      </c>
      <c r="E65" s="160">
        <v>16.581</v>
      </c>
      <c r="F65" s="149">
        <v>136</v>
      </c>
      <c r="G65" s="183" t="s">
        <v>1043</v>
      </c>
    </row>
    <row r="66" spans="1:7" ht="33" customHeight="1">
      <c r="A66" s="147">
        <v>5</v>
      </c>
      <c r="B66" s="219" t="s">
        <v>899</v>
      </c>
      <c r="C66" s="219"/>
      <c r="D66" s="148" t="s">
        <v>900</v>
      </c>
      <c r="E66" s="160">
        <v>16.584</v>
      </c>
      <c r="F66" s="149">
        <v>97</v>
      </c>
      <c r="G66" s="183">
        <v>7</v>
      </c>
    </row>
    <row r="67" spans="1:7" ht="33" customHeight="1">
      <c r="A67" s="147">
        <v>6</v>
      </c>
      <c r="B67" s="219" t="s">
        <v>901</v>
      </c>
      <c r="C67" s="219"/>
      <c r="D67" s="148" t="s">
        <v>902</v>
      </c>
      <c r="E67" s="160">
        <v>16.600000000000001</v>
      </c>
      <c r="F67" s="149">
        <v>78</v>
      </c>
      <c r="G67" s="183" t="s">
        <v>1043</v>
      </c>
    </row>
    <row r="68" spans="1:7" ht="33" customHeight="1">
      <c r="A68" s="147">
        <v>7</v>
      </c>
      <c r="B68" s="219" t="s">
        <v>807</v>
      </c>
      <c r="C68" s="219"/>
      <c r="D68" s="148" t="s">
        <v>903</v>
      </c>
      <c r="E68" s="160">
        <v>16.640999999999998</v>
      </c>
      <c r="F68" s="142"/>
      <c r="G68" s="185">
        <v>6</v>
      </c>
    </row>
    <row r="69" spans="1:7" ht="33" customHeight="1">
      <c r="A69" s="147">
        <v>8</v>
      </c>
      <c r="B69" s="219" t="s">
        <v>805</v>
      </c>
      <c r="C69" s="219"/>
      <c r="D69" s="148" t="s">
        <v>904</v>
      </c>
      <c r="E69" s="160">
        <v>16.646000000000001</v>
      </c>
      <c r="F69" s="142"/>
      <c r="G69" s="185">
        <v>5</v>
      </c>
    </row>
    <row r="70" spans="1:7" ht="33" customHeight="1">
      <c r="A70" s="147">
        <v>9</v>
      </c>
      <c r="B70" s="219" t="s">
        <v>905</v>
      </c>
      <c r="C70" s="219"/>
      <c r="D70" s="148" t="s">
        <v>906</v>
      </c>
      <c r="E70" s="160">
        <v>16.646999999999998</v>
      </c>
      <c r="F70" s="142"/>
      <c r="G70" s="185">
        <v>4</v>
      </c>
    </row>
    <row r="71" spans="1:7" ht="33" customHeight="1">
      <c r="A71" s="147">
        <v>10</v>
      </c>
      <c r="B71" s="219" t="s">
        <v>821</v>
      </c>
      <c r="C71" s="219"/>
      <c r="D71" s="148" t="s">
        <v>907</v>
      </c>
      <c r="E71" s="160">
        <v>16.663</v>
      </c>
      <c r="F71" s="142"/>
      <c r="G71" s="185">
        <v>3</v>
      </c>
    </row>
    <row r="72" spans="1:7" ht="33" customHeight="1">
      <c r="A72" s="147">
        <v>11</v>
      </c>
      <c r="B72" s="219" t="s">
        <v>908</v>
      </c>
      <c r="C72" s="219"/>
      <c r="D72" s="148" t="s">
        <v>909</v>
      </c>
      <c r="E72" s="160">
        <v>16.673999999999999</v>
      </c>
      <c r="F72" s="142"/>
      <c r="G72" s="185" t="s">
        <v>1043</v>
      </c>
    </row>
    <row r="73" spans="1:7" ht="33" customHeight="1">
      <c r="A73" s="147">
        <v>12</v>
      </c>
      <c r="B73" s="219" t="s">
        <v>910</v>
      </c>
      <c r="C73" s="219"/>
      <c r="D73" s="148" t="s">
        <v>911</v>
      </c>
      <c r="E73" s="160">
        <v>16.677</v>
      </c>
      <c r="F73" s="142"/>
      <c r="G73" s="185">
        <v>2</v>
      </c>
    </row>
    <row r="74" spans="1:7" ht="33" customHeight="1">
      <c r="A74" s="147">
        <v>13</v>
      </c>
      <c r="B74" s="219" t="s">
        <v>912</v>
      </c>
      <c r="C74" s="219"/>
      <c r="D74" s="148" t="s">
        <v>913</v>
      </c>
      <c r="E74" s="160">
        <v>16.68</v>
      </c>
      <c r="F74" s="142"/>
      <c r="G74" s="185" t="s">
        <v>1043</v>
      </c>
    </row>
    <row r="75" spans="1:7" ht="33" customHeight="1">
      <c r="A75" s="147">
        <v>14</v>
      </c>
      <c r="B75" s="219" t="s">
        <v>811</v>
      </c>
      <c r="C75" s="219"/>
      <c r="D75" s="148" t="s">
        <v>914</v>
      </c>
      <c r="E75" s="160">
        <v>16.693000000000001</v>
      </c>
      <c r="F75" s="142"/>
      <c r="G75" s="185">
        <v>1</v>
      </c>
    </row>
    <row r="76" spans="1:7" ht="33" customHeight="1">
      <c r="A76" s="147">
        <v>15</v>
      </c>
      <c r="B76" s="219" t="s">
        <v>915</v>
      </c>
      <c r="C76" s="219"/>
      <c r="D76" s="148" t="s">
        <v>916</v>
      </c>
      <c r="E76" s="160">
        <v>16.710999999999999</v>
      </c>
      <c r="F76" s="142"/>
      <c r="G76" s="185"/>
    </row>
    <row r="77" spans="1:7" ht="33" customHeight="1">
      <c r="A77" s="147">
        <v>16</v>
      </c>
      <c r="B77" s="219" t="s">
        <v>917</v>
      </c>
      <c r="C77" s="219"/>
      <c r="D77" s="148" t="s">
        <v>918</v>
      </c>
      <c r="E77" s="160">
        <v>16.734000000000002</v>
      </c>
      <c r="F77" s="142"/>
      <c r="G77" s="185"/>
    </row>
    <row r="78" spans="1:7" ht="33" customHeight="1">
      <c r="A78" s="147">
        <v>17</v>
      </c>
      <c r="B78" s="219" t="s">
        <v>919</v>
      </c>
      <c r="C78" s="219"/>
      <c r="D78" s="148" t="s">
        <v>920</v>
      </c>
      <c r="E78" s="160">
        <v>16.739999999999998</v>
      </c>
      <c r="F78" s="142"/>
      <c r="G78" s="185"/>
    </row>
    <row r="79" spans="1:7" ht="33" customHeight="1">
      <c r="A79" s="147">
        <v>18</v>
      </c>
      <c r="B79" s="219" t="s">
        <v>921</v>
      </c>
      <c r="C79" s="219"/>
      <c r="D79" s="148" t="s">
        <v>922</v>
      </c>
      <c r="E79" s="160">
        <v>16.754999999999999</v>
      </c>
      <c r="F79" s="142"/>
      <c r="G79" s="185"/>
    </row>
    <row r="80" spans="1:7" ht="33" customHeight="1">
      <c r="A80" s="147">
        <v>19</v>
      </c>
      <c r="B80" s="219" t="s">
        <v>809</v>
      </c>
      <c r="C80" s="219"/>
      <c r="D80" s="153" t="s">
        <v>684</v>
      </c>
      <c r="E80" s="160">
        <v>16.763999999999999</v>
      </c>
      <c r="F80" s="142"/>
      <c r="G80" s="185"/>
    </row>
    <row r="81" spans="1:7" ht="33" customHeight="1">
      <c r="A81" s="147">
        <v>20</v>
      </c>
      <c r="B81" s="219" t="s">
        <v>923</v>
      </c>
      <c r="C81" s="219"/>
      <c r="D81" s="148" t="s">
        <v>924</v>
      </c>
      <c r="E81" s="160">
        <v>16.809000000000001</v>
      </c>
      <c r="F81" s="142"/>
      <c r="G81" s="185"/>
    </row>
    <row r="82" spans="1:7" ht="33" customHeight="1">
      <c r="A82" s="147">
        <v>21</v>
      </c>
      <c r="B82" s="219" t="s">
        <v>925</v>
      </c>
      <c r="C82" s="219"/>
      <c r="D82" s="148" t="s">
        <v>926</v>
      </c>
      <c r="E82" s="160">
        <v>16.82</v>
      </c>
      <c r="F82" s="142"/>
      <c r="G82" s="185"/>
    </row>
    <row r="83" spans="1:7" ht="33" customHeight="1">
      <c r="A83" s="147">
        <v>22</v>
      </c>
      <c r="B83" s="219" t="s">
        <v>927</v>
      </c>
      <c r="C83" s="219"/>
      <c r="D83" s="148" t="s">
        <v>928</v>
      </c>
      <c r="E83" s="160">
        <v>16.837</v>
      </c>
      <c r="F83" s="142"/>
      <c r="G83" s="185"/>
    </row>
    <row r="84" spans="1:7" ht="33" customHeight="1">
      <c r="A84" s="147">
        <v>23</v>
      </c>
      <c r="B84" s="219" t="s">
        <v>929</v>
      </c>
      <c r="C84" s="219"/>
      <c r="D84" s="148" t="s">
        <v>930</v>
      </c>
      <c r="E84" s="160">
        <v>16.84</v>
      </c>
      <c r="F84" s="142"/>
      <c r="G84" s="185"/>
    </row>
    <row r="85" spans="1:7" ht="33" customHeight="1">
      <c r="A85" s="147">
        <v>25</v>
      </c>
      <c r="B85" s="219" t="s">
        <v>917</v>
      </c>
      <c r="C85" s="219"/>
      <c r="D85" s="153" t="s">
        <v>669</v>
      </c>
      <c r="E85" s="160">
        <v>16.861999999999998</v>
      </c>
      <c r="F85" s="142"/>
      <c r="G85" s="185"/>
    </row>
    <row r="86" spans="1:7" ht="33" customHeight="1">
      <c r="A86" s="147">
        <v>30</v>
      </c>
      <c r="B86" s="219" t="s">
        <v>858</v>
      </c>
      <c r="C86" s="219"/>
      <c r="D86" s="148" t="s">
        <v>931</v>
      </c>
      <c r="E86" s="160">
        <v>16.948</v>
      </c>
      <c r="F86" s="142"/>
      <c r="G86" s="185"/>
    </row>
    <row r="87" spans="1:7" ht="33" customHeight="1">
      <c r="A87" s="147">
        <v>31</v>
      </c>
      <c r="B87" s="219" t="s">
        <v>932</v>
      </c>
      <c r="C87" s="219"/>
      <c r="D87" s="148" t="s">
        <v>933</v>
      </c>
      <c r="E87" s="160">
        <v>16.954999999999998</v>
      </c>
      <c r="F87" s="142"/>
      <c r="G87" s="185"/>
    </row>
    <row r="88" spans="1:7" ht="33" customHeight="1">
      <c r="A88" s="147">
        <v>32</v>
      </c>
      <c r="B88" s="219" t="s">
        <v>811</v>
      </c>
      <c r="C88" s="219"/>
      <c r="D88" s="162" t="s">
        <v>940</v>
      </c>
      <c r="E88" s="160">
        <v>16.963000000000001</v>
      </c>
      <c r="F88" s="142"/>
      <c r="G88" s="185"/>
    </row>
    <row r="89" spans="1:7" ht="33" customHeight="1">
      <c r="A89" s="147">
        <v>33</v>
      </c>
      <c r="B89" s="219" t="s">
        <v>934</v>
      </c>
      <c r="C89" s="219"/>
      <c r="D89" s="148" t="s">
        <v>935</v>
      </c>
      <c r="E89" s="160">
        <v>16.972000000000001</v>
      </c>
      <c r="F89" s="142"/>
      <c r="G89" s="185"/>
    </row>
    <row r="90" spans="1:7" ht="33" customHeight="1">
      <c r="A90" s="147">
        <v>34</v>
      </c>
      <c r="B90" s="219" t="s">
        <v>884</v>
      </c>
      <c r="C90" s="219"/>
      <c r="D90" s="148" t="s">
        <v>936</v>
      </c>
      <c r="E90" s="160">
        <v>16.984000000000002</v>
      </c>
      <c r="F90" s="142"/>
      <c r="G90" s="185"/>
    </row>
    <row r="91" spans="1:7" ht="33" customHeight="1">
      <c r="A91" s="147">
        <v>35</v>
      </c>
      <c r="B91" s="219" t="s">
        <v>805</v>
      </c>
      <c r="C91" s="219"/>
      <c r="D91" s="148" t="s">
        <v>937</v>
      </c>
      <c r="E91" s="160">
        <v>17.015000000000001</v>
      </c>
      <c r="F91" s="142"/>
      <c r="G91" s="185"/>
    </row>
    <row r="92" spans="1:7" ht="33" customHeight="1">
      <c r="A92" s="147">
        <v>36</v>
      </c>
      <c r="B92" s="219" t="s">
        <v>938</v>
      </c>
      <c r="C92" s="219"/>
      <c r="D92" s="148" t="s">
        <v>939</v>
      </c>
      <c r="E92" s="160">
        <v>17.03</v>
      </c>
      <c r="F92" s="142"/>
      <c r="G92" s="185"/>
    </row>
    <row r="93" spans="1:7" ht="33" customHeight="1">
      <c r="A93" s="147">
        <v>37</v>
      </c>
      <c r="B93" s="219"/>
      <c r="C93" s="219"/>
      <c r="D93" s="148"/>
      <c r="E93" s="160"/>
      <c r="F93" s="142"/>
      <c r="G93" s="185"/>
    </row>
    <row r="94" spans="1:7" s="86" customFormat="1" ht="33" customHeight="1">
      <c r="A94" s="222" t="s">
        <v>19</v>
      </c>
      <c r="B94" s="222"/>
      <c r="C94" s="222"/>
      <c r="D94" s="222"/>
      <c r="E94" s="222"/>
      <c r="F94" s="222"/>
      <c r="G94" s="222"/>
    </row>
    <row r="95" spans="1:7" ht="33" customHeight="1">
      <c r="A95" s="147">
        <v>1</v>
      </c>
      <c r="B95" s="219" t="s">
        <v>944</v>
      </c>
      <c r="C95" s="219"/>
      <c r="D95" s="148" t="s">
        <v>945</v>
      </c>
      <c r="E95" s="160">
        <v>17.076000000000001</v>
      </c>
      <c r="F95" s="149">
        <v>225</v>
      </c>
      <c r="G95" s="183" t="s">
        <v>1043</v>
      </c>
    </row>
    <row r="96" spans="1:7" ht="33" customHeight="1">
      <c r="A96" s="147">
        <v>2</v>
      </c>
      <c r="B96" s="219" t="s">
        <v>946</v>
      </c>
      <c r="C96" s="219"/>
      <c r="D96" s="153" t="s">
        <v>941</v>
      </c>
      <c r="E96" s="160">
        <v>17.093</v>
      </c>
      <c r="F96" s="149">
        <v>176</v>
      </c>
      <c r="G96" s="183">
        <v>10</v>
      </c>
    </row>
    <row r="97" spans="1:7" ht="33" customHeight="1">
      <c r="A97" s="147">
        <v>3</v>
      </c>
      <c r="B97" s="219" t="s">
        <v>947</v>
      </c>
      <c r="C97" s="219"/>
      <c r="D97" s="148" t="s">
        <v>948</v>
      </c>
      <c r="E97" s="160">
        <v>17.094999999999999</v>
      </c>
      <c r="F97" s="149">
        <v>144</v>
      </c>
      <c r="G97" s="183" t="s">
        <v>1043</v>
      </c>
    </row>
    <row r="98" spans="1:7" ht="33" customHeight="1">
      <c r="A98" s="147">
        <v>4</v>
      </c>
      <c r="B98" s="219" t="s">
        <v>949</v>
      </c>
      <c r="C98" s="219"/>
      <c r="D98" s="148" t="s">
        <v>950</v>
      </c>
      <c r="E98" s="160">
        <v>17.100000000000001</v>
      </c>
      <c r="F98" s="149">
        <v>112</v>
      </c>
      <c r="G98" s="183">
        <v>9</v>
      </c>
    </row>
    <row r="99" spans="1:7" ht="33" customHeight="1">
      <c r="A99" s="147">
        <v>5</v>
      </c>
      <c r="B99" s="219" t="s">
        <v>951</v>
      </c>
      <c r="C99" s="219"/>
      <c r="D99" s="148" t="s">
        <v>952</v>
      </c>
      <c r="E99" s="160">
        <v>17.135000000000002</v>
      </c>
      <c r="F99" s="149">
        <v>80</v>
      </c>
      <c r="G99" s="183" t="s">
        <v>1043</v>
      </c>
    </row>
    <row r="100" spans="1:7" ht="33" customHeight="1">
      <c r="A100" s="147">
        <v>6</v>
      </c>
      <c r="B100" s="219" t="s">
        <v>811</v>
      </c>
      <c r="C100" s="219"/>
      <c r="D100" s="148" t="s">
        <v>953</v>
      </c>
      <c r="E100" s="160">
        <v>17.190999999999999</v>
      </c>
      <c r="F100" s="149">
        <v>64</v>
      </c>
      <c r="G100" s="183">
        <v>8</v>
      </c>
    </row>
    <row r="101" spans="1:7" ht="33" customHeight="1">
      <c r="A101" s="147">
        <v>7</v>
      </c>
      <c r="B101" s="219" t="s">
        <v>954</v>
      </c>
      <c r="C101" s="219"/>
      <c r="D101" s="148" t="s">
        <v>955</v>
      </c>
      <c r="E101" s="160">
        <v>17.206</v>
      </c>
      <c r="F101" s="142"/>
      <c r="G101" s="185">
        <v>7</v>
      </c>
    </row>
    <row r="102" spans="1:7" ht="33" customHeight="1">
      <c r="A102" s="147">
        <v>8</v>
      </c>
      <c r="B102" s="219" t="s">
        <v>956</v>
      </c>
      <c r="C102" s="219"/>
      <c r="D102" s="148" t="s">
        <v>957</v>
      </c>
      <c r="E102" s="160">
        <v>17.236999999999998</v>
      </c>
      <c r="F102" s="142"/>
      <c r="G102" s="185">
        <v>6</v>
      </c>
    </row>
    <row r="103" spans="1:7" ht="33" customHeight="1">
      <c r="A103" s="147">
        <v>9</v>
      </c>
      <c r="B103" s="219" t="s">
        <v>958</v>
      </c>
      <c r="C103" s="219"/>
      <c r="D103" s="148" t="s">
        <v>959</v>
      </c>
      <c r="E103" s="160">
        <v>17.239000000000001</v>
      </c>
      <c r="F103" s="142"/>
      <c r="G103" s="185">
        <v>5</v>
      </c>
    </row>
    <row r="104" spans="1:7" ht="33" customHeight="1">
      <c r="A104" s="147">
        <v>10</v>
      </c>
      <c r="B104" s="219" t="s">
        <v>960</v>
      </c>
      <c r="C104" s="219"/>
      <c r="D104" s="148" t="s">
        <v>961</v>
      </c>
      <c r="E104" s="160">
        <v>17.244</v>
      </c>
      <c r="F104" s="142"/>
      <c r="G104" s="185">
        <v>4</v>
      </c>
    </row>
    <row r="105" spans="1:7" ht="33" customHeight="1">
      <c r="A105" s="147">
        <v>11</v>
      </c>
      <c r="B105" s="219" t="s">
        <v>962</v>
      </c>
      <c r="C105" s="219"/>
      <c r="D105" s="148" t="s">
        <v>963</v>
      </c>
      <c r="E105" s="160">
        <v>17.274000000000001</v>
      </c>
      <c r="F105" s="142"/>
      <c r="G105" s="185">
        <v>3</v>
      </c>
    </row>
    <row r="106" spans="1:7" ht="33" customHeight="1">
      <c r="A106" s="147">
        <v>12</v>
      </c>
      <c r="B106" s="219" t="s">
        <v>964</v>
      </c>
      <c r="C106" s="219"/>
      <c r="D106" s="148" t="s">
        <v>965</v>
      </c>
      <c r="E106" s="160">
        <v>17.3</v>
      </c>
      <c r="F106" s="142"/>
      <c r="G106" s="185" t="s">
        <v>1043</v>
      </c>
    </row>
    <row r="107" spans="1:7" ht="33" customHeight="1">
      <c r="A107" s="147">
        <v>13</v>
      </c>
      <c r="B107" s="219" t="s">
        <v>966</v>
      </c>
      <c r="C107" s="219"/>
      <c r="D107" s="148" t="s">
        <v>967</v>
      </c>
      <c r="E107" s="160">
        <v>17.355</v>
      </c>
      <c r="F107" s="142"/>
      <c r="G107" s="185">
        <v>2</v>
      </c>
    </row>
    <row r="108" spans="1:7" ht="33" customHeight="1">
      <c r="A108" s="147">
        <v>14</v>
      </c>
      <c r="B108" s="219" t="s">
        <v>912</v>
      </c>
      <c r="C108" s="219"/>
      <c r="D108" s="148" t="s">
        <v>968</v>
      </c>
      <c r="E108" s="160">
        <v>17.396999999999998</v>
      </c>
      <c r="F108" s="142"/>
      <c r="G108" s="185" t="s">
        <v>1043</v>
      </c>
    </row>
    <row r="109" spans="1:7" ht="33" customHeight="1">
      <c r="A109" s="147">
        <v>15</v>
      </c>
      <c r="B109" s="219" t="s">
        <v>969</v>
      </c>
      <c r="C109" s="219"/>
      <c r="D109" s="153" t="s">
        <v>678</v>
      </c>
      <c r="E109" s="160">
        <v>17.422999999999998</v>
      </c>
      <c r="F109" s="142"/>
      <c r="G109" s="185">
        <v>1</v>
      </c>
    </row>
    <row r="110" spans="1:7" ht="33" customHeight="1">
      <c r="A110" s="147">
        <v>16</v>
      </c>
      <c r="B110" s="219" t="s">
        <v>970</v>
      </c>
      <c r="C110" s="219"/>
      <c r="D110" s="148" t="s">
        <v>971</v>
      </c>
      <c r="E110" s="160">
        <v>17.431000000000001</v>
      </c>
      <c r="F110" s="142"/>
      <c r="G110" s="185"/>
    </row>
    <row r="111" spans="1:7" ht="33" customHeight="1">
      <c r="A111" s="147">
        <v>17</v>
      </c>
      <c r="B111" s="219" t="s">
        <v>972</v>
      </c>
      <c r="C111" s="219"/>
      <c r="D111" s="148" t="s">
        <v>973</v>
      </c>
      <c r="E111" s="160">
        <v>17.463999999999999</v>
      </c>
      <c r="F111" s="142"/>
      <c r="G111" s="185"/>
    </row>
    <row r="112" spans="1:7" ht="33" customHeight="1">
      <c r="A112" s="147">
        <v>18</v>
      </c>
      <c r="B112" s="219" t="s">
        <v>886</v>
      </c>
      <c r="C112" s="219"/>
      <c r="D112" s="148" t="s">
        <v>860</v>
      </c>
      <c r="E112" s="160">
        <v>17.477</v>
      </c>
      <c r="F112" s="142"/>
      <c r="G112" s="185"/>
    </row>
    <row r="113" spans="1:7" ht="33" customHeight="1">
      <c r="A113" s="147">
        <v>19</v>
      </c>
      <c r="B113" s="219" t="s">
        <v>974</v>
      </c>
      <c r="C113" s="219"/>
      <c r="D113" s="148" t="s">
        <v>975</v>
      </c>
      <c r="E113" s="160">
        <v>17.492000000000001</v>
      </c>
      <c r="F113" s="142"/>
      <c r="G113" s="185"/>
    </row>
    <row r="114" spans="1:7" ht="33" customHeight="1">
      <c r="A114" s="147">
        <v>20</v>
      </c>
      <c r="B114" s="219" t="s">
        <v>946</v>
      </c>
      <c r="C114" s="219"/>
      <c r="D114" s="148" t="s">
        <v>976</v>
      </c>
      <c r="E114" s="160">
        <v>17.509</v>
      </c>
      <c r="F114" s="142"/>
      <c r="G114" s="185"/>
    </row>
    <row r="115" spans="1:7" ht="33" customHeight="1">
      <c r="A115" s="147">
        <v>21</v>
      </c>
      <c r="B115" s="219" t="s">
        <v>977</v>
      </c>
      <c r="C115" s="219"/>
      <c r="D115" s="148" t="s">
        <v>978</v>
      </c>
      <c r="E115" s="160">
        <v>17.527000000000001</v>
      </c>
      <c r="F115" s="142"/>
      <c r="G115" s="185"/>
    </row>
    <row r="116" spans="1:7" ht="33" customHeight="1">
      <c r="A116" s="147">
        <v>22</v>
      </c>
      <c r="B116" s="219" t="s">
        <v>979</v>
      </c>
      <c r="C116" s="219"/>
      <c r="D116" s="153" t="s">
        <v>674</v>
      </c>
      <c r="E116" s="160">
        <v>17.527999999999999</v>
      </c>
      <c r="F116" s="142"/>
      <c r="G116" s="185"/>
    </row>
    <row r="117" spans="1:7" ht="33" customHeight="1">
      <c r="A117" s="147">
        <v>23</v>
      </c>
      <c r="B117" s="219" t="s">
        <v>980</v>
      </c>
      <c r="C117" s="219"/>
      <c r="D117" s="148" t="s">
        <v>981</v>
      </c>
      <c r="E117" s="160">
        <v>17.547999999999998</v>
      </c>
      <c r="F117" s="142"/>
      <c r="G117" s="185"/>
    </row>
    <row r="118" spans="1:7" ht="33" customHeight="1">
      <c r="A118" s="147">
        <v>24</v>
      </c>
      <c r="B118" s="219" t="s">
        <v>984</v>
      </c>
      <c r="C118" s="219"/>
      <c r="D118" s="148" t="s">
        <v>985</v>
      </c>
      <c r="E118" s="160">
        <v>17.591000000000001</v>
      </c>
      <c r="F118" s="142"/>
      <c r="G118" s="185"/>
    </row>
    <row r="119" spans="1:7" ht="33" customHeight="1">
      <c r="A119" s="147">
        <v>25</v>
      </c>
      <c r="B119" s="219" t="s">
        <v>986</v>
      </c>
      <c r="C119" s="219"/>
      <c r="D119" s="148" t="s">
        <v>987</v>
      </c>
      <c r="E119" s="160">
        <v>17.632000000000001</v>
      </c>
      <c r="F119" s="142"/>
      <c r="G119" s="185"/>
    </row>
    <row r="120" spans="1:7" ht="33" customHeight="1">
      <c r="A120" s="147">
        <v>26</v>
      </c>
      <c r="B120" s="219" t="s">
        <v>988</v>
      </c>
      <c r="C120" s="219"/>
      <c r="D120" s="148" t="s">
        <v>989</v>
      </c>
      <c r="E120" s="160">
        <v>17.736999999999998</v>
      </c>
      <c r="F120" s="142"/>
      <c r="G120" s="185"/>
    </row>
    <row r="121" spans="1:7" ht="33" customHeight="1">
      <c r="A121" s="147">
        <v>27</v>
      </c>
      <c r="B121" s="219" t="s">
        <v>990</v>
      </c>
      <c r="C121" s="219"/>
      <c r="D121" s="148" t="s">
        <v>991</v>
      </c>
      <c r="E121" s="160">
        <v>17.75</v>
      </c>
      <c r="F121" s="142"/>
      <c r="G121" s="185"/>
    </row>
    <row r="122" spans="1:7" ht="33" customHeight="1">
      <c r="A122" s="147">
        <v>28</v>
      </c>
      <c r="B122" s="219" t="s">
        <v>992</v>
      </c>
      <c r="C122" s="219"/>
      <c r="D122" s="148" t="s">
        <v>993</v>
      </c>
      <c r="E122" s="160">
        <v>17.763999999999999</v>
      </c>
      <c r="F122" s="142"/>
      <c r="G122" s="185"/>
    </row>
    <row r="123" spans="1:7" ht="33" customHeight="1">
      <c r="A123" s="147">
        <v>29</v>
      </c>
      <c r="B123" s="219" t="s">
        <v>994</v>
      </c>
      <c r="C123" s="219"/>
      <c r="D123" s="148" t="s">
        <v>995</v>
      </c>
      <c r="E123" s="160">
        <v>17.800999999999998</v>
      </c>
      <c r="F123" s="142"/>
      <c r="G123" s="185"/>
    </row>
    <row r="124" spans="1:7" ht="33" customHeight="1">
      <c r="A124" s="147">
        <v>30</v>
      </c>
      <c r="B124" s="219" t="s">
        <v>996</v>
      </c>
      <c r="C124" s="219"/>
      <c r="D124" s="153" t="s">
        <v>680</v>
      </c>
      <c r="E124" s="160">
        <v>17.959</v>
      </c>
      <c r="F124" s="142"/>
      <c r="G124" s="185"/>
    </row>
    <row r="125" spans="1:7" ht="33" customHeight="1">
      <c r="A125" s="147">
        <v>31</v>
      </c>
      <c r="B125" s="219" t="s">
        <v>997</v>
      </c>
      <c r="C125" s="219"/>
      <c r="D125" s="153" t="s">
        <v>682</v>
      </c>
      <c r="E125" s="160">
        <v>17.968</v>
      </c>
      <c r="F125" s="142"/>
      <c r="G125" s="185"/>
    </row>
    <row r="126" spans="1:7" ht="33" customHeight="1">
      <c r="A126" s="147">
        <v>32</v>
      </c>
      <c r="B126" s="219" t="s">
        <v>901</v>
      </c>
      <c r="C126" s="219"/>
      <c r="D126" s="148" t="s">
        <v>998</v>
      </c>
      <c r="E126" s="160">
        <v>18.010999999999999</v>
      </c>
      <c r="F126" s="142"/>
      <c r="G126" s="185"/>
    </row>
    <row r="127" spans="1:7" ht="33" customHeight="1">
      <c r="A127" s="147">
        <v>33</v>
      </c>
      <c r="B127" s="219" t="s">
        <v>999</v>
      </c>
      <c r="C127" s="219"/>
      <c r="D127" s="148" t="s">
        <v>1000</v>
      </c>
      <c r="E127" s="160">
        <v>18.079000000000001</v>
      </c>
      <c r="F127" s="142"/>
      <c r="G127" s="185"/>
    </row>
    <row r="128" spans="1:7" ht="33" customHeight="1">
      <c r="A128" s="147">
        <v>34</v>
      </c>
      <c r="B128" s="219" t="s">
        <v>1001</v>
      </c>
      <c r="C128" s="219"/>
      <c r="D128" s="148" t="s">
        <v>1002</v>
      </c>
      <c r="E128" s="160">
        <v>18.273</v>
      </c>
      <c r="F128" s="142"/>
      <c r="G128" s="185"/>
    </row>
    <row r="129" spans="1:7" ht="33" customHeight="1">
      <c r="A129" s="147">
        <v>35</v>
      </c>
      <c r="B129" s="219" t="s">
        <v>1003</v>
      </c>
      <c r="C129" s="219"/>
      <c r="D129" s="153" t="s">
        <v>664</v>
      </c>
      <c r="E129" s="160">
        <v>18.279</v>
      </c>
      <c r="F129" s="142"/>
      <c r="G129" s="185"/>
    </row>
    <row r="130" spans="1:7" ht="33" customHeight="1">
      <c r="A130" s="147">
        <v>36</v>
      </c>
      <c r="B130" s="219" t="s">
        <v>1004</v>
      </c>
      <c r="C130" s="219"/>
      <c r="D130" s="153" t="s">
        <v>663</v>
      </c>
      <c r="E130" s="160">
        <v>18.581</v>
      </c>
      <c r="F130" s="142"/>
      <c r="G130" s="185"/>
    </row>
    <row r="131" spans="1:7" ht="33" customHeight="1">
      <c r="A131" s="147">
        <v>37</v>
      </c>
      <c r="B131" s="219" t="s">
        <v>1005</v>
      </c>
      <c r="C131" s="219"/>
      <c r="D131" s="148" t="s">
        <v>1006</v>
      </c>
      <c r="E131" s="160">
        <v>18.605</v>
      </c>
      <c r="F131" s="142"/>
      <c r="G131" s="185"/>
    </row>
    <row r="132" spans="1:7" ht="33" customHeight="1">
      <c r="A132" s="147">
        <v>38</v>
      </c>
      <c r="B132" s="219" t="s">
        <v>1007</v>
      </c>
      <c r="C132" s="219"/>
      <c r="D132" s="148" t="s">
        <v>1008</v>
      </c>
      <c r="E132" s="160">
        <v>18.61</v>
      </c>
      <c r="F132" s="142"/>
      <c r="G132" s="185"/>
    </row>
    <row r="133" spans="1:7" ht="33" customHeight="1">
      <c r="A133" s="147">
        <v>39</v>
      </c>
      <c r="B133" s="219" t="s">
        <v>934</v>
      </c>
      <c r="C133" s="219"/>
      <c r="D133" s="153" t="s">
        <v>659</v>
      </c>
      <c r="E133" s="160">
        <v>18.640999999999998</v>
      </c>
      <c r="F133" s="142"/>
      <c r="G133" s="185"/>
    </row>
    <row r="134" spans="1:7" ht="33" customHeight="1">
      <c r="A134" s="147">
        <v>40</v>
      </c>
      <c r="B134" s="219" t="s">
        <v>853</v>
      </c>
      <c r="C134" s="219"/>
      <c r="D134" s="148" t="s">
        <v>1009</v>
      </c>
      <c r="E134" s="160">
        <v>18.704000000000001</v>
      </c>
      <c r="F134" s="142"/>
      <c r="G134" s="185"/>
    </row>
    <row r="135" spans="1:7" ht="33" customHeight="1">
      <c r="A135" s="147">
        <v>41</v>
      </c>
      <c r="B135" s="219" t="s">
        <v>1010</v>
      </c>
      <c r="C135" s="219"/>
      <c r="D135" s="148" t="s">
        <v>1011</v>
      </c>
      <c r="E135" s="160">
        <v>18.757000000000001</v>
      </c>
      <c r="F135" s="142"/>
      <c r="G135" s="185"/>
    </row>
    <row r="136" spans="1:7" ht="33" customHeight="1">
      <c r="A136" s="147">
        <v>42</v>
      </c>
      <c r="B136" s="219" t="s">
        <v>982</v>
      </c>
      <c r="C136" s="219"/>
      <c r="D136" s="148" t="s">
        <v>983</v>
      </c>
      <c r="E136" s="160">
        <v>18.768000000000001</v>
      </c>
      <c r="F136" s="142"/>
      <c r="G136" s="185"/>
    </row>
    <row r="137" spans="1:7" ht="33" customHeight="1">
      <c r="A137" s="147">
        <v>43</v>
      </c>
      <c r="B137" s="219" t="s">
        <v>1012</v>
      </c>
      <c r="C137" s="219"/>
      <c r="D137" s="153" t="s">
        <v>943</v>
      </c>
      <c r="E137" s="160">
        <v>18.797999999999998</v>
      </c>
      <c r="F137" s="142"/>
      <c r="G137" s="185"/>
    </row>
    <row r="138" spans="1:7" ht="33" customHeight="1">
      <c r="A138" s="147">
        <v>44</v>
      </c>
      <c r="B138" s="219" t="s">
        <v>1013</v>
      </c>
      <c r="C138" s="219"/>
      <c r="D138" s="153" t="s">
        <v>646</v>
      </c>
      <c r="E138" s="160">
        <v>19.126000000000001</v>
      </c>
      <c r="F138" s="142"/>
      <c r="G138" s="185"/>
    </row>
    <row r="139" spans="1:7" ht="33" customHeight="1">
      <c r="A139" s="147">
        <v>45</v>
      </c>
      <c r="B139" s="219" t="s">
        <v>1014</v>
      </c>
      <c r="C139" s="219"/>
      <c r="D139" s="148" t="s">
        <v>1015</v>
      </c>
      <c r="E139" s="160">
        <v>19.169</v>
      </c>
      <c r="F139" s="142"/>
      <c r="G139" s="185"/>
    </row>
    <row r="140" spans="1:7" ht="33" customHeight="1">
      <c r="A140" s="147">
        <v>46</v>
      </c>
      <c r="B140" s="219" t="s">
        <v>1016</v>
      </c>
      <c r="C140" s="219"/>
      <c r="D140" s="148" t="s">
        <v>1017</v>
      </c>
      <c r="E140" s="160">
        <v>19.347000000000001</v>
      </c>
      <c r="F140" s="142"/>
      <c r="G140" s="185"/>
    </row>
    <row r="141" spans="1:7" ht="33" customHeight="1">
      <c r="A141" s="147">
        <v>47</v>
      </c>
      <c r="B141" s="219" t="s">
        <v>1018</v>
      </c>
      <c r="C141" s="219"/>
      <c r="D141" s="153" t="s">
        <v>645</v>
      </c>
      <c r="E141" s="160">
        <v>19.794</v>
      </c>
      <c r="F141" s="142"/>
      <c r="G141" s="185"/>
    </row>
    <row r="142" spans="1:7" ht="33" customHeight="1">
      <c r="A142" s="147">
        <v>48</v>
      </c>
      <c r="B142" s="219" t="s">
        <v>944</v>
      </c>
      <c r="C142" s="219"/>
      <c r="D142" s="148" t="s">
        <v>1019</v>
      </c>
      <c r="E142" s="160">
        <v>19.942</v>
      </c>
      <c r="F142" s="142"/>
      <c r="G142" s="185"/>
    </row>
    <row r="143" spans="1:7" ht="33" customHeight="1">
      <c r="A143" s="147">
        <v>49</v>
      </c>
      <c r="B143" s="220" t="s">
        <v>1020</v>
      </c>
      <c r="C143" s="221"/>
      <c r="D143" s="148" t="s">
        <v>1021</v>
      </c>
      <c r="E143" s="160">
        <v>20.763000000000002</v>
      </c>
      <c r="F143" s="142"/>
      <c r="G143" s="185"/>
    </row>
    <row r="144" spans="1:7" ht="33" customHeight="1">
      <c r="A144" s="147">
        <v>50</v>
      </c>
      <c r="B144" s="219" t="s">
        <v>1022</v>
      </c>
      <c r="C144" s="219"/>
      <c r="D144" s="148" t="s">
        <v>1023</v>
      </c>
      <c r="E144" s="160">
        <v>20.907</v>
      </c>
      <c r="F144" s="142"/>
      <c r="G144" s="185"/>
    </row>
    <row r="145" spans="1:7" ht="33" customHeight="1">
      <c r="A145" s="147">
        <v>51</v>
      </c>
      <c r="B145" s="219" t="s">
        <v>1024</v>
      </c>
      <c r="C145" s="219"/>
      <c r="D145" s="153" t="s">
        <v>643</v>
      </c>
      <c r="E145" s="160">
        <v>23.224</v>
      </c>
      <c r="F145" s="142"/>
      <c r="G145" s="185"/>
    </row>
    <row r="146" spans="1:7" ht="33" customHeight="1">
      <c r="A146" s="147">
        <v>52</v>
      </c>
      <c r="B146" s="219" t="s">
        <v>1025</v>
      </c>
      <c r="C146" s="219"/>
      <c r="D146" s="148" t="s">
        <v>1026</v>
      </c>
      <c r="E146" s="160">
        <v>23.654</v>
      </c>
      <c r="F146" s="142"/>
      <c r="G146" s="185"/>
    </row>
    <row r="147" spans="1:7" ht="33" customHeight="1">
      <c r="A147" s="147">
        <v>53</v>
      </c>
      <c r="B147" s="219" t="s">
        <v>1027</v>
      </c>
      <c r="C147" s="219"/>
      <c r="D147" s="148" t="s">
        <v>1028</v>
      </c>
      <c r="E147" s="160">
        <v>27.821000000000002</v>
      </c>
      <c r="F147" s="142"/>
      <c r="G147" s="185"/>
    </row>
    <row r="148" spans="1:7" ht="33" customHeight="1">
      <c r="A148" s="147">
        <v>54</v>
      </c>
      <c r="B148" s="219"/>
      <c r="C148" s="219"/>
      <c r="D148" s="148"/>
      <c r="E148" s="160"/>
      <c r="F148" s="142"/>
      <c r="G148" s="185"/>
    </row>
    <row r="149" spans="1:7" s="86" customFormat="1" ht="33" customHeight="1">
      <c r="A149" s="222" t="s">
        <v>18</v>
      </c>
      <c r="B149" s="222"/>
      <c r="C149" s="222"/>
      <c r="D149" s="222"/>
      <c r="E149" s="222"/>
      <c r="F149" s="222"/>
      <c r="G149" s="222"/>
    </row>
    <row r="150" spans="1:7" ht="33" customHeight="1">
      <c r="A150" s="150">
        <v>1</v>
      </c>
      <c r="B150" s="218" t="s">
        <v>739</v>
      </c>
      <c r="C150" s="218"/>
      <c r="D150" s="151" t="s">
        <v>740</v>
      </c>
      <c r="E150" s="161">
        <v>900</v>
      </c>
      <c r="F150" s="163"/>
      <c r="G150" s="186"/>
    </row>
    <row r="151" spans="1:7" ht="33" customHeight="1">
      <c r="A151" s="150">
        <v>2</v>
      </c>
      <c r="B151" s="218" t="s">
        <v>722</v>
      </c>
      <c r="C151" s="218"/>
      <c r="D151" s="151" t="s">
        <v>741</v>
      </c>
      <c r="E151" s="161">
        <v>915.45699999999999</v>
      </c>
      <c r="F151" s="163"/>
      <c r="G151" s="186"/>
    </row>
    <row r="152" spans="1:7" ht="33" customHeight="1">
      <c r="A152" s="150">
        <v>3</v>
      </c>
      <c r="B152" s="218" t="s">
        <v>742</v>
      </c>
      <c r="C152" s="218"/>
      <c r="D152" s="151" t="s">
        <v>743</v>
      </c>
      <c r="E152" s="161">
        <v>916.00199999999995</v>
      </c>
      <c r="F152" s="163"/>
      <c r="G152" s="186"/>
    </row>
    <row r="153" spans="1:7" ht="33" customHeight="1">
      <c r="A153" s="150">
        <v>4</v>
      </c>
      <c r="B153" s="218" t="s">
        <v>744</v>
      </c>
      <c r="C153" s="218"/>
      <c r="D153" s="151" t="s">
        <v>745</v>
      </c>
      <c r="E153" s="161">
        <v>916.02800000000002</v>
      </c>
      <c r="F153" s="163"/>
      <c r="G153" s="186"/>
    </row>
    <row r="154" spans="1:7" ht="33" customHeight="1">
      <c r="A154" s="150">
        <v>5</v>
      </c>
      <c r="B154" s="218" t="s">
        <v>726</v>
      </c>
      <c r="C154" s="218"/>
      <c r="D154" s="151" t="s">
        <v>746</v>
      </c>
      <c r="E154" s="161">
        <v>916.04399999999998</v>
      </c>
      <c r="F154" s="163"/>
      <c r="G154" s="186"/>
    </row>
    <row r="155" spans="1:7" ht="33" customHeight="1">
      <c r="A155" s="150">
        <v>6</v>
      </c>
      <c r="B155" s="218" t="s">
        <v>747</v>
      </c>
      <c r="C155" s="218"/>
      <c r="D155" s="151" t="s">
        <v>748</v>
      </c>
      <c r="E155" s="161">
        <v>916.08199999999999</v>
      </c>
      <c r="F155" s="163"/>
      <c r="G155" s="186"/>
    </row>
    <row r="156" spans="1:7" ht="33" customHeight="1">
      <c r="A156" s="150">
        <v>7</v>
      </c>
      <c r="B156" s="218" t="s">
        <v>724</v>
      </c>
      <c r="C156" s="218"/>
      <c r="D156" s="151" t="s">
        <v>749</v>
      </c>
      <c r="E156" s="161">
        <v>916.12</v>
      </c>
      <c r="F156" s="163"/>
      <c r="G156" s="186"/>
    </row>
    <row r="157" spans="1:7" ht="33" customHeight="1">
      <c r="A157" s="150">
        <v>8</v>
      </c>
      <c r="B157" s="218" t="s">
        <v>729</v>
      </c>
      <c r="C157" s="218"/>
      <c r="D157" s="151" t="s">
        <v>750</v>
      </c>
      <c r="E157" s="161">
        <v>916.17600000000004</v>
      </c>
      <c r="F157" s="163"/>
      <c r="G157" s="186"/>
    </row>
    <row r="158" spans="1:7" ht="33" customHeight="1">
      <c r="A158" s="150">
        <v>9</v>
      </c>
      <c r="B158" s="218" t="s">
        <v>751</v>
      </c>
      <c r="C158" s="218"/>
      <c r="D158" s="151" t="s">
        <v>752</v>
      </c>
      <c r="E158" s="161">
        <v>916.26300000000003</v>
      </c>
      <c r="F158" s="163"/>
      <c r="G158" s="186"/>
    </row>
    <row r="159" spans="1:7" ht="33" customHeight="1">
      <c r="A159" s="150">
        <v>10</v>
      </c>
      <c r="B159" s="218" t="s">
        <v>723</v>
      </c>
      <c r="C159" s="218"/>
      <c r="D159" s="151" t="s">
        <v>753</v>
      </c>
      <c r="E159" s="161">
        <v>916.30200000000002</v>
      </c>
      <c r="F159" s="163"/>
      <c r="G159" s="186"/>
    </row>
    <row r="160" spans="1:7" ht="33" customHeight="1">
      <c r="A160" s="150">
        <v>11</v>
      </c>
      <c r="B160" s="218" t="s">
        <v>732</v>
      </c>
      <c r="C160" s="218"/>
      <c r="D160" s="151" t="s">
        <v>754</v>
      </c>
      <c r="E160" s="161">
        <v>916.32600000000002</v>
      </c>
      <c r="F160" s="163"/>
      <c r="G160" s="186"/>
    </row>
    <row r="161" spans="1:7" ht="33" customHeight="1">
      <c r="A161" s="150">
        <v>12</v>
      </c>
      <c r="B161" s="218" t="s">
        <v>755</v>
      </c>
      <c r="C161" s="218"/>
      <c r="D161" s="151" t="s">
        <v>756</v>
      </c>
      <c r="E161" s="161">
        <v>916.44</v>
      </c>
      <c r="F161" s="163"/>
      <c r="G161" s="186"/>
    </row>
    <row r="162" spans="1:7" ht="33" customHeight="1">
      <c r="A162" s="150">
        <v>13</v>
      </c>
      <c r="B162" s="218" t="s">
        <v>734</v>
      </c>
      <c r="C162" s="218"/>
      <c r="D162" s="151" t="s">
        <v>757</v>
      </c>
      <c r="E162" s="161">
        <v>916.49199999999996</v>
      </c>
      <c r="F162" s="163"/>
      <c r="G162" s="186"/>
    </row>
    <row r="163" spans="1:7" ht="33" customHeight="1">
      <c r="A163" s="150">
        <v>14</v>
      </c>
      <c r="B163" s="218" t="s">
        <v>758</v>
      </c>
      <c r="C163" s="218"/>
      <c r="D163" s="151" t="s">
        <v>759</v>
      </c>
      <c r="E163" s="161">
        <v>916.54600000000005</v>
      </c>
      <c r="F163" s="163"/>
      <c r="G163" s="186"/>
    </row>
    <row r="164" spans="1:7" ht="33" customHeight="1">
      <c r="A164" s="150">
        <v>15</v>
      </c>
      <c r="B164" s="218" t="s">
        <v>760</v>
      </c>
      <c r="C164" s="218"/>
      <c r="D164" s="151" t="s">
        <v>761</v>
      </c>
      <c r="E164" s="161">
        <v>916.61199999999997</v>
      </c>
      <c r="F164" s="163"/>
      <c r="G164" s="186"/>
    </row>
    <row r="165" spans="1:7" ht="33" customHeight="1">
      <c r="A165" s="150">
        <v>16</v>
      </c>
      <c r="B165" s="218" t="s">
        <v>762</v>
      </c>
      <c r="C165" s="218"/>
      <c r="D165" s="164" t="s">
        <v>676</v>
      </c>
      <c r="E165" s="161">
        <v>916.70100000000002</v>
      </c>
      <c r="F165" s="163"/>
      <c r="G165" s="186"/>
    </row>
    <row r="166" spans="1:7" ht="33" customHeight="1">
      <c r="A166" s="150">
        <v>17</v>
      </c>
      <c r="B166" s="218" t="s">
        <v>763</v>
      </c>
      <c r="C166" s="218"/>
      <c r="D166" s="151" t="s">
        <v>764</v>
      </c>
      <c r="E166" s="161">
        <v>916.70399999999995</v>
      </c>
      <c r="F166" s="163"/>
      <c r="G166" s="186"/>
    </row>
    <row r="167" spans="1:7" ht="33" customHeight="1">
      <c r="A167" s="150">
        <v>18</v>
      </c>
      <c r="B167" s="218" t="s">
        <v>762</v>
      </c>
      <c r="C167" s="218"/>
      <c r="D167" s="164" t="s">
        <v>681</v>
      </c>
      <c r="E167" s="161">
        <v>916.72900000000004</v>
      </c>
      <c r="F167" s="163"/>
      <c r="G167" s="186"/>
    </row>
    <row r="168" spans="1:7" ht="33" customHeight="1">
      <c r="A168" s="150">
        <v>19</v>
      </c>
      <c r="B168" s="218" t="s">
        <v>765</v>
      </c>
      <c r="C168" s="218"/>
      <c r="D168" s="151" t="s">
        <v>766</v>
      </c>
      <c r="E168" s="161">
        <v>916.85500000000002</v>
      </c>
      <c r="F168" s="163"/>
      <c r="G168" s="186"/>
    </row>
    <row r="169" spans="1:7" ht="33" customHeight="1">
      <c r="A169" s="150">
        <v>20</v>
      </c>
      <c r="B169" s="218" t="s">
        <v>767</v>
      </c>
      <c r="C169" s="218"/>
      <c r="D169" s="151" t="s">
        <v>768</v>
      </c>
      <c r="E169" s="161">
        <v>917.12300000000005</v>
      </c>
      <c r="F169" s="163"/>
      <c r="G169" s="186"/>
    </row>
    <row r="170" spans="1:7" ht="33" customHeight="1">
      <c r="A170" s="150">
        <v>21</v>
      </c>
      <c r="B170" s="218" t="s">
        <v>769</v>
      </c>
      <c r="C170" s="218"/>
      <c r="D170" s="151" t="s">
        <v>770</v>
      </c>
      <c r="E170" s="161">
        <v>917.2</v>
      </c>
      <c r="F170" s="163"/>
      <c r="G170" s="186"/>
    </row>
    <row r="171" spans="1:7" ht="33" customHeight="1">
      <c r="A171" s="150">
        <v>22</v>
      </c>
      <c r="B171" s="218" t="s">
        <v>725</v>
      </c>
      <c r="C171" s="218"/>
      <c r="D171" s="151" t="s">
        <v>771</v>
      </c>
      <c r="E171" s="161">
        <v>917.23699999999997</v>
      </c>
      <c r="F171" s="163"/>
      <c r="G171" s="186"/>
    </row>
    <row r="172" spans="1:7" ht="33" customHeight="1">
      <c r="A172" s="150">
        <v>23</v>
      </c>
      <c r="B172" s="218" t="s">
        <v>733</v>
      </c>
      <c r="C172" s="218"/>
      <c r="D172" s="151" t="s">
        <v>772</v>
      </c>
      <c r="E172" s="161">
        <v>917.31700000000001</v>
      </c>
      <c r="F172" s="163"/>
      <c r="G172" s="186"/>
    </row>
    <row r="173" spans="1:7" ht="33" customHeight="1">
      <c r="A173" s="150">
        <v>24</v>
      </c>
      <c r="B173" s="218" t="s">
        <v>773</v>
      </c>
      <c r="C173" s="218"/>
      <c r="D173" s="164" t="s">
        <v>677</v>
      </c>
      <c r="E173" s="161">
        <v>917.35699999999997</v>
      </c>
      <c r="F173" s="163"/>
      <c r="G173" s="186"/>
    </row>
    <row r="174" spans="1:7" ht="33" customHeight="1">
      <c r="A174" s="150">
        <v>25</v>
      </c>
      <c r="B174" s="218" t="s">
        <v>735</v>
      </c>
      <c r="C174" s="218"/>
      <c r="D174" s="164" t="s">
        <v>653</v>
      </c>
      <c r="E174" s="161">
        <v>917.48400000000004</v>
      </c>
      <c r="F174" s="163"/>
      <c r="G174" s="186"/>
    </row>
    <row r="175" spans="1:7" ht="33" customHeight="1">
      <c r="A175" s="150">
        <v>26</v>
      </c>
      <c r="B175" s="218" t="s">
        <v>739</v>
      </c>
      <c r="C175" s="218"/>
      <c r="D175" s="164" t="s">
        <v>642</v>
      </c>
      <c r="E175" s="161">
        <v>917.697</v>
      </c>
      <c r="F175" s="163"/>
      <c r="G175" s="186"/>
    </row>
    <row r="176" spans="1:7" ht="33" customHeight="1">
      <c r="A176" s="150">
        <v>27</v>
      </c>
      <c r="B176" s="218" t="s">
        <v>728</v>
      </c>
      <c r="C176" s="218"/>
      <c r="D176" s="151" t="s">
        <v>774</v>
      </c>
      <c r="E176" s="161">
        <v>917.70100000000002</v>
      </c>
      <c r="F176" s="163"/>
      <c r="G176" s="186"/>
    </row>
    <row r="177" spans="1:7" ht="33" customHeight="1">
      <c r="A177" s="150">
        <v>28</v>
      </c>
      <c r="B177" s="218" t="s">
        <v>775</v>
      </c>
      <c r="C177" s="218"/>
      <c r="D177" s="151" t="s">
        <v>776</v>
      </c>
      <c r="E177" s="161">
        <v>917.82</v>
      </c>
      <c r="F177" s="163"/>
      <c r="G177" s="186"/>
    </row>
    <row r="178" spans="1:7" ht="33" customHeight="1">
      <c r="A178" s="150">
        <v>29</v>
      </c>
      <c r="B178" s="218" t="s">
        <v>738</v>
      </c>
      <c r="C178" s="218"/>
      <c r="D178" s="151" t="s">
        <v>777</v>
      </c>
      <c r="E178" s="161">
        <v>917.86500000000001</v>
      </c>
      <c r="F178" s="163"/>
      <c r="G178" s="186"/>
    </row>
    <row r="179" spans="1:7" ht="33" customHeight="1">
      <c r="A179" s="150">
        <v>30</v>
      </c>
      <c r="B179" s="218" t="s">
        <v>778</v>
      </c>
      <c r="C179" s="218"/>
      <c r="D179" s="151" t="s">
        <v>779</v>
      </c>
      <c r="E179" s="161">
        <v>917.87300000000005</v>
      </c>
      <c r="F179" s="163"/>
      <c r="G179" s="186"/>
    </row>
    <row r="180" spans="1:7" ht="33" customHeight="1">
      <c r="A180" s="150">
        <v>31</v>
      </c>
      <c r="B180" s="218" t="s">
        <v>767</v>
      </c>
      <c r="C180" s="218"/>
      <c r="D180" s="151" t="s">
        <v>780</v>
      </c>
      <c r="E180" s="161">
        <v>917.89400000000001</v>
      </c>
      <c r="F180" s="163"/>
      <c r="G180" s="186"/>
    </row>
    <row r="181" spans="1:7" ht="33" customHeight="1">
      <c r="A181" s="150">
        <v>32</v>
      </c>
      <c r="B181" s="218" t="s">
        <v>781</v>
      </c>
      <c r="C181" s="218"/>
      <c r="D181" s="151" t="s">
        <v>782</v>
      </c>
      <c r="E181" s="161">
        <v>917.94899999999996</v>
      </c>
      <c r="F181" s="163"/>
      <c r="G181" s="186"/>
    </row>
    <row r="182" spans="1:7" ht="33" customHeight="1">
      <c r="A182" s="150">
        <v>33</v>
      </c>
      <c r="B182" s="218" t="s">
        <v>778</v>
      </c>
      <c r="C182" s="218"/>
      <c r="D182" s="151" t="s">
        <v>783</v>
      </c>
      <c r="E182" s="161">
        <v>918.02599999999995</v>
      </c>
      <c r="F182" s="163"/>
      <c r="G182" s="186"/>
    </row>
    <row r="183" spans="1:7" ht="33" customHeight="1">
      <c r="A183" s="150">
        <v>34</v>
      </c>
      <c r="B183" s="218" t="s">
        <v>784</v>
      </c>
      <c r="C183" s="218"/>
      <c r="D183" s="151" t="s">
        <v>785</v>
      </c>
      <c r="E183" s="161">
        <v>918.03899999999999</v>
      </c>
      <c r="F183" s="163"/>
      <c r="G183" s="186"/>
    </row>
    <row r="184" spans="1:7" ht="33" customHeight="1">
      <c r="A184" s="150">
        <v>35</v>
      </c>
      <c r="B184" s="218" t="s">
        <v>786</v>
      </c>
      <c r="C184" s="218"/>
      <c r="D184" s="151" t="s">
        <v>787</v>
      </c>
      <c r="E184" s="161">
        <v>918.72900000000004</v>
      </c>
      <c r="F184" s="163"/>
      <c r="G184" s="186"/>
    </row>
    <row r="185" spans="1:7" ht="33" customHeight="1">
      <c r="A185" s="150">
        <v>36</v>
      </c>
      <c r="B185" s="218" t="s">
        <v>737</v>
      </c>
      <c r="C185" s="218"/>
      <c r="D185" s="151" t="s">
        <v>788</v>
      </c>
      <c r="E185" s="161">
        <v>918.81399999999996</v>
      </c>
      <c r="F185" s="163"/>
      <c r="G185" s="186"/>
    </row>
    <row r="186" spans="1:7" ht="33" customHeight="1">
      <c r="A186" s="150">
        <v>37</v>
      </c>
      <c r="B186" s="218" t="s">
        <v>722</v>
      </c>
      <c r="C186" s="218"/>
      <c r="D186" s="151" t="s">
        <v>789</v>
      </c>
      <c r="E186" s="161">
        <v>918.89700000000005</v>
      </c>
      <c r="F186" s="163"/>
      <c r="G186" s="186"/>
    </row>
    <row r="187" spans="1:7" ht="33" customHeight="1">
      <c r="A187" s="150">
        <v>38</v>
      </c>
      <c r="B187" s="218" t="s">
        <v>790</v>
      </c>
      <c r="C187" s="218"/>
      <c r="D187" s="151" t="s">
        <v>791</v>
      </c>
      <c r="E187" s="161">
        <v>919.798</v>
      </c>
      <c r="F187" s="163"/>
      <c r="G187" s="186"/>
    </row>
    <row r="188" spans="1:7" ht="33" customHeight="1">
      <c r="A188" s="150">
        <v>39</v>
      </c>
      <c r="B188" s="218" t="s">
        <v>792</v>
      </c>
      <c r="C188" s="218"/>
      <c r="D188" s="151" t="s">
        <v>793</v>
      </c>
      <c r="E188" s="161">
        <v>920.33100000000002</v>
      </c>
      <c r="F188" s="163"/>
      <c r="G188" s="186"/>
    </row>
    <row r="189" spans="1:7" ht="33" customHeight="1">
      <c r="A189" s="150">
        <v>40</v>
      </c>
      <c r="B189" s="218" t="s">
        <v>727</v>
      </c>
      <c r="C189" s="218"/>
      <c r="D189" s="151" t="s">
        <v>794</v>
      </c>
      <c r="E189" s="161">
        <v>920.70299999999997</v>
      </c>
      <c r="F189" s="163"/>
      <c r="G189" s="186"/>
    </row>
    <row r="190" spans="1:7" ht="33" customHeight="1">
      <c r="A190" s="150">
        <v>41</v>
      </c>
      <c r="B190" s="218" t="s">
        <v>736</v>
      </c>
      <c r="C190" s="218"/>
      <c r="D190" s="151" t="s">
        <v>795</v>
      </c>
      <c r="E190" s="161">
        <v>921.41</v>
      </c>
      <c r="F190" s="163"/>
      <c r="G190" s="186"/>
    </row>
    <row r="191" spans="1:7" ht="33" customHeight="1">
      <c r="A191" s="150">
        <v>42</v>
      </c>
      <c r="B191" s="218" t="s">
        <v>731</v>
      </c>
      <c r="C191" s="218"/>
      <c r="D191" s="151" t="s">
        <v>796</v>
      </c>
      <c r="E191" s="161">
        <v>924.66499999999996</v>
      </c>
      <c r="F191" s="163"/>
      <c r="G191" s="186"/>
    </row>
    <row r="192" spans="1:7" ht="33" customHeight="1">
      <c r="A192" s="150">
        <v>43</v>
      </c>
      <c r="B192" s="218" t="s">
        <v>797</v>
      </c>
      <c r="C192" s="218"/>
      <c r="D192" s="151" t="s">
        <v>798</v>
      </c>
      <c r="E192" s="161">
        <v>931.899</v>
      </c>
      <c r="F192" s="163"/>
      <c r="G192" s="186"/>
    </row>
    <row r="193" spans="1:7" ht="33" customHeight="1">
      <c r="A193" s="150">
        <v>44</v>
      </c>
      <c r="B193" s="218" t="s">
        <v>727</v>
      </c>
      <c r="C193" s="218"/>
      <c r="D193" s="151" t="s">
        <v>730</v>
      </c>
      <c r="E193" s="161">
        <v>999</v>
      </c>
      <c r="F193" s="163"/>
      <c r="G193" s="186"/>
    </row>
    <row r="194" spans="1:7" ht="33" customHeight="1">
      <c r="A194" s="150">
        <v>45</v>
      </c>
      <c r="B194" s="218" t="s">
        <v>799</v>
      </c>
      <c r="C194" s="218"/>
      <c r="D194" s="151" t="s">
        <v>800</v>
      </c>
      <c r="E194" s="161">
        <v>999</v>
      </c>
      <c r="F194" s="163"/>
      <c r="G194" s="186"/>
    </row>
    <row r="195" spans="1:7" ht="33" customHeight="1">
      <c r="A195" s="150">
        <v>46</v>
      </c>
      <c r="B195" s="218"/>
      <c r="C195" s="218"/>
      <c r="D195" s="151"/>
      <c r="E195" s="161"/>
      <c r="F195" s="163"/>
      <c r="G195" s="186"/>
    </row>
    <row r="196" spans="1:7" ht="33" customHeight="1">
      <c r="F196" s="157"/>
    </row>
    <row r="197" spans="1:7" ht="33" customHeight="1">
      <c r="F197" s="157"/>
    </row>
    <row r="198" spans="1:7" ht="33" customHeight="1">
      <c r="F198" s="157"/>
    </row>
    <row r="199" spans="1:7" ht="33" customHeight="1">
      <c r="F199" s="157"/>
    </row>
    <row r="200" spans="1:7" ht="33" customHeight="1">
      <c r="F200" s="157"/>
    </row>
    <row r="201" spans="1:7" ht="33" customHeight="1">
      <c r="F201" s="157"/>
    </row>
    <row r="202" spans="1:7" ht="33" customHeight="1">
      <c r="F202" s="157"/>
    </row>
    <row r="203" spans="1:7" ht="33" customHeight="1">
      <c r="F203" s="157"/>
    </row>
    <row r="204" spans="1:7" ht="33" customHeight="1">
      <c r="F204" s="157"/>
    </row>
    <row r="205" spans="1:7" ht="33" customHeight="1">
      <c r="F205" s="157"/>
    </row>
    <row r="206" spans="1:7" ht="33" customHeight="1">
      <c r="F206" s="157"/>
    </row>
    <row r="207" spans="1:7" ht="33" customHeight="1">
      <c r="F207" s="157"/>
    </row>
    <row r="208" spans="1:7" ht="33" customHeight="1">
      <c r="F208" s="157"/>
    </row>
    <row r="209" spans="6:6" ht="33" customHeight="1">
      <c r="F209" s="157"/>
    </row>
    <row r="210" spans="6:6" ht="33" customHeight="1">
      <c r="F210" s="157"/>
    </row>
    <row r="211" spans="6:6" ht="33" customHeight="1">
      <c r="F211" s="157"/>
    </row>
    <row r="212" spans="6:6" ht="33" customHeight="1">
      <c r="F212" s="157"/>
    </row>
    <row r="213" spans="6:6" ht="33" customHeight="1">
      <c r="F213" s="157"/>
    </row>
    <row r="214" spans="6:6" ht="33" customHeight="1">
      <c r="F214" s="157"/>
    </row>
    <row r="215" spans="6:6" ht="33" customHeight="1">
      <c r="F215" s="157"/>
    </row>
    <row r="216" spans="6:6" ht="33" customHeight="1">
      <c r="F216" s="157"/>
    </row>
    <row r="217" spans="6:6" ht="33" customHeight="1">
      <c r="F217" s="157"/>
    </row>
    <row r="218" spans="6:6" ht="33" customHeight="1">
      <c r="F218" s="157"/>
    </row>
    <row r="219" spans="6:6" ht="33" customHeight="1">
      <c r="F219" s="157"/>
    </row>
    <row r="220" spans="6:6" ht="33" customHeight="1">
      <c r="F220" s="157"/>
    </row>
    <row r="221" spans="6:6" ht="33" customHeight="1">
      <c r="F221" s="157"/>
    </row>
    <row r="222" spans="6:6" ht="33" customHeight="1">
      <c r="F222" s="157"/>
    </row>
    <row r="223" spans="6:6" ht="33" customHeight="1">
      <c r="F223" s="157"/>
    </row>
    <row r="224" spans="6:6" ht="33" customHeight="1">
      <c r="F224" s="157"/>
    </row>
    <row r="225" spans="6:6" ht="33" customHeight="1">
      <c r="F225" s="157"/>
    </row>
    <row r="226" spans="6:6" ht="33" customHeight="1">
      <c r="F226" s="157"/>
    </row>
    <row r="227" spans="6:6" ht="33" customHeight="1">
      <c r="F227" s="157"/>
    </row>
    <row r="228" spans="6:6" ht="33" customHeight="1">
      <c r="F228" s="157"/>
    </row>
    <row r="229" spans="6:6" ht="33" customHeight="1">
      <c r="F229" s="157"/>
    </row>
    <row r="230" spans="6:6" ht="33" customHeight="1">
      <c r="F230" s="157"/>
    </row>
    <row r="231" spans="6:6" ht="33" customHeight="1">
      <c r="F231" s="157"/>
    </row>
    <row r="232" spans="6:6" ht="33" customHeight="1">
      <c r="F232" s="157"/>
    </row>
    <row r="233" spans="6:6" ht="33" customHeight="1">
      <c r="F233" s="157"/>
    </row>
    <row r="234" spans="6:6" ht="33" customHeight="1">
      <c r="F234" s="157"/>
    </row>
    <row r="235" spans="6:6" ht="33" customHeight="1">
      <c r="F235" s="157"/>
    </row>
    <row r="236" spans="6:6" ht="33" customHeight="1">
      <c r="F236" s="157"/>
    </row>
    <row r="237" spans="6:6" ht="33" customHeight="1">
      <c r="F237" s="157"/>
    </row>
    <row r="238" spans="6:6" ht="33" customHeight="1">
      <c r="F238" s="157"/>
    </row>
    <row r="239" spans="6:6" ht="33" customHeight="1">
      <c r="F239" s="157"/>
    </row>
    <row r="240" spans="6:6" ht="33" customHeight="1">
      <c r="F240" s="157"/>
    </row>
    <row r="241" spans="6:6" ht="33" customHeight="1">
      <c r="F241" s="157"/>
    </row>
    <row r="242" spans="6:6" ht="33" customHeight="1">
      <c r="F242" s="157"/>
    </row>
    <row r="243" spans="6:6" ht="33" customHeight="1">
      <c r="F243" s="157"/>
    </row>
    <row r="244" spans="6:6" ht="33" customHeight="1">
      <c r="F244" s="157"/>
    </row>
    <row r="245" spans="6:6" ht="33" customHeight="1">
      <c r="F245" s="157"/>
    </row>
    <row r="246" spans="6:6" ht="33" customHeight="1">
      <c r="F246" s="157"/>
    </row>
    <row r="247" spans="6:6" ht="33" customHeight="1">
      <c r="F247" s="157"/>
    </row>
    <row r="248" spans="6:6" ht="33" customHeight="1">
      <c r="F248" s="157"/>
    </row>
    <row r="249" spans="6:6" ht="33" customHeight="1">
      <c r="F249" s="157"/>
    </row>
    <row r="250" spans="6:6" ht="33" customHeight="1">
      <c r="F250" s="157"/>
    </row>
    <row r="251" spans="6:6" ht="33" customHeight="1">
      <c r="F251" s="157"/>
    </row>
    <row r="252" spans="6:6" ht="33" customHeight="1">
      <c r="F252" s="157"/>
    </row>
    <row r="253" spans="6:6" ht="33" customHeight="1">
      <c r="F253" s="157"/>
    </row>
    <row r="254" spans="6:6" ht="33" customHeight="1">
      <c r="F254" s="157"/>
    </row>
    <row r="255" spans="6:6" ht="33" customHeight="1">
      <c r="F255" s="157"/>
    </row>
    <row r="256" spans="6:6" ht="33" customHeight="1">
      <c r="F256" s="157"/>
    </row>
    <row r="257" spans="6:6" ht="33" customHeight="1">
      <c r="F257" s="157"/>
    </row>
    <row r="258" spans="6:6" ht="33" customHeight="1">
      <c r="F258" s="157"/>
    </row>
    <row r="259" spans="6:6" ht="33" customHeight="1">
      <c r="F259" s="157"/>
    </row>
    <row r="260" spans="6:6" ht="33" customHeight="1">
      <c r="F260" s="157"/>
    </row>
    <row r="261" spans="6:6" ht="33" customHeight="1">
      <c r="F261" s="157"/>
    </row>
    <row r="262" spans="6:6" ht="33" customHeight="1">
      <c r="F262" s="157"/>
    </row>
    <row r="263" spans="6:6" ht="33" customHeight="1">
      <c r="F263" s="157"/>
    </row>
    <row r="264" spans="6:6" ht="33" customHeight="1">
      <c r="F264" s="157"/>
    </row>
    <row r="265" spans="6:6" ht="33" customHeight="1">
      <c r="F265" s="157"/>
    </row>
    <row r="266" spans="6:6" ht="33" customHeight="1">
      <c r="F266" s="157"/>
    </row>
    <row r="267" spans="6:6" ht="33" customHeight="1">
      <c r="F267" s="157"/>
    </row>
    <row r="268" spans="6:6" ht="33" customHeight="1">
      <c r="F268" s="157"/>
    </row>
    <row r="269" spans="6:6" ht="33" customHeight="1">
      <c r="F269" s="157"/>
    </row>
    <row r="270" spans="6:6" ht="33" customHeight="1">
      <c r="F270" s="157"/>
    </row>
    <row r="271" spans="6:6" ht="33" customHeight="1">
      <c r="F271" s="157"/>
    </row>
    <row r="272" spans="6:6" ht="33" customHeight="1">
      <c r="F272" s="157"/>
    </row>
    <row r="273" spans="6:6" ht="33" customHeight="1">
      <c r="F273" s="157"/>
    </row>
    <row r="274" spans="6:6" ht="33" customHeight="1">
      <c r="F274" s="157"/>
    </row>
    <row r="275" spans="6:6" ht="33" customHeight="1">
      <c r="F275" s="157"/>
    </row>
    <row r="276" spans="6:6" ht="33" customHeight="1">
      <c r="F276" s="157"/>
    </row>
    <row r="277" spans="6:6" ht="33" customHeight="1">
      <c r="F277" s="157"/>
    </row>
    <row r="278" spans="6:6" ht="33" customHeight="1">
      <c r="F278" s="157"/>
    </row>
    <row r="279" spans="6:6" ht="33" customHeight="1">
      <c r="F279" s="157"/>
    </row>
    <row r="280" spans="6:6" ht="33" customHeight="1">
      <c r="F280" s="157"/>
    </row>
    <row r="281" spans="6:6">
      <c r="F281" s="157"/>
    </row>
    <row r="282" spans="6:6">
      <c r="F282" s="157"/>
    </row>
    <row r="283" spans="6:6">
      <c r="F283" s="157"/>
    </row>
    <row r="284" spans="6:6">
      <c r="F284" s="157"/>
    </row>
    <row r="285" spans="6:6">
      <c r="F285" s="157"/>
    </row>
    <row r="286" spans="6:6">
      <c r="F286" s="157"/>
    </row>
    <row r="287" spans="6:6">
      <c r="F287" s="157"/>
    </row>
    <row r="288" spans="6:6">
      <c r="F288" s="157"/>
    </row>
    <row r="289" spans="6:6">
      <c r="F289" s="157"/>
    </row>
    <row r="290" spans="6:6">
      <c r="F290" s="157"/>
    </row>
    <row r="291" spans="6:6">
      <c r="F291" s="157"/>
    </row>
    <row r="292" spans="6:6">
      <c r="F292" s="157"/>
    </row>
    <row r="293" spans="6:6">
      <c r="F293" s="157"/>
    </row>
    <row r="294" spans="6:6">
      <c r="F294" s="157"/>
    </row>
    <row r="295" spans="6:6">
      <c r="F295" s="157"/>
    </row>
    <row r="296" spans="6:6">
      <c r="F296" s="157"/>
    </row>
    <row r="297" spans="6:6">
      <c r="F297" s="157"/>
    </row>
    <row r="298" spans="6:6">
      <c r="F298" s="157"/>
    </row>
    <row r="299" spans="6:6">
      <c r="F299" s="157"/>
    </row>
    <row r="300" spans="6:6">
      <c r="F300" s="157"/>
    </row>
    <row r="301" spans="6:6">
      <c r="F301" s="157"/>
    </row>
    <row r="302" spans="6:6">
      <c r="F302" s="157"/>
    </row>
    <row r="303" spans="6:6">
      <c r="F303" s="157"/>
    </row>
    <row r="304" spans="6:6">
      <c r="F304" s="157"/>
    </row>
    <row r="305" spans="6:6">
      <c r="F305" s="157"/>
    </row>
    <row r="306" spans="6:6">
      <c r="F306" s="157"/>
    </row>
    <row r="307" spans="6:6">
      <c r="F307" s="157"/>
    </row>
    <row r="308" spans="6:6">
      <c r="F308" s="157"/>
    </row>
    <row r="309" spans="6:6">
      <c r="F309" s="157"/>
    </row>
    <row r="310" spans="6:6">
      <c r="F310" s="157"/>
    </row>
    <row r="311" spans="6:6">
      <c r="F311" s="157"/>
    </row>
    <row r="312" spans="6:6">
      <c r="F312" s="157"/>
    </row>
    <row r="313" spans="6:6">
      <c r="F313" s="157"/>
    </row>
    <row r="314" spans="6:6">
      <c r="F314" s="157"/>
    </row>
    <row r="315" spans="6:6">
      <c r="F315" s="157"/>
    </row>
    <row r="316" spans="6:6">
      <c r="F316" s="157"/>
    </row>
    <row r="317" spans="6:6">
      <c r="F317" s="157"/>
    </row>
    <row r="318" spans="6:6">
      <c r="F318" s="157"/>
    </row>
    <row r="319" spans="6:6">
      <c r="F319" s="157"/>
    </row>
    <row r="320" spans="6:6">
      <c r="F320" s="157"/>
    </row>
    <row r="321" spans="6:6">
      <c r="F321" s="157"/>
    </row>
    <row r="322" spans="6:6">
      <c r="F322" s="157"/>
    </row>
    <row r="323" spans="6:6">
      <c r="F323" s="157"/>
    </row>
    <row r="324" spans="6:6">
      <c r="F324" s="157"/>
    </row>
    <row r="325" spans="6:6">
      <c r="F325" s="157"/>
    </row>
    <row r="326" spans="6:6">
      <c r="F326" s="157"/>
    </row>
  </sheetData>
  <mergeCells count="195">
    <mergeCell ref="A1:G1"/>
    <mergeCell ref="A2:G2"/>
    <mergeCell ref="A3:G3"/>
    <mergeCell ref="A5:G5"/>
    <mergeCell ref="B4:C4"/>
    <mergeCell ref="B6:C6"/>
    <mergeCell ref="B7:C7"/>
    <mergeCell ref="B8:C8"/>
    <mergeCell ref="B9:C9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43:C43"/>
    <mergeCell ref="B44:C44"/>
    <mergeCell ref="B45:C45"/>
    <mergeCell ref="B46:C46"/>
    <mergeCell ref="B47:C47"/>
    <mergeCell ref="B41:C41"/>
    <mergeCell ref="B42:C42"/>
    <mergeCell ref="A10:G10"/>
    <mergeCell ref="A35:G35"/>
    <mergeCell ref="B11:C11"/>
    <mergeCell ref="B32:C32"/>
    <mergeCell ref="B33:C33"/>
    <mergeCell ref="B34:C34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48:C48"/>
    <mergeCell ref="B49:C49"/>
    <mergeCell ref="B50:C50"/>
    <mergeCell ref="B51:C51"/>
    <mergeCell ref="B52:C52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A61:G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6:C86"/>
    <mergeCell ref="B82:C82"/>
    <mergeCell ref="B83:C83"/>
    <mergeCell ref="B84:C84"/>
    <mergeCell ref="B85:C85"/>
    <mergeCell ref="B77:C77"/>
    <mergeCell ref="B78:C78"/>
    <mergeCell ref="B79:C79"/>
    <mergeCell ref="B80:C80"/>
    <mergeCell ref="B81:C81"/>
    <mergeCell ref="B92:C92"/>
    <mergeCell ref="B93:C93"/>
    <mergeCell ref="B95:C95"/>
    <mergeCell ref="B96:C96"/>
    <mergeCell ref="B97:C97"/>
    <mergeCell ref="B87:C87"/>
    <mergeCell ref="B88:C88"/>
    <mergeCell ref="B89:C89"/>
    <mergeCell ref="B90:C90"/>
    <mergeCell ref="B91:C91"/>
    <mergeCell ref="A94:G94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17:C117"/>
    <mergeCell ref="B118:C118"/>
    <mergeCell ref="B119:C119"/>
    <mergeCell ref="B112:C112"/>
    <mergeCell ref="B113:C113"/>
    <mergeCell ref="B114:C114"/>
    <mergeCell ref="B115:C115"/>
    <mergeCell ref="B116:C116"/>
    <mergeCell ref="B108:C108"/>
    <mergeCell ref="B109:C109"/>
    <mergeCell ref="B110:C110"/>
    <mergeCell ref="B111:C111"/>
    <mergeCell ref="B130:C130"/>
    <mergeCell ref="B128:C128"/>
    <mergeCell ref="B129:C129"/>
    <mergeCell ref="B125:C125"/>
    <mergeCell ref="B126:C126"/>
    <mergeCell ref="B127:C127"/>
    <mergeCell ref="B124:C124"/>
    <mergeCell ref="B120:C120"/>
    <mergeCell ref="B121:C121"/>
    <mergeCell ref="B122:C122"/>
    <mergeCell ref="B123:C123"/>
    <mergeCell ref="B142:C142"/>
    <mergeCell ref="B143:C143"/>
    <mergeCell ref="B140:C140"/>
    <mergeCell ref="B141:C141"/>
    <mergeCell ref="B136:C136"/>
    <mergeCell ref="B137:C137"/>
    <mergeCell ref="B138:C138"/>
    <mergeCell ref="B139:C139"/>
    <mergeCell ref="B131:C131"/>
    <mergeCell ref="B132:C132"/>
    <mergeCell ref="B133:C133"/>
    <mergeCell ref="B134:C134"/>
    <mergeCell ref="B135:C135"/>
    <mergeCell ref="B151:C151"/>
    <mergeCell ref="B152:C152"/>
    <mergeCell ref="B153:C153"/>
    <mergeCell ref="B147:C147"/>
    <mergeCell ref="B148:C148"/>
    <mergeCell ref="B150:C150"/>
    <mergeCell ref="B145:C145"/>
    <mergeCell ref="B146:C146"/>
    <mergeCell ref="B144:C144"/>
    <mergeCell ref="A149:G149"/>
    <mergeCell ref="B159:C159"/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B158:C158"/>
    <mergeCell ref="B169:C169"/>
    <mergeCell ref="B170:C170"/>
    <mergeCell ref="B171:C171"/>
    <mergeCell ref="B172:C172"/>
    <mergeCell ref="B164:C164"/>
    <mergeCell ref="B165:C165"/>
    <mergeCell ref="B166:C166"/>
    <mergeCell ref="B167:C167"/>
    <mergeCell ref="B168:C168"/>
    <mergeCell ref="B182:C182"/>
    <mergeCell ref="B183:C183"/>
    <mergeCell ref="B184:C184"/>
    <mergeCell ref="B177:C177"/>
    <mergeCell ref="B178:C178"/>
    <mergeCell ref="B179:C179"/>
    <mergeCell ref="B180:C180"/>
    <mergeCell ref="B181:C181"/>
    <mergeCell ref="B173:C173"/>
    <mergeCell ref="B174:C174"/>
    <mergeCell ref="B175:C175"/>
    <mergeCell ref="B176:C176"/>
    <mergeCell ref="B193:C193"/>
    <mergeCell ref="B194:C194"/>
    <mergeCell ref="B195:C195"/>
    <mergeCell ref="B190:C190"/>
    <mergeCell ref="B191:C191"/>
    <mergeCell ref="B192:C192"/>
    <mergeCell ref="B185:C185"/>
    <mergeCell ref="B186:C186"/>
    <mergeCell ref="B187:C187"/>
    <mergeCell ref="B188:C188"/>
    <mergeCell ref="B189:C189"/>
  </mergeCells>
  <printOptions horizontalCentered="1"/>
  <pageMargins left="0.25" right="0.25" top="0.75" bottom="0.75" header="0.3" footer="0.3"/>
  <pageSetup scale="6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75"/>
  <sheetViews>
    <sheetView zoomScale="80" zoomScaleNormal="80" workbookViewId="0">
      <pane ySplit="3" topLeftCell="A47" activePane="bottomLeft" state="frozen"/>
      <selection activeCell="A3" sqref="A3:E3"/>
      <selection pane="bottomLeft" activeCell="G58" sqref="G58"/>
    </sheetView>
  </sheetViews>
  <sheetFormatPr baseColWidth="10" defaultColWidth="8.83203125" defaultRowHeight="19"/>
  <cols>
    <col min="1" max="1" width="8.33203125" style="70" customWidth="1"/>
    <col min="2" max="3" width="20.6640625" style="76" customWidth="1"/>
    <col min="4" max="4" width="28.1640625" style="76" customWidth="1"/>
    <col min="5" max="5" width="11" style="76" customWidth="1"/>
    <col min="6" max="6" width="18.33203125" style="141" customWidth="1"/>
    <col min="7" max="7" width="11.1640625" style="68" customWidth="1"/>
    <col min="8" max="16384" width="8.83203125" style="76"/>
  </cols>
  <sheetData>
    <row r="1" spans="1:7" s="71" customFormat="1" ht="23">
      <c r="A1" s="194" t="s">
        <v>355</v>
      </c>
      <c r="B1" s="195"/>
      <c r="C1" s="195"/>
      <c r="D1" s="195"/>
      <c r="E1" s="195"/>
      <c r="F1" s="195"/>
      <c r="G1" s="196"/>
    </row>
    <row r="2" spans="1:7" s="71" customFormat="1">
      <c r="A2" s="232">
        <v>44947</v>
      </c>
      <c r="B2" s="232"/>
      <c r="C2" s="232"/>
      <c r="D2" s="232"/>
      <c r="E2" s="232"/>
      <c r="F2" s="232"/>
      <c r="G2" s="232"/>
    </row>
    <row r="3" spans="1:7" s="71" customFormat="1" ht="23">
      <c r="A3" s="233" t="s">
        <v>298</v>
      </c>
      <c r="B3" s="233"/>
      <c r="C3" s="233"/>
      <c r="D3" s="233"/>
      <c r="E3" s="233"/>
      <c r="F3" s="233"/>
      <c r="G3" s="233"/>
    </row>
    <row r="4" spans="1:7" s="71" customFormat="1">
      <c r="A4" s="101" t="s">
        <v>3</v>
      </c>
      <c r="B4" s="208" t="s">
        <v>356</v>
      </c>
      <c r="C4" s="209"/>
      <c r="D4" s="101" t="s">
        <v>4</v>
      </c>
      <c r="E4" s="102" t="s">
        <v>5</v>
      </c>
      <c r="F4" s="137" t="s">
        <v>10</v>
      </c>
      <c r="G4" s="102" t="s">
        <v>7</v>
      </c>
    </row>
    <row r="5" spans="1:7" s="86" customFormat="1" ht="24" customHeight="1">
      <c r="A5" s="234" t="s">
        <v>12</v>
      </c>
      <c r="B5" s="234"/>
      <c r="C5" s="234"/>
      <c r="D5" s="234"/>
      <c r="E5" s="234"/>
      <c r="F5" s="234"/>
      <c r="G5" s="234"/>
    </row>
    <row r="6" spans="1:7" s="67" customFormat="1" ht="20" customHeight="1">
      <c r="A6" s="75">
        <v>1</v>
      </c>
      <c r="B6" s="202" t="s">
        <v>406</v>
      </c>
      <c r="C6" s="203"/>
      <c r="D6" s="130" t="s">
        <v>407</v>
      </c>
      <c r="E6" s="131">
        <v>15.494</v>
      </c>
      <c r="F6" s="138">
        <v>176</v>
      </c>
      <c r="G6" s="93">
        <v>10</v>
      </c>
    </row>
    <row r="7" spans="1:7" s="67" customFormat="1" ht="20" customHeight="1">
      <c r="A7" s="75">
        <v>2</v>
      </c>
      <c r="B7" s="202" t="s">
        <v>408</v>
      </c>
      <c r="C7" s="203"/>
      <c r="D7" s="130" t="s">
        <v>409</v>
      </c>
      <c r="E7" s="131">
        <v>15.581</v>
      </c>
      <c r="F7" s="138">
        <v>106</v>
      </c>
      <c r="G7" s="93">
        <v>9</v>
      </c>
    </row>
    <row r="8" spans="1:7" s="67" customFormat="1" ht="20" customHeight="1">
      <c r="A8" s="75">
        <v>3</v>
      </c>
      <c r="B8" s="202" t="s">
        <v>410</v>
      </c>
      <c r="C8" s="203"/>
      <c r="D8" s="130" t="s">
        <v>411</v>
      </c>
      <c r="E8" s="131">
        <v>15.688000000000001</v>
      </c>
      <c r="F8" s="138">
        <v>70</v>
      </c>
      <c r="G8" s="93" t="s">
        <v>1043</v>
      </c>
    </row>
    <row r="9" spans="1:7" s="67" customFormat="1" ht="20" customHeight="1">
      <c r="A9" s="75">
        <v>4</v>
      </c>
      <c r="B9" s="202" t="s">
        <v>406</v>
      </c>
      <c r="C9" s="203"/>
      <c r="D9" s="130" t="s">
        <v>412</v>
      </c>
      <c r="E9" s="131">
        <v>15.702</v>
      </c>
      <c r="F9" s="138"/>
      <c r="G9" s="188" t="s">
        <v>1058</v>
      </c>
    </row>
    <row r="10" spans="1:7" s="67" customFormat="1" ht="20" customHeight="1">
      <c r="A10" s="75">
        <v>5</v>
      </c>
      <c r="B10" s="202" t="s">
        <v>400</v>
      </c>
      <c r="C10" s="203"/>
      <c r="D10" s="130" t="s">
        <v>413</v>
      </c>
      <c r="E10" s="131">
        <v>16.015000000000001</v>
      </c>
      <c r="F10" s="138"/>
      <c r="G10" s="93">
        <v>8</v>
      </c>
    </row>
    <row r="11" spans="1:7" s="67" customFormat="1" ht="20" customHeight="1">
      <c r="A11" s="75">
        <v>6</v>
      </c>
      <c r="B11" s="202" t="s">
        <v>414</v>
      </c>
      <c r="C11" s="203"/>
      <c r="D11" s="130" t="s">
        <v>415</v>
      </c>
      <c r="E11" s="131">
        <v>16.221</v>
      </c>
      <c r="F11" s="138"/>
      <c r="G11" s="93">
        <v>7</v>
      </c>
    </row>
    <row r="12" spans="1:7" s="67" customFormat="1" ht="20" customHeight="1">
      <c r="A12" s="75">
        <v>7</v>
      </c>
      <c r="B12" s="202" t="s">
        <v>414</v>
      </c>
      <c r="C12" s="203"/>
      <c r="D12" s="130" t="s">
        <v>416</v>
      </c>
      <c r="E12" s="131">
        <v>16.251000000000001</v>
      </c>
      <c r="F12" s="138"/>
      <c r="G12" s="188" t="s">
        <v>1058</v>
      </c>
    </row>
    <row r="13" spans="1:7" s="67" customFormat="1" ht="20" customHeight="1">
      <c r="A13" s="75">
        <v>8</v>
      </c>
      <c r="B13" s="230"/>
      <c r="C13" s="231"/>
      <c r="D13" s="97"/>
      <c r="E13" s="96"/>
      <c r="F13" s="138"/>
      <c r="G13" s="93"/>
    </row>
    <row r="14" spans="1:7" s="67" customFormat="1" ht="20" hidden="1" customHeight="1">
      <c r="A14" s="75">
        <v>9</v>
      </c>
      <c r="B14" s="230"/>
      <c r="C14" s="231"/>
      <c r="D14" s="97"/>
      <c r="E14" s="96"/>
      <c r="F14" s="138"/>
      <c r="G14" s="93"/>
    </row>
    <row r="15" spans="1:7" s="67" customFormat="1" ht="20" hidden="1" customHeight="1">
      <c r="A15" s="75">
        <v>10</v>
      </c>
      <c r="B15" s="230"/>
      <c r="C15" s="231"/>
      <c r="D15" s="97"/>
      <c r="E15" s="96"/>
      <c r="F15" s="138"/>
      <c r="G15" s="93"/>
    </row>
    <row r="16" spans="1:7" s="67" customFormat="1" ht="20" hidden="1" customHeight="1">
      <c r="A16" s="75">
        <v>11</v>
      </c>
      <c r="B16" s="230"/>
      <c r="C16" s="231"/>
      <c r="D16" s="97"/>
      <c r="E16" s="96"/>
      <c r="F16" s="138"/>
      <c r="G16" s="93"/>
    </row>
    <row r="17" spans="1:7" s="67" customFormat="1" ht="20" hidden="1" customHeight="1">
      <c r="A17" s="75">
        <v>12</v>
      </c>
      <c r="B17" s="230"/>
      <c r="C17" s="231"/>
      <c r="D17" s="97"/>
      <c r="E17" s="96"/>
      <c r="F17" s="138"/>
      <c r="G17" s="93"/>
    </row>
    <row r="18" spans="1:7" s="67" customFormat="1" ht="20" hidden="1" customHeight="1">
      <c r="A18" s="75">
        <v>13</v>
      </c>
      <c r="B18" s="230"/>
      <c r="C18" s="231"/>
      <c r="D18" s="97"/>
      <c r="E18" s="96"/>
      <c r="F18" s="138"/>
      <c r="G18" s="93"/>
    </row>
    <row r="19" spans="1:7" s="67" customFormat="1" ht="20" hidden="1" customHeight="1">
      <c r="A19" s="75">
        <v>14</v>
      </c>
      <c r="B19" s="230"/>
      <c r="C19" s="231"/>
      <c r="D19" s="97"/>
      <c r="E19" s="96"/>
      <c r="F19" s="138"/>
      <c r="G19" s="93"/>
    </row>
    <row r="20" spans="1:7" s="67" customFormat="1" ht="20" hidden="1" customHeight="1">
      <c r="A20" s="75">
        <v>15</v>
      </c>
      <c r="B20" s="230"/>
      <c r="C20" s="231"/>
      <c r="D20" s="97"/>
      <c r="E20" s="96"/>
      <c r="F20" s="138"/>
      <c r="G20" s="93"/>
    </row>
    <row r="21" spans="1:7" s="67" customFormat="1" ht="20" hidden="1" customHeight="1">
      <c r="A21" s="75">
        <v>16</v>
      </c>
      <c r="B21" s="230"/>
      <c r="C21" s="231"/>
      <c r="D21" s="74"/>
      <c r="E21" s="72"/>
      <c r="F21" s="138"/>
      <c r="G21" s="93"/>
    </row>
    <row r="22" spans="1:7" s="67" customFormat="1" ht="20" hidden="1" customHeight="1">
      <c r="A22" s="75">
        <v>17</v>
      </c>
      <c r="B22" s="230"/>
      <c r="C22" s="231"/>
      <c r="D22" s="74"/>
      <c r="E22" s="72"/>
      <c r="F22" s="138"/>
      <c r="G22" s="93"/>
    </row>
    <row r="23" spans="1:7" s="67" customFormat="1" ht="20" hidden="1" customHeight="1">
      <c r="A23" s="75">
        <v>18</v>
      </c>
      <c r="B23" s="230"/>
      <c r="C23" s="231"/>
      <c r="D23" s="97"/>
      <c r="E23" s="96"/>
      <c r="F23" s="138"/>
      <c r="G23" s="93"/>
    </row>
    <row r="24" spans="1:7" s="67" customFormat="1" ht="20" hidden="1" customHeight="1">
      <c r="A24" s="75">
        <v>19</v>
      </c>
      <c r="B24" s="230"/>
      <c r="C24" s="231"/>
      <c r="D24" s="97"/>
      <c r="E24" s="96"/>
      <c r="F24" s="138"/>
      <c r="G24" s="93"/>
    </row>
    <row r="25" spans="1:7" s="67" customFormat="1" ht="20" hidden="1" customHeight="1">
      <c r="A25" s="75">
        <v>20</v>
      </c>
      <c r="B25" s="230"/>
      <c r="C25" s="231"/>
      <c r="D25" s="97"/>
      <c r="E25" s="96"/>
      <c r="F25" s="138"/>
      <c r="G25" s="93"/>
    </row>
    <row r="26" spans="1:7" s="86" customFormat="1" ht="24" customHeight="1">
      <c r="A26" s="205" t="s">
        <v>13</v>
      </c>
      <c r="B26" s="206"/>
      <c r="C26" s="206"/>
      <c r="D26" s="206"/>
      <c r="E26" s="206"/>
      <c r="F26" s="206"/>
      <c r="G26" s="207"/>
    </row>
    <row r="27" spans="1:7" ht="20" customHeight="1">
      <c r="A27" s="75">
        <v>1</v>
      </c>
      <c r="B27" s="202" t="s">
        <v>417</v>
      </c>
      <c r="C27" s="203"/>
      <c r="D27" s="130" t="s">
        <v>418</v>
      </c>
      <c r="E27" s="131">
        <v>16.559999999999999</v>
      </c>
      <c r="F27" s="138">
        <v>106</v>
      </c>
      <c r="G27" s="93">
        <v>10</v>
      </c>
    </row>
    <row r="28" spans="1:7" ht="20" customHeight="1">
      <c r="A28" s="75">
        <v>2</v>
      </c>
      <c r="B28" s="202" t="s">
        <v>419</v>
      </c>
      <c r="C28" s="203"/>
      <c r="D28" s="130" t="s">
        <v>420</v>
      </c>
      <c r="E28" s="131">
        <v>16.677</v>
      </c>
      <c r="F28" s="138">
        <v>63</v>
      </c>
      <c r="G28" s="93">
        <v>9</v>
      </c>
    </row>
    <row r="29" spans="1:7" ht="20" customHeight="1">
      <c r="A29" s="75">
        <v>3</v>
      </c>
      <c r="B29" s="202" t="s">
        <v>421</v>
      </c>
      <c r="C29" s="203"/>
      <c r="D29" s="130" t="s">
        <v>422</v>
      </c>
      <c r="E29" s="131">
        <v>16.954999999999998</v>
      </c>
      <c r="F29" s="138">
        <v>42</v>
      </c>
      <c r="G29" s="93">
        <v>8</v>
      </c>
    </row>
    <row r="30" spans="1:7" ht="20" customHeight="1">
      <c r="A30" s="75">
        <v>4</v>
      </c>
      <c r="B30" s="202" t="s">
        <v>423</v>
      </c>
      <c r="C30" s="203"/>
      <c r="D30" s="130" t="s">
        <v>424</v>
      </c>
      <c r="E30" s="131">
        <v>17.244</v>
      </c>
      <c r="F30" s="138"/>
      <c r="G30" s="93">
        <v>7</v>
      </c>
    </row>
    <row r="31" spans="1:7" ht="20" customHeight="1">
      <c r="A31" s="75">
        <v>5</v>
      </c>
      <c r="B31" s="202" t="s">
        <v>404</v>
      </c>
      <c r="C31" s="203"/>
      <c r="D31" s="132" t="s">
        <v>678</v>
      </c>
      <c r="E31" s="131">
        <v>17.422999999999998</v>
      </c>
      <c r="F31" s="138"/>
      <c r="G31" s="93">
        <v>6</v>
      </c>
    </row>
    <row r="32" spans="1:7" ht="20" customHeight="1">
      <c r="A32" s="75">
        <v>6</v>
      </c>
      <c r="B32" s="230"/>
      <c r="C32" s="231"/>
      <c r="D32" s="74"/>
      <c r="E32" s="95"/>
      <c r="F32" s="138"/>
      <c r="G32" s="93"/>
    </row>
    <row r="33" spans="1:7" ht="20" hidden="1" customHeight="1">
      <c r="A33" s="75">
        <v>7</v>
      </c>
      <c r="B33" s="230"/>
      <c r="C33" s="231"/>
      <c r="D33" s="74"/>
      <c r="E33" s="72"/>
      <c r="F33" s="138"/>
      <c r="G33" s="93"/>
    </row>
    <row r="34" spans="1:7" s="67" customFormat="1" ht="20" hidden="1" customHeight="1">
      <c r="A34" s="75">
        <v>8</v>
      </c>
      <c r="B34" s="230"/>
      <c r="C34" s="231"/>
      <c r="D34" s="74"/>
      <c r="E34" s="72"/>
      <c r="F34" s="138"/>
      <c r="G34" s="93"/>
    </row>
    <row r="35" spans="1:7" s="67" customFormat="1" ht="20" hidden="1" customHeight="1">
      <c r="A35" s="75">
        <v>9</v>
      </c>
      <c r="B35" s="230"/>
      <c r="C35" s="231"/>
      <c r="D35" s="74"/>
      <c r="E35" s="72"/>
      <c r="F35" s="138"/>
      <c r="G35" s="93"/>
    </row>
    <row r="36" spans="1:7" s="67" customFormat="1" ht="20" hidden="1" customHeight="1">
      <c r="A36" s="75">
        <v>10</v>
      </c>
      <c r="B36" s="230"/>
      <c r="C36" s="231"/>
      <c r="D36" s="74"/>
      <c r="E36" s="72"/>
      <c r="F36" s="138"/>
      <c r="G36" s="93"/>
    </row>
    <row r="37" spans="1:7" s="67" customFormat="1" ht="20" hidden="1" customHeight="1">
      <c r="A37" s="75">
        <v>11</v>
      </c>
      <c r="B37" s="230"/>
      <c r="C37" s="231"/>
      <c r="D37" s="74"/>
      <c r="E37" s="72"/>
      <c r="F37" s="138"/>
      <c r="G37" s="93"/>
    </row>
    <row r="38" spans="1:7" s="67" customFormat="1" ht="20" hidden="1" customHeight="1">
      <c r="A38" s="75">
        <v>12</v>
      </c>
      <c r="B38" s="230"/>
      <c r="C38" s="231"/>
      <c r="D38" s="74"/>
      <c r="E38" s="72"/>
      <c r="F38" s="138"/>
      <c r="G38" s="93"/>
    </row>
    <row r="39" spans="1:7" s="67" customFormat="1" ht="20" hidden="1" customHeight="1">
      <c r="A39" s="75">
        <v>13</v>
      </c>
      <c r="B39" s="230"/>
      <c r="C39" s="231"/>
      <c r="D39" s="74"/>
      <c r="E39" s="72"/>
      <c r="F39" s="138"/>
      <c r="G39" s="93"/>
    </row>
    <row r="40" spans="1:7" s="67" customFormat="1" ht="20" hidden="1" customHeight="1">
      <c r="A40" s="75">
        <v>14</v>
      </c>
      <c r="B40" s="230"/>
      <c r="C40" s="231"/>
      <c r="D40" s="74"/>
      <c r="E40" s="72"/>
      <c r="F40" s="138"/>
      <c r="G40" s="93"/>
    </row>
    <row r="41" spans="1:7" s="67" customFormat="1" ht="20" hidden="1" customHeight="1">
      <c r="A41" s="75">
        <v>15</v>
      </c>
      <c r="B41" s="230"/>
      <c r="C41" s="231"/>
      <c r="D41" s="74"/>
      <c r="E41" s="72"/>
      <c r="F41" s="138"/>
      <c r="G41" s="93"/>
    </row>
    <row r="42" spans="1:7" ht="20" hidden="1" customHeight="1">
      <c r="A42" s="75">
        <v>16</v>
      </c>
      <c r="B42" s="230"/>
      <c r="C42" s="231"/>
      <c r="D42" s="74"/>
      <c r="E42" s="95"/>
      <c r="F42" s="138"/>
      <c r="G42" s="93"/>
    </row>
    <row r="43" spans="1:7" ht="20" hidden="1" customHeight="1">
      <c r="A43" s="75">
        <v>17</v>
      </c>
      <c r="B43" s="230"/>
      <c r="C43" s="231"/>
      <c r="D43" s="74"/>
      <c r="E43" s="72"/>
      <c r="F43" s="138"/>
      <c r="G43" s="93"/>
    </row>
    <row r="44" spans="1:7" s="67" customFormat="1" ht="20" hidden="1" customHeight="1">
      <c r="A44" s="75">
        <v>18</v>
      </c>
      <c r="B44" s="230"/>
      <c r="C44" s="231"/>
      <c r="D44" s="74"/>
      <c r="E44" s="72"/>
      <c r="F44" s="138"/>
      <c r="G44" s="93"/>
    </row>
    <row r="45" spans="1:7" s="67" customFormat="1" ht="20" hidden="1" customHeight="1">
      <c r="A45" s="75">
        <v>19</v>
      </c>
      <c r="B45" s="230"/>
      <c r="C45" s="231"/>
      <c r="D45" s="74"/>
      <c r="E45" s="72"/>
      <c r="F45" s="138"/>
      <c r="G45" s="93"/>
    </row>
    <row r="46" spans="1:7" s="67" customFormat="1" ht="20" hidden="1" customHeight="1">
      <c r="A46" s="75">
        <v>20</v>
      </c>
      <c r="B46" s="230"/>
      <c r="C46" s="231"/>
      <c r="D46" s="74"/>
      <c r="E46" s="72"/>
      <c r="F46" s="138"/>
      <c r="G46" s="93"/>
    </row>
    <row r="47" spans="1:7" s="86" customFormat="1" ht="24" customHeight="1">
      <c r="A47" s="205" t="s">
        <v>14</v>
      </c>
      <c r="B47" s="206"/>
      <c r="C47" s="206"/>
      <c r="D47" s="206"/>
      <c r="E47" s="206"/>
      <c r="F47" s="206"/>
      <c r="G47" s="207"/>
    </row>
    <row r="48" spans="1:7" ht="20" customHeight="1">
      <c r="A48" s="75">
        <v>1</v>
      </c>
      <c r="B48" s="202" t="s">
        <v>425</v>
      </c>
      <c r="C48" s="203"/>
      <c r="D48" s="130" t="s">
        <v>426</v>
      </c>
      <c r="E48" s="131">
        <v>17.527000000000001</v>
      </c>
      <c r="F48" s="138">
        <v>71</v>
      </c>
      <c r="G48" s="93" t="s">
        <v>1043</v>
      </c>
    </row>
    <row r="49" spans="1:7" ht="20" customHeight="1">
      <c r="A49" s="75">
        <v>2</v>
      </c>
      <c r="B49" s="202" t="s">
        <v>427</v>
      </c>
      <c r="C49" s="203"/>
      <c r="D49" s="130" t="s">
        <v>428</v>
      </c>
      <c r="E49" s="131">
        <v>17.547999999999998</v>
      </c>
      <c r="F49" s="138">
        <v>42</v>
      </c>
      <c r="G49" s="93">
        <v>10</v>
      </c>
    </row>
    <row r="50" spans="1:7" ht="20" customHeight="1">
      <c r="A50" s="75">
        <v>3</v>
      </c>
      <c r="B50" s="202" t="s">
        <v>429</v>
      </c>
      <c r="C50" s="203"/>
      <c r="D50" s="130" t="s">
        <v>430</v>
      </c>
      <c r="E50" s="131">
        <v>17.591000000000001</v>
      </c>
      <c r="F50" s="138">
        <v>28</v>
      </c>
      <c r="G50" s="93">
        <v>9</v>
      </c>
    </row>
    <row r="51" spans="1:7" ht="20" customHeight="1">
      <c r="A51" s="75">
        <v>4</v>
      </c>
      <c r="B51" s="202" t="s">
        <v>431</v>
      </c>
      <c r="C51" s="203"/>
      <c r="D51" s="130" t="s">
        <v>432</v>
      </c>
      <c r="E51" s="131">
        <v>17.736999999999998</v>
      </c>
      <c r="F51" s="138"/>
      <c r="G51" s="93">
        <v>8</v>
      </c>
    </row>
    <row r="52" spans="1:7" ht="20" customHeight="1">
      <c r="A52" s="75">
        <v>5</v>
      </c>
      <c r="B52" s="202" t="s">
        <v>376</v>
      </c>
      <c r="C52" s="203"/>
      <c r="D52" s="132" t="s">
        <v>399</v>
      </c>
      <c r="E52" s="131">
        <v>17.847999999999999</v>
      </c>
      <c r="F52" s="138"/>
      <c r="G52" s="93">
        <v>7</v>
      </c>
    </row>
    <row r="53" spans="1:7" ht="20" customHeight="1">
      <c r="A53" s="75">
        <v>6</v>
      </c>
      <c r="B53" s="202" t="s">
        <v>376</v>
      </c>
      <c r="C53" s="203"/>
      <c r="D53" s="132" t="s">
        <v>679</v>
      </c>
      <c r="E53" s="131">
        <v>17.863</v>
      </c>
      <c r="F53" s="138"/>
      <c r="G53" s="188" t="s">
        <v>1058</v>
      </c>
    </row>
    <row r="54" spans="1:7" ht="20" customHeight="1">
      <c r="A54" s="75">
        <v>7</v>
      </c>
      <c r="B54" s="202" t="s">
        <v>393</v>
      </c>
      <c r="C54" s="203"/>
      <c r="D54" s="132" t="s">
        <v>680</v>
      </c>
      <c r="E54" s="131">
        <v>17.959</v>
      </c>
      <c r="F54" s="138"/>
      <c r="G54" s="93">
        <v>6</v>
      </c>
    </row>
    <row r="55" spans="1:7" ht="20" customHeight="1">
      <c r="A55" s="75">
        <v>8</v>
      </c>
      <c r="B55" s="202" t="s">
        <v>433</v>
      </c>
      <c r="C55" s="203"/>
      <c r="D55" s="130" t="s">
        <v>434</v>
      </c>
      <c r="E55" s="131">
        <v>18.273</v>
      </c>
      <c r="F55" s="138"/>
      <c r="G55" s="93">
        <v>5</v>
      </c>
    </row>
    <row r="56" spans="1:7" ht="20" customHeight="1">
      <c r="A56" s="75">
        <v>9</v>
      </c>
      <c r="B56" s="202" t="s">
        <v>368</v>
      </c>
      <c r="C56" s="203"/>
      <c r="D56" s="132" t="s">
        <v>647</v>
      </c>
      <c r="E56" s="131">
        <v>19.126000000000001</v>
      </c>
      <c r="F56" s="138"/>
      <c r="G56" s="93">
        <v>4</v>
      </c>
    </row>
    <row r="57" spans="1:7" ht="20" customHeight="1">
      <c r="A57" s="75">
        <v>10</v>
      </c>
      <c r="B57" s="202" t="s">
        <v>435</v>
      </c>
      <c r="C57" s="203"/>
      <c r="D57" s="130" t="s">
        <v>436</v>
      </c>
      <c r="E57" s="131">
        <v>19.89</v>
      </c>
      <c r="F57" s="138"/>
      <c r="G57" s="93">
        <v>3</v>
      </c>
    </row>
    <row r="58" spans="1:7" ht="20" customHeight="1">
      <c r="A58" s="75">
        <v>11</v>
      </c>
      <c r="B58" s="202" t="s">
        <v>437</v>
      </c>
      <c r="C58" s="203"/>
      <c r="D58" s="130" t="s">
        <v>438</v>
      </c>
      <c r="E58" s="131">
        <v>20.763000000000002</v>
      </c>
      <c r="F58" s="138"/>
      <c r="G58" s="93">
        <v>2</v>
      </c>
    </row>
    <row r="59" spans="1:7" ht="20" customHeight="1">
      <c r="A59" s="75">
        <v>12</v>
      </c>
      <c r="B59" s="202" t="s">
        <v>376</v>
      </c>
      <c r="C59" s="203"/>
      <c r="D59" s="132" t="s">
        <v>380</v>
      </c>
      <c r="E59" s="131">
        <v>32.968000000000004</v>
      </c>
      <c r="F59" s="138"/>
      <c r="G59" s="188" t="s">
        <v>1058</v>
      </c>
    </row>
    <row r="60" spans="1:7" ht="20" customHeight="1">
      <c r="A60" s="75">
        <v>13</v>
      </c>
      <c r="B60" s="230"/>
      <c r="C60" s="231"/>
      <c r="D60" s="74"/>
      <c r="E60" s="72"/>
      <c r="F60" s="138"/>
      <c r="G60" s="93"/>
    </row>
    <row r="61" spans="1:7" ht="20" hidden="1" customHeight="1">
      <c r="A61" s="75">
        <v>14</v>
      </c>
      <c r="B61" s="230"/>
      <c r="C61" s="231"/>
      <c r="D61" s="74"/>
      <c r="E61" s="72"/>
      <c r="F61" s="138"/>
      <c r="G61" s="93"/>
    </row>
    <row r="62" spans="1:7" ht="20" hidden="1" customHeight="1">
      <c r="A62" s="75">
        <v>15</v>
      </c>
      <c r="B62" s="230"/>
      <c r="C62" s="231"/>
      <c r="D62" s="74"/>
      <c r="E62" s="72"/>
      <c r="F62" s="138"/>
      <c r="G62" s="93"/>
    </row>
    <row r="63" spans="1:7" ht="20" hidden="1" customHeight="1">
      <c r="A63" s="75">
        <v>16</v>
      </c>
      <c r="B63" s="230"/>
      <c r="C63" s="231"/>
      <c r="D63" s="74"/>
      <c r="E63" s="72"/>
      <c r="F63" s="138"/>
      <c r="G63" s="93"/>
    </row>
    <row r="64" spans="1:7" ht="20" hidden="1" customHeight="1">
      <c r="A64" s="75">
        <v>17</v>
      </c>
      <c r="B64" s="230"/>
      <c r="C64" s="231"/>
      <c r="D64" s="74"/>
      <c r="E64" s="72"/>
      <c r="F64" s="138"/>
      <c r="G64" s="93"/>
    </row>
    <row r="65" spans="1:7" ht="20" hidden="1" customHeight="1">
      <c r="A65" s="75">
        <v>18</v>
      </c>
      <c r="B65" s="230"/>
      <c r="C65" s="231"/>
      <c r="D65" s="74"/>
      <c r="E65" s="72"/>
      <c r="F65" s="138"/>
      <c r="G65" s="93"/>
    </row>
    <row r="66" spans="1:7" ht="20" hidden="1" customHeight="1">
      <c r="A66" s="75">
        <v>19</v>
      </c>
      <c r="B66" s="230"/>
      <c r="C66" s="231"/>
      <c r="D66" s="74"/>
      <c r="E66" s="72"/>
      <c r="F66" s="138"/>
      <c r="G66" s="93"/>
    </row>
    <row r="67" spans="1:7" ht="20" hidden="1" customHeight="1">
      <c r="A67" s="75">
        <v>20</v>
      </c>
      <c r="B67" s="230"/>
      <c r="C67" s="231"/>
      <c r="D67" s="74"/>
      <c r="E67" s="72"/>
      <c r="F67" s="138"/>
      <c r="G67" s="93"/>
    </row>
    <row r="68" spans="1:7" s="86" customFormat="1" ht="24" customHeight="1">
      <c r="A68" s="205" t="s">
        <v>18</v>
      </c>
      <c r="B68" s="206"/>
      <c r="C68" s="206"/>
      <c r="D68" s="206"/>
      <c r="E68" s="206"/>
      <c r="F68" s="206"/>
      <c r="G68" s="207"/>
    </row>
    <row r="69" spans="1:7" ht="20" customHeight="1">
      <c r="A69" s="75">
        <v>1</v>
      </c>
      <c r="B69" s="202" t="s">
        <v>400</v>
      </c>
      <c r="C69" s="203"/>
      <c r="D69" s="130" t="s">
        <v>439</v>
      </c>
      <c r="E69" s="131">
        <v>916.04399999999998</v>
      </c>
      <c r="F69" s="138"/>
      <c r="G69" s="93"/>
    </row>
    <row r="70" spans="1:7" ht="20" customHeight="1">
      <c r="A70" s="75">
        <v>2</v>
      </c>
      <c r="B70" s="202" t="s">
        <v>397</v>
      </c>
      <c r="C70" s="203"/>
      <c r="D70" s="132" t="s">
        <v>681</v>
      </c>
      <c r="E70" s="131">
        <v>916.72900000000004</v>
      </c>
      <c r="F70" s="138"/>
      <c r="G70" s="93"/>
    </row>
    <row r="71" spans="1:7" ht="20" customHeight="1">
      <c r="A71" s="75">
        <v>3</v>
      </c>
      <c r="B71" s="202" t="s">
        <v>440</v>
      </c>
      <c r="C71" s="203"/>
      <c r="D71" s="130" t="s">
        <v>441</v>
      </c>
      <c r="E71" s="131">
        <v>917.12300000000005</v>
      </c>
      <c r="F71" s="139"/>
      <c r="G71" s="94"/>
    </row>
    <row r="72" spans="1:7" ht="20" customHeight="1">
      <c r="A72" s="75">
        <v>4</v>
      </c>
      <c r="B72" s="202" t="s">
        <v>440</v>
      </c>
      <c r="C72" s="203"/>
      <c r="D72" s="130" t="s">
        <v>442</v>
      </c>
      <c r="E72" s="131">
        <v>917.89400000000001</v>
      </c>
      <c r="F72" s="139"/>
      <c r="G72" s="94"/>
    </row>
    <row r="73" spans="1:7" ht="20" customHeight="1">
      <c r="A73" s="75">
        <v>5</v>
      </c>
      <c r="B73" s="202" t="s">
        <v>443</v>
      </c>
      <c r="C73" s="203"/>
      <c r="D73" s="130" t="s">
        <v>444</v>
      </c>
      <c r="E73" s="131">
        <v>920.33100000000002</v>
      </c>
      <c r="F73" s="139"/>
      <c r="G73" s="94"/>
    </row>
    <row r="74" spans="1:7" ht="20" customHeight="1">
      <c r="A74" s="75">
        <v>6</v>
      </c>
      <c r="B74" s="202" t="s">
        <v>431</v>
      </c>
      <c r="C74" s="203"/>
      <c r="D74" s="130" t="s">
        <v>445</v>
      </c>
      <c r="E74" s="131">
        <v>921.41</v>
      </c>
      <c r="F74" s="139"/>
      <c r="G74" s="94"/>
    </row>
    <row r="75" spans="1:7" ht="15" customHeight="1">
      <c r="E75" s="10"/>
      <c r="F75" s="140"/>
    </row>
    <row r="76" spans="1:7" ht="15" customHeight="1">
      <c r="E76" s="10"/>
      <c r="F76" s="140"/>
    </row>
    <row r="77" spans="1:7" ht="15" customHeight="1">
      <c r="E77" s="10"/>
      <c r="F77" s="140"/>
    </row>
    <row r="78" spans="1:7" ht="15" customHeight="1">
      <c r="E78" s="10"/>
      <c r="F78" s="140"/>
    </row>
    <row r="79" spans="1:7" ht="15" customHeight="1">
      <c r="E79" s="10"/>
      <c r="F79" s="140"/>
    </row>
    <row r="80" spans="1:7" ht="15" customHeight="1">
      <c r="E80" s="10"/>
      <c r="F80" s="140"/>
    </row>
    <row r="81" spans="5:6" ht="15" customHeight="1">
      <c r="E81" s="10"/>
      <c r="F81" s="140"/>
    </row>
    <row r="82" spans="5:6" ht="15" customHeight="1">
      <c r="E82" s="10"/>
      <c r="F82" s="140"/>
    </row>
    <row r="83" spans="5:6" ht="15" customHeight="1">
      <c r="E83" s="10"/>
      <c r="F83" s="140"/>
    </row>
    <row r="84" spans="5:6" ht="15" customHeight="1">
      <c r="E84" s="10"/>
      <c r="F84" s="140"/>
    </row>
    <row r="85" spans="5:6" ht="15" customHeight="1">
      <c r="E85" s="10"/>
      <c r="F85" s="140"/>
    </row>
    <row r="86" spans="5:6" ht="15" customHeight="1">
      <c r="E86" s="10"/>
      <c r="F86" s="140"/>
    </row>
    <row r="87" spans="5:6" ht="15" customHeight="1">
      <c r="E87" s="10"/>
      <c r="F87" s="140"/>
    </row>
    <row r="88" spans="5:6" ht="15" customHeight="1">
      <c r="E88" s="10"/>
      <c r="F88" s="140"/>
    </row>
    <row r="89" spans="5:6" ht="15" customHeight="1">
      <c r="E89" s="10"/>
      <c r="F89" s="140"/>
    </row>
    <row r="90" spans="5:6" ht="15" customHeight="1">
      <c r="E90" s="10"/>
      <c r="F90" s="140"/>
    </row>
    <row r="91" spans="5:6" ht="15" customHeight="1">
      <c r="E91" s="10"/>
      <c r="F91" s="140"/>
    </row>
    <row r="92" spans="5:6" ht="15" customHeight="1">
      <c r="E92" s="10"/>
      <c r="F92" s="140"/>
    </row>
    <row r="93" spans="5:6" ht="15" customHeight="1">
      <c r="E93" s="10"/>
      <c r="F93" s="140"/>
    </row>
    <row r="94" spans="5:6" ht="15" customHeight="1">
      <c r="E94" s="10"/>
      <c r="F94" s="140"/>
    </row>
    <row r="95" spans="5:6" ht="15" customHeight="1">
      <c r="E95" s="10"/>
      <c r="F95" s="140"/>
    </row>
    <row r="96" spans="5:6" ht="15" customHeight="1">
      <c r="E96" s="10"/>
      <c r="F96" s="140"/>
    </row>
    <row r="97" spans="5:6" ht="15" customHeight="1">
      <c r="E97" s="10"/>
      <c r="F97" s="140"/>
    </row>
    <row r="98" spans="5:6" ht="15" customHeight="1">
      <c r="E98" s="10"/>
      <c r="F98" s="140"/>
    </row>
    <row r="99" spans="5:6" ht="15" customHeight="1">
      <c r="E99" s="10"/>
      <c r="F99" s="140"/>
    </row>
    <row r="100" spans="5:6" ht="15" customHeight="1">
      <c r="E100" s="10"/>
      <c r="F100" s="140"/>
    </row>
    <row r="101" spans="5:6" ht="15" customHeight="1">
      <c r="E101" s="10"/>
      <c r="F101" s="140"/>
    </row>
    <row r="102" spans="5:6" ht="15" customHeight="1">
      <c r="E102" s="10"/>
      <c r="F102" s="140"/>
    </row>
    <row r="103" spans="5:6" ht="15" customHeight="1">
      <c r="E103" s="10"/>
      <c r="F103" s="140"/>
    </row>
    <row r="104" spans="5:6" ht="15" customHeight="1">
      <c r="E104" s="10"/>
      <c r="F104" s="140"/>
    </row>
    <row r="105" spans="5:6" ht="15" customHeight="1">
      <c r="E105" s="10"/>
      <c r="F105" s="140"/>
    </row>
    <row r="106" spans="5:6" ht="15" customHeight="1">
      <c r="E106" s="10"/>
      <c r="F106" s="140"/>
    </row>
    <row r="107" spans="5:6" ht="15" customHeight="1">
      <c r="E107" s="10"/>
      <c r="F107" s="140"/>
    </row>
    <row r="108" spans="5:6" ht="15" customHeight="1">
      <c r="E108" s="10"/>
      <c r="F108" s="140"/>
    </row>
    <row r="109" spans="5:6" ht="15" customHeight="1">
      <c r="E109" s="10"/>
      <c r="F109" s="140"/>
    </row>
    <row r="110" spans="5:6" ht="15" customHeight="1">
      <c r="E110" s="10"/>
      <c r="F110" s="140"/>
    </row>
    <row r="111" spans="5:6" ht="15" customHeight="1">
      <c r="E111" s="10"/>
      <c r="F111" s="140"/>
    </row>
    <row r="112" spans="5:6" ht="15" customHeight="1">
      <c r="E112" s="10"/>
      <c r="F112" s="140"/>
    </row>
    <row r="113" spans="5:6" ht="15" customHeight="1">
      <c r="E113" s="10"/>
      <c r="F113" s="140"/>
    </row>
    <row r="114" spans="5:6" ht="15" customHeight="1">
      <c r="E114" s="10"/>
      <c r="F114" s="140"/>
    </row>
    <row r="115" spans="5:6" ht="15" customHeight="1">
      <c r="E115" s="10"/>
      <c r="F115" s="140"/>
    </row>
    <row r="116" spans="5:6" ht="15" customHeight="1">
      <c r="E116" s="10"/>
      <c r="F116" s="140"/>
    </row>
    <row r="117" spans="5:6" ht="15" customHeight="1">
      <c r="E117" s="10"/>
      <c r="F117" s="140"/>
    </row>
    <row r="118" spans="5:6" ht="15" customHeight="1">
      <c r="E118" s="10"/>
      <c r="F118" s="140"/>
    </row>
    <row r="119" spans="5:6" ht="15" customHeight="1">
      <c r="E119" s="10"/>
      <c r="F119" s="140"/>
    </row>
    <row r="120" spans="5:6" ht="15" customHeight="1">
      <c r="E120" s="10"/>
      <c r="F120" s="140"/>
    </row>
    <row r="121" spans="5:6" ht="15" customHeight="1">
      <c r="E121" s="10"/>
      <c r="F121" s="140"/>
    </row>
    <row r="122" spans="5:6" ht="15" customHeight="1">
      <c r="E122" s="10"/>
      <c r="F122" s="140"/>
    </row>
    <row r="123" spans="5:6" ht="15" customHeight="1">
      <c r="E123" s="10"/>
      <c r="F123" s="140"/>
    </row>
    <row r="124" spans="5:6" ht="15" customHeight="1">
      <c r="E124" s="10"/>
      <c r="F124" s="140"/>
    </row>
    <row r="125" spans="5:6" ht="15" customHeight="1">
      <c r="E125" s="10"/>
      <c r="F125" s="140"/>
    </row>
    <row r="126" spans="5:6" ht="15" customHeight="1">
      <c r="E126" s="10"/>
      <c r="F126" s="140"/>
    </row>
    <row r="127" spans="5:6" ht="15" customHeight="1">
      <c r="E127" s="10"/>
      <c r="F127" s="140"/>
    </row>
    <row r="128" spans="5:6" ht="15" customHeight="1">
      <c r="E128" s="10"/>
      <c r="F128" s="140"/>
    </row>
    <row r="129" spans="5:6" ht="15" customHeight="1">
      <c r="E129" s="10"/>
      <c r="F129" s="140"/>
    </row>
    <row r="130" spans="5:6" ht="15" customHeight="1">
      <c r="E130" s="10"/>
      <c r="F130" s="140"/>
    </row>
    <row r="131" spans="5:6" ht="15" customHeight="1">
      <c r="E131" s="10"/>
      <c r="F131" s="140"/>
    </row>
    <row r="132" spans="5:6" ht="15" customHeight="1">
      <c r="E132" s="10"/>
      <c r="F132" s="140"/>
    </row>
    <row r="133" spans="5:6" ht="15" customHeight="1">
      <c r="E133" s="10"/>
      <c r="F133" s="140"/>
    </row>
    <row r="134" spans="5:6" ht="15" customHeight="1">
      <c r="E134" s="10"/>
      <c r="F134" s="140"/>
    </row>
    <row r="135" spans="5:6" ht="15" customHeight="1">
      <c r="E135" s="10"/>
      <c r="F135" s="140"/>
    </row>
    <row r="136" spans="5:6" ht="15" customHeight="1">
      <c r="E136" s="10"/>
      <c r="F136" s="140"/>
    </row>
    <row r="137" spans="5:6" ht="15" customHeight="1">
      <c r="E137" s="10"/>
      <c r="F137" s="140"/>
    </row>
    <row r="138" spans="5:6" ht="15" customHeight="1">
      <c r="E138" s="10"/>
      <c r="F138" s="140"/>
    </row>
    <row r="139" spans="5:6" ht="15" customHeight="1">
      <c r="E139" s="10"/>
      <c r="F139" s="140"/>
    </row>
    <row r="140" spans="5:6" ht="15" customHeight="1">
      <c r="E140" s="10"/>
      <c r="F140" s="140"/>
    </row>
    <row r="141" spans="5:6" ht="15" customHeight="1">
      <c r="E141" s="10"/>
      <c r="F141" s="140"/>
    </row>
    <row r="142" spans="5:6" ht="15" customHeight="1">
      <c r="E142" s="10"/>
      <c r="F142" s="140"/>
    </row>
    <row r="143" spans="5:6" ht="15" customHeight="1">
      <c r="E143" s="10"/>
      <c r="F143" s="140"/>
    </row>
    <row r="144" spans="5:6" ht="15" customHeight="1">
      <c r="E144" s="10"/>
      <c r="F144" s="140"/>
    </row>
    <row r="145" spans="5:6" ht="15" customHeight="1">
      <c r="E145" s="10"/>
      <c r="F145" s="140"/>
    </row>
    <row r="146" spans="5:6" ht="15" customHeight="1">
      <c r="E146" s="10"/>
      <c r="F146" s="140"/>
    </row>
    <row r="147" spans="5:6" ht="15" customHeight="1">
      <c r="E147" s="10"/>
      <c r="F147" s="140"/>
    </row>
    <row r="148" spans="5:6" ht="15" customHeight="1">
      <c r="E148" s="10"/>
      <c r="F148" s="140"/>
    </row>
    <row r="149" spans="5:6" ht="15" customHeight="1">
      <c r="E149" s="10"/>
      <c r="F149" s="140"/>
    </row>
    <row r="150" spans="5:6" ht="15" customHeight="1">
      <c r="E150" s="10"/>
      <c r="F150" s="140"/>
    </row>
    <row r="151" spans="5:6" ht="15" customHeight="1">
      <c r="E151" s="10"/>
      <c r="F151" s="140"/>
    </row>
    <row r="152" spans="5:6" ht="15" customHeight="1">
      <c r="E152" s="10"/>
      <c r="F152" s="140"/>
    </row>
    <row r="153" spans="5:6" ht="15" customHeight="1">
      <c r="E153" s="10"/>
      <c r="F153" s="140"/>
    </row>
    <row r="154" spans="5:6" ht="15" customHeight="1">
      <c r="E154" s="10"/>
      <c r="F154" s="140"/>
    </row>
    <row r="155" spans="5:6" ht="15" customHeight="1">
      <c r="E155" s="10"/>
      <c r="F155" s="140"/>
    </row>
    <row r="156" spans="5:6" ht="15" customHeight="1">
      <c r="E156" s="10"/>
      <c r="F156" s="140"/>
    </row>
    <row r="157" spans="5:6" ht="15" customHeight="1">
      <c r="E157" s="10"/>
      <c r="F157" s="140"/>
    </row>
    <row r="158" spans="5:6" ht="15" customHeight="1">
      <c r="E158" s="10"/>
      <c r="F158" s="140"/>
    </row>
    <row r="159" spans="5:6" ht="15" customHeight="1">
      <c r="E159" s="10"/>
      <c r="F159" s="140"/>
    </row>
    <row r="160" spans="5:6" ht="15" customHeight="1">
      <c r="E160" s="10"/>
      <c r="F160" s="140"/>
    </row>
    <row r="161" spans="5:6" ht="15" customHeight="1">
      <c r="E161" s="10"/>
      <c r="F161" s="140"/>
    </row>
    <row r="162" spans="5:6" ht="15" customHeight="1">
      <c r="E162" s="10"/>
      <c r="F162" s="140"/>
    </row>
    <row r="163" spans="5:6" ht="15" customHeight="1">
      <c r="E163" s="10"/>
      <c r="F163" s="140"/>
    </row>
    <row r="164" spans="5:6" ht="15" customHeight="1">
      <c r="E164" s="10"/>
      <c r="F164" s="140"/>
    </row>
    <row r="165" spans="5:6" ht="15" customHeight="1">
      <c r="E165" s="10"/>
      <c r="F165" s="140"/>
    </row>
    <row r="166" spans="5:6" ht="15" customHeight="1">
      <c r="E166" s="10"/>
      <c r="F166" s="140"/>
    </row>
    <row r="167" spans="5:6" ht="15" customHeight="1">
      <c r="E167" s="10"/>
      <c r="F167" s="140"/>
    </row>
    <row r="168" spans="5:6" ht="15" customHeight="1">
      <c r="E168" s="10"/>
      <c r="F168" s="140"/>
    </row>
    <row r="169" spans="5:6" ht="15" customHeight="1">
      <c r="E169" s="10"/>
      <c r="F169" s="140"/>
    </row>
    <row r="170" spans="5:6" ht="15" customHeight="1">
      <c r="E170" s="10"/>
      <c r="F170" s="140"/>
    </row>
    <row r="171" spans="5:6" ht="15" customHeight="1">
      <c r="E171" s="10"/>
      <c r="F171" s="140"/>
    </row>
    <row r="172" spans="5:6" ht="15" customHeight="1">
      <c r="E172" s="10"/>
      <c r="F172" s="140"/>
    </row>
    <row r="173" spans="5:6" ht="15" customHeight="1">
      <c r="E173" s="10"/>
      <c r="F173" s="140"/>
    </row>
    <row r="174" spans="5:6" ht="15" customHeight="1">
      <c r="F174" s="140"/>
    </row>
    <row r="175" spans="5:6" ht="15" customHeight="1">
      <c r="F175" s="140"/>
    </row>
    <row r="176" spans="5:6" ht="15" customHeight="1">
      <c r="F176" s="140"/>
    </row>
    <row r="177" spans="6:6" ht="15" customHeight="1">
      <c r="F177" s="140"/>
    </row>
    <row r="178" spans="6:6" ht="15" customHeight="1">
      <c r="F178" s="140"/>
    </row>
    <row r="179" spans="6:6" ht="15" customHeight="1">
      <c r="F179" s="140"/>
    </row>
    <row r="180" spans="6:6" ht="15" customHeight="1">
      <c r="F180" s="140"/>
    </row>
    <row r="181" spans="6:6" ht="15" customHeight="1">
      <c r="F181" s="140"/>
    </row>
    <row r="182" spans="6:6" ht="15" customHeight="1">
      <c r="F182" s="140"/>
    </row>
    <row r="183" spans="6:6" ht="15" customHeight="1">
      <c r="F183" s="140"/>
    </row>
    <row r="184" spans="6:6" ht="15" customHeight="1">
      <c r="F184" s="140"/>
    </row>
    <row r="185" spans="6:6" ht="15" customHeight="1">
      <c r="F185" s="140"/>
    </row>
    <row r="186" spans="6:6" ht="15" customHeight="1">
      <c r="F186" s="140"/>
    </row>
    <row r="187" spans="6:6" ht="15" customHeight="1">
      <c r="F187" s="140"/>
    </row>
    <row r="188" spans="6:6" ht="15" customHeight="1">
      <c r="F188" s="140"/>
    </row>
    <row r="189" spans="6:6" ht="15" customHeight="1">
      <c r="F189" s="140"/>
    </row>
    <row r="190" spans="6:6" ht="15" customHeight="1">
      <c r="F190" s="140"/>
    </row>
    <row r="191" spans="6:6" ht="15" customHeight="1">
      <c r="F191" s="140"/>
    </row>
    <row r="192" spans="6:6" ht="15" customHeight="1">
      <c r="F192" s="140"/>
    </row>
    <row r="193" spans="6:6" ht="15" customHeight="1">
      <c r="F193" s="140"/>
    </row>
    <row r="194" spans="6:6" ht="15" customHeight="1">
      <c r="F194" s="140"/>
    </row>
    <row r="195" spans="6:6" ht="15" customHeight="1">
      <c r="F195" s="140"/>
    </row>
    <row r="196" spans="6:6" ht="15" customHeight="1">
      <c r="F196" s="140"/>
    </row>
    <row r="197" spans="6:6" ht="15" customHeight="1">
      <c r="F197" s="140"/>
    </row>
    <row r="198" spans="6:6" ht="15" customHeight="1">
      <c r="F198" s="140"/>
    </row>
    <row r="199" spans="6:6" ht="15" customHeight="1">
      <c r="F199" s="140"/>
    </row>
    <row r="200" spans="6:6" ht="15" customHeight="1">
      <c r="F200" s="140"/>
    </row>
    <row r="201" spans="6:6" ht="15" customHeight="1">
      <c r="F201" s="140"/>
    </row>
    <row r="202" spans="6:6" ht="15" customHeight="1">
      <c r="F202" s="140"/>
    </row>
    <row r="203" spans="6:6" ht="15" customHeight="1">
      <c r="F203" s="140"/>
    </row>
    <row r="204" spans="6:6" ht="15" customHeight="1">
      <c r="F204" s="140"/>
    </row>
    <row r="205" spans="6:6" ht="15" customHeight="1">
      <c r="F205" s="140"/>
    </row>
    <row r="206" spans="6:6" ht="15" customHeight="1">
      <c r="F206" s="140"/>
    </row>
    <row r="207" spans="6:6" ht="15" customHeight="1">
      <c r="F207" s="140"/>
    </row>
    <row r="208" spans="6:6" ht="15" customHeight="1">
      <c r="F208" s="140"/>
    </row>
    <row r="209" spans="6:6" ht="15" customHeight="1">
      <c r="F209" s="140"/>
    </row>
    <row r="210" spans="6:6" ht="15" customHeight="1">
      <c r="F210" s="140"/>
    </row>
    <row r="211" spans="6:6" ht="15" customHeight="1">
      <c r="F211" s="140"/>
    </row>
    <row r="212" spans="6:6" ht="15" customHeight="1">
      <c r="F212" s="140"/>
    </row>
    <row r="213" spans="6:6" ht="15" customHeight="1">
      <c r="F213" s="140"/>
    </row>
    <row r="214" spans="6:6" ht="15" customHeight="1">
      <c r="F214" s="140"/>
    </row>
    <row r="215" spans="6:6" ht="15" customHeight="1">
      <c r="F215" s="140"/>
    </row>
    <row r="216" spans="6:6" ht="15" customHeight="1">
      <c r="F216" s="140"/>
    </row>
    <row r="217" spans="6:6" ht="15" customHeight="1">
      <c r="F217" s="140"/>
    </row>
    <row r="218" spans="6:6" ht="15" customHeight="1">
      <c r="F218" s="140"/>
    </row>
    <row r="219" spans="6:6" ht="15" customHeight="1">
      <c r="F219" s="140"/>
    </row>
    <row r="220" spans="6:6" ht="15" customHeight="1">
      <c r="F220" s="140"/>
    </row>
    <row r="221" spans="6:6" ht="15" customHeight="1">
      <c r="F221" s="140"/>
    </row>
    <row r="222" spans="6:6" ht="15" customHeight="1">
      <c r="F222" s="140"/>
    </row>
    <row r="223" spans="6:6" ht="15" customHeight="1">
      <c r="F223" s="140"/>
    </row>
    <row r="224" spans="6:6" ht="15" customHeight="1">
      <c r="F224" s="140"/>
    </row>
    <row r="225" spans="6:6" ht="15" customHeight="1">
      <c r="F225" s="140"/>
    </row>
    <row r="226" spans="6:6" ht="15" customHeight="1">
      <c r="F226" s="140"/>
    </row>
    <row r="227" spans="6:6" ht="15" customHeight="1">
      <c r="F227" s="140"/>
    </row>
    <row r="228" spans="6:6" ht="15" customHeight="1">
      <c r="F228" s="140"/>
    </row>
    <row r="229" spans="6:6" ht="15" customHeight="1">
      <c r="F229" s="140"/>
    </row>
    <row r="230" spans="6:6" ht="15" customHeight="1">
      <c r="F230" s="140"/>
    </row>
    <row r="231" spans="6:6" ht="15" customHeight="1">
      <c r="F231" s="140"/>
    </row>
    <row r="232" spans="6:6" ht="15" customHeight="1">
      <c r="F232" s="140"/>
    </row>
    <row r="233" spans="6:6" ht="15" customHeight="1">
      <c r="F233" s="140"/>
    </row>
    <row r="234" spans="6:6" ht="15" customHeight="1">
      <c r="F234" s="140"/>
    </row>
    <row r="235" spans="6:6" ht="15" customHeight="1">
      <c r="F235" s="140"/>
    </row>
    <row r="236" spans="6:6" ht="15" customHeight="1">
      <c r="F236" s="140"/>
    </row>
    <row r="237" spans="6:6" ht="15" customHeight="1">
      <c r="F237" s="140"/>
    </row>
    <row r="238" spans="6:6" ht="15" customHeight="1">
      <c r="F238" s="140"/>
    </row>
    <row r="239" spans="6:6" ht="15" customHeight="1">
      <c r="F239" s="140"/>
    </row>
    <row r="240" spans="6:6" ht="15" customHeight="1">
      <c r="F240" s="140"/>
    </row>
    <row r="241" spans="6:6" ht="15" customHeight="1">
      <c r="F241" s="140"/>
    </row>
    <row r="242" spans="6:6" ht="15" customHeight="1">
      <c r="F242" s="140"/>
    </row>
    <row r="243" spans="6:6" ht="15" customHeight="1">
      <c r="F243" s="140"/>
    </row>
    <row r="244" spans="6:6" ht="15" customHeight="1">
      <c r="F244" s="140"/>
    </row>
    <row r="245" spans="6:6" ht="15" customHeight="1">
      <c r="F245" s="140"/>
    </row>
    <row r="246" spans="6:6" ht="15" customHeight="1">
      <c r="F246" s="140"/>
    </row>
    <row r="247" spans="6:6" ht="15" customHeight="1">
      <c r="F247" s="140"/>
    </row>
    <row r="248" spans="6:6" ht="15" customHeight="1">
      <c r="F248" s="140"/>
    </row>
    <row r="249" spans="6:6" ht="15" customHeight="1">
      <c r="F249" s="140"/>
    </row>
    <row r="250" spans="6:6" ht="15" customHeight="1">
      <c r="F250" s="140"/>
    </row>
    <row r="251" spans="6:6" ht="15" customHeight="1">
      <c r="F251" s="140"/>
    </row>
    <row r="252" spans="6:6" ht="15" customHeight="1">
      <c r="F252" s="140"/>
    </row>
    <row r="253" spans="6:6" ht="15" customHeight="1">
      <c r="F253" s="140"/>
    </row>
    <row r="254" spans="6:6" ht="15" customHeight="1">
      <c r="F254" s="140"/>
    </row>
    <row r="255" spans="6:6" ht="15" customHeight="1">
      <c r="F255" s="140"/>
    </row>
    <row r="256" spans="6:6" ht="15" customHeight="1">
      <c r="F256" s="140"/>
    </row>
    <row r="257" spans="6:6" ht="15" customHeight="1">
      <c r="F257" s="140"/>
    </row>
    <row r="258" spans="6:6" ht="15" customHeight="1">
      <c r="F258" s="140"/>
    </row>
    <row r="259" spans="6:6" ht="15" customHeight="1">
      <c r="F259" s="140"/>
    </row>
    <row r="260" spans="6:6" ht="15" customHeight="1">
      <c r="F260" s="140"/>
    </row>
    <row r="261" spans="6:6" ht="15" customHeight="1">
      <c r="F261" s="140"/>
    </row>
    <row r="262" spans="6:6" ht="15" customHeight="1">
      <c r="F262" s="140"/>
    </row>
    <row r="263" spans="6:6" ht="15" customHeight="1">
      <c r="F263" s="140"/>
    </row>
    <row r="264" spans="6:6" ht="15" customHeight="1">
      <c r="F264" s="140"/>
    </row>
    <row r="265" spans="6:6" ht="15" customHeight="1">
      <c r="F265" s="140"/>
    </row>
    <row r="266" spans="6:6" ht="15" customHeight="1">
      <c r="F266" s="140"/>
    </row>
    <row r="267" spans="6:6" ht="15" customHeight="1">
      <c r="F267" s="140"/>
    </row>
    <row r="268" spans="6:6" ht="15" customHeight="1">
      <c r="F268" s="140"/>
    </row>
    <row r="269" spans="6:6" ht="15" customHeight="1">
      <c r="F269" s="140"/>
    </row>
    <row r="270" spans="6:6" ht="15" customHeight="1">
      <c r="F270" s="140"/>
    </row>
    <row r="271" spans="6:6" ht="15" customHeight="1">
      <c r="F271" s="140"/>
    </row>
    <row r="272" spans="6:6" ht="15" customHeight="1">
      <c r="F272" s="140"/>
    </row>
    <row r="273" spans="6:6" ht="15" customHeight="1">
      <c r="F273" s="140"/>
    </row>
    <row r="274" spans="6:6" ht="15" customHeight="1">
      <c r="F274" s="140"/>
    </row>
    <row r="275" spans="6:6" ht="15" customHeight="1">
      <c r="F275" s="140"/>
    </row>
    <row r="276" spans="6:6" ht="15" customHeight="1">
      <c r="F276" s="140"/>
    </row>
    <row r="277" spans="6:6" ht="15" customHeight="1">
      <c r="F277" s="140"/>
    </row>
    <row r="278" spans="6:6" ht="15" customHeight="1">
      <c r="F278" s="140"/>
    </row>
    <row r="279" spans="6:6" ht="15" customHeight="1">
      <c r="F279" s="140"/>
    </row>
    <row r="280" spans="6:6" ht="15" customHeight="1">
      <c r="F280" s="140"/>
    </row>
    <row r="281" spans="6:6" ht="15" customHeight="1">
      <c r="F281" s="140"/>
    </row>
    <row r="282" spans="6:6" ht="15" customHeight="1">
      <c r="F282" s="140"/>
    </row>
    <row r="283" spans="6:6" ht="15" customHeight="1">
      <c r="F283" s="140"/>
    </row>
    <row r="284" spans="6:6" ht="15" customHeight="1">
      <c r="F284" s="140"/>
    </row>
    <row r="285" spans="6:6" ht="15" customHeight="1">
      <c r="F285" s="140"/>
    </row>
    <row r="286" spans="6:6" ht="15" customHeight="1">
      <c r="F286" s="140"/>
    </row>
    <row r="287" spans="6:6" ht="15" customHeight="1">
      <c r="F287" s="140"/>
    </row>
    <row r="288" spans="6:6" ht="15" customHeight="1">
      <c r="F288" s="140"/>
    </row>
    <row r="289" spans="6:6" ht="15" customHeight="1">
      <c r="F289" s="140"/>
    </row>
    <row r="290" spans="6:6">
      <c r="F290" s="140"/>
    </row>
    <row r="291" spans="6:6">
      <c r="F291" s="140"/>
    </row>
    <row r="292" spans="6:6">
      <c r="F292" s="140"/>
    </row>
    <row r="293" spans="6:6">
      <c r="F293" s="140"/>
    </row>
    <row r="294" spans="6:6">
      <c r="F294" s="140"/>
    </row>
    <row r="295" spans="6:6">
      <c r="F295" s="140"/>
    </row>
    <row r="296" spans="6:6">
      <c r="F296" s="140"/>
    </row>
    <row r="297" spans="6:6">
      <c r="F297" s="140"/>
    </row>
    <row r="298" spans="6:6">
      <c r="F298" s="140"/>
    </row>
    <row r="299" spans="6:6">
      <c r="F299" s="140"/>
    </row>
    <row r="300" spans="6:6">
      <c r="F300" s="140"/>
    </row>
    <row r="301" spans="6:6">
      <c r="F301" s="140"/>
    </row>
    <row r="302" spans="6:6">
      <c r="F302" s="140"/>
    </row>
    <row r="303" spans="6:6">
      <c r="F303" s="140"/>
    </row>
    <row r="304" spans="6:6">
      <c r="F304" s="140"/>
    </row>
    <row r="305" spans="6:6">
      <c r="F305" s="140"/>
    </row>
    <row r="306" spans="6:6">
      <c r="F306" s="140"/>
    </row>
    <row r="307" spans="6:6">
      <c r="F307" s="140"/>
    </row>
    <row r="308" spans="6:6">
      <c r="F308" s="140"/>
    </row>
    <row r="309" spans="6:6">
      <c r="F309" s="140"/>
    </row>
    <row r="310" spans="6:6">
      <c r="F310" s="140"/>
    </row>
    <row r="311" spans="6:6">
      <c r="F311" s="140"/>
    </row>
    <row r="312" spans="6:6">
      <c r="F312" s="140"/>
    </row>
    <row r="313" spans="6:6">
      <c r="F313" s="140"/>
    </row>
    <row r="314" spans="6:6">
      <c r="F314" s="140"/>
    </row>
    <row r="315" spans="6:6">
      <c r="F315" s="140"/>
    </row>
    <row r="316" spans="6:6">
      <c r="F316" s="140"/>
    </row>
    <row r="317" spans="6:6">
      <c r="F317" s="140"/>
    </row>
    <row r="318" spans="6:6">
      <c r="F318" s="140"/>
    </row>
    <row r="319" spans="6:6">
      <c r="F319" s="140"/>
    </row>
    <row r="320" spans="6:6">
      <c r="F320" s="140"/>
    </row>
    <row r="321" spans="6:6">
      <c r="F321" s="140"/>
    </row>
    <row r="322" spans="6:6">
      <c r="F322" s="140"/>
    </row>
    <row r="323" spans="6:6">
      <c r="F323" s="140"/>
    </row>
    <row r="324" spans="6:6">
      <c r="F324" s="140"/>
    </row>
    <row r="325" spans="6:6">
      <c r="F325" s="140"/>
    </row>
    <row r="326" spans="6:6">
      <c r="F326" s="140"/>
    </row>
    <row r="327" spans="6:6">
      <c r="F327" s="140"/>
    </row>
    <row r="328" spans="6:6">
      <c r="F328" s="140"/>
    </row>
    <row r="329" spans="6:6">
      <c r="F329" s="140"/>
    </row>
    <row r="330" spans="6:6">
      <c r="F330" s="140"/>
    </row>
    <row r="331" spans="6:6">
      <c r="F331" s="140"/>
    </row>
    <row r="332" spans="6:6">
      <c r="F332" s="140"/>
    </row>
    <row r="333" spans="6:6">
      <c r="F333" s="140"/>
    </row>
    <row r="334" spans="6:6">
      <c r="F334" s="140"/>
    </row>
    <row r="335" spans="6:6">
      <c r="F335" s="140"/>
    </row>
    <row r="336" spans="6:6">
      <c r="F336" s="140"/>
    </row>
    <row r="337" spans="6:6">
      <c r="F337" s="140"/>
    </row>
    <row r="338" spans="6:6">
      <c r="F338" s="140"/>
    </row>
    <row r="339" spans="6:6">
      <c r="F339" s="140"/>
    </row>
    <row r="340" spans="6:6">
      <c r="F340" s="140"/>
    </row>
    <row r="341" spans="6:6">
      <c r="F341" s="140"/>
    </row>
    <row r="342" spans="6:6">
      <c r="F342" s="140"/>
    </row>
    <row r="343" spans="6:6">
      <c r="F343" s="140"/>
    </row>
    <row r="344" spans="6:6">
      <c r="F344" s="140"/>
    </row>
    <row r="345" spans="6:6">
      <c r="F345" s="140"/>
    </row>
    <row r="346" spans="6:6">
      <c r="F346" s="140"/>
    </row>
    <row r="347" spans="6:6">
      <c r="F347" s="140"/>
    </row>
    <row r="348" spans="6:6">
      <c r="F348" s="140"/>
    </row>
    <row r="349" spans="6:6">
      <c r="F349" s="140"/>
    </row>
    <row r="350" spans="6:6">
      <c r="F350" s="140"/>
    </row>
    <row r="351" spans="6:6">
      <c r="F351" s="140"/>
    </row>
    <row r="352" spans="6:6">
      <c r="F352" s="140"/>
    </row>
    <row r="353" spans="6:6">
      <c r="F353" s="140"/>
    </row>
    <row r="354" spans="6:6">
      <c r="F354" s="140"/>
    </row>
    <row r="355" spans="6:6">
      <c r="F355" s="140"/>
    </row>
    <row r="356" spans="6:6">
      <c r="F356" s="140"/>
    </row>
    <row r="357" spans="6:6">
      <c r="F357" s="140"/>
    </row>
    <row r="358" spans="6:6">
      <c r="F358" s="140"/>
    </row>
    <row r="359" spans="6:6">
      <c r="F359" s="140"/>
    </row>
    <row r="360" spans="6:6">
      <c r="F360" s="140"/>
    </row>
    <row r="361" spans="6:6">
      <c r="F361" s="140"/>
    </row>
    <row r="362" spans="6:6">
      <c r="F362" s="140"/>
    </row>
    <row r="363" spans="6:6">
      <c r="F363" s="140"/>
    </row>
    <row r="364" spans="6:6">
      <c r="F364" s="140"/>
    </row>
    <row r="365" spans="6:6">
      <c r="F365" s="140"/>
    </row>
    <row r="366" spans="6:6">
      <c r="F366" s="140"/>
    </row>
    <row r="367" spans="6:6">
      <c r="F367" s="140"/>
    </row>
    <row r="368" spans="6:6">
      <c r="F368" s="140"/>
    </row>
    <row r="369" spans="6:6">
      <c r="F369" s="140"/>
    </row>
    <row r="370" spans="6:6">
      <c r="F370" s="140"/>
    </row>
    <row r="371" spans="6:6">
      <c r="F371" s="140"/>
    </row>
    <row r="372" spans="6:6">
      <c r="F372" s="140"/>
    </row>
    <row r="373" spans="6:6">
      <c r="F373" s="140"/>
    </row>
    <row r="374" spans="6:6">
      <c r="F374" s="140"/>
    </row>
    <row r="375" spans="6:6">
      <c r="F375" s="140"/>
    </row>
    <row r="376" spans="6:6">
      <c r="F376" s="140"/>
    </row>
    <row r="377" spans="6:6">
      <c r="F377" s="140"/>
    </row>
    <row r="378" spans="6:6">
      <c r="F378" s="140"/>
    </row>
    <row r="379" spans="6:6">
      <c r="F379" s="140"/>
    </row>
    <row r="380" spans="6:6">
      <c r="F380" s="140"/>
    </row>
    <row r="381" spans="6:6">
      <c r="F381" s="140"/>
    </row>
    <row r="382" spans="6:6">
      <c r="F382" s="140"/>
    </row>
    <row r="383" spans="6:6">
      <c r="F383" s="140"/>
    </row>
    <row r="384" spans="6:6">
      <c r="F384" s="140"/>
    </row>
    <row r="385" spans="6:6">
      <c r="F385" s="140"/>
    </row>
    <row r="386" spans="6:6">
      <c r="F386" s="140"/>
    </row>
    <row r="387" spans="6:6">
      <c r="F387" s="140"/>
    </row>
    <row r="388" spans="6:6">
      <c r="F388" s="140"/>
    </row>
    <row r="389" spans="6:6">
      <c r="F389" s="140"/>
    </row>
    <row r="390" spans="6:6">
      <c r="F390" s="140"/>
    </row>
    <row r="391" spans="6:6">
      <c r="F391" s="140"/>
    </row>
    <row r="392" spans="6:6">
      <c r="F392" s="140"/>
    </row>
    <row r="393" spans="6:6">
      <c r="F393" s="140"/>
    </row>
    <row r="394" spans="6:6">
      <c r="F394" s="140"/>
    </row>
    <row r="395" spans="6:6">
      <c r="F395" s="140"/>
    </row>
    <row r="396" spans="6:6">
      <c r="F396" s="140"/>
    </row>
    <row r="397" spans="6:6">
      <c r="F397" s="140"/>
    </row>
    <row r="398" spans="6:6">
      <c r="F398" s="140"/>
    </row>
    <row r="399" spans="6:6">
      <c r="F399" s="140"/>
    </row>
    <row r="400" spans="6:6">
      <c r="F400" s="140"/>
    </row>
    <row r="401" spans="6:6">
      <c r="F401" s="140"/>
    </row>
    <row r="402" spans="6:6">
      <c r="F402" s="140"/>
    </row>
    <row r="403" spans="6:6">
      <c r="F403" s="140"/>
    </row>
    <row r="404" spans="6:6">
      <c r="F404" s="140"/>
    </row>
    <row r="405" spans="6:6">
      <c r="F405" s="140"/>
    </row>
    <row r="406" spans="6:6">
      <c r="F406" s="140"/>
    </row>
    <row r="407" spans="6:6">
      <c r="F407" s="140"/>
    </row>
    <row r="408" spans="6:6">
      <c r="F408" s="140"/>
    </row>
    <row r="409" spans="6:6">
      <c r="F409" s="140"/>
    </row>
    <row r="410" spans="6:6">
      <c r="F410" s="140"/>
    </row>
    <row r="411" spans="6:6">
      <c r="F411" s="140"/>
    </row>
    <row r="412" spans="6:6">
      <c r="F412" s="140"/>
    </row>
    <row r="413" spans="6:6">
      <c r="F413" s="140"/>
    </row>
    <row r="414" spans="6:6">
      <c r="F414" s="140"/>
    </row>
    <row r="415" spans="6:6">
      <c r="F415" s="140"/>
    </row>
    <row r="416" spans="6:6">
      <c r="F416" s="140"/>
    </row>
    <row r="417" spans="6:6">
      <c r="F417" s="140"/>
    </row>
    <row r="418" spans="6:6">
      <c r="F418" s="140"/>
    </row>
    <row r="419" spans="6:6">
      <c r="F419" s="140"/>
    </row>
    <row r="420" spans="6:6">
      <c r="F420" s="140"/>
    </row>
    <row r="421" spans="6:6">
      <c r="F421" s="140"/>
    </row>
    <row r="422" spans="6:6">
      <c r="F422" s="140"/>
    </row>
    <row r="423" spans="6:6">
      <c r="F423" s="140"/>
    </row>
    <row r="424" spans="6:6">
      <c r="F424" s="140"/>
    </row>
    <row r="425" spans="6:6">
      <c r="F425" s="140"/>
    </row>
    <row r="426" spans="6:6">
      <c r="F426" s="140"/>
    </row>
    <row r="427" spans="6:6">
      <c r="F427" s="140"/>
    </row>
    <row r="428" spans="6:6">
      <c r="F428" s="140"/>
    </row>
    <row r="429" spans="6:6">
      <c r="F429" s="140"/>
    </row>
    <row r="430" spans="6:6">
      <c r="F430" s="140"/>
    </row>
    <row r="431" spans="6:6">
      <c r="F431" s="140"/>
    </row>
    <row r="432" spans="6:6">
      <c r="F432" s="140"/>
    </row>
    <row r="433" spans="6:6">
      <c r="F433" s="140"/>
    </row>
    <row r="434" spans="6:6">
      <c r="F434" s="140"/>
    </row>
    <row r="435" spans="6:6">
      <c r="F435" s="140"/>
    </row>
    <row r="436" spans="6:6">
      <c r="F436" s="140"/>
    </row>
    <row r="437" spans="6:6">
      <c r="F437" s="140"/>
    </row>
    <row r="438" spans="6:6">
      <c r="F438" s="140"/>
    </row>
    <row r="439" spans="6:6">
      <c r="F439" s="140"/>
    </row>
    <row r="440" spans="6:6">
      <c r="F440" s="140"/>
    </row>
    <row r="441" spans="6:6">
      <c r="F441" s="140"/>
    </row>
    <row r="442" spans="6:6">
      <c r="F442" s="140"/>
    </row>
    <row r="443" spans="6:6">
      <c r="F443" s="140"/>
    </row>
    <row r="444" spans="6:6">
      <c r="F444" s="140"/>
    </row>
    <row r="445" spans="6:6">
      <c r="F445" s="140"/>
    </row>
    <row r="446" spans="6:6">
      <c r="F446" s="140"/>
    </row>
    <row r="447" spans="6:6">
      <c r="F447" s="140"/>
    </row>
    <row r="448" spans="6:6">
      <c r="F448" s="140"/>
    </row>
    <row r="449" spans="6:6">
      <c r="F449" s="140"/>
    </row>
    <row r="450" spans="6:6">
      <c r="F450" s="140"/>
    </row>
    <row r="451" spans="6:6">
      <c r="F451" s="140"/>
    </row>
    <row r="452" spans="6:6">
      <c r="F452" s="140"/>
    </row>
    <row r="453" spans="6:6">
      <c r="F453" s="140"/>
    </row>
    <row r="454" spans="6:6">
      <c r="F454" s="140"/>
    </row>
    <row r="455" spans="6:6">
      <c r="F455" s="140"/>
    </row>
    <row r="456" spans="6:6">
      <c r="F456" s="140"/>
    </row>
    <row r="457" spans="6:6">
      <c r="F457" s="140"/>
    </row>
    <row r="458" spans="6:6">
      <c r="F458" s="140"/>
    </row>
    <row r="459" spans="6:6">
      <c r="F459" s="140"/>
    </row>
    <row r="460" spans="6:6">
      <c r="F460" s="140"/>
    </row>
    <row r="461" spans="6:6">
      <c r="F461" s="140"/>
    </row>
    <row r="462" spans="6:6">
      <c r="F462" s="140"/>
    </row>
    <row r="463" spans="6:6">
      <c r="F463" s="140"/>
    </row>
    <row r="464" spans="6:6">
      <c r="F464" s="140"/>
    </row>
    <row r="465" spans="6:6">
      <c r="F465" s="140"/>
    </row>
    <row r="466" spans="6:6">
      <c r="F466" s="140"/>
    </row>
    <row r="467" spans="6:6">
      <c r="F467" s="140"/>
    </row>
    <row r="468" spans="6:6">
      <c r="F468" s="140"/>
    </row>
    <row r="469" spans="6:6">
      <c r="F469" s="140"/>
    </row>
    <row r="470" spans="6:6">
      <c r="F470" s="140"/>
    </row>
    <row r="471" spans="6:6">
      <c r="F471" s="140"/>
    </row>
    <row r="472" spans="6:6">
      <c r="F472" s="140"/>
    </row>
    <row r="473" spans="6:6">
      <c r="F473" s="140"/>
    </row>
    <row r="474" spans="6:6">
      <c r="F474" s="140"/>
    </row>
    <row r="475" spans="6:6">
      <c r="F475" s="140"/>
    </row>
    <row r="476" spans="6:6">
      <c r="F476" s="140"/>
    </row>
    <row r="477" spans="6:6">
      <c r="F477" s="140"/>
    </row>
    <row r="478" spans="6:6">
      <c r="F478" s="140"/>
    </row>
    <row r="479" spans="6:6">
      <c r="F479" s="140"/>
    </row>
    <row r="480" spans="6:6">
      <c r="F480" s="140"/>
    </row>
    <row r="481" spans="6:6">
      <c r="F481" s="140"/>
    </row>
    <row r="482" spans="6:6">
      <c r="F482" s="140"/>
    </row>
    <row r="483" spans="6:6">
      <c r="F483" s="140"/>
    </row>
    <row r="484" spans="6:6">
      <c r="F484" s="140"/>
    </row>
    <row r="485" spans="6:6">
      <c r="F485" s="140"/>
    </row>
    <row r="486" spans="6:6">
      <c r="F486" s="140"/>
    </row>
    <row r="487" spans="6:6">
      <c r="F487" s="140"/>
    </row>
    <row r="488" spans="6:6">
      <c r="F488" s="140"/>
    </row>
    <row r="489" spans="6:6">
      <c r="F489" s="140"/>
    </row>
    <row r="490" spans="6:6">
      <c r="F490" s="140"/>
    </row>
    <row r="491" spans="6:6">
      <c r="F491" s="140"/>
    </row>
    <row r="492" spans="6:6">
      <c r="F492" s="140"/>
    </row>
    <row r="493" spans="6:6">
      <c r="F493" s="140"/>
    </row>
    <row r="494" spans="6:6">
      <c r="F494" s="140"/>
    </row>
    <row r="495" spans="6:6">
      <c r="F495" s="140"/>
    </row>
    <row r="496" spans="6:6">
      <c r="F496" s="140"/>
    </row>
    <row r="497" spans="6:6">
      <c r="F497" s="140"/>
    </row>
    <row r="498" spans="6:6">
      <c r="F498" s="140"/>
    </row>
    <row r="499" spans="6:6">
      <c r="F499" s="140"/>
    </row>
    <row r="500" spans="6:6">
      <c r="F500" s="140"/>
    </row>
    <row r="501" spans="6:6">
      <c r="F501" s="140"/>
    </row>
    <row r="502" spans="6:6">
      <c r="F502" s="140"/>
    </row>
    <row r="503" spans="6:6">
      <c r="F503" s="140"/>
    </row>
    <row r="504" spans="6:6">
      <c r="F504" s="140"/>
    </row>
    <row r="505" spans="6:6">
      <c r="F505" s="140"/>
    </row>
    <row r="506" spans="6:6">
      <c r="F506" s="140"/>
    </row>
    <row r="507" spans="6:6">
      <c r="F507" s="140"/>
    </row>
    <row r="508" spans="6:6">
      <c r="F508" s="140"/>
    </row>
    <row r="509" spans="6:6">
      <c r="F509" s="140"/>
    </row>
    <row r="510" spans="6:6">
      <c r="F510" s="140"/>
    </row>
    <row r="511" spans="6:6">
      <c r="F511" s="140"/>
    </row>
    <row r="512" spans="6:6">
      <c r="F512" s="140"/>
    </row>
    <row r="513" spans="6:6">
      <c r="F513" s="140"/>
    </row>
    <row r="514" spans="6:6">
      <c r="F514" s="140"/>
    </row>
    <row r="515" spans="6:6">
      <c r="F515" s="140"/>
    </row>
    <row r="516" spans="6:6">
      <c r="F516" s="140"/>
    </row>
    <row r="517" spans="6:6">
      <c r="F517" s="140"/>
    </row>
    <row r="518" spans="6:6">
      <c r="F518" s="140"/>
    </row>
    <row r="519" spans="6:6">
      <c r="F519" s="140"/>
    </row>
    <row r="520" spans="6:6">
      <c r="F520" s="140"/>
    </row>
    <row r="521" spans="6:6">
      <c r="F521" s="140"/>
    </row>
    <row r="522" spans="6:6">
      <c r="F522" s="140"/>
    </row>
    <row r="523" spans="6:6">
      <c r="F523" s="140"/>
    </row>
    <row r="524" spans="6:6">
      <c r="F524" s="140"/>
    </row>
    <row r="525" spans="6:6">
      <c r="F525" s="140"/>
    </row>
    <row r="526" spans="6:6">
      <c r="F526" s="140"/>
    </row>
    <row r="527" spans="6:6">
      <c r="F527" s="140"/>
    </row>
    <row r="528" spans="6:6">
      <c r="F528" s="140"/>
    </row>
    <row r="529" spans="6:6">
      <c r="F529" s="140"/>
    </row>
    <row r="530" spans="6:6">
      <c r="F530" s="140"/>
    </row>
    <row r="531" spans="6:6">
      <c r="F531" s="140"/>
    </row>
    <row r="532" spans="6:6">
      <c r="F532" s="140"/>
    </row>
    <row r="533" spans="6:6">
      <c r="F533" s="140"/>
    </row>
    <row r="534" spans="6:6">
      <c r="F534" s="140"/>
    </row>
    <row r="535" spans="6:6">
      <c r="F535" s="140"/>
    </row>
    <row r="536" spans="6:6">
      <c r="F536" s="140"/>
    </row>
    <row r="537" spans="6:6">
      <c r="F537" s="140"/>
    </row>
    <row r="538" spans="6:6">
      <c r="F538" s="140"/>
    </row>
    <row r="539" spans="6:6">
      <c r="F539" s="140"/>
    </row>
    <row r="540" spans="6:6">
      <c r="F540" s="140"/>
    </row>
    <row r="541" spans="6:6">
      <c r="F541" s="140"/>
    </row>
    <row r="542" spans="6:6">
      <c r="F542" s="140"/>
    </row>
    <row r="543" spans="6:6">
      <c r="F543" s="140"/>
    </row>
    <row r="544" spans="6:6">
      <c r="F544" s="140"/>
    </row>
    <row r="545" spans="6:6">
      <c r="F545" s="140"/>
    </row>
    <row r="546" spans="6:6">
      <c r="F546" s="140"/>
    </row>
    <row r="547" spans="6:6">
      <c r="F547" s="140"/>
    </row>
    <row r="548" spans="6:6">
      <c r="F548" s="140"/>
    </row>
    <row r="549" spans="6:6">
      <c r="F549" s="140"/>
    </row>
    <row r="550" spans="6:6">
      <c r="F550" s="140"/>
    </row>
    <row r="551" spans="6:6">
      <c r="F551" s="140"/>
    </row>
    <row r="552" spans="6:6">
      <c r="F552" s="140"/>
    </row>
    <row r="553" spans="6:6">
      <c r="F553" s="140"/>
    </row>
    <row r="554" spans="6:6">
      <c r="F554" s="140"/>
    </row>
    <row r="555" spans="6:6">
      <c r="F555" s="140"/>
    </row>
    <row r="556" spans="6:6">
      <c r="F556" s="140"/>
    </row>
    <row r="557" spans="6:6">
      <c r="F557" s="140"/>
    </row>
    <row r="558" spans="6:6">
      <c r="F558" s="140"/>
    </row>
    <row r="559" spans="6:6">
      <c r="F559" s="140"/>
    </row>
    <row r="560" spans="6:6">
      <c r="F560" s="140"/>
    </row>
    <row r="561" spans="6:6">
      <c r="F561" s="140"/>
    </row>
    <row r="562" spans="6:6">
      <c r="F562" s="140"/>
    </row>
    <row r="563" spans="6:6">
      <c r="F563" s="140"/>
    </row>
    <row r="564" spans="6:6">
      <c r="F564" s="140"/>
    </row>
    <row r="565" spans="6:6">
      <c r="F565" s="140"/>
    </row>
    <row r="566" spans="6:6">
      <c r="F566" s="140"/>
    </row>
    <row r="567" spans="6:6">
      <c r="F567" s="140"/>
    </row>
    <row r="568" spans="6:6">
      <c r="F568" s="140"/>
    </row>
    <row r="569" spans="6:6">
      <c r="F569" s="140"/>
    </row>
    <row r="570" spans="6:6">
      <c r="F570" s="140"/>
    </row>
    <row r="571" spans="6:6">
      <c r="F571" s="140"/>
    </row>
    <row r="572" spans="6:6">
      <c r="F572" s="140"/>
    </row>
    <row r="573" spans="6:6">
      <c r="F573" s="140"/>
    </row>
    <row r="574" spans="6:6">
      <c r="F574" s="140"/>
    </row>
    <row r="575" spans="6:6">
      <c r="F575" s="140"/>
    </row>
    <row r="576" spans="6:6">
      <c r="F576" s="140"/>
    </row>
    <row r="577" spans="6:6">
      <c r="F577" s="140"/>
    </row>
    <row r="578" spans="6:6">
      <c r="F578" s="140"/>
    </row>
    <row r="579" spans="6:6">
      <c r="F579" s="140"/>
    </row>
    <row r="580" spans="6:6">
      <c r="F580" s="140"/>
    </row>
    <row r="581" spans="6:6">
      <c r="F581" s="140"/>
    </row>
    <row r="582" spans="6:6">
      <c r="F582" s="140"/>
    </row>
    <row r="583" spans="6:6">
      <c r="F583" s="140"/>
    </row>
    <row r="584" spans="6:6">
      <c r="F584" s="140"/>
    </row>
    <row r="585" spans="6:6">
      <c r="F585" s="140"/>
    </row>
    <row r="586" spans="6:6">
      <c r="F586" s="140"/>
    </row>
    <row r="587" spans="6:6">
      <c r="F587" s="140"/>
    </row>
    <row r="588" spans="6:6">
      <c r="F588" s="140"/>
    </row>
    <row r="589" spans="6:6">
      <c r="F589" s="140"/>
    </row>
    <row r="590" spans="6:6">
      <c r="F590" s="140"/>
    </row>
    <row r="591" spans="6:6">
      <c r="F591" s="140"/>
    </row>
    <row r="592" spans="6:6">
      <c r="F592" s="140"/>
    </row>
    <row r="593" spans="6:6">
      <c r="F593" s="140"/>
    </row>
    <row r="594" spans="6:6">
      <c r="F594" s="140"/>
    </row>
    <row r="595" spans="6:6">
      <c r="F595" s="140"/>
    </row>
    <row r="596" spans="6:6">
      <c r="F596" s="140"/>
    </row>
    <row r="597" spans="6:6">
      <c r="F597" s="140"/>
    </row>
    <row r="598" spans="6:6">
      <c r="F598" s="140"/>
    </row>
    <row r="599" spans="6:6">
      <c r="F599" s="140"/>
    </row>
    <row r="600" spans="6:6">
      <c r="F600" s="140"/>
    </row>
    <row r="601" spans="6:6">
      <c r="F601" s="140"/>
    </row>
    <row r="602" spans="6:6">
      <c r="F602" s="140"/>
    </row>
    <row r="603" spans="6:6">
      <c r="F603" s="140"/>
    </row>
    <row r="604" spans="6:6">
      <c r="F604" s="140"/>
    </row>
    <row r="605" spans="6:6">
      <c r="F605" s="140"/>
    </row>
    <row r="606" spans="6:6">
      <c r="F606" s="140"/>
    </row>
    <row r="607" spans="6:6">
      <c r="F607" s="140"/>
    </row>
    <row r="608" spans="6:6">
      <c r="F608" s="140"/>
    </row>
    <row r="609" spans="6:6">
      <c r="F609" s="140"/>
    </row>
    <row r="610" spans="6:6">
      <c r="F610" s="140"/>
    </row>
    <row r="611" spans="6:6">
      <c r="F611" s="140"/>
    </row>
    <row r="612" spans="6:6">
      <c r="F612" s="140"/>
    </row>
    <row r="613" spans="6:6">
      <c r="F613" s="140"/>
    </row>
    <row r="614" spans="6:6">
      <c r="F614" s="140"/>
    </row>
    <row r="615" spans="6:6">
      <c r="F615" s="140"/>
    </row>
    <row r="616" spans="6:6">
      <c r="F616" s="140"/>
    </row>
    <row r="617" spans="6:6">
      <c r="F617" s="140"/>
    </row>
    <row r="618" spans="6:6">
      <c r="F618" s="140"/>
    </row>
    <row r="619" spans="6:6">
      <c r="F619" s="140"/>
    </row>
    <row r="620" spans="6:6">
      <c r="F620" s="140"/>
    </row>
    <row r="621" spans="6:6">
      <c r="F621" s="140"/>
    </row>
    <row r="622" spans="6:6">
      <c r="F622" s="140"/>
    </row>
    <row r="623" spans="6:6">
      <c r="F623" s="140"/>
    </row>
    <row r="624" spans="6:6">
      <c r="F624" s="140"/>
    </row>
    <row r="625" spans="6:6">
      <c r="F625" s="140"/>
    </row>
    <row r="626" spans="6:6">
      <c r="F626" s="140"/>
    </row>
    <row r="627" spans="6:6">
      <c r="F627" s="140"/>
    </row>
    <row r="628" spans="6:6">
      <c r="F628" s="140"/>
    </row>
    <row r="629" spans="6:6">
      <c r="F629" s="140"/>
    </row>
    <row r="630" spans="6:6">
      <c r="F630" s="140"/>
    </row>
    <row r="631" spans="6:6">
      <c r="F631" s="140"/>
    </row>
    <row r="632" spans="6:6">
      <c r="F632" s="140"/>
    </row>
    <row r="633" spans="6:6">
      <c r="F633" s="140"/>
    </row>
    <row r="634" spans="6:6">
      <c r="F634" s="140"/>
    </row>
    <row r="635" spans="6:6">
      <c r="F635" s="140"/>
    </row>
    <row r="636" spans="6:6">
      <c r="F636" s="140"/>
    </row>
    <row r="637" spans="6:6">
      <c r="F637" s="140"/>
    </row>
    <row r="638" spans="6:6">
      <c r="F638" s="140"/>
    </row>
    <row r="639" spans="6:6">
      <c r="F639" s="140"/>
    </row>
    <row r="640" spans="6:6">
      <c r="F640" s="140"/>
    </row>
    <row r="641" spans="6:6">
      <c r="F641" s="140"/>
    </row>
    <row r="642" spans="6:6">
      <c r="F642" s="140"/>
    </row>
    <row r="643" spans="6:6">
      <c r="F643" s="140"/>
    </row>
    <row r="644" spans="6:6">
      <c r="F644" s="140"/>
    </row>
    <row r="645" spans="6:6">
      <c r="F645" s="140"/>
    </row>
    <row r="646" spans="6:6">
      <c r="F646" s="140"/>
    </row>
    <row r="647" spans="6:6">
      <c r="F647" s="140"/>
    </row>
    <row r="648" spans="6:6">
      <c r="F648" s="140"/>
    </row>
    <row r="649" spans="6:6">
      <c r="F649" s="140"/>
    </row>
    <row r="650" spans="6:6">
      <c r="F650" s="140"/>
    </row>
    <row r="651" spans="6:6">
      <c r="F651" s="140"/>
    </row>
    <row r="652" spans="6:6">
      <c r="F652" s="140"/>
    </row>
    <row r="653" spans="6:6">
      <c r="F653" s="140"/>
    </row>
    <row r="654" spans="6:6">
      <c r="F654" s="140"/>
    </row>
    <row r="655" spans="6:6">
      <c r="F655" s="140"/>
    </row>
    <row r="656" spans="6:6">
      <c r="F656" s="140"/>
    </row>
    <row r="657" spans="6:6">
      <c r="F657" s="140"/>
    </row>
    <row r="658" spans="6:6">
      <c r="F658" s="140"/>
    </row>
    <row r="659" spans="6:6">
      <c r="F659" s="140"/>
    </row>
    <row r="660" spans="6:6">
      <c r="F660" s="140"/>
    </row>
    <row r="661" spans="6:6">
      <c r="F661" s="140"/>
    </row>
    <row r="662" spans="6:6">
      <c r="F662" s="140"/>
    </row>
    <row r="663" spans="6:6">
      <c r="F663" s="140"/>
    </row>
    <row r="664" spans="6:6">
      <c r="F664" s="140"/>
    </row>
    <row r="665" spans="6:6">
      <c r="F665" s="140"/>
    </row>
    <row r="666" spans="6:6">
      <c r="F666" s="140"/>
    </row>
    <row r="667" spans="6:6">
      <c r="F667" s="140"/>
    </row>
    <row r="668" spans="6:6">
      <c r="F668" s="140"/>
    </row>
    <row r="669" spans="6:6">
      <c r="F669" s="140"/>
    </row>
    <row r="670" spans="6:6">
      <c r="F670" s="140"/>
    </row>
    <row r="671" spans="6:6">
      <c r="F671" s="140"/>
    </row>
    <row r="672" spans="6:6">
      <c r="F672" s="140"/>
    </row>
    <row r="673" spans="6:6">
      <c r="F673" s="140"/>
    </row>
    <row r="674" spans="6:6">
      <c r="F674" s="140"/>
    </row>
    <row r="675" spans="6:6">
      <c r="F675" s="140"/>
    </row>
  </sheetData>
  <mergeCells count="74">
    <mergeCell ref="A1:G1"/>
    <mergeCell ref="A2:G2"/>
    <mergeCell ref="A68:G68"/>
    <mergeCell ref="A47:G47"/>
    <mergeCell ref="A26:G26"/>
    <mergeCell ref="A3:G3"/>
    <mergeCell ref="A5:G5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2:C72"/>
    <mergeCell ref="B73:C73"/>
    <mergeCell ref="B74:C74"/>
    <mergeCell ref="B66:C66"/>
    <mergeCell ref="B67:C67"/>
    <mergeCell ref="B69:C69"/>
    <mergeCell ref="B70:C70"/>
    <mergeCell ref="B71:C71"/>
  </mergeCells>
  <conditionalFormatting sqref="G70:G270 G44:G46 G6:G25">
    <cfRule type="expression" dxfId="37" priority="18">
      <formula>$G6="1"</formula>
    </cfRule>
  </conditionalFormatting>
  <conditionalFormatting sqref="G48:G67 G69">
    <cfRule type="expression" dxfId="36" priority="10">
      <formula>$G48="1"</formula>
    </cfRule>
  </conditionalFormatting>
  <conditionalFormatting sqref="F48:F67 F69:F70 F6:F25 F27:F46">
    <cfRule type="expression" dxfId="35" priority="19">
      <formula>#REF!="1"</formula>
    </cfRule>
  </conditionalFormatting>
  <conditionalFormatting sqref="G27:G43">
    <cfRule type="expression" dxfId="34" priority="5">
      <formula>$G27="1"</formula>
    </cfRule>
  </conditionalFormatting>
  <conditionalFormatting sqref="G34:G41">
    <cfRule type="expression" dxfId="33" priority="4">
      <formula>$G34="1"</formula>
    </cfRule>
  </conditionalFormatting>
  <conditionalFormatting sqref="E6">
    <cfRule type="expression" dxfId="32" priority="3">
      <formula>$J6="1"</formula>
    </cfRule>
  </conditionalFormatting>
  <conditionalFormatting sqref="E6">
    <cfRule type="expression" dxfId="31" priority="2">
      <formula>$J6="1"</formula>
    </cfRule>
  </conditionalFormatting>
  <conditionalFormatting sqref="E6">
    <cfRule type="expression" dxfId="30" priority="1">
      <formula>$J6="1"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2014-06-24T17:25:10Z</cp:lastPrinted>
  <dcterms:created xsi:type="dcterms:W3CDTF">2013-01-23T21:21:48Z</dcterms:created>
  <dcterms:modified xsi:type="dcterms:W3CDTF">2023-02-02T02:14:24Z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