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herridudek/Dropbox/BBRA All/2021 BBRA/Races/"/>
    </mc:Choice>
  </mc:AlternateContent>
  <xr:revisionPtr revIDLastSave="0" documentId="13_ncr:1_{412C14CB-1AD6-CE42-81D9-6C1D675FECAE}" xr6:coauthVersionLast="47" xr6:coauthVersionMax="47" xr10:uidLastSave="{00000000-0000-0000-0000-000000000000}"/>
  <bookViews>
    <workbookView xWindow="0" yWindow="500" windowWidth="51200" windowHeight="26600" activeTab="11" xr2:uid="{00000000-000D-0000-FFFF-FFFF00000000}"/>
  </bookViews>
  <sheets>
    <sheet name="Future Champs" sheetId="12" r:id="rId1"/>
    <sheet name="NOVICE" sheetId="11" r:id="rId2"/>
    <sheet name="Open 1D" sheetId="2" r:id="rId3"/>
    <sheet name="Open 2D" sheetId="13" r:id="rId4"/>
    <sheet name="Open 3D" sheetId="14" r:id="rId5"/>
    <sheet name="Open 4D" sheetId="15" r:id="rId6"/>
    <sheet name="Open 5D" sheetId="16" r:id="rId7"/>
    <sheet name="Senior" sheetId="18" r:id="rId8"/>
    <sheet name="Adult" sheetId="21" r:id="rId9"/>
    <sheet name="Youth" sheetId="22" r:id="rId10"/>
    <sheet name="Junior" sheetId="23" r:id="rId11"/>
    <sheet name="Poles" sheetId="6" r:id="rId12"/>
  </sheets>
  <definedNames>
    <definedName name="_xlnm._FilterDatabase" localSheetId="8" hidden="1">Adult!$B$28:$AC$40</definedName>
    <definedName name="_xlnm._FilterDatabase" localSheetId="0" hidden="1">'Future Champs'!$A$3:$AA$3</definedName>
    <definedName name="_xlnm._FilterDatabase" localSheetId="10" hidden="1">Junior!$B$26:$AC$38</definedName>
    <definedName name="_xlnm._FilterDatabase" localSheetId="1" hidden="1">NOVICE!$B$3:$D$29</definedName>
    <definedName name="_xlnm._FilterDatabase" localSheetId="2" hidden="1">'Open 1D'!$B$3:$AE$3</definedName>
    <definedName name="_xlnm._FilterDatabase" localSheetId="3" hidden="1">'Open 2D'!$B$3:$AE$3</definedName>
    <definedName name="_xlnm._FilterDatabase" localSheetId="4" hidden="1">'Open 3D'!$B$3:$AE$3</definedName>
    <definedName name="_xlnm._FilterDatabase" localSheetId="5" hidden="1">'Open 4D'!$B$3:$AE$3</definedName>
    <definedName name="_xlnm._FilterDatabase" localSheetId="6" hidden="1">'Open 5D'!$B$3:$AE$3</definedName>
    <definedName name="_xlnm._FilterDatabase" localSheetId="11" hidden="1">Poles!$B$4:$AD$23</definedName>
    <definedName name="_xlnm._FilterDatabase" localSheetId="7" hidden="1">Senior!$B$5:$AC$23</definedName>
    <definedName name="_xlnm._FilterDatabase" localSheetId="9" hidden="1">Youth!$B$29:$AC$41</definedName>
    <definedName name="_xlnm.Print_Area" localSheetId="8">Adult!$A$1:$AD$71</definedName>
    <definedName name="_xlnm.Print_Area" localSheetId="0">'Future Champs'!$A$1:$AA$18</definedName>
    <definedName name="_xlnm.Print_Area" localSheetId="10">Junior!$A$1:$AD$65</definedName>
    <definedName name="_xlnm.Print_Area" localSheetId="1">NOVICE!$A$1:$AF$29</definedName>
    <definedName name="_xlnm.Print_Area" localSheetId="2">'Open 1D'!$A$1:$AE$22</definedName>
    <definedName name="_xlnm.Print_Area" localSheetId="3">'Open 2D'!$A$1:$AE$23</definedName>
    <definedName name="_xlnm.Print_Area" localSheetId="4">'Open 3D'!$A$1:$AE$22</definedName>
    <definedName name="_xlnm.Print_Area" localSheetId="5">'Open 4D'!$A$1:$AE$22</definedName>
    <definedName name="_xlnm.Print_Area" localSheetId="6">'Open 5D'!$A$1:$AE$23</definedName>
    <definedName name="_xlnm.Print_Area" localSheetId="11">Poles!$A$1:$AE$23</definedName>
    <definedName name="_xlnm.Print_Area" localSheetId="7">Senior!$A$1:$AD$69</definedName>
    <definedName name="_xlnm.Print_Area" localSheetId="9">Youth!$A$1:$AD$70</definedName>
    <definedName name="_xlnm.Print_Titles" localSheetId="8">Adult!$B:$C</definedName>
    <definedName name="_xlnm.Print_Titles" localSheetId="0">'Future Champs'!$A:$B</definedName>
    <definedName name="_xlnm.Print_Titles" localSheetId="10">Junior!$B:$C</definedName>
    <definedName name="_xlnm.Print_Titles" localSheetId="4">'Open 3D'!$B:$D,'Open 3D'!#REF!</definedName>
    <definedName name="_xlnm.Print_Titles" localSheetId="5">'Open 4D'!$B:$D,'Open 4D'!#REF!</definedName>
    <definedName name="_xlnm.Print_Titles" localSheetId="6">'Open 5D'!$B:$D,'Open 5D'!#REF!</definedName>
    <definedName name="_xlnm.Print_Titles" localSheetId="11">Poles!$B:$D</definedName>
    <definedName name="_xlnm.Print_Titles" localSheetId="7">Senior!$B:$C</definedName>
    <definedName name="_xlnm.Print_Titles" localSheetId="9">Youth!$B:$C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2" i="23" l="1"/>
  <c r="AB12" i="23"/>
  <c r="AC46" i="22"/>
  <c r="AB46" i="22"/>
  <c r="AA21" i="12" l="1"/>
  <c r="AA12" i="12"/>
  <c r="AD30" i="6"/>
  <c r="AC30" i="6"/>
  <c r="AC49" i="22"/>
  <c r="AB49" i="22"/>
  <c r="AA22" i="12"/>
  <c r="AA11" i="12"/>
  <c r="AD64" i="13"/>
  <c r="AC64" i="13"/>
  <c r="AD63" i="13"/>
  <c r="AC63" i="13"/>
  <c r="AD62" i="13"/>
  <c r="AC62" i="13"/>
  <c r="AD54" i="13"/>
  <c r="AC54" i="13"/>
  <c r="AD22" i="13"/>
  <c r="AC22" i="13"/>
  <c r="AD60" i="13"/>
  <c r="AC60" i="13"/>
  <c r="AD21" i="13"/>
  <c r="AC21" i="13"/>
  <c r="AD59" i="13"/>
  <c r="AC59" i="13"/>
  <c r="AD31" i="15"/>
  <c r="AC31" i="15"/>
  <c r="AD27" i="15"/>
  <c r="AC27" i="15"/>
  <c r="AD20" i="15"/>
  <c r="AC20" i="15"/>
  <c r="AD39" i="15"/>
  <c r="AC39" i="15"/>
  <c r="AD26" i="15"/>
  <c r="AC26" i="15"/>
  <c r="AD8" i="15"/>
  <c r="AC8" i="15"/>
  <c r="AD46" i="15"/>
  <c r="AC46" i="15"/>
  <c r="AD15" i="15"/>
  <c r="AC15" i="15"/>
  <c r="AD32" i="15"/>
  <c r="AC32" i="15"/>
  <c r="AD28" i="15"/>
  <c r="AC28" i="15"/>
  <c r="AD26" i="14"/>
  <c r="AC26" i="14"/>
  <c r="AD21" i="14"/>
  <c r="AC21" i="14"/>
  <c r="AD45" i="14"/>
  <c r="AC45" i="14"/>
  <c r="AD35" i="14"/>
  <c r="AC35" i="14"/>
  <c r="AD20" i="14"/>
  <c r="AC20" i="14"/>
  <c r="AD42" i="14"/>
  <c r="AC42" i="14"/>
  <c r="AD39" i="14"/>
  <c r="AC39" i="14"/>
  <c r="AD13" i="14"/>
  <c r="AC13" i="14"/>
  <c r="AD34" i="14"/>
  <c r="AC34" i="14"/>
  <c r="AD28" i="13"/>
  <c r="AC28" i="13"/>
  <c r="AD15" i="13"/>
  <c r="AC15" i="13"/>
  <c r="AD20" i="13"/>
  <c r="AC20" i="13"/>
  <c r="AD58" i="13"/>
  <c r="AC58" i="13"/>
  <c r="AD53" i="13"/>
  <c r="AC53" i="13"/>
  <c r="AD17" i="13"/>
  <c r="AC17" i="13"/>
  <c r="AD11" i="13"/>
  <c r="AC11" i="13"/>
  <c r="AA27" i="12" l="1"/>
  <c r="AA26" i="12"/>
  <c r="AC52" i="16" l="1"/>
  <c r="AD52" i="16"/>
  <c r="AC53" i="16"/>
  <c r="AD53" i="16"/>
  <c r="AC33" i="2"/>
  <c r="AD33" i="2"/>
  <c r="AD92" i="11"/>
  <c r="AE92" i="11"/>
  <c r="AD36" i="11"/>
  <c r="AE36" i="11"/>
  <c r="AD9" i="11"/>
  <c r="AE9" i="11"/>
  <c r="AD22" i="11"/>
  <c r="AE22" i="11"/>
  <c r="AD43" i="11"/>
  <c r="AE43" i="11"/>
  <c r="AD17" i="11"/>
  <c r="AE17" i="11"/>
  <c r="AD15" i="11"/>
  <c r="AE15" i="11"/>
  <c r="AD45" i="11"/>
  <c r="AE45" i="11"/>
  <c r="AD30" i="11"/>
  <c r="AE30" i="11"/>
  <c r="AD28" i="11"/>
  <c r="AE28" i="11"/>
  <c r="AD51" i="11"/>
  <c r="AE51" i="11"/>
  <c r="AD48" i="11"/>
  <c r="AE48" i="11"/>
  <c r="AD62" i="11"/>
  <c r="AE62" i="11"/>
  <c r="AD63" i="11"/>
  <c r="AE63" i="11"/>
  <c r="AD64" i="11"/>
  <c r="AE64" i="11"/>
  <c r="AD65" i="11"/>
  <c r="AE65" i="11"/>
  <c r="AD66" i="11"/>
  <c r="AE66" i="11"/>
  <c r="AD67" i="11"/>
  <c r="AE67" i="11"/>
  <c r="AD68" i="11"/>
  <c r="AE68" i="11"/>
  <c r="AD69" i="11"/>
  <c r="AE69" i="11"/>
  <c r="AD70" i="11"/>
  <c r="AE70" i="11"/>
  <c r="AD71" i="11"/>
  <c r="AE71" i="11"/>
  <c r="AD72" i="11"/>
  <c r="AE72" i="11"/>
  <c r="AD73" i="11"/>
  <c r="AE73" i="11"/>
  <c r="AD74" i="11"/>
  <c r="AE74" i="11"/>
  <c r="AD75" i="11"/>
  <c r="AE75" i="11"/>
  <c r="AD76" i="11"/>
  <c r="AE76" i="11"/>
  <c r="AD77" i="11"/>
  <c r="AE77" i="11"/>
  <c r="AD78" i="11"/>
  <c r="AE78" i="11"/>
  <c r="AD79" i="11"/>
  <c r="AE79" i="11"/>
  <c r="AD80" i="11"/>
  <c r="AE80" i="11"/>
  <c r="AD81" i="11"/>
  <c r="AE81" i="11"/>
  <c r="AD82" i="11"/>
  <c r="AE82" i="11"/>
  <c r="AD83" i="11"/>
  <c r="AE83" i="11"/>
  <c r="AD84" i="11"/>
  <c r="AE84" i="11"/>
  <c r="AD85" i="11"/>
  <c r="AE85" i="11"/>
  <c r="AD86" i="11"/>
  <c r="AE86" i="11"/>
  <c r="AD87" i="11"/>
  <c r="AE87" i="11"/>
  <c r="AD88" i="11"/>
  <c r="AE88" i="11"/>
  <c r="AD89" i="11"/>
  <c r="AE89" i="11"/>
  <c r="AD90" i="11"/>
  <c r="AE90" i="11"/>
  <c r="AD91" i="11"/>
  <c r="AE91" i="11"/>
  <c r="AD4" i="6"/>
  <c r="AC4" i="6"/>
  <c r="AC9" i="23"/>
  <c r="AB9" i="23"/>
  <c r="AB55" i="23"/>
  <c r="AC55" i="23"/>
  <c r="AB53" i="23"/>
  <c r="AC53" i="23"/>
  <c r="AB57" i="23"/>
  <c r="AC57" i="23"/>
  <c r="AB47" i="23"/>
  <c r="AC47" i="23"/>
  <c r="AB51" i="23"/>
  <c r="AC51" i="23"/>
  <c r="AB50" i="23"/>
  <c r="AC50" i="23"/>
  <c r="AB49" i="23"/>
  <c r="AC49" i="23"/>
  <c r="AB54" i="23"/>
  <c r="AC54" i="23"/>
  <c r="AB48" i="23"/>
  <c r="AC48" i="23"/>
  <c r="AB56" i="23"/>
  <c r="AC56" i="23"/>
  <c r="AB58" i="23"/>
  <c r="AC58" i="23"/>
  <c r="AB59" i="23"/>
  <c r="AC59" i="23"/>
  <c r="AB60" i="23"/>
  <c r="AC60" i="23"/>
  <c r="AB61" i="23"/>
  <c r="AC61" i="23"/>
  <c r="AB62" i="23"/>
  <c r="AC62" i="23"/>
  <c r="AB63" i="23"/>
  <c r="AC63" i="23"/>
  <c r="AB64" i="23"/>
  <c r="AC64" i="23"/>
  <c r="AB65" i="23"/>
  <c r="AC65" i="23"/>
  <c r="AB29" i="23"/>
  <c r="AC29" i="23"/>
  <c r="AB33" i="23"/>
  <c r="AC33" i="23"/>
  <c r="AB30" i="23"/>
  <c r="AC30" i="23"/>
  <c r="AB34" i="23"/>
  <c r="AC34" i="23"/>
  <c r="AB31" i="23"/>
  <c r="AC31" i="23"/>
  <c r="AB32" i="23"/>
  <c r="AC32" i="23"/>
  <c r="AB28" i="23"/>
  <c r="AC28" i="23"/>
  <c r="AB26" i="23"/>
  <c r="AC26" i="23"/>
  <c r="AB35" i="23"/>
  <c r="AC35" i="23"/>
  <c r="AB36" i="23"/>
  <c r="AC36" i="23"/>
  <c r="AB37" i="23"/>
  <c r="AC37" i="23"/>
  <c r="AB38" i="23"/>
  <c r="AC38" i="23"/>
  <c r="AB39" i="23"/>
  <c r="AC39" i="23"/>
  <c r="AB40" i="23"/>
  <c r="AC40" i="23"/>
  <c r="AB41" i="23"/>
  <c r="AC41" i="23"/>
  <c r="AB42" i="23"/>
  <c r="AC42" i="23"/>
  <c r="AB43" i="23"/>
  <c r="AC43" i="23"/>
  <c r="AB44" i="23"/>
  <c r="AC44" i="23"/>
  <c r="AB45" i="23"/>
  <c r="AC45" i="23"/>
  <c r="AC27" i="23"/>
  <c r="AB27" i="23"/>
  <c r="AB7" i="23"/>
  <c r="AC7" i="23"/>
  <c r="AB6" i="23"/>
  <c r="AC6" i="23"/>
  <c r="AB5" i="23"/>
  <c r="AC5" i="23"/>
  <c r="AB8" i="23"/>
  <c r="AC8" i="23"/>
  <c r="AB10" i="23"/>
  <c r="AC10" i="23"/>
  <c r="AB11" i="23"/>
  <c r="AC11" i="23"/>
  <c r="AB14" i="23"/>
  <c r="AC14" i="23"/>
  <c r="AB15" i="23"/>
  <c r="AC15" i="23"/>
  <c r="AB16" i="23"/>
  <c r="AC16" i="23"/>
  <c r="AB17" i="23"/>
  <c r="AC17" i="23"/>
  <c r="AB18" i="23"/>
  <c r="AC18" i="23"/>
  <c r="AB19" i="23"/>
  <c r="AC19" i="23"/>
  <c r="AB20" i="23"/>
  <c r="AC20" i="23"/>
  <c r="AB21" i="23"/>
  <c r="AC21" i="23"/>
  <c r="AB22" i="23"/>
  <c r="AC22" i="23"/>
  <c r="AB23" i="23"/>
  <c r="AC23" i="23"/>
  <c r="AB24" i="23"/>
  <c r="AC24" i="23"/>
  <c r="AB52" i="22"/>
  <c r="AC52" i="22"/>
  <c r="AB58" i="22"/>
  <c r="AC58" i="22"/>
  <c r="AB54" i="22"/>
  <c r="AC54" i="22"/>
  <c r="AB59" i="22"/>
  <c r="AC59" i="22"/>
  <c r="AB64" i="22"/>
  <c r="AC64" i="22"/>
  <c r="AB61" i="22"/>
  <c r="AC61" i="22"/>
  <c r="AB68" i="22"/>
  <c r="AC68" i="22"/>
  <c r="AB60" i="22"/>
  <c r="AC60" i="22"/>
  <c r="AB55" i="22"/>
  <c r="AC55" i="22"/>
  <c r="AB66" i="22"/>
  <c r="AC66" i="22"/>
  <c r="AB63" i="22"/>
  <c r="AC63" i="22"/>
  <c r="AB53" i="22"/>
  <c r="AC53" i="22"/>
  <c r="AB62" i="22"/>
  <c r="AC62" i="22"/>
  <c r="AB56" i="22"/>
  <c r="AC56" i="22"/>
  <c r="AB65" i="22"/>
  <c r="AC65" i="22"/>
  <c r="AB67" i="22"/>
  <c r="AC67" i="22"/>
  <c r="AB69" i="22"/>
  <c r="AC69" i="22"/>
  <c r="AB70" i="22"/>
  <c r="AC70" i="22"/>
  <c r="AB71" i="22"/>
  <c r="AC71" i="22"/>
  <c r="AB72" i="22"/>
  <c r="AC72" i="22"/>
  <c r="AB73" i="22"/>
  <c r="AC73" i="22"/>
  <c r="AC57" i="22"/>
  <c r="AB57" i="22"/>
  <c r="AB30" i="22"/>
  <c r="AC30" i="22"/>
  <c r="AB29" i="22"/>
  <c r="AC29" i="22"/>
  <c r="AB31" i="22"/>
  <c r="AC31" i="22"/>
  <c r="AB48" i="22"/>
  <c r="AC48" i="22"/>
  <c r="AB35" i="22"/>
  <c r="AC35" i="22"/>
  <c r="AB41" i="22"/>
  <c r="AC41" i="22"/>
  <c r="AB43" i="22"/>
  <c r="AC43" i="22"/>
  <c r="AB37" i="22"/>
  <c r="AC37" i="22"/>
  <c r="AB36" i="22"/>
  <c r="AC36" i="22"/>
  <c r="AB39" i="22"/>
  <c r="AC39" i="22"/>
  <c r="AB42" i="22"/>
  <c r="AC42" i="22"/>
  <c r="AB33" i="22"/>
  <c r="AC33" i="22"/>
  <c r="AB34" i="22"/>
  <c r="AC34" i="22"/>
  <c r="AB38" i="22"/>
  <c r="AC38" i="22"/>
  <c r="AB50" i="22"/>
  <c r="AC50" i="22"/>
  <c r="AB47" i="22"/>
  <c r="AC47" i="22"/>
  <c r="AB40" i="22"/>
  <c r="AC40" i="22"/>
  <c r="AB45" i="22"/>
  <c r="AC45" i="22"/>
  <c r="AB44" i="22"/>
  <c r="AC44" i="22"/>
  <c r="AC32" i="22"/>
  <c r="AB32" i="22"/>
  <c r="AB5" i="22"/>
  <c r="AC5" i="22"/>
  <c r="AB10" i="22"/>
  <c r="AC10" i="22"/>
  <c r="AB8" i="22"/>
  <c r="AC8" i="22"/>
  <c r="AB7" i="22"/>
  <c r="AC7" i="22"/>
  <c r="AB9" i="22"/>
  <c r="AC9" i="22"/>
  <c r="AB12" i="22"/>
  <c r="AC12" i="22"/>
  <c r="AB14" i="22"/>
  <c r="AC14" i="22"/>
  <c r="AB13" i="22"/>
  <c r="AC13" i="22"/>
  <c r="AB17" i="22"/>
  <c r="AC17" i="22"/>
  <c r="AB18" i="22"/>
  <c r="AC18" i="22"/>
  <c r="AB19" i="22"/>
  <c r="AC19" i="22"/>
  <c r="AB15" i="22"/>
  <c r="AC15" i="22"/>
  <c r="AB11" i="22"/>
  <c r="AC11" i="22"/>
  <c r="AB16" i="22"/>
  <c r="AC16" i="22"/>
  <c r="AB20" i="22"/>
  <c r="AC20" i="22"/>
  <c r="AB21" i="22"/>
  <c r="AC21" i="22"/>
  <c r="AB22" i="22"/>
  <c r="AC22" i="22"/>
  <c r="AB23" i="22"/>
  <c r="AC23" i="22"/>
  <c r="AB24" i="22"/>
  <c r="AC24" i="22"/>
  <c r="AB25" i="22"/>
  <c r="AC25" i="22"/>
  <c r="AB26" i="22"/>
  <c r="AC26" i="22"/>
  <c r="AB27" i="22"/>
  <c r="AC27" i="22"/>
  <c r="AC6" i="22"/>
  <c r="AB6" i="22"/>
  <c r="AC15" i="21"/>
  <c r="AB15" i="21"/>
  <c r="AC39" i="18"/>
  <c r="AB39" i="18"/>
  <c r="AC5" i="18"/>
  <c r="AB5" i="18"/>
  <c r="AC6" i="16"/>
  <c r="AD6" i="16"/>
  <c r="AC8" i="16"/>
  <c r="AD8" i="16"/>
  <c r="AC11" i="16"/>
  <c r="AD11" i="16"/>
  <c r="AC25" i="16"/>
  <c r="AD25" i="16"/>
  <c r="AC33" i="16"/>
  <c r="AD33" i="16"/>
  <c r="AC14" i="16"/>
  <c r="AD14" i="16"/>
  <c r="AC16" i="16"/>
  <c r="AD16" i="16"/>
  <c r="AC13" i="16"/>
  <c r="AD13" i="16"/>
  <c r="AC24" i="16"/>
  <c r="AD24" i="16"/>
  <c r="AC10" i="16"/>
  <c r="AD10" i="16"/>
  <c r="AC5" i="16"/>
  <c r="AD5" i="16"/>
  <c r="AC26" i="16"/>
  <c r="AD26" i="16"/>
  <c r="AC7" i="16"/>
  <c r="AD7" i="16"/>
  <c r="AC30" i="16"/>
  <c r="AD30" i="16"/>
  <c r="AC36" i="16"/>
  <c r="AD36" i="16"/>
  <c r="AC43" i="16"/>
  <c r="AD43" i="16"/>
  <c r="AC34" i="16"/>
  <c r="AD34" i="16"/>
  <c r="AC15" i="16"/>
  <c r="AD15" i="16"/>
  <c r="AC12" i="16"/>
  <c r="AD12" i="16"/>
  <c r="AC29" i="16"/>
  <c r="AD29" i="16"/>
  <c r="AC32" i="16"/>
  <c r="AD32" i="16"/>
  <c r="AC37" i="16"/>
  <c r="AD37" i="16"/>
  <c r="AC40" i="16"/>
  <c r="AD40" i="16"/>
  <c r="AC41" i="16"/>
  <c r="AD41" i="16"/>
  <c r="AC21" i="16"/>
  <c r="AD21" i="16"/>
  <c r="AC9" i="16"/>
  <c r="AD9" i="16"/>
  <c r="AC28" i="16"/>
  <c r="AD28" i="16"/>
  <c r="AC38" i="16"/>
  <c r="AD38" i="16"/>
  <c r="AC17" i="16"/>
  <c r="AD17" i="16"/>
  <c r="AC18" i="16"/>
  <c r="AD18" i="16"/>
  <c r="AC44" i="16"/>
  <c r="AD44" i="16"/>
  <c r="AC22" i="16"/>
  <c r="AD22" i="16"/>
  <c r="AC20" i="16"/>
  <c r="AD20" i="16"/>
  <c r="AC31" i="16"/>
  <c r="AD31" i="16"/>
  <c r="AC35" i="16"/>
  <c r="AD35" i="16"/>
  <c r="AC39" i="16"/>
  <c r="AD39" i="16"/>
  <c r="AC23" i="16"/>
  <c r="AD23" i="16"/>
  <c r="AC19" i="16"/>
  <c r="AD19" i="16"/>
  <c r="AC27" i="16"/>
  <c r="AD27" i="16"/>
  <c r="AC42" i="16"/>
  <c r="AD42" i="16"/>
  <c r="AC45" i="16"/>
  <c r="AD45" i="16"/>
  <c r="AC46" i="16"/>
  <c r="AD46" i="16"/>
  <c r="AC47" i="16"/>
  <c r="AD47" i="16"/>
  <c r="AC48" i="16"/>
  <c r="AD48" i="16"/>
  <c r="AC49" i="16"/>
  <c r="AD49" i="16"/>
  <c r="AC50" i="16"/>
  <c r="AD50" i="16"/>
  <c r="AC51" i="16"/>
  <c r="AD51" i="16"/>
  <c r="AD4" i="16"/>
  <c r="AC4" i="16"/>
  <c r="AC4" i="15"/>
  <c r="AD4" i="15"/>
  <c r="AC25" i="15"/>
  <c r="AD25" i="15"/>
  <c r="AC10" i="15"/>
  <c r="AD10" i="15"/>
  <c r="AC30" i="15"/>
  <c r="AD30" i="15"/>
  <c r="AC9" i="15"/>
  <c r="AD9" i="15"/>
  <c r="AC37" i="15"/>
  <c r="AD37" i="15"/>
  <c r="AC5" i="15"/>
  <c r="AD5" i="15"/>
  <c r="AC43" i="15"/>
  <c r="AD43" i="15"/>
  <c r="AC44" i="15"/>
  <c r="AD44" i="15"/>
  <c r="AC12" i="15"/>
  <c r="AD12" i="15"/>
  <c r="AC22" i="15"/>
  <c r="AD22" i="15"/>
  <c r="AC21" i="15"/>
  <c r="AD21" i="15"/>
  <c r="AC7" i="15"/>
  <c r="AD7" i="15"/>
  <c r="AC38" i="15"/>
  <c r="AD38" i="15"/>
  <c r="AC41" i="15"/>
  <c r="AD41" i="15"/>
  <c r="AC16" i="15"/>
  <c r="AD16" i="15"/>
  <c r="AC17" i="15"/>
  <c r="AD17" i="15"/>
  <c r="AC23" i="15"/>
  <c r="AD23" i="15"/>
  <c r="AC11" i="15"/>
  <c r="AD11" i="15"/>
  <c r="AC36" i="15"/>
  <c r="AD36" i="15"/>
  <c r="AC40" i="15"/>
  <c r="AD40" i="15"/>
  <c r="AC42" i="15"/>
  <c r="AD42" i="15"/>
  <c r="AC14" i="15"/>
  <c r="AD14" i="15"/>
  <c r="AC45" i="15"/>
  <c r="AD45" i="15"/>
  <c r="AC13" i="15"/>
  <c r="AD13" i="15"/>
  <c r="AC18" i="15"/>
  <c r="AD18" i="15"/>
  <c r="AC24" i="15"/>
  <c r="AD24" i="15"/>
  <c r="AC35" i="15"/>
  <c r="AD35" i="15"/>
  <c r="AC33" i="15"/>
  <c r="AD33" i="15"/>
  <c r="AC19" i="15"/>
  <c r="AD19" i="15"/>
  <c r="AC29" i="15"/>
  <c r="AD29" i="15"/>
  <c r="AC34" i="15"/>
  <c r="AD34" i="15"/>
  <c r="AC47" i="15"/>
  <c r="AD47" i="15"/>
  <c r="AC48" i="15"/>
  <c r="AD48" i="15"/>
  <c r="AC49" i="15"/>
  <c r="AD49" i="15"/>
  <c r="AC50" i="15"/>
  <c r="AD50" i="15"/>
  <c r="AC51" i="15"/>
  <c r="AD51" i="15"/>
  <c r="AC52" i="15"/>
  <c r="AD52" i="15"/>
  <c r="AC53" i="15"/>
  <c r="AD53" i="15"/>
  <c r="AC54" i="15"/>
  <c r="AD54" i="15"/>
  <c r="AC55" i="15"/>
  <c r="AD55" i="15"/>
  <c r="AC56" i="15"/>
  <c r="AD56" i="15"/>
  <c r="AC57" i="15"/>
  <c r="AD57" i="15"/>
  <c r="AC58" i="15"/>
  <c r="AD58" i="15"/>
  <c r="AC59" i="15"/>
  <c r="AD59" i="15"/>
  <c r="AD6" i="15"/>
  <c r="AC6" i="15"/>
  <c r="AC4" i="14"/>
  <c r="AD4" i="14"/>
  <c r="AC14" i="14"/>
  <c r="AD14" i="14"/>
  <c r="AC25" i="14"/>
  <c r="AD25" i="14"/>
  <c r="AC28" i="14"/>
  <c r="AD28" i="14"/>
  <c r="AC11" i="14"/>
  <c r="AD11" i="14"/>
  <c r="AC15" i="14"/>
  <c r="AD15" i="14"/>
  <c r="AC37" i="14"/>
  <c r="AD37" i="14"/>
  <c r="AC40" i="14"/>
  <c r="AD40" i="14"/>
  <c r="AC44" i="14"/>
  <c r="AD44" i="14"/>
  <c r="AC8" i="14"/>
  <c r="AD8" i="14"/>
  <c r="AC18" i="14"/>
  <c r="AD18" i="14"/>
  <c r="AC23" i="14"/>
  <c r="AD23" i="14"/>
  <c r="AC5" i="14"/>
  <c r="AD5" i="14"/>
  <c r="AC9" i="14"/>
  <c r="AD9" i="14"/>
  <c r="AC36" i="14"/>
  <c r="AD36" i="14"/>
  <c r="AC38" i="14"/>
  <c r="AD38" i="14"/>
  <c r="AC41" i="14"/>
  <c r="AD41" i="14"/>
  <c r="AC7" i="14"/>
  <c r="AD7" i="14"/>
  <c r="AC19" i="14"/>
  <c r="AD19" i="14"/>
  <c r="AC27" i="14"/>
  <c r="AD27" i="14"/>
  <c r="AC29" i="14"/>
  <c r="AD29" i="14"/>
  <c r="AC33" i="14"/>
  <c r="AD33" i="14"/>
  <c r="AC6" i="14"/>
  <c r="AD6" i="14"/>
  <c r="AC31" i="14"/>
  <c r="AD31" i="14"/>
  <c r="AC17" i="14"/>
  <c r="AD17" i="14"/>
  <c r="AC22" i="14"/>
  <c r="AD22" i="14"/>
  <c r="AC10" i="14"/>
  <c r="AD10" i="14"/>
  <c r="AC24" i="14"/>
  <c r="AD24" i="14"/>
  <c r="AC32" i="14"/>
  <c r="AD32" i="14"/>
  <c r="AC30" i="14"/>
  <c r="AD30" i="14"/>
  <c r="AC12" i="14"/>
  <c r="AD12" i="14"/>
  <c r="AC43" i="14"/>
  <c r="AD43" i="14"/>
  <c r="AC46" i="14"/>
  <c r="AD46" i="14"/>
  <c r="AC47" i="14"/>
  <c r="AD47" i="14"/>
  <c r="AC48" i="14"/>
  <c r="AD48" i="14"/>
  <c r="AC49" i="14"/>
  <c r="AD49" i="14"/>
  <c r="AC50" i="14"/>
  <c r="AD50" i="14"/>
  <c r="AC51" i="14"/>
  <c r="AD51" i="14"/>
  <c r="AC52" i="14"/>
  <c r="AD52" i="14"/>
  <c r="AC53" i="14"/>
  <c r="AD53" i="14"/>
  <c r="AC54" i="14"/>
  <c r="AD54" i="14"/>
  <c r="AC55" i="14"/>
  <c r="AD55" i="14"/>
  <c r="AC56" i="14"/>
  <c r="AD56" i="14"/>
  <c r="AC57" i="14"/>
  <c r="AD57" i="14"/>
  <c r="AC58" i="14"/>
  <c r="AD58" i="14"/>
  <c r="AC59" i="14"/>
  <c r="AD59" i="14"/>
  <c r="AC60" i="14"/>
  <c r="AD60" i="14"/>
  <c r="AC61" i="14"/>
  <c r="AD61" i="14"/>
  <c r="AC62" i="14"/>
  <c r="AD62" i="14"/>
  <c r="AC63" i="14"/>
  <c r="AD63" i="14"/>
  <c r="AC64" i="14"/>
  <c r="AD64" i="14"/>
  <c r="AC65" i="14"/>
  <c r="AD65" i="14"/>
  <c r="AD16" i="14"/>
  <c r="AC16" i="14"/>
  <c r="AC16" i="13"/>
  <c r="AD16" i="13"/>
  <c r="AC25" i="13"/>
  <c r="AD25" i="13"/>
  <c r="AC6" i="13"/>
  <c r="AD6" i="13"/>
  <c r="AC5" i="13"/>
  <c r="AD5" i="13"/>
  <c r="AC8" i="13"/>
  <c r="AD8" i="13"/>
  <c r="AC51" i="13"/>
  <c r="AD51" i="13"/>
  <c r="AC19" i="13"/>
  <c r="AD19" i="13"/>
  <c r="AC23" i="13"/>
  <c r="AD23" i="13"/>
  <c r="AC13" i="13"/>
  <c r="AD13" i="13"/>
  <c r="AC12" i="13"/>
  <c r="AD12" i="13"/>
  <c r="AC14" i="13"/>
  <c r="AD14" i="13"/>
  <c r="AC7" i="13"/>
  <c r="AD7" i="13"/>
  <c r="AC27" i="13"/>
  <c r="AD27" i="13"/>
  <c r="AC50" i="13"/>
  <c r="AD50" i="13"/>
  <c r="AC55" i="13"/>
  <c r="AD55" i="13"/>
  <c r="AC56" i="13"/>
  <c r="AD56" i="13"/>
  <c r="AC61" i="13"/>
  <c r="AD61" i="13"/>
  <c r="AC9" i="13"/>
  <c r="AD9" i="13"/>
  <c r="AC24" i="13"/>
  <c r="AD24" i="13"/>
  <c r="AC26" i="13"/>
  <c r="AD26" i="13"/>
  <c r="AC52" i="13"/>
  <c r="AD52" i="13"/>
  <c r="AC57" i="13"/>
  <c r="AD57" i="13"/>
  <c r="AC10" i="13"/>
  <c r="AD10" i="13"/>
  <c r="AC4" i="13"/>
  <c r="AD4" i="13"/>
  <c r="AC29" i="13"/>
  <c r="AD29" i="13"/>
  <c r="AC30" i="13"/>
  <c r="AD30" i="13"/>
  <c r="AC31" i="13"/>
  <c r="AD31" i="13"/>
  <c r="AC32" i="13"/>
  <c r="AD32" i="13"/>
  <c r="AC33" i="13"/>
  <c r="AD33" i="13"/>
  <c r="AC34" i="13"/>
  <c r="AD34" i="13"/>
  <c r="AC35" i="13"/>
  <c r="AD35" i="13"/>
  <c r="AC36" i="13"/>
  <c r="AD36" i="13"/>
  <c r="AC37" i="13"/>
  <c r="AD37" i="13"/>
  <c r="AC38" i="13"/>
  <c r="AD38" i="13"/>
  <c r="AC39" i="13"/>
  <c r="AD39" i="13"/>
  <c r="AC40" i="13"/>
  <c r="AD40" i="13"/>
  <c r="AC41" i="13"/>
  <c r="AD41" i="13"/>
  <c r="AC42" i="13"/>
  <c r="AD42" i="13"/>
  <c r="AC43" i="13"/>
  <c r="AD43" i="13"/>
  <c r="AC44" i="13"/>
  <c r="AD44" i="13"/>
  <c r="AC45" i="13"/>
  <c r="AD45" i="13"/>
  <c r="AC46" i="13"/>
  <c r="AD46" i="13"/>
  <c r="AC47" i="13"/>
  <c r="AD47" i="13"/>
  <c r="AC48" i="13"/>
  <c r="AD48" i="13"/>
  <c r="AD18" i="13"/>
  <c r="AC18" i="13"/>
  <c r="AD14" i="11"/>
  <c r="AE14" i="11"/>
  <c r="AD14" i="2"/>
  <c r="AC14" i="2"/>
  <c r="AC7" i="2"/>
  <c r="AD7" i="2"/>
  <c r="AC16" i="2"/>
  <c r="AD16" i="2"/>
  <c r="AC8" i="2"/>
  <c r="AD8" i="2"/>
  <c r="AC5" i="2"/>
  <c r="AD5" i="2"/>
  <c r="AC21" i="2"/>
  <c r="AD21" i="2"/>
  <c r="AC12" i="2"/>
  <c r="AD12" i="2"/>
  <c r="AC9" i="2"/>
  <c r="AD9" i="2"/>
  <c r="AC23" i="2"/>
  <c r="AD23" i="2"/>
  <c r="AC6" i="2"/>
  <c r="AD6" i="2"/>
  <c r="AC10" i="2"/>
  <c r="AD10" i="2"/>
  <c r="AC18" i="2"/>
  <c r="AD18" i="2"/>
  <c r="AC19" i="2"/>
  <c r="AD19" i="2"/>
  <c r="AC11" i="2"/>
  <c r="AD11" i="2"/>
  <c r="AC24" i="2"/>
  <c r="AD24" i="2"/>
  <c r="AC13" i="2"/>
  <c r="AD13" i="2"/>
  <c r="AC25" i="2"/>
  <c r="AD25" i="2"/>
  <c r="AC4" i="2"/>
  <c r="AD4" i="2"/>
  <c r="AC15" i="2"/>
  <c r="AD15" i="2"/>
  <c r="AC17" i="2"/>
  <c r="AD17" i="2"/>
  <c r="AC22" i="2"/>
  <c r="AD22" i="2"/>
  <c r="AC20" i="2"/>
  <c r="AD20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A23" i="12"/>
  <c r="AA16" i="12"/>
  <c r="AA24" i="12"/>
  <c r="AA9" i="12"/>
  <c r="AA10" i="12"/>
  <c r="AA19" i="12"/>
  <c r="AA4" i="12"/>
  <c r="AA5" i="12"/>
  <c r="AA20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E38" i="11"/>
  <c r="AE7" i="11"/>
  <c r="AE16" i="11"/>
  <c r="AE27" i="11"/>
  <c r="AE12" i="11"/>
  <c r="AE26" i="11"/>
  <c r="AE31" i="11"/>
  <c r="AE55" i="11"/>
  <c r="AE56" i="11"/>
  <c r="AE19" i="11"/>
  <c r="AE32" i="11"/>
  <c r="AE42" i="11"/>
  <c r="AE44" i="11"/>
  <c r="AE21" i="11"/>
  <c r="AE57" i="11"/>
  <c r="AE35" i="11"/>
  <c r="AE58" i="11"/>
  <c r="AE59" i="11"/>
  <c r="AE11" i="11"/>
  <c r="AE60" i="11"/>
  <c r="AE61" i="11"/>
  <c r="AE8" i="11"/>
  <c r="AE18" i="11"/>
  <c r="AE4" i="11"/>
  <c r="AE39" i="11"/>
  <c r="AE34" i="11"/>
  <c r="AE46" i="11"/>
  <c r="AE50" i="11"/>
  <c r="AE54" i="11"/>
  <c r="AE53" i="11"/>
  <c r="AE49" i="11"/>
  <c r="AE24" i="11"/>
  <c r="AE20" i="11"/>
  <c r="AE13" i="11"/>
  <c r="AE29" i="11"/>
  <c r="AE37" i="11"/>
  <c r="AE47" i="11"/>
  <c r="AE33" i="11"/>
  <c r="AE41" i="11"/>
  <c r="AE25" i="11"/>
  <c r="AE52" i="11"/>
  <c r="AE10" i="11"/>
  <c r="AE6" i="11"/>
  <c r="AE23" i="11"/>
  <c r="AE40" i="11"/>
  <c r="AE5" i="11"/>
  <c r="AD38" i="11"/>
  <c r="AD7" i="11"/>
  <c r="AD16" i="11"/>
  <c r="AD27" i="11"/>
  <c r="AD12" i="11"/>
  <c r="AD26" i="11"/>
  <c r="AD31" i="11"/>
  <c r="AD55" i="11"/>
  <c r="AD56" i="11"/>
  <c r="AD19" i="11"/>
  <c r="AD32" i="11"/>
  <c r="AD42" i="11"/>
  <c r="AD44" i="11"/>
  <c r="AD21" i="11"/>
  <c r="AD57" i="11"/>
  <c r="AD35" i="11"/>
  <c r="AD58" i="11"/>
  <c r="AD59" i="11"/>
  <c r="AD11" i="11"/>
  <c r="AD60" i="11"/>
  <c r="AD61" i="11"/>
  <c r="AD8" i="11"/>
  <c r="AD18" i="11"/>
  <c r="AD4" i="11"/>
  <c r="AD39" i="11"/>
  <c r="AD34" i="11"/>
  <c r="AD46" i="11"/>
  <c r="AD50" i="11"/>
  <c r="AD54" i="11"/>
  <c r="AD53" i="11"/>
  <c r="AD49" i="11"/>
  <c r="AD24" i="11"/>
  <c r="AD20" i="11"/>
  <c r="AD13" i="11"/>
  <c r="AD29" i="11"/>
  <c r="AD37" i="11"/>
  <c r="AD47" i="11"/>
  <c r="AD33" i="11"/>
  <c r="AD41" i="11"/>
  <c r="AD25" i="11"/>
  <c r="AD52" i="11"/>
  <c r="AD10" i="11"/>
  <c r="AD6" i="11"/>
  <c r="AD23" i="11"/>
  <c r="AD40" i="11"/>
  <c r="AD5" i="11"/>
  <c r="AB7" i="18"/>
  <c r="AC7" i="18"/>
  <c r="AB11" i="18"/>
  <c r="AC11" i="18"/>
  <c r="AB8" i="18"/>
  <c r="AC8" i="18"/>
  <c r="AB10" i="18"/>
  <c r="AC10" i="18"/>
  <c r="AB13" i="18"/>
  <c r="AC13" i="18"/>
  <c r="AB14" i="18"/>
  <c r="AC14" i="18"/>
  <c r="AB9" i="18"/>
  <c r="AC9" i="18"/>
  <c r="AB12" i="18"/>
  <c r="AC12" i="18"/>
  <c r="AB15" i="18"/>
  <c r="AC15" i="18"/>
  <c r="AB29" i="18"/>
  <c r="AC29" i="18"/>
  <c r="AB25" i="18"/>
  <c r="AC25" i="18"/>
  <c r="AB27" i="18"/>
  <c r="AC27" i="18"/>
  <c r="AB33" i="18"/>
  <c r="AC33" i="18"/>
  <c r="AB26" i="18"/>
  <c r="AC26" i="18"/>
  <c r="AB30" i="18"/>
  <c r="AC30" i="18"/>
  <c r="AB28" i="18"/>
  <c r="AC28" i="18"/>
  <c r="AB41" i="18"/>
  <c r="AC41" i="18"/>
  <c r="AB32" i="18"/>
  <c r="AC32" i="18"/>
  <c r="AB36" i="18"/>
  <c r="AC36" i="18"/>
  <c r="AB34" i="18"/>
  <c r="AC34" i="18"/>
  <c r="AB37" i="18"/>
  <c r="AC37" i="18"/>
  <c r="AB20" i="21"/>
  <c r="AC20" i="21"/>
  <c r="AB6" i="21"/>
  <c r="AC6" i="21"/>
  <c r="AD17" i="6"/>
  <c r="AC17" i="6"/>
  <c r="AD13" i="6"/>
  <c r="AC13" i="6"/>
  <c r="AD18" i="6"/>
  <c r="AC18" i="6"/>
  <c r="AD27" i="6"/>
  <c r="AC27" i="6"/>
  <c r="AD25" i="6"/>
  <c r="AC25" i="6"/>
  <c r="AD14" i="6"/>
  <c r="AC14" i="6"/>
  <c r="AD16" i="6"/>
  <c r="AC16" i="6"/>
  <c r="AD19" i="6"/>
  <c r="AC19" i="6"/>
  <c r="AD7" i="6"/>
  <c r="AC7" i="6"/>
  <c r="AD8" i="6"/>
  <c r="AC8" i="6"/>
  <c r="AD6" i="6"/>
  <c r="AC6" i="6"/>
  <c r="AD24" i="6"/>
  <c r="AC24" i="6"/>
  <c r="AD23" i="6"/>
  <c r="AC23" i="6"/>
  <c r="AD21" i="6"/>
  <c r="AC21" i="6"/>
  <c r="AD9" i="6"/>
  <c r="AC9" i="6"/>
  <c r="AD15" i="6"/>
  <c r="AC15" i="6"/>
  <c r="AD12" i="6"/>
  <c r="AC12" i="6"/>
  <c r="AD10" i="6"/>
  <c r="AC10" i="6"/>
  <c r="AD5" i="6"/>
  <c r="AC5" i="6"/>
  <c r="AC52" i="23"/>
  <c r="AB52" i="23"/>
  <c r="AC65" i="21"/>
  <c r="AB65" i="21"/>
  <c r="AC64" i="21"/>
  <c r="AB64" i="21"/>
  <c r="AC63" i="21"/>
  <c r="AB63" i="21"/>
  <c r="AC58" i="21"/>
  <c r="AB58" i="21"/>
  <c r="AC61" i="21"/>
  <c r="AB61" i="21"/>
  <c r="AC57" i="21"/>
  <c r="AB57" i="21"/>
  <c r="AC60" i="21"/>
  <c r="AB60" i="21"/>
  <c r="AC54" i="21"/>
  <c r="AB54" i="21"/>
  <c r="AC56" i="21"/>
  <c r="AB56" i="21"/>
  <c r="AC55" i="21"/>
  <c r="AB55" i="21"/>
  <c r="AC53" i="21"/>
  <c r="AB53" i="21"/>
  <c r="AC52" i="21"/>
  <c r="AB52" i="21"/>
  <c r="AC50" i="21"/>
  <c r="AB50" i="21"/>
  <c r="AC49" i="21"/>
  <c r="AB49" i="21"/>
  <c r="AC48" i="21"/>
  <c r="AB48" i="21"/>
  <c r="AC47" i="21"/>
  <c r="AB47" i="21"/>
  <c r="AC46" i="21"/>
  <c r="AB46" i="21"/>
  <c r="AC36" i="21"/>
  <c r="AB36" i="21"/>
  <c r="AC38" i="21"/>
  <c r="AB38" i="21"/>
  <c r="AC37" i="21"/>
  <c r="AB37" i="21"/>
  <c r="AC33" i="21"/>
  <c r="AB33" i="21"/>
  <c r="AC42" i="21"/>
  <c r="AB42" i="21"/>
  <c r="AC35" i="21"/>
  <c r="AB35" i="21"/>
  <c r="AC32" i="21"/>
  <c r="AB32" i="21"/>
  <c r="AC45" i="21"/>
  <c r="AB45" i="21"/>
  <c r="AC44" i="21"/>
  <c r="AB44" i="21"/>
  <c r="AC40" i="21"/>
  <c r="AB40" i="21"/>
  <c r="AC43" i="21"/>
  <c r="AB43" i="21"/>
  <c r="AC31" i="21"/>
  <c r="AB31" i="21"/>
  <c r="AC41" i="21"/>
  <c r="AB41" i="21"/>
  <c r="AC34" i="21"/>
  <c r="AB34" i="21"/>
  <c r="AC30" i="21"/>
  <c r="AB30" i="21"/>
  <c r="AC29" i="21"/>
  <c r="AB29" i="21"/>
  <c r="AC28" i="21"/>
  <c r="AB28" i="21"/>
  <c r="AC39" i="21"/>
  <c r="AB39" i="21"/>
  <c r="AC12" i="21"/>
  <c r="AB12" i="21"/>
  <c r="AC10" i="21"/>
  <c r="AB10" i="21"/>
  <c r="AC17" i="21"/>
  <c r="AB17" i="21"/>
  <c r="AC21" i="21"/>
  <c r="AB21" i="21"/>
  <c r="AC18" i="21"/>
  <c r="AB18" i="21"/>
  <c r="AC22" i="21"/>
  <c r="AB22" i="21"/>
  <c r="AC14" i="21"/>
  <c r="AB14" i="21"/>
  <c r="AC13" i="21"/>
  <c r="AB13" i="21"/>
  <c r="AC19" i="21"/>
  <c r="AB19" i="21"/>
  <c r="AC7" i="21"/>
  <c r="AB7" i="21"/>
  <c r="AC8" i="21"/>
  <c r="AB8" i="21"/>
  <c r="AC16" i="21"/>
  <c r="AB16" i="21"/>
  <c r="AC11" i="21"/>
  <c r="AB11" i="21"/>
  <c r="AC5" i="21"/>
  <c r="AB5" i="21"/>
  <c r="AC9" i="21"/>
  <c r="AB9" i="21"/>
  <c r="AB62" i="18"/>
  <c r="AC72" i="18"/>
  <c r="AB72" i="18"/>
  <c r="AC55" i="18"/>
  <c r="AB55" i="18"/>
  <c r="AC61" i="18"/>
  <c r="AB61" i="18"/>
  <c r="AC31" i="18"/>
  <c r="AB31" i="18"/>
  <c r="AC38" i="18"/>
  <c r="AB38" i="18"/>
  <c r="AC46" i="18"/>
  <c r="AB46" i="18"/>
  <c r="AC75" i="21"/>
  <c r="AB75" i="21"/>
  <c r="AC74" i="21"/>
  <c r="AB74" i="21"/>
  <c r="AD33" i="6"/>
  <c r="AC33" i="6"/>
  <c r="AD28" i="6"/>
  <c r="AC28" i="6"/>
  <c r="AD22" i="6"/>
  <c r="AC22" i="6"/>
  <c r="AD29" i="6"/>
  <c r="AC29" i="6"/>
  <c r="AD32" i="6"/>
  <c r="AC32" i="6"/>
  <c r="AD11" i="6"/>
  <c r="AC11" i="6"/>
  <c r="AD26" i="6"/>
  <c r="AC26" i="6"/>
  <c r="AD31" i="6"/>
  <c r="AC31" i="6"/>
  <c r="AD20" i="6"/>
  <c r="AC20" i="6"/>
  <c r="AC71" i="21"/>
  <c r="AB71" i="21"/>
  <c r="AC70" i="21"/>
  <c r="AB70" i="21"/>
  <c r="AC73" i="21"/>
  <c r="AB73" i="21"/>
  <c r="AC69" i="21"/>
  <c r="AB69" i="21"/>
  <c r="AC59" i="21"/>
  <c r="AB59" i="21"/>
  <c r="AC67" i="21"/>
  <c r="AB67" i="21"/>
  <c r="AC72" i="21"/>
  <c r="AB72" i="21"/>
  <c r="AC66" i="21"/>
  <c r="AB66" i="21"/>
  <c r="AC68" i="21"/>
  <c r="AB68" i="21"/>
  <c r="AC62" i="21"/>
  <c r="AB62" i="21"/>
  <c r="AC57" i="18"/>
  <c r="AB57" i="18"/>
  <c r="AC62" i="18"/>
  <c r="AC70" i="18"/>
  <c r="AB70" i="18"/>
  <c r="AC63" i="18"/>
  <c r="AB63" i="18"/>
  <c r="AC52" i="18"/>
  <c r="AB52" i="18"/>
  <c r="AC64" i="18"/>
  <c r="AB64" i="18"/>
  <c r="AC60" i="18"/>
  <c r="AB60" i="18"/>
  <c r="AC59" i="18"/>
  <c r="AB59" i="18"/>
  <c r="AC71" i="18"/>
  <c r="AB71" i="18"/>
  <c r="AC66" i="18"/>
  <c r="AB66" i="18"/>
  <c r="AC65" i="18"/>
  <c r="AB65" i="18"/>
  <c r="AC53" i="18"/>
  <c r="AB53" i="18"/>
  <c r="AC58" i="18"/>
  <c r="AB58" i="18"/>
  <c r="AC51" i="18"/>
  <c r="AB51" i="18"/>
  <c r="AC54" i="18"/>
  <c r="AB54" i="18"/>
  <c r="AC69" i="18"/>
  <c r="AB69" i="18"/>
  <c r="AC68" i="18"/>
  <c r="AB68" i="18"/>
  <c r="AC50" i="18"/>
  <c r="AB50" i="18"/>
  <c r="AC67" i="18"/>
  <c r="AB67" i="18"/>
  <c r="AC56" i="18"/>
  <c r="AB56" i="18"/>
  <c r="AC48" i="18"/>
  <c r="AB48" i="18"/>
  <c r="AC43" i="18"/>
  <c r="AB43" i="18"/>
  <c r="AC40" i="18"/>
  <c r="AB40" i="18"/>
  <c r="AC44" i="18"/>
  <c r="AB44" i="18"/>
  <c r="AC35" i="18"/>
  <c r="AB35" i="18"/>
  <c r="AC47" i="18"/>
  <c r="AB47" i="18"/>
  <c r="AC42" i="18"/>
  <c r="AB42" i="18"/>
  <c r="AC45" i="18"/>
  <c r="AB45" i="18"/>
  <c r="AC23" i="18"/>
  <c r="AB23" i="18"/>
  <c r="AC22" i="18"/>
  <c r="AB22" i="18"/>
  <c r="AC21" i="18"/>
  <c r="AB21" i="18"/>
  <c r="AC20" i="18"/>
  <c r="AB20" i="18"/>
  <c r="AC19" i="18"/>
  <c r="AB19" i="18"/>
  <c r="AC18" i="18"/>
  <c r="AB18" i="18"/>
  <c r="AC17" i="18"/>
  <c r="AB17" i="18"/>
  <c r="AC16" i="18"/>
  <c r="AB16" i="18"/>
  <c r="AC6" i="18"/>
  <c r="AB6" i="18"/>
</calcChain>
</file>

<file path=xl/sharedStrings.xml><?xml version="1.0" encoding="utf-8"?>
<sst xmlns="http://schemas.openxmlformats.org/spreadsheetml/2006/main" count="1743" uniqueCount="473">
  <si>
    <t>FUTURE CHAMPIONS STANDINGS</t>
  </si>
  <si>
    <t>Eligible for Awards (5 or more)</t>
  </si>
  <si>
    <t>Non-Competitive Class</t>
  </si>
  <si>
    <t>Rider</t>
  </si>
  <si>
    <t>Novice Horse Standings</t>
  </si>
  <si>
    <t>AWARDS</t>
  </si>
  <si>
    <t>Points will be kept on the HORSE</t>
  </si>
  <si>
    <t>Places</t>
  </si>
  <si>
    <t>First</t>
  </si>
  <si>
    <t>Last</t>
  </si>
  <si>
    <t>Horse</t>
  </si>
  <si>
    <t>LTE Claimed</t>
  </si>
  <si>
    <t>Money Earned</t>
  </si>
  <si>
    <t>Points</t>
  </si>
  <si>
    <t>Race Count</t>
  </si>
  <si>
    <t>OPEN 1D STANDINGS</t>
  </si>
  <si>
    <t>Points are accumulated on the HORSE</t>
  </si>
  <si>
    <t>Workpoints</t>
  </si>
  <si>
    <t>OPEN 2D STANDINGS</t>
  </si>
  <si>
    <t>OPEN 3D STANDINGS</t>
  </si>
  <si>
    <t>OPEN 4D STANDINGS</t>
  </si>
  <si>
    <t>OPEN 5D STANDINGS</t>
  </si>
  <si>
    <t>3D SENIOR STANDINGS</t>
  </si>
  <si>
    <t>1D SENIOR</t>
  </si>
  <si>
    <t>Points accumulated on RIDER however highest placing horse in the D gets points.</t>
  </si>
  <si>
    <t>2D SENIOR</t>
  </si>
  <si>
    <t>3D SENIOR</t>
  </si>
  <si>
    <t>3D ADULT STANDINGS</t>
  </si>
  <si>
    <t>1D ADULT</t>
  </si>
  <si>
    <t>2D ADULT</t>
  </si>
  <si>
    <t>3D ADULT</t>
  </si>
  <si>
    <t>3D YOUTH STANDINGS</t>
  </si>
  <si>
    <t>1D YOUTH</t>
  </si>
  <si>
    <t>2D YOUTH</t>
  </si>
  <si>
    <t>3D YOUTH</t>
  </si>
  <si>
    <t>3D JUNIOR STANDINGS</t>
  </si>
  <si>
    <t>1D JUNIOR</t>
  </si>
  <si>
    <t>2D JUNIOR</t>
  </si>
  <si>
    <t>3D JUNIOR</t>
  </si>
  <si>
    <t>Pole Standings</t>
  </si>
  <si>
    <t>Richard</t>
  </si>
  <si>
    <t>Von Ormy</t>
  </si>
  <si>
    <t>June 27</t>
  </si>
  <si>
    <t>Sept 12</t>
  </si>
  <si>
    <t>Nov 7</t>
  </si>
  <si>
    <t xml:space="preserve">Shows Attended </t>
  </si>
  <si>
    <t>March 20</t>
  </si>
  <si>
    <t>April 17</t>
  </si>
  <si>
    <t>April 18</t>
  </si>
  <si>
    <t>May 22</t>
  </si>
  <si>
    <t>June 26</t>
  </si>
  <si>
    <t>Sept 11</t>
  </si>
  <si>
    <t>Oct 2</t>
  </si>
  <si>
    <t>Nov 6</t>
  </si>
  <si>
    <t>Aug 21</t>
  </si>
  <si>
    <t>10 point scale</t>
  </si>
  <si>
    <t>6 point scale</t>
  </si>
  <si>
    <t>Brooklynn</t>
  </si>
  <si>
    <t>Gonzales</t>
  </si>
  <si>
    <t>Cutter</t>
  </si>
  <si>
    <t>Gallaway</t>
  </si>
  <si>
    <t>Nicky</t>
  </si>
  <si>
    <t>Bryan</t>
  </si>
  <si>
    <t>McKralea</t>
  </si>
  <si>
    <t>Payton</t>
  </si>
  <si>
    <t>Lela</t>
  </si>
  <si>
    <t>Saunders</t>
  </si>
  <si>
    <t>Brynley</t>
  </si>
  <si>
    <t>Sosa</t>
  </si>
  <si>
    <t>FSR Drift N Kallie</t>
  </si>
  <si>
    <t>McQuade</t>
  </si>
  <si>
    <t>Hartsfield</t>
  </si>
  <si>
    <t>Paisley</t>
  </si>
  <si>
    <t>Ramsey</t>
  </si>
  <si>
    <t>Willow</t>
  </si>
  <si>
    <t>Kolesar</t>
  </si>
  <si>
    <t>Jersey</t>
  </si>
  <si>
    <t>Collins</t>
  </si>
  <si>
    <t>Allison</t>
  </si>
  <si>
    <t>Sabine</t>
  </si>
  <si>
    <t>Lewis</t>
  </si>
  <si>
    <t>Dear</t>
  </si>
  <si>
    <t>Lee Bailey</t>
  </si>
  <si>
    <t>Bradshaw</t>
  </si>
  <si>
    <t>Tiffany</t>
  </si>
  <si>
    <t>McGrath</t>
  </si>
  <si>
    <t>CY Chics Dig It</t>
  </si>
  <si>
    <t>Darryl</t>
  </si>
  <si>
    <t>Dugosh</t>
  </si>
  <si>
    <t>Make My Knight</t>
  </si>
  <si>
    <t>Sherri</t>
  </si>
  <si>
    <t>Mell</t>
  </si>
  <si>
    <t>CJs Playboy Bunny</t>
  </si>
  <si>
    <t>Shannon</t>
  </si>
  <si>
    <t>McKnight</t>
  </si>
  <si>
    <t>Trixie McKnight</t>
  </si>
  <si>
    <t>Taylor</t>
  </si>
  <si>
    <t>King</t>
  </si>
  <si>
    <t>T an T Stanley</t>
  </si>
  <si>
    <t>Moana King</t>
  </si>
  <si>
    <t>Ashley</t>
  </si>
  <si>
    <t>Frenchie</t>
  </si>
  <si>
    <t>Carrol</t>
  </si>
  <si>
    <t>Copland</t>
  </si>
  <si>
    <t>Dads Shiner Blond</t>
  </si>
  <si>
    <t>Sleazy Jet</t>
  </si>
  <si>
    <t>Emberly</t>
  </si>
  <si>
    <t>Jackie</t>
  </si>
  <si>
    <t>Williams</t>
  </si>
  <si>
    <t>FC Classic Oak Tree</t>
  </si>
  <si>
    <t>Alice</t>
  </si>
  <si>
    <t>Campbell</t>
  </si>
  <si>
    <t>Lil San Rubio</t>
  </si>
  <si>
    <t>Madison</t>
  </si>
  <si>
    <t>Evins</t>
  </si>
  <si>
    <t>Bully Sun Frost</t>
  </si>
  <si>
    <t>Ima Blazin Nuggett</t>
  </si>
  <si>
    <t>Bailey</t>
  </si>
  <si>
    <t>Presswood</t>
  </si>
  <si>
    <t>Bugatti Presswod</t>
  </si>
  <si>
    <t>Anna</t>
  </si>
  <si>
    <t>Ole Town Road</t>
  </si>
  <si>
    <t>Amorette</t>
  </si>
  <si>
    <t>Dove</t>
  </si>
  <si>
    <t>Elainas First Snow</t>
  </si>
  <si>
    <t>Geneva</t>
  </si>
  <si>
    <t>Riley</t>
  </si>
  <si>
    <t>Instant Karmah</t>
  </si>
  <si>
    <t>Rebecca</t>
  </si>
  <si>
    <t>Hampton</t>
  </si>
  <si>
    <t>Lightening Campbell</t>
  </si>
  <si>
    <t>Elizabeth</t>
  </si>
  <si>
    <t>Bowers</t>
  </si>
  <si>
    <t>Dashing Special Moon</t>
  </si>
  <si>
    <t>Jolene</t>
  </si>
  <si>
    <t>Johnson</t>
  </si>
  <si>
    <t>Seis Seperatist</t>
  </si>
  <si>
    <t>Liz</t>
  </si>
  <si>
    <t>McManus</t>
  </si>
  <si>
    <t>McCross Fire Money</t>
  </si>
  <si>
    <t>Brittani</t>
  </si>
  <si>
    <t>Richter</t>
  </si>
  <si>
    <t>Fabulous Flick</t>
  </si>
  <si>
    <t>Rylee</t>
  </si>
  <si>
    <t>Howton</t>
  </si>
  <si>
    <t>Shes A Royal Fletch</t>
  </si>
  <si>
    <t>Melonie</t>
  </si>
  <si>
    <t>Final Cash Reward</t>
  </si>
  <si>
    <t>Lorena</t>
  </si>
  <si>
    <t>Smart</t>
  </si>
  <si>
    <t>Caitlin</t>
  </si>
  <si>
    <t>Trinidad</t>
  </si>
  <si>
    <t>Patty</t>
  </si>
  <si>
    <t>Brander</t>
  </si>
  <si>
    <t>Natasha</t>
  </si>
  <si>
    <t>TM Call Me Mulberry</t>
  </si>
  <si>
    <t>Lamb Chop</t>
  </si>
  <si>
    <t>Dakotafancyslipper</t>
  </si>
  <si>
    <t>Amarousredstilletos</t>
  </si>
  <si>
    <t>Charlesee</t>
  </si>
  <si>
    <t>John</t>
  </si>
  <si>
    <t>Ray</t>
  </si>
  <si>
    <t>Streakinforthetrain</t>
  </si>
  <si>
    <t>Aubrey</t>
  </si>
  <si>
    <t>Smith</t>
  </si>
  <si>
    <t>Jess Is A Flash</t>
  </si>
  <si>
    <t>Shana</t>
  </si>
  <si>
    <t>Whatley</t>
  </si>
  <si>
    <t>Fabulous Lika Diamond</t>
  </si>
  <si>
    <t>Jean</t>
  </si>
  <si>
    <t>Clute</t>
  </si>
  <si>
    <t>KCL Ima Tuff Peppy</t>
  </si>
  <si>
    <t>Eyes On Otoole</t>
  </si>
  <si>
    <t>RR Speed Bomb</t>
  </si>
  <si>
    <t>Rainey</t>
  </si>
  <si>
    <t>Ayers</t>
  </si>
  <si>
    <t>Dashinchick</t>
  </si>
  <si>
    <t>Sharee</t>
  </si>
  <si>
    <t>Weaver</t>
  </si>
  <si>
    <t>Cecily</t>
  </si>
  <si>
    <t>Hicks</t>
  </si>
  <si>
    <t>Shawn</t>
  </si>
  <si>
    <t>Chamrad</t>
  </si>
  <si>
    <t>LaFloyd</t>
  </si>
  <si>
    <t>Patti</t>
  </si>
  <si>
    <t>Lee</t>
  </si>
  <si>
    <t>James Road Rage</t>
  </si>
  <si>
    <t>Tuff Night Peake</t>
  </si>
  <si>
    <t>Famous Chicado Lady</t>
  </si>
  <si>
    <t>Terri</t>
  </si>
  <si>
    <t>Edwards</t>
  </si>
  <si>
    <t>Boxcar Lilly</t>
  </si>
  <si>
    <t>Candice</t>
  </si>
  <si>
    <t>Darts Money Train</t>
  </si>
  <si>
    <t>A Bit of Gold Dust</t>
  </si>
  <si>
    <t>Emma</t>
  </si>
  <si>
    <t>Watson</t>
  </si>
  <si>
    <t>Heza Rare Stone</t>
  </si>
  <si>
    <t>Darts Rare Bar Money</t>
  </si>
  <si>
    <t>Donna</t>
  </si>
  <si>
    <t>Garza</t>
  </si>
  <si>
    <t>True Gem</t>
  </si>
  <si>
    <t>Rebecca's Lil Rambo</t>
  </si>
  <si>
    <t>Kristen</t>
  </si>
  <si>
    <t>VF Sporty Design</t>
  </si>
  <si>
    <t>Jess A Wizard</t>
  </si>
  <si>
    <t>Bar W Whatta Fire</t>
  </si>
  <si>
    <t>Penny</t>
  </si>
  <si>
    <t>Turfs Outlaw</t>
  </si>
  <si>
    <t>Swayze</t>
  </si>
  <si>
    <t>Summer</t>
  </si>
  <si>
    <t>Champagne</t>
  </si>
  <si>
    <t>Dark Moon Shark</t>
  </si>
  <si>
    <t>Midnight Express</t>
  </si>
  <si>
    <t>Naomi</t>
  </si>
  <si>
    <t>George</t>
  </si>
  <si>
    <t>Royal Lady Buck JF</t>
  </si>
  <si>
    <t>DeKay</t>
  </si>
  <si>
    <t>Rocket Surprise Jr.</t>
  </si>
  <si>
    <t>Specht</t>
  </si>
  <si>
    <t>Twisterniccommand</t>
  </si>
  <si>
    <t>Sarah</t>
  </si>
  <si>
    <t>Hinkle</t>
  </si>
  <si>
    <t>Royal Black Veil</t>
  </si>
  <si>
    <t>April</t>
  </si>
  <si>
    <t>Faith</t>
  </si>
  <si>
    <t>Misty</t>
  </si>
  <si>
    <t>Shelby</t>
  </si>
  <si>
    <t>Hermann</t>
  </si>
  <si>
    <t>Tees Cee Dees</t>
  </si>
  <si>
    <t>Kaelyn</t>
  </si>
  <si>
    <t>Proctor</t>
  </si>
  <si>
    <t>Sunshine</t>
  </si>
  <si>
    <t>Ricky Bobby</t>
  </si>
  <si>
    <t>One Larkin Handful</t>
  </si>
  <si>
    <t>Idrene</t>
  </si>
  <si>
    <t>Maspero</t>
  </si>
  <si>
    <t>Hollywood Espada Jax</t>
  </si>
  <si>
    <t>Robert</t>
  </si>
  <si>
    <t>Rosas</t>
  </si>
  <si>
    <t>Tonka</t>
  </si>
  <si>
    <t>Janie</t>
  </si>
  <si>
    <t>Milikien</t>
  </si>
  <si>
    <t>Coronas Lil Effort</t>
  </si>
  <si>
    <t>Pam</t>
  </si>
  <si>
    <t>Rone</t>
  </si>
  <si>
    <t>FJ Smooth Smooth Jet</t>
  </si>
  <si>
    <t>Mandy</t>
  </si>
  <si>
    <t>Doreck</t>
  </si>
  <si>
    <t>Shooter</t>
  </si>
  <si>
    <t>David</t>
  </si>
  <si>
    <t>Leist</t>
  </si>
  <si>
    <t>Calicos Legend</t>
  </si>
  <si>
    <t>Skylar</t>
  </si>
  <si>
    <t>Samuelson</t>
  </si>
  <si>
    <t>Remi</t>
  </si>
  <si>
    <t>Brenda</t>
  </si>
  <si>
    <t>Slaughter</t>
  </si>
  <si>
    <t>Frosted Sugar Bar</t>
  </si>
  <si>
    <t>Katina</t>
  </si>
  <si>
    <t>DKs Hot Tuff</t>
  </si>
  <si>
    <t>Lisa</t>
  </si>
  <si>
    <t>Knight</t>
  </si>
  <si>
    <t>Bella</t>
  </si>
  <si>
    <t>Brandon</t>
  </si>
  <si>
    <t>Monica</t>
  </si>
  <si>
    <t>Weber</t>
  </si>
  <si>
    <t>KD</t>
  </si>
  <si>
    <t>Cortez</t>
  </si>
  <si>
    <t>Allie</t>
  </si>
  <si>
    <t>Freisenhahn</t>
  </si>
  <si>
    <t>Sunni</t>
  </si>
  <si>
    <t>McCormick</t>
  </si>
  <si>
    <t>Peyten</t>
  </si>
  <si>
    <t>Wanat</t>
  </si>
  <si>
    <t>Renee</t>
  </si>
  <si>
    <t>Kylie</t>
  </si>
  <si>
    <t>Ruiz</t>
  </si>
  <si>
    <t>Addison</t>
  </si>
  <si>
    <t>Lauren</t>
  </si>
  <si>
    <t>Macie</t>
  </si>
  <si>
    <t>Goff</t>
  </si>
  <si>
    <t>Naomie</t>
  </si>
  <si>
    <t>Marlee</t>
  </si>
  <si>
    <t>Scarlette</t>
  </si>
  <si>
    <t>Salazar</t>
  </si>
  <si>
    <t>Kylee</t>
  </si>
  <si>
    <t>Presley</t>
  </si>
  <si>
    <t>Abby</t>
  </si>
  <si>
    <t>Alaina</t>
  </si>
  <si>
    <t>Gross</t>
  </si>
  <si>
    <t>Emery</t>
  </si>
  <si>
    <t>Mink Of Honor</t>
  </si>
  <si>
    <t>Kates Little Peppy</t>
  </si>
  <si>
    <t>Coal</t>
  </si>
  <si>
    <t>Fols Native Rocket</t>
  </si>
  <si>
    <t>Alexandria</t>
  </si>
  <si>
    <t>Ojeda</t>
  </si>
  <si>
    <t>Sassy</t>
  </si>
  <si>
    <t>Makayla</t>
  </si>
  <si>
    <t>Benke</t>
  </si>
  <si>
    <t>Red</t>
  </si>
  <si>
    <t>Jenna</t>
  </si>
  <si>
    <t>Rohram</t>
  </si>
  <si>
    <t>Off The Grid / Gunnie</t>
  </si>
  <si>
    <t>Dreamers Knight / Lil Skip</t>
  </si>
  <si>
    <t>Genuine Sans Man / Boomerang</t>
  </si>
  <si>
    <t>Shes So Prada</t>
  </si>
  <si>
    <t>Anna Hicks</t>
  </si>
  <si>
    <t>Joker Smart</t>
  </si>
  <si>
    <t>Ottis Brander</t>
  </si>
  <si>
    <t>Taz Trinidad</t>
  </si>
  <si>
    <t>Poco Blue Drifter</t>
  </si>
  <si>
    <t>Hank Riley</t>
  </si>
  <si>
    <t>Jimmy Hampton</t>
  </si>
  <si>
    <t>Averie</t>
  </si>
  <si>
    <t>Benites</t>
  </si>
  <si>
    <t>Crystal</t>
  </si>
  <si>
    <t>Evans</t>
  </si>
  <si>
    <t>Ashlie</t>
  </si>
  <si>
    <t>Fletch Appeal</t>
  </si>
  <si>
    <t>Susan</t>
  </si>
  <si>
    <t>Neill</t>
  </si>
  <si>
    <t>BF Bullion Dollar Guy</t>
  </si>
  <si>
    <t>Quick Wrangler</t>
  </si>
  <si>
    <t>Christina</t>
  </si>
  <si>
    <t>Rydell</t>
  </si>
  <si>
    <t>OK Day</t>
  </si>
  <si>
    <t>Super Tuff Corona</t>
  </si>
  <si>
    <t>Kimberly</t>
  </si>
  <si>
    <t>Ward</t>
  </si>
  <si>
    <t>Montana</t>
  </si>
  <si>
    <t>Heald</t>
  </si>
  <si>
    <t>RMC Buckelews Lawman</t>
  </si>
  <si>
    <t>Bet On Lyn/Zap</t>
  </si>
  <si>
    <t>Hes A Fast Kitty</t>
  </si>
  <si>
    <t>Bugs In My Firewater</t>
  </si>
  <si>
    <t>Peace Love &amp; Bugs</t>
  </si>
  <si>
    <t>AD Diamond Chic</t>
  </si>
  <si>
    <t>NW Otoes Princess</t>
  </si>
  <si>
    <t>Darts Misty Blue</t>
  </si>
  <si>
    <t>Hannah</t>
  </si>
  <si>
    <t>Wittig</t>
  </si>
  <si>
    <t>Cats A Saint</t>
  </si>
  <si>
    <t>Jaylee</t>
  </si>
  <si>
    <t>Ruby</t>
  </si>
  <si>
    <t>Vixen</t>
  </si>
  <si>
    <t>Vashtis Moon</t>
  </si>
  <si>
    <t>Mollis Playgirl</t>
  </si>
  <si>
    <t>FRS Drift N Kallie</t>
  </si>
  <si>
    <t>CF Saint Nick</t>
  </si>
  <si>
    <t>Life Takes Visa</t>
  </si>
  <si>
    <t>Snickers</t>
  </si>
  <si>
    <t xml:space="preserve">Mandy </t>
  </si>
  <si>
    <t>BingosFlamingHickory</t>
  </si>
  <si>
    <t>LeAnn</t>
  </si>
  <si>
    <t>Nalls</t>
  </si>
  <si>
    <t>Bugs A Boo</t>
  </si>
  <si>
    <t>Pamela</t>
  </si>
  <si>
    <t>Wiley</t>
  </si>
  <si>
    <t>Frenchman To A Te</t>
  </si>
  <si>
    <t>A Touch Of France</t>
  </si>
  <si>
    <t>Callie</t>
  </si>
  <si>
    <t>Kohlenberg</t>
  </si>
  <si>
    <t>Rancho Poco Samantha</t>
  </si>
  <si>
    <t>Melanie</t>
  </si>
  <si>
    <t>Bella Rose</t>
  </si>
  <si>
    <t>Loire</t>
  </si>
  <si>
    <t>James</t>
  </si>
  <si>
    <t>Kaitlyn</t>
  </si>
  <si>
    <t>Cleos Skippin Bar Hobo</t>
  </si>
  <si>
    <t>NW Three Bar Aflamin</t>
  </si>
  <si>
    <t>Macie Rae</t>
  </si>
  <si>
    <t>Lu</t>
  </si>
  <si>
    <t>Huitron</t>
  </si>
  <si>
    <t>Agnew</t>
  </si>
  <si>
    <t>Sterling</t>
  </si>
  <si>
    <t>Love</t>
  </si>
  <si>
    <t>Kristin</t>
  </si>
  <si>
    <t>VF A Sporty Design</t>
  </si>
  <si>
    <t>Jennifer</t>
  </si>
  <si>
    <t>New</t>
  </si>
  <si>
    <t>Plumfulloffirewater</t>
  </si>
  <si>
    <t>A Frenchmans Fortune</t>
  </si>
  <si>
    <t>Joe</t>
  </si>
  <si>
    <t>Ricki Chick</t>
  </si>
  <si>
    <t>Boogie</t>
  </si>
  <si>
    <t>MrCoolAllTheTime</t>
  </si>
  <si>
    <t>Friesenhahn</t>
  </si>
  <si>
    <t>Sofia</t>
  </si>
  <si>
    <t>Lozano</t>
  </si>
  <si>
    <t>H2</t>
  </si>
  <si>
    <t>Katarina</t>
  </si>
  <si>
    <t>Edwina</t>
  </si>
  <si>
    <t>Taz</t>
  </si>
  <si>
    <t>Brokers Obsession</t>
  </si>
  <si>
    <t>Jes A Dash Of Cash</t>
  </si>
  <si>
    <t>Patricia</t>
  </si>
  <si>
    <t>Charm</t>
  </si>
  <si>
    <t>Kash</t>
  </si>
  <si>
    <t>Wyatt</t>
  </si>
  <si>
    <t>Collier</t>
  </si>
  <si>
    <t>Rori</t>
  </si>
  <si>
    <t>Stampley</t>
  </si>
  <si>
    <t>Swayze Edwards</t>
  </si>
  <si>
    <t>Copper</t>
  </si>
  <si>
    <t>DK Hot Tuff</t>
  </si>
  <si>
    <t>Gator</t>
  </si>
  <si>
    <t>Kaelynn</t>
  </si>
  <si>
    <t>Roxanne</t>
  </si>
  <si>
    <t>Scharmen</t>
  </si>
  <si>
    <t>Missy</t>
  </si>
  <si>
    <t>Ainsley</t>
  </si>
  <si>
    <t>Namgis Beautiful</t>
  </si>
  <si>
    <t>Kolhlenberg</t>
  </si>
  <si>
    <t>Arena</t>
  </si>
  <si>
    <t>Sloat</t>
  </si>
  <si>
    <t>TSU Ichi Nino</t>
  </si>
  <si>
    <t>Neil</t>
  </si>
  <si>
    <t>T and T Stanley</t>
  </si>
  <si>
    <t>Hez Good N Famous</t>
  </si>
  <si>
    <t>Darts Money Traun</t>
  </si>
  <si>
    <t>Fauth</t>
  </si>
  <si>
    <t>Awards Winning Native</t>
  </si>
  <si>
    <t>Mink of Honor</t>
  </si>
  <si>
    <t>Boxcar Lily</t>
  </si>
  <si>
    <t>Riely</t>
  </si>
  <si>
    <t>Off The Grid</t>
  </si>
  <si>
    <t>Louisiana Streak</t>
  </si>
  <si>
    <t>Eyes on Otoole</t>
  </si>
  <si>
    <t>Flash N Maze</t>
  </si>
  <si>
    <t>MC Cross Fire Money</t>
  </si>
  <si>
    <t>Bet N Pep</t>
  </si>
  <si>
    <t>Julia</t>
  </si>
  <si>
    <t>Crawford</t>
  </si>
  <si>
    <t>Judys Cup</t>
  </si>
  <si>
    <t>Cleo Skippin Bar Hobo</t>
  </si>
  <si>
    <t>Jakie</t>
  </si>
  <si>
    <t>Twister Nic Command</t>
  </si>
  <si>
    <t>Mr CoolAllTheTime</t>
  </si>
  <si>
    <t>Filthy Little Nick</t>
  </si>
  <si>
    <t>Lorana</t>
  </si>
  <si>
    <t>Joker</t>
  </si>
  <si>
    <t>McKenzye</t>
  </si>
  <si>
    <t>Moore</t>
  </si>
  <si>
    <t>Henry</t>
  </si>
  <si>
    <t>Dietz</t>
  </si>
  <si>
    <t>Kimbery</t>
  </si>
  <si>
    <t>6 or more</t>
  </si>
  <si>
    <t>Connie</t>
  </si>
  <si>
    <t>Powertabefamous</t>
  </si>
  <si>
    <t>A Bit Of Gold Dust</t>
  </si>
  <si>
    <t>MC Crossfire Money</t>
  </si>
  <si>
    <t>Native Cash Mpact</t>
  </si>
  <si>
    <t>Seis Sepercitist</t>
  </si>
  <si>
    <t>Baby K</t>
  </si>
  <si>
    <t>Hennessi</t>
  </si>
  <si>
    <t>5 or More</t>
  </si>
  <si>
    <t>Blue Eyes Dun It</t>
  </si>
  <si>
    <t>Araceli</t>
  </si>
  <si>
    <t>Ferrer</t>
  </si>
  <si>
    <t>McAlpine</t>
  </si>
  <si>
    <t>Tammy</t>
  </si>
  <si>
    <t>Vanheeswyk</t>
  </si>
  <si>
    <t>Hagen</t>
  </si>
  <si>
    <t>BugsInMyFirewater</t>
  </si>
  <si>
    <t>Dreamers Knight/ Lil Skip</t>
  </si>
  <si>
    <t>Noami</t>
  </si>
  <si>
    <t>Biscuit</t>
  </si>
  <si>
    <t>DKs Rainin Paychecks</t>
  </si>
  <si>
    <t>Purdy In Pink</t>
  </si>
  <si>
    <t>Gray</t>
  </si>
  <si>
    <t xml:space="preserve">Baby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</si>
</sst>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"/>
  </numFmts>
  <fonts count="45">
    <font>
      <sz val="11"/>
      <color theme="1"/>
      <name val="Georgia"/>
      <family val="2"/>
    </font>
    <font>
      <sz val="11"/>
      <color theme="1"/>
      <name val="Calibri"/>
      <family val="2"/>
      <scheme val="minor"/>
    </font>
    <font>
      <sz val="11"/>
      <color theme="1"/>
      <name val="Georgia"/>
      <family val="2"/>
    </font>
    <font>
      <u/>
      <sz val="11"/>
      <color theme="10"/>
      <name val="Georgia"/>
      <family val="2"/>
    </font>
    <font>
      <u/>
      <sz val="11"/>
      <color theme="11"/>
      <name val="Georgi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Andalus"/>
      <family val="1"/>
    </font>
    <font>
      <sz val="14"/>
      <name val="Andalus"/>
      <family val="1"/>
    </font>
    <font>
      <b/>
      <sz val="14"/>
      <color theme="1"/>
      <name val="Andalus"/>
      <family val="1"/>
    </font>
    <font>
      <b/>
      <sz val="14"/>
      <name val="Andalus"/>
      <family val="1"/>
    </font>
    <font>
      <b/>
      <sz val="28"/>
      <color theme="1"/>
      <name val="Andalus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48"/>
      <color theme="1"/>
      <name val="Andalus"/>
      <family val="1"/>
    </font>
    <font>
      <b/>
      <sz val="14"/>
      <color theme="7" tint="-0.249977111117893"/>
      <name val="Andalus"/>
      <family val="1"/>
    </font>
    <font>
      <b/>
      <sz val="20"/>
      <color theme="1"/>
      <name val="Andalus"/>
      <family val="1"/>
    </font>
    <font>
      <b/>
      <sz val="14"/>
      <name val="Arial"/>
      <family val="2"/>
    </font>
    <font>
      <sz val="12"/>
      <name val="Arial"/>
      <family val="2"/>
    </font>
    <font>
      <sz val="14"/>
      <color rgb="FFFF0000"/>
      <name val="Andalus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Georgia"/>
      <family val="1"/>
    </font>
    <font>
      <b/>
      <sz val="18"/>
      <name val="Andalus"/>
      <family val="1"/>
    </font>
    <font>
      <b/>
      <sz val="18"/>
      <color theme="1"/>
      <name val="Andalus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Andalus"/>
      <family val="1"/>
    </font>
    <font>
      <sz val="18"/>
      <color rgb="FFFF0000"/>
      <name val="Andalus"/>
      <family val="1"/>
    </font>
    <font>
      <b/>
      <sz val="16"/>
      <name val="Andalus"/>
      <family val="1"/>
    </font>
    <font>
      <b/>
      <sz val="16"/>
      <color theme="1"/>
      <name val="Andalus"/>
    </font>
    <font>
      <b/>
      <sz val="16"/>
      <color theme="1"/>
      <name val="Arial"/>
      <family val="2"/>
    </font>
    <font>
      <sz val="12"/>
      <name val="Andalus"/>
      <family val="1"/>
    </font>
    <font>
      <sz val="10"/>
      <color theme="1"/>
      <name val="Arial"/>
      <family val="2"/>
    </font>
    <font>
      <sz val="18"/>
      <color theme="1"/>
      <name val="Andalus"/>
    </font>
    <font>
      <i/>
      <sz val="14"/>
      <color theme="1"/>
      <name val="Arial"/>
      <family val="2"/>
    </font>
    <font>
      <sz val="14"/>
      <color rgb="FFFF0000"/>
      <name val="Arial"/>
      <family val="2"/>
    </font>
    <font>
      <sz val="20"/>
      <color theme="1"/>
      <name val="Andalus"/>
      <family val="1"/>
    </font>
    <font>
      <sz val="18"/>
      <name val="Andalus"/>
      <family val="1"/>
    </font>
    <font>
      <b/>
      <sz val="18"/>
      <color theme="1"/>
      <name val="Arial"/>
      <family val="2"/>
    </font>
    <font>
      <sz val="11"/>
      <name val="Arial"/>
      <family val="2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4"/>
      <color rgb="FF000000"/>
      <name val="Arial"/>
      <family val="2"/>
    </font>
    <font>
      <sz val="12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56D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rgb="FF000000"/>
      </patternFill>
    </fill>
    <fill>
      <patternFill patternType="solid">
        <fgColor rgb="FF66FFCC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7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536">
    <xf numFmtId="0" fontId="0" fillId="0" borderId="0" xfId="0"/>
    <xf numFmtId="0" fontId="7" fillId="0" borderId="0" xfId="0" applyFont="1" applyBorder="1"/>
    <xf numFmtId="0" fontId="7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NumberFormat="1" applyFont="1"/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7" fillId="0" borderId="0" xfId="0" applyNumberFormat="1" applyFont="1"/>
    <xf numFmtId="0" fontId="5" fillId="0" borderId="0" xfId="0" applyFont="1"/>
    <xf numFmtId="0" fontId="13" fillId="0" borderId="1" xfId="0" applyFont="1" applyFill="1" applyBorder="1"/>
    <xf numFmtId="0" fontId="13" fillId="2" borderId="1" xfId="0" applyFont="1" applyFill="1" applyBorder="1"/>
    <xf numFmtId="0" fontId="18" fillId="2" borderId="2" xfId="0" applyFont="1" applyFill="1" applyBorder="1"/>
    <xf numFmtId="0" fontId="18" fillId="0" borderId="1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/>
    <xf numFmtId="0" fontId="19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22" fillId="4" borderId="0" xfId="0" applyFont="1" applyFill="1"/>
    <xf numFmtId="165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5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0" borderId="1" xfId="0" applyNumberFormat="1" applyFont="1" applyFill="1" applyBorder="1" applyAlignment="1">
      <alignment vertical="center"/>
    </xf>
    <xf numFmtId="166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0" xfId="0" applyFont="1"/>
    <xf numFmtId="0" fontId="27" fillId="0" borderId="0" xfId="0" applyFont="1" applyBorder="1"/>
    <xf numFmtId="0" fontId="20" fillId="0" borderId="1" xfId="0" applyFont="1" applyFill="1" applyBorder="1"/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5" fillId="2" borderId="1" xfId="0" applyFont="1" applyFill="1" applyBorder="1"/>
    <xf numFmtId="0" fontId="5" fillId="0" borderId="1" xfId="0" applyFont="1" applyBorder="1"/>
    <xf numFmtId="0" fontId="13" fillId="0" borderId="1" xfId="0" applyFont="1" applyBorder="1"/>
    <xf numFmtId="0" fontId="18" fillId="0" borderId="2" xfId="0" applyFont="1" applyBorder="1"/>
    <xf numFmtId="0" fontId="18" fillId="0" borderId="1" xfId="0" applyFont="1" applyBorder="1"/>
    <xf numFmtId="0" fontId="18" fillId="2" borderId="1" xfId="0" applyFont="1" applyFill="1" applyBorder="1"/>
    <xf numFmtId="0" fontId="13" fillId="0" borderId="2" xfId="0" applyFont="1" applyBorder="1"/>
    <xf numFmtId="0" fontId="25" fillId="6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6" fillId="7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/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7" fillId="7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167" fontId="12" fillId="0" borderId="1" xfId="0" quotePrefix="1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9" fillId="0" borderId="0" xfId="0" applyNumberFormat="1" applyFont="1"/>
    <xf numFmtId="167" fontId="7" fillId="0" borderId="0" xfId="0" applyNumberFormat="1" applyFont="1" applyAlignment="1">
      <alignment horizontal="center"/>
    </xf>
    <xf numFmtId="165" fontId="12" fillId="0" borderId="1" xfId="1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165" fontId="20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167" fontId="20" fillId="0" borderId="1" xfId="0" quotePrefix="1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66" fontId="21" fillId="0" borderId="1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25" fillId="0" borderId="1" xfId="0" applyNumberFormat="1" applyFont="1" applyBorder="1" applyAlignment="1">
      <alignment vertical="center"/>
    </xf>
    <xf numFmtId="0" fontId="25" fillId="10" borderId="1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1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6" fillId="7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9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6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3" fillId="2" borderId="1" xfId="0" applyFont="1" applyFill="1" applyBorder="1"/>
    <xf numFmtId="165" fontId="25" fillId="0" borderId="1" xfId="0" applyNumberFormat="1" applyFont="1" applyBorder="1" applyAlignment="1">
      <alignment vertical="center"/>
    </xf>
    <xf numFmtId="165" fontId="2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0" borderId="2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6" fillId="0" borderId="2" xfId="0" applyFont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Border="1"/>
    <xf numFmtId="0" fontId="5" fillId="0" borderId="1" xfId="0" applyFont="1" applyFill="1" applyBorder="1"/>
    <xf numFmtId="0" fontId="13" fillId="0" borderId="2" xfId="0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/>
    <xf numFmtId="165" fontId="5" fillId="0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6" fontId="3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3" fontId="5" fillId="6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7" fontId="7" fillId="0" borderId="0" xfId="0" applyNumberFormat="1" applyFont="1" applyFill="1"/>
    <xf numFmtId="0" fontId="7" fillId="0" borderId="0" xfId="0" applyNumberFormat="1" applyFont="1" applyFill="1"/>
    <xf numFmtId="0" fontId="9" fillId="0" borderId="0" xfId="0" applyNumberFormat="1" applyFont="1" applyFill="1"/>
    <xf numFmtId="166" fontId="6" fillId="0" borderId="1" xfId="0" applyNumberFormat="1" applyFont="1" applyBorder="1" applyAlignment="1">
      <alignment horizontal="center" vertical="center"/>
    </xf>
    <xf numFmtId="167" fontId="12" fillId="0" borderId="1" xfId="0" quotePrefix="1" applyNumberFormat="1" applyFont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1" fillId="7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0" fillId="0" borderId="7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vertical="center" wrapText="1"/>
    </xf>
    <xf numFmtId="167" fontId="9" fillId="0" borderId="8" xfId="0" applyNumberFormat="1" applyFont="1" applyBorder="1" applyAlignment="1">
      <alignment horizontal="center" vertical="center"/>
    </xf>
    <xf numFmtId="167" fontId="9" fillId="0" borderId="0" xfId="0" applyNumberFormat="1" applyFont="1" applyFill="1"/>
    <xf numFmtId="167" fontId="10" fillId="0" borderId="1" xfId="470" applyNumberFormat="1" applyFont="1" applyBorder="1" applyAlignment="1">
      <alignment horizontal="center" vertical="center"/>
    </xf>
    <xf numFmtId="167" fontId="17" fillId="0" borderId="1" xfId="470" applyNumberFormat="1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/>
    </xf>
    <xf numFmtId="167" fontId="17" fillId="0" borderId="1" xfId="0" quotePrefix="1" applyNumberFormat="1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12" borderId="2" xfId="0" applyFont="1" applyFill="1" applyBorder="1" applyAlignment="1">
      <alignment wrapText="1"/>
    </xf>
    <xf numFmtId="0" fontId="18" fillId="12" borderId="1" xfId="0" applyFont="1" applyFill="1" applyBorder="1" applyAlignment="1">
      <alignment wrapText="1"/>
    </xf>
    <xf numFmtId="165" fontId="8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wrapText="1"/>
    </xf>
    <xf numFmtId="165" fontId="9" fillId="0" borderId="0" xfId="0" applyNumberFormat="1" applyFont="1" applyFill="1"/>
    <xf numFmtId="165" fontId="17" fillId="0" borderId="1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 vertical="center"/>
    </xf>
    <xf numFmtId="0" fontId="40" fillId="0" borderId="2" xfId="0" quotePrefix="1" applyFont="1" applyBorder="1" applyAlignment="1">
      <alignment horizontal="left"/>
    </xf>
    <xf numFmtId="0" fontId="10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/>
    <xf numFmtId="166" fontId="7" fillId="0" borderId="0" xfId="1" applyNumberFormat="1" applyFont="1" applyFill="1" applyAlignment="1">
      <alignment horizontal="center" vertical="center"/>
    </xf>
    <xf numFmtId="166" fontId="8" fillId="0" borderId="0" xfId="1" applyNumberFormat="1" applyFont="1" applyFill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167" fontId="7" fillId="0" borderId="0" xfId="47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 applyFill="1"/>
    <xf numFmtId="0" fontId="6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5" fontId="2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wrapText="1"/>
    </xf>
    <xf numFmtId="166" fontId="5" fillId="0" borderId="3" xfId="0" applyNumberFormat="1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/>
    <xf numFmtId="166" fontId="6" fillId="0" borderId="2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166" fontId="12" fillId="0" borderId="3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65" fontId="5" fillId="0" borderId="0" xfId="0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167" fontId="5" fillId="0" borderId="0" xfId="0" applyNumberFormat="1" applyFont="1"/>
    <xf numFmtId="0" fontId="4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43" fillId="12" borderId="1" xfId="0" applyFont="1" applyFill="1" applyBorder="1" applyAlignment="1">
      <alignment wrapText="1"/>
    </xf>
    <xf numFmtId="0" fontId="5" fillId="1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/>
    <xf numFmtId="0" fontId="6" fillId="2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/>
    <xf numFmtId="0" fontId="43" fillId="0" borderId="1" xfId="0" applyFont="1" applyBorder="1"/>
    <xf numFmtId="166" fontId="5" fillId="0" borderId="3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7" fontId="12" fillId="0" borderId="1" xfId="0" quotePrefix="1" applyNumberFormat="1" applyFont="1" applyFill="1" applyBorder="1" applyAlignment="1">
      <alignment horizontal="center"/>
    </xf>
    <xf numFmtId="0" fontId="43" fillId="0" borderId="3" xfId="0" applyFont="1" applyBorder="1"/>
    <xf numFmtId="165" fontId="6" fillId="0" borderId="1" xfId="1" applyNumberFormat="1" applyFont="1" applyFill="1" applyBorder="1" applyAlignment="1">
      <alignment horizontal="center" wrapText="1"/>
    </xf>
    <xf numFmtId="166" fontId="5" fillId="0" borderId="3" xfId="1" applyNumberFormat="1" applyFont="1" applyFill="1" applyBorder="1" applyAlignment="1">
      <alignment vertical="center"/>
    </xf>
    <xf numFmtId="0" fontId="6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6" fillId="13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165" fontId="5" fillId="17" borderId="1" xfId="1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166" fontId="5" fillId="17" borderId="1" xfId="0" applyNumberFormat="1" applyFont="1" applyFill="1" applyBorder="1" applyAlignment="1">
      <alignment horizontal="center" vertical="center"/>
    </xf>
    <xf numFmtId="166" fontId="5" fillId="17" borderId="1" xfId="1" applyNumberFormat="1" applyFont="1" applyFill="1" applyBorder="1" applyAlignment="1">
      <alignment horizontal="center" vertical="center"/>
    </xf>
    <xf numFmtId="166" fontId="6" fillId="17" borderId="1" xfId="1" applyNumberFormat="1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6" fontId="6" fillId="17" borderId="1" xfId="0" applyNumberFormat="1" applyFont="1" applyFill="1" applyBorder="1" applyAlignment="1">
      <alignment horizontal="center" wrapText="1"/>
    </xf>
    <xf numFmtId="166" fontId="6" fillId="17" borderId="1" xfId="0" applyNumberFormat="1" applyFont="1" applyFill="1" applyBorder="1" applyAlignment="1">
      <alignment horizontal="center" vertical="center"/>
    </xf>
    <xf numFmtId="167" fontId="17" fillId="17" borderId="1" xfId="470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3" fontId="13" fillId="1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7" fontId="20" fillId="0" borderId="1" xfId="0" quotePrefix="1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66" fontId="13" fillId="0" borderId="3" xfId="1" applyNumberFormat="1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wrapText="1"/>
    </xf>
    <xf numFmtId="0" fontId="12" fillId="13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6" fontId="6" fillId="18" borderId="1" xfId="0" applyNumberFormat="1" applyFont="1" applyFill="1" applyBorder="1" applyAlignment="1">
      <alignment horizontal="center" wrapText="1"/>
    </xf>
    <xf numFmtId="166" fontId="6" fillId="18" borderId="1" xfId="0" applyNumberFormat="1" applyFont="1" applyFill="1" applyBorder="1" applyAlignment="1">
      <alignment horizontal="center" vertical="center"/>
    </xf>
    <xf numFmtId="0" fontId="44" fillId="0" borderId="1" xfId="0" applyFont="1" applyBorder="1"/>
    <xf numFmtId="166" fontId="5" fillId="0" borderId="0" xfId="1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0" fontId="17" fillId="16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NumberFormat="1" applyFont="1"/>
    <xf numFmtId="0" fontId="17" fillId="15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39" fillId="0" borderId="2" xfId="0" applyFont="1" applyFill="1" applyBorder="1" applyAlignment="1">
      <alignment horizontal="center" vertical="center"/>
    </xf>
    <xf numFmtId="0" fontId="39" fillId="13" borderId="2" xfId="0" applyFont="1" applyFill="1" applyBorder="1" applyAlignment="1">
      <alignment horizontal="center" vertical="center"/>
    </xf>
    <xf numFmtId="0" fontId="39" fillId="14" borderId="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4" fillId="5" borderId="2" xfId="0" applyNumberFormat="1" applyFont="1" applyFill="1" applyBorder="1" applyAlignment="1">
      <alignment horizontal="center" vertical="center" wrapText="1"/>
    </xf>
    <xf numFmtId="49" fontId="24" fillId="5" borderId="3" xfId="0" applyNumberFormat="1" applyFont="1" applyFill="1" applyBorder="1" applyAlignment="1">
      <alignment horizontal="center" vertical="center" wrapText="1"/>
    </xf>
    <xf numFmtId="49" fontId="23" fillId="8" borderId="2" xfId="0" applyNumberFormat="1" applyFont="1" applyFill="1" applyBorder="1" applyAlignment="1">
      <alignment horizontal="center" vertical="center" wrapText="1"/>
    </xf>
    <xf numFmtId="49" fontId="23" fillId="8" borderId="3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3" fillId="9" borderId="2" xfId="0" applyNumberFormat="1" applyFont="1" applyFill="1" applyBorder="1" applyAlignment="1">
      <alignment horizontal="center" vertical="center" wrapText="1"/>
    </xf>
    <xf numFmtId="49" fontId="23" fillId="9" borderId="3" xfId="0" applyNumberFormat="1" applyFont="1" applyFill="1" applyBorder="1" applyAlignment="1">
      <alignment horizontal="center" vertical="center" wrapText="1"/>
    </xf>
    <xf numFmtId="0" fontId="23" fillId="10" borderId="2" xfId="0" applyNumberFormat="1" applyFont="1" applyFill="1" applyBorder="1" applyAlignment="1">
      <alignment horizontal="center" vertical="center" wrapText="1"/>
    </xf>
    <xf numFmtId="0" fontId="23" fillId="10" borderId="3" xfId="0" applyNumberFormat="1" applyFont="1" applyFill="1" applyBorder="1" applyAlignment="1">
      <alignment horizontal="center" vertical="center" wrapText="1"/>
    </xf>
    <xf numFmtId="49" fontId="23" fillId="10" borderId="2" xfId="0" applyNumberFormat="1" applyFont="1" applyFill="1" applyBorder="1" applyAlignment="1">
      <alignment horizontal="center" vertical="center" wrapText="1"/>
    </xf>
    <xf numFmtId="49" fontId="23" fillId="10" borderId="3" xfId="0" applyNumberFormat="1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24" fillId="6" borderId="1" xfId="0" applyNumberFormat="1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>
      <alignment horizontal="center" vertical="center" wrapText="1"/>
    </xf>
    <xf numFmtId="49" fontId="24" fillId="9" borderId="2" xfId="0" applyNumberFormat="1" applyFont="1" applyFill="1" applyBorder="1" applyAlignment="1">
      <alignment horizontal="center" vertical="center" wrapText="1"/>
    </xf>
    <xf numFmtId="49" fontId="24" fillId="9" borderId="3" xfId="0" applyNumberFormat="1" applyFont="1" applyFill="1" applyBorder="1" applyAlignment="1">
      <alignment horizontal="center" vertical="center" wrapText="1"/>
    </xf>
    <xf numFmtId="49" fontId="24" fillId="10" borderId="2" xfId="0" applyNumberFormat="1" applyFont="1" applyFill="1" applyBorder="1" applyAlignment="1">
      <alignment horizontal="center" vertical="center" wrapText="1"/>
    </xf>
    <xf numFmtId="49" fontId="24" fillId="10" borderId="3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49" fontId="23" fillId="7" borderId="2" xfId="0" applyNumberFormat="1" applyFont="1" applyFill="1" applyBorder="1" applyAlignment="1">
      <alignment horizontal="center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0" borderId="2" xfId="0" applyNumberFormat="1" applyFont="1" applyFill="1" applyBorder="1" applyAlignment="1">
      <alignment horizontal="center" vertical="center" wrapText="1"/>
    </xf>
    <xf numFmtId="0" fontId="10" fillId="10" borderId="3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>
      <alignment horizontal="center" vertical="center" wrapText="1"/>
    </xf>
    <xf numFmtId="49" fontId="10" fillId="10" borderId="2" xfId="0" applyNumberFormat="1" applyFont="1" applyFill="1" applyBorder="1" applyAlignment="1">
      <alignment horizontal="center" vertical="center" wrapText="1"/>
    </xf>
    <xf numFmtId="49" fontId="10" fillId="10" borderId="3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horizontal="center" vertical="center" wrapText="1"/>
    </xf>
    <xf numFmtId="165" fontId="14" fillId="6" borderId="0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horizontal="center" vertical="center" wrapText="1"/>
    </xf>
    <xf numFmtId="49" fontId="9" fillId="10" borderId="3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10" borderId="2" xfId="0" applyNumberFormat="1" applyFont="1" applyFill="1" applyBorder="1" applyAlignment="1">
      <alignment horizontal="center" vertical="center" wrapText="1"/>
    </xf>
    <xf numFmtId="0" fontId="29" fillId="10" borderId="3" xfId="0" applyNumberFormat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37" fillId="6" borderId="7" xfId="0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2">
    <cellStyle name="Comma" xfId="470" builtinId="3"/>
    <cellStyle name="Currency" xfId="1" builtinId="4"/>
    <cellStyle name="Followed Hyperlink" xfId="127" builtinId="9" hidden="1"/>
    <cellStyle name="Followed Hyperlink" xfId="149" builtinId="9" hidden="1"/>
    <cellStyle name="Followed Hyperlink" xfId="199" builtinId="9" hidden="1"/>
    <cellStyle name="Followed Hyperlink" xfId="133" builtinId="9" hidden="1"/>
    <cellStyle name="Followed Hyperlink" xfId="35" builtinId="9" hidden="1"/>
    <cellStyle name="Followed Hyperlink" xfId="459" builtinId="9" hidden="1"/>
    <cellStyle name="Followed Hyperlink" xfId="129" builtinId="9" hidden="1"/>
    <cellStyle name="Followed Hyperlink" xfId="143" builtinId="9" hidden="1"/>
    <cellStyle name="Followed Hyperlink" xfId="157" builtinId="9" hidden="1"/>
    <cellStyle name="Followed Hyperlink" xfId="3" builtinId="9" hidden="1"/>
    <cellStyle name="Followed Hyperlink" xfId="381" builtinId="9" hidden="1"/>
    <cellStyle name="Followed Hyperlink" xfId="433" builtinId="9" hidden="1"/>
    <cellStyle name="Followed Hyperlink" xfId="19" builtinId="9" hidden="1"/>
    <cellStyle name="Followed Hyperlink" xfId="293" builtinId="9" hidden="1"/>
    <cellStyle name="Followed Hyperlink" xfId="101" builtinId="9" hidden="1"/>
    <cellStyle name="Followed Hyperlink" xfId="255" builtinId="9" hidden="1"/>
    <cellStyle name="Followed Hyperlink" xfId="213" builtinId="9" hidden="1"/>
    <cellStyle name="Followed Hyperlink" xfId="231" builtinId="9" hidden="1"/>
    <cellStyle name="Followed Hyperlink" xfId="341" builtinId="9" hidden="1"/>
    <cellStyle name="Followed Hyperlink" xfId="429" builtinId="9" hidden="1"/>
    <cellStyle name="Followed Hyperlink" xfId="221" builtinId="9" hidden="1"/>
    <cellStyle name="Followed Hyperlink" xfId="61" builtinId="9" hidden="1"/>
    <cellStyle name="Followed Hyperlink" xfId="99" builtinId="9" hidden="1"/>
    <cellStyle name="Followed Hyperlink" xfId="165" builtinId="9" hidden="1"/>
    <cellStyle name="Followed Hyperlink" xfId="209" builtinId="9" hidden="1"/>
    <cellStyle name="Followed Hyperlink" xfId="171" builtinId="9" hidden="1"/>
    <cellStyle name="Followed Hyperlink" xfId="421" builtinId="9" hidden="1"/>
    <cellStyle name="Followed Hyperlink" xfId="281" builtinId="9" hidden="1"/>
    <cellStyle name="Followed Hyperlink" xfId="15" builtinId="9" hidden="1"/>
    <cellStyle name="Followed Hyperlink" xfId="415" builtinId="9" hidden="1"/>
    <cellStyle name="Followed Hyperlink" xfId="395" builtinId="9" hidden="1"/>
    <cellStyle name="Followed Hyperlink" xfId="155" builtinId="9" hidden="1"/>
    <cellStyle name="Followed Hyperlink" xfId="5" builtinId="9" hidden="1"/>
    <cellStyle name="Followed Hyperlink" xfId="191" builtinId="9" hidden="1"/>
    <cellStyle name="Followed Hyperlink" xfId="117" builtinId="9" hidden="1"/>
    <cellStyle name="Followed Hyperlink" xfId="113" builtinId="9" hidden="1"/>
    <cellStyle name="Followed Hyperlink" xfId="445" builtinId="9" hidden="1"/>
    <cellStyle name="Followed Hyperlink" xfId="359" builtinId="9" hidden="1"/>
    <cellStyle name="Followed Hyperlink" xfId="177" builtinId="9" hidden="1"/>
    <cellStyle name="Followed Hyperlink" xfId="461" builtinId="9" hidden="1"/>
    <cellStyle name="Followed Hyperlink" xfId="131" builtinId="9" hidden="1"/>
    <cellStyle name="Followed Hyperlink" xfId="261" builtinId="9" hidden="1"/>
    <cellStyle name="Followed Hyperlink" xfId="371" builtinId="9" hidden="1"/>
    <cellStyle name="Followed Hyperlink" xfId="351" builtinId="9" hidden="1"/>
    <cellStyle name="Followed Hyperlink" xfId="321" builtinId="9" hidden="1"/>
    <cellStyle name="Followed Hyperlink" xfId="387" builtinId="9" hidden="1"/>
    <cellStyle name="Followed Hyperlink" xfId="21" builtinId="9" hidden="1"/>
    <cellStyle name="Followed Hyperlink" xfId="13" builtinId="9" hidden="1"/>
    <cellStyle name="Followed Hyperlink" xfId="345" builtinId="9" hidden="1"/>
    <cellStyle name="Followed Hyperlink" xfId="37" builtinId="9" hidden="1"/>
    <cellStyle name="Followed Hyperlink" xfId="135" builtinId="9" hidden="1"/>
    <cellStyle name="Followed Hyperlink" xfId="161" builtinId="9" hidden="1"/>
    <cellStyle name="Followed Hyperlink" xfId="349" builtinId="9" hidden="1"/>
    <cellStyle name="Followed Hyperlink" xfId="283" builtinId="9" hidden="1"/>
    <cellStyle name="Followed Hyperlink" xfId="295" builtinId="9" hidden="1"/>
    <cellStyle name="Followed Hyperlink" xfId="253" builtinId="9" hidden="1"/>
    <cellStyle name="Followed Hyperlink" xfId="443" builtinId="9" hidden="1"/>
    <cellStyle name="Followed Hyperlink" xfId="309" builtinId="9" hidden="1"/>
    <cellStyle name="Followed Hyperlink" xfId="469" builtinId="9" hidden="1"/>
    <cellStyle name="Followed Hyperlink" xfId="449" builtinId="9" hidden="1"/>
    <cellStyle name="Followed Hyperlink" xfId="219" builtinId="9" hidden="1"/>
    <cellStyle name="Followed Hyperlink" xfId="373" builtinId="9" hidden="1"/>
    <cellStyle name="Followed Hyperlink" xfId="357" builtinId="9" hidden="1"/>
    <cellStyle name="Followed Hyperlink" xfId="81" builtinId="9" hidden="1"/>
    <cellStyle name="Followed Hyperlink" xfId="69" builtinId="9" hidden="1"/>
    <cellStyle name="Followed Hyperlink" xfId="57" builtinId="9" hidden="1"/>
    <cellStyle name="Followed Hyperlink" xfId="31" builtinId="9" hidden="1"/>
    <cellStyle name="Followed Hyperlink" xfId="257" builtinId="9" hidden="1"/>
    <cellStyle name="Followed Hyperlink" xfId="467" builtinId="9" hidden="1"/>
    <cellStyle name="Followed Hyperlink" xfId="375" builtinId="9" hidden="1"/>
    <cellStyle name="Followed Hyperlink" xfId="291" builtinId="9" hidden="1"/>
    <cellStyle name="Followed Hyperlink" xfId="159" builtinId="9" hidden="1"/>
    <cellStyle name="Followed Hyperlink" xfId="365" builtinId="9" hidden="1"/>
    <cellStyle name="Followed Hyperlink" xfId="333" builtinId="9" hidden="1"/>
    <cellStyle name="Followed Hyperlink" xfId="419" builtinId="9" hidden="1"/>
    <cellStyle name="Followed Hyperlink" xfId="139" builtinId="9" hidden="1"/>
    <cellStyle name="Followed Hyperlink" xfId="189" builtinId="9" hidden="1"/>
    <cellStyle name="Followed Hyperlink" xfId="43" builtinId="9" hidden="1"/>
    <cellStyle name="Followed Hyperlink" xfId="185" builtinId="9" hidden="1"/>
    <cellStyle name="Followed Hyperlink" xfId="9" builtinId="9" hidden="1"/>
    <cellStyle name="Followed Hyperlink" xfId="307" builtinId="9" hidden="1"/>
    <cellStyle name="Followed Hyperlink" xfId="399" builtinId="9" hidden="1"/>
    <cellStyle name="Followed Hyperlink" xfId="389" builtinId="9" hidden="1"/>
    <cellStyle name="Followed Hyperlink" xfId="235" builtinId="9" hidden="1"/>
    <cellStyle name="Followed Hyperlink" xfId="23" builtinId="9" hidden="1"/>
    <cellStyle name="Followed Hyperlink" xfId="335" builtinId="9" hidden="1"/>
    <cellStyle name="Followed Hyperlink" xfId="401" builtinId="9" hidden="1"/>
    <cellStyle name="Followed Hyperlink" xfId="325" builtinId="9" hidden="1"/>
    <cellStyle name="Followed Hyperlink" xfId="297" builtinId="9" hidden="1"/>
    <cellStyle name="Followed Hyperlink" xfId="315" builtinId="9" hidden="1"/>
    <cellStyle name="Followed Hyperlink" xfId="369" builtinId="9" hidden="1"/>
    <cellStyle name="Followed Hyperlink" xfId="197" builtinId="9" hidden="1"/>
    <cellStyle name="Followed Hyperlink" xfId="141" builtinId="9" hidden="1"/>
    <cellStyle name="Followed Hyperlink" xfId="179" builtinId="9" hidden="1"/>
    <cellStyle name="Followed Hyperlink" xfId="379" builtinId="9" hidden="1"/>
    <cellStyle name="Followed Hyperlink" xfId="181" builtinId="9" hidden="1"/>
    <cellStyle name="Followed Hyperlink" xfId="55" builtinId="9" hidden="1"/>
    <cellStyle name="Followed Hyperlink" xfId="451" builtinId="9" hidden="1"/>
    <cellStyle name="Followed Hyperlink" xfId="53" builtinId="9" hidden="1"/>
    <cellStyle name="Followed Hyperlink" xfId="105" builtinId="9" hidden="1"/>
    <cellStyle name="Followed Hyperlink" xfId="87" builtinId="9" hidden="1"/>
    <cellStyle name="Followed Hyperlink" xfId="327" builtinId="9" hidden="1"/>
    <cellStyle name="Followed Hyperlink" xfId="147" builtinId="9" hidden="1"/>
    <cellStyle name="Followed Hyperlink" xfId="65" builtinId="9" hidden="1"/>
    <cellStyle name="Followed Hyperlink" xfId="249" builtinId="9" hidden="1"/>
    <cellStyle name="Followed Hyperlink" xfId="329" builtinId="9" hidden="1"/>
    <cellStyle name="Followed Hyperlink" xfId="233" builtinId="9" hidden="1"/>
    <cellStyle name="Followed Hyperlink" xfId="305" builtinId="9" hidden="1"/>
    <cellStyle name="Followed Hyperlink" xfId="93" builtinId="9" hidden="1"/>
    <cellStyle name="Followed Hyperlink" xfId="163" builtinId="9" hidden="1"/>
    <cellStyle name="Followed Hyperlink" xfId="465" builtinId="9" hidden="1"/>
    <cellStyle name="Followed Hyperlink" xfId="269" builtinId="9" hidden="1"/>
    <cellStyle name="Followed Hyperlink" xfId="285" builtinId="9" hidden="1"/>
    <cellStyle name="Followed Hyperlink" xfId="385" builtinId="9" hidden="1"/>
    <cellStyle name="Followed Hyperlink" xfId="215" builtinId="9" hidden="1"/>
    <cellStyle name="Followed Hyperlink" xfId="437" builtinId="9" hidden="1"/>
    <cellStyle name="Followed Hyperlink" xfId="45" builtinId="9" hidden="1"/>
    <cellStyle name="Followed Hyperlink" xfId="47" builtinId="9" hidden="1"/>
    <cellStyle name="Followed Hyperlink" xfId="391" builtinId="9" hidden="1"/>
    <cellStyle name="Followed Hyperlink" xfId="97" builtinId="9" hidden="1"/>
    <cellStyle name="Followed Hyperlink" xfId="227" builtinId="9" hidden="1"/>
    <cellStyle name="Followed Hyperlink" xfId="83" builtinId="9" hidden="1"/>
    <cellStyle name="Followed Hyperlink" xfId="169" builtinId="9" hidden="1"/>
    <cellStyle name="Followed Hyperlink" xfId="245" builtinId="9" hidden="1"/>
    <cellStyle name="Followed Hyperlink" xfId="247" builtinId="9" hidden="1"/>
    <cellStyle name="Followed Hyperlink" xfId="273" builtinId="9" hidden="1"/>
    <cellStyle name="Followed Hyperlink" xfId="183" builtinId="9" hidden="1"/>
    <cellStyle name="Followed Hyperlink" xfId="39" builtinId="9" hidden="1"/>
    <cellStyle name="Followed Hyperlink" xfId="463" builtinId="9" hidden="1"/>
    <cellStyle name="Followed Hyperlink" xfId="217" builtinId="9" hidden="1"/>
    <cellStyle name="Followed Hyperlink" xfId="201" builtinId="9" hidden="1"/>
    <cellStyle name="Followed Hyperlink" xfId="11" builtinId="9" hidden="1"/>
    <cellStyle name="Followed Hyperlink" xfId="361" builtinId="9" hidden="1"/>
    <cellStyle name="Followed Hyperlink" xfId="431" builtinId="9" hidden="1"/>
    <cellStyle name="Followed Hyperlink" xfId="79" builtinId="9" hidden="1"/>
    <cellStyle name="Followed Hyperlink" xfId="265" builtinId="9" hidden="1"/>
    <cellStyle name="Followed Hyperlink" xfId="119" builtinId="9" hidden="1"/>
    <cellStyle name="Followed Hyperlink" xfId="287" builtinId="9" hidden="1"/>
    <cellStyle name="Followed Hyperlink" xfId="29" builtinId="9" hidden="1"/>
    <cellStyle name="Followed Hyperlink" xfId="49" builtinId="9" hidden="1"/>
    <cellStyle name="Followed Hyperlink" xfId="211" builtinId="9" hidden="1"/>
    <cellStyle name="Followed Hyperlink" xfId="7" builtinId="9" hidden="1"/>
    <cellStyle name="Followed Hyperlink" xfId="33" builtinId="9" hidden="1"/>
    <cellStyle name="Followed Hyperlink" xfId="59" builtinId="9" hidden="1"/>
    <cellStyle name="Followed Hyperlink" xfId="145" builtinId="9" hidden="1"/>
    <cellStyle name="Followed Hyperlink" xfId="271" builtinId="9" hidden="1"/>
    <cellStyle name="Followed Hyperlink" xfId="95" builtinId="9" hidden="1"/>
    <cellStyle name="Followed Hyperlink" xfId="195" builtinId="9" hidden="1"/>
    <cellStyle name="Followed Hyperlink" xfId="425" builtinId="9" hidden="1"/>
    <cellStyle name="Followed Hyperlink" xfId="317" builtinId="9" hidden="1"/>
    <cellStyle name="Followed Hyperlink" xfId="339" builtinId="9" hidden="1"/>
    <cellStyle name="Followed Hyperlink" xfId="17" builtinId="9" hidden="1"/>
    <cellStyle name="Followed Hyperlink" xfId="175" builtinId="9" hidden="1"/>
    <cellStyle name="Followed Hyperlink" xfId="63" builtinId="9" hidden="1"/>
    <cellStyle name="Followed Hyperlink" xfId="103" builtinId="9" hidden="1"/>
    <cellStyle name="Followed Hyperlink" xfId="455" builtinId="9" hidden="1"/>
    <cellStyle name="Followed Hyperlink" xfId="277" builtinId="9" hidden="1"/>
    <cellStyle name="Followed Hyperlink" xfId="353" builtinId="9" hidden="1"/>
    <cellStyle name="Followed Hyperlink" xfId="301" builtinId="9" hidden="1"/>
    <cellStyle name="Followed Hyperlink" xfId="435" builtinId="9" hidden="1"/>
    <cellStyle name="Followed Hyperlink" xfId="121" builtinId="9" hidden="1"/>
    <cellStyle name="Followed Hyperlink" xfId="355" builtinId="9" hidden="1"/>
    <cellStyle name="Followed Hyperlink" xfId="319" builtinId="9" hidden="1"/>
    <cellStyle name="Followed Hyperlink" xfId="187" builtinId="9" hidden="1"/>
    <cellStyle name="Followed Hyperlink" xfId="299" builtinId="9" hidden="1"/>
    <cellStyle name="Followed Hyperlink" xfId="343" builtinId="9" hidden="1"/>
    <cellStyle name="Followed Hyperlink" xfId="347" builtinId="9" hidden="1"/>
    <cellStyle name="Followed Hyperlink" xfId="405" builtinId="9" hidden="1"/>
    <cellStyle name="Followed Hyperlink" xfId="71" builtinId="9" hidden="1"/>
    <cellStyle name="Followed Hyperlink" xfId="323" builtinId="9" hidden="1"/>
    <cellStyle name="Followed Hyperlink" xfId="279" builtinId="9" hidden="1"/>
    <cellStyle name="Followed Hyperlink" xfId="207" builtinId="9" hidden="1"/>
    <cellStyle name="Followed Hyperlink" xfId="111" builtinId="9" hidden="1"/>
    <cellStyle name="Followed Hyperlink" xfId="27" builtinId="9" hidden="1"/>
    <cellStyle name="Followed Hyperlink" xfId="289" builtinId="9" hidden="1"/>
    <cellStyle name="Followed Hyperlink" xfId="229" builtinId="9" hidden="1"/>
    <cellStyle name="Followed Hyperlink" xfId="457" builtinId="9" hidden="1"/>
    <cellStyle name="Followed Hyperlink" xfId="137" builtinId="9" hidden="1"/>
    <cellStyle name="Followed Hyperlink" xfId="89" builtinId="9" hidden="1"/>
    <cellStyle name="Followed Hyperlink" xfId="453" builtinId="9" hidden="1"/>
    <cellStyle name="Followed Hyperlink" xfId="407" builtinId="9" hidden="1"/>
    <cellStyle name="Followed Hyperlink" xfId="41" builtinId="9" hidden="1"/>
    <cellStyle name="Followed Hyperlink" xfId="423" builtinId="9" hidden="1"/>
    <cellStyle name="Followed Hyperlink" xfId="397" builtinId="9" hidden="1"/>
    <cellStyle name="Followed Hyperlink" xfId="73" builtinId="9" hidden="1"/>
    <cellStyle name="Followed Hyperlink" xfId="25" builtinId="9" hidden="1"/>
    <cellStyle name="Followed Hyperlink" xfId="239" builtinId="9" hidden="1"/>
    <cellStyle name="Followed Hyperlink" xfId="411" builtinId="9" hidden="1"/>
    <cellStyle name="Followed Hyperlink" xfId="123" builtinId="9" hidden="1"/>
    <cellStyle name="Followed Hyperlink" xfId="225" builtinId="9" hidden="1"/>
    <cellStyle name="Followed Hyperlink" xfId="167" builtinId="9" hidden="1"/>
    <cellStyle name="Followed Hyperlink" xfId="441" builtinId="9" hidden="1"/>
    <cellStyle name="Followed Hyperlink" xfId="75" builtinId="9" hidden="1"/>
    <cellStyle name="Followed Hyperlink" xfId="203" builtinId="9" hidden="1"/>
    <cellStyle name="Followed Hyperlink" xfId="393" builtinId="9" hidden="1"/>
    <cellStyle name="Followed Hyperlink" xfId="383" builtinId="9" hidden="1"/>
    <cellStyle name="Followed Hyperlink" xfId="237" builtinId="9" hidden="1"/>
    <cellStyle name="Followed Hyperlink" xfId="77" builtinId="9" hidden="1"/>
    <cellStyle name="Followed Hyperlink" xfId="367" builtinId="9" hidden="1"/>
    <cellStyle name="Followed Hyperlink" xfId="85" builtinId="9" hidden="1"/>
    <cellStyle name="Followed Hyperlink" xfId="447" builtinId="9" hidden="1"/>
    <cellStyle name="Followed Hyperlink" xfId="251" builtinId="9" hidden="1"/>
    <cellStyle name="Followed Hyperlink" xfId="363" builtinId="9" hidden="1"/>
    <cellStyle name="Followed Hyperlink" xfId="241" builtinId="9" hidden="1"/>
    <cellStyle name="Followed Hyperlink" xfId="115" builtinId="9" hidden="1"/>
    <cellStyle name="Followed Hyperlink" xfId="67" builtinId="9" hidden="1"/>
    <cellStyle name="Followed Hyperlink" xfId="125" builtinId="9" hidden="1"/>
    <cellStyle name="Followed Hyperlink" xfId="427" builtinId="9" hidden="1"/>
    <cellStyle name="Followed Hyperlink" xfId="51" builtinId="9" hidden="1"/>
    <cellStyle name="Followed Hyperlink" xfId="151" builtinId="9" hidden="1"/>
    <cellStyle name="Followed Hyperlink" xfId="205" builtinId="9" hidden="1"/>
    <cellStyle name="Followed Hyperlink" xfId="439" builtinId="9" hidden="1"/>
    <cellStyle name="Followed Hyperlink" xfId="403" builtinId="9" hidden="1"/>
    <cellStyle name="Followed Hyperlink" xfId="303" builtinId="9" hidden="1"/>
    <cellStyle name="Followed Hyperlink" xfId="331" builtinId="9" hidden="1"/>
    <cellStyle name="Followed Hyperlink" xfId="243" builtinId="9" hidden="1"/>
    <cellStyle name="Followed Hyperlink" xfId="263" builtinId="9" hidden="1"/>
    <cellStyle name="Followed Hyperlink" xfId="107" builtinId="9" hidden="1"/>
    <cellStyle name="Followed Hyperlink" xfId="377" builtinId="9" hidden="1"/>
    <cellStyle name="Followed Hyperlink" xfId="337" builtinId="9" hidden="1"/>
    <cellStyle name="Followed Hyperlink" xfId="91" builtinId="9" hidden="1"/>
    <cellStyle name="Followed Hyperlink" xfId="313" builtinId="9" hidden="1"/>
    <cellStyle name="Followed Hyperlink" xfId="311" builtinId="9" hidden="1"/>
    <cellStyle name="Followed Hyperlink" xfId="413" builtinId="9" hidden="1"/>
    <cellStyle name="Followed Hyperlink" xfId="275" builtinId="9" hidden="1"/>
    <cellStyle name="Followed Hyperlink" xfId="173" builtinId="9" hidden="1"/>
    <cellStyle name="Followed Hyperlink" xfId="267" builtinId="9" hidden="1"/>
    <cellStyle name="Followed Hyperlink" xfId="223" builtinId="9" hidden="1"/>
    <cellStyle name="Followed Hyperlink" xfId="193" builtinId="9" hidden="1"/>
    <cellStyle name="Followed Hyperlink" xfId="417" builtinId="9" hidden="1"/>
    <cellStyle name="Followed Hyperlink" xfId="409" builtinId="9" hidden="1"/>
    <cellStyle name="Followed Hyperlink" xfId="153" builtinId="9" hidden="1"/>
    <cellStyle name="Followed Hyperlink" xfId="109" builtinId="9" hidden="1"/>
    <cellStyle name="Followed Hyperlink" xfId="259" builtinId="9" hidden="1"/>
    <cellStyle name="Hyperlink" xfId="28" builtinId="8" hidden="1"/>
    <cellStyle name="Hyperlink" xfId="440" builtinId="8" hidden="1"/>
    <cellStyle name="Hyperlink" xfId="336" builtinId="8" hidden="1"/>
    <cellStyle name="Hyperlink" xfId="168" builtinId="8" hidden="1"/>
    <cellStyle name="Hyperlink" xfId="112" builtinId="8" hidden="1"/>
    <cellStyle name="Hyperlink" xfId="140" builtinId="8" hidden="1"/>
    <cellStyle name="Hyperlink" xfId="304" builtinId="8" hidden="1"/>
    <cellStyle name="Hyperlink" xfId="354" builtinId="8" hidden="1"/>
    <cellStyle name="Hyperlink" xfId="276" builtinId="8" hidden="1"/>
    <cellStyle name="Hyperlink" xfId="338" builtinId="8" hidden="1"/>
    <cellStyle name="Hyperlink" xfId="10" builtinId="8" hidden="1"/>
    <cellStyle name="Hyperlink" xfId="226" builtinId="8" hidden="1"/>
    <cellStyle name="Hyperlink" xfId="164" builtinId="8" hidden="1"/>
    <cellStyle name="Hyperlink" xfId="86" builtinId="8" hidden="1"/>
    <cellStyle name="Hyperlink" xfId="356" builtinId="8" hidden="1"/>
    <cellStyle name="Hyperlink" xfId="274" builtinId="8" hidden="1"/>
    <cellStyle name="Hyperlink" xfId="430" builtinId="8" hidden="1"/>
    <cellStyle name="Hyperlink" xfId="398" builtinId="8" hidden="1"/>
    <cellStyle name="Hyperlink" xfId="402" builtinId="8" hidden="1"/>
    <cellStyle name="Hyperlink" xfId="258" builtinId="8" hidden="1"/>
    <cellStyle name="Hyperlink" xfId="340" builtinId="8" hidden="1"/>
    <cellStyle name="Hyperlink" xfId="378" builtinId="8" hidden="1"/>
    <cellStyle name="Hyperlink" xfId="268" builtinId="8" hidden="1"/>
    <cellStyle name="Hyperlink" xfId="156" builtinId="8" hidden="1"/>
    <cellStyle name="Hyperlink" xfId="188" builtinId="8" hidden="1"/>
    <cellStyle name="Hyperlink" xfId="394" builtinId="8" hidden="1"/>
    <cellStyle name="Hyperlink" xfId="392" builtinId="8" hidden="1"/>
    <cellStyle name="Hyperlink" xfId="82" builtinId="8" hidden="1"/>
    <cellStyle name="Hyperlink" xfId="160" builtinId="8" hidden="1"/>
    <cellStyle name="Hyperlink" xfId="386" builtinId="8" hidden="1"/>
    <cellStyle name="Hyperlink" xfId="24" builtinId="8" hidden="1"/>
    <cellStyle name="Hyperlink" xfId="138" builtinId="8" hidden="1"/>
    <cellStyle name="Hyperlink" xfId="286" builtinId="8" hidden="1"/>
    <cellStyle name="Hyperlink" xfId="346" builtinId="8" hidden="1"/>
    <cellStyle name="Hyperlink" xfId="282" builtinId="8" hidden="1"/>
    <cellStyle name="Hyperlink" xfId="46" builtinId="8" hidden="1"/>
    <cellStyle name="Hyperlink" xfId="100" builtinId="8" hidden="1"/>
    <cellStyle name="Hyperlink" xfId="94" builtinId="8" hidden="1"/>
    <cellStyle name="Hyperlink" xfId="214" builtinId="8" hidden="1"/>
    <cellStyle name="Hyperlink" xfId="4" builtinId="8" hidden="1"/>
    <cellStyle name="Hyperlink" xfId="374" builtinId="8" hidden="1"/>
    <cellStyle name="Hyperlink" xfId="26" builtinId="8" hidden="1"/>
    <cellStyle name="Hyperlink" xfId="92" builtinId="8" hidden="1"/>
    <cellStyle name="Hyperlink" xfId="70" builtinId="8" hidden="1"/>
    <cellStyle name="Hyperlink" xfId="76" builtinId="8" hidden="1"/>
    <cellStyle name="Hyperlink" xfId="256" builtinId="8" hidden="1"/>
    <cellStyle name="Hyperlink" xfId="412" builtinId="8" hidden="1"/>
    <cellStyle name="Hyperlink" xfId="240" builtinId="8" hidden="1"/>
    <cellStyle name="Hyperlink" xfId="102" builtinId="8" hidden="1"/>
    <cellStyle name="Hyperlink" xfId="360" builtinId="8" hidden="1"/>
    <cellStyle name="Hyperlink" xfId="132" builtinId="8" hidden="1"/>
    <cellStyle name="Hyperlink" xfId="228" builtinId="8" hidden="1"/>
    <cellStyle name="Hyperlink" xfId="420" builtinId="8" hidden="1"/>
    <cellStyle name="Hyperlink" xfId="14" builtinId="8" hidden="1"/>
    <cellStyle name="Hyperlink" xfId="314" builtinId="8" hidden="1"/>
    <cellStyle name="Hyperlink" xfId="324" builtinId="8" hidden="1"/>
    <cellStyle name="Hyperlink" xfId="236" builtinId="8" hidden="1"/>
    <cellStyle name="Hyperlink" xfId="18" builtinId="8" hidden="1"/>
    <cellStyle name="Hyperlink" xfId="42" builtinId="8" hidden="1"/>
    <cellStyle name="Hyperlink" xfId="6" builtinId="8" hidden="1"/>
    <cellStyle name="Hyperlink" xfId="210" builtinId="8" hidden="1"/>
    <cellStyle name="Hyperlink" xfId="36" builtinId="8" hidden="1"/>
    <cellStyle name="Hyperlink" xfId="172" builtinId="8" hidden="1"/>
    <cellStyle name="Hyperlink" xfId="150" builtinId="8" hidden="1"/>
    <cellStyle name="Hyperlink" xfId="64" builtinId="8" hidden="1"/>
    <cellStyle name="Hyperlink" xfId="116" builtinId="8" hidden="1"/>
    <cellStyle name="Hyperlink" xfId="442" builtinId="8" hidden="1"/>
    <cellStyle name="Hyperlink" xfId="404" builtinId="8" hidden="1"/>
    <cellStyle name="Hyperlink" xfId="426" builtinId="8" hidden="1"/>
    <cellStyle name="Hyperlink" xfId="186" builtinId="8" hidden="1"/>
    <cellStyle name="Hyperlink" xfId="90" builtinId="8" hidden="1"/>
    <cellStyle name="Hyperlink" xfId="368" builtinId="8" hidden="1"/>
    <cellStyle name="Hyperlink" xfId="288" builtinId="8" hidden="1"/>
    <cellStyle name="Hyperlink" xfId="320" builtinId="8" hidden="1"/>
    <cellStyle name="Hyperlink" xfId="128" builtinId="8" hidden="1"/>
    <cellStyle name="Hyperlink" xfId="234" builtinId="8" hidden="1"/>
    <cellStyle name="Hyperlink" xfId="232" builtinId="8" hidden="1"/>
    <cellStyle name="Hyperlink" xfId="376" builtinId="8" hidden="1"/>
    <cellStyle name="Hyperlink" xfId="122" builtinId="8" hidden="1"/>
    <cellStyle name="Hyperlink" xfId="222" builtinId="8" hidden="1"/>
    <cellStyle name="Hyperlink" xfId="166" builtinId="8" hidden="1"/>
    <cellStyle name="Hyperlink" xfId="66" builtinId="8" hidden="1"/>
    <cellStyle name="Hyperlink" xfId="194" builtinId="8" hidden="1"/>
    <cellStyle name="Hyperlink" xfId="104" builtinId="8" hidden="1"/>
    <cellStyle name="Hyperlink" xfId="416" builtinId="8" hidden="1"/>
    <cellStyle name="Hyperlink" xfId="362" builtinId="8" hidden="1"/>
    <cellStyle name="Hyperlink" xfId="302" builtinId="8" hidden="1"/>
    <cellStyle name="Hyperlink" xfId="120" builtinId="8" hidden="1"/>
    <cellStyle name="Hyperlink" xfId="34" builtinId="8" hidden="1"/>
    <cellStyle name="Hyperlink" xfId="438" builtinId="8" hidden="1"/>
    <cellStyle name="Hyperlink" xfId="22" builtinId="8" hidden="1"/>
    <cellStyle name="Hyperlink" xfId="142" builtinId="8" hidden="1"/>
    <cellStyle name="Hyperlink" xfId="52" builtinId="8" hidden="1"/>
    <cellStyle name="Hyperlink" xfId="16" builtinId="8" hidden="1"/>
    <cellStyle name="Hyperlink" xfId="466" builtinId="8" hidden="1"/>
    <cellStyle name="Hyperlink" xfId="434" builtinId="8" hidden="1"/>
    <cellStyle name="Hyperlink" xfId="448" builtinId="8" hidden="1"/>
    <cellStyle name="Hyperlink" xfId="250" builtinId="8" hidden="1"/>
    <cellStyle name="Hyperlink" xfId="308" builtinId="8" hidden="1"/>
    <cellStyle name="Hyperlink" xfId="118" builtinId="8" hidden="1"/>
    <cellStyle name="Hyperlink" xfId="208" builtinId="8" hidden="1"/>
    <cellStyle name="Hyperlink" xfId="424" builtinId="8" hidden="1"/>
    <cellStyle name="Hyperlink" xfId="40" builtinId="8" hidden="1"/>
    <cellStyle name="Hyperlink" xfId="200" builtinId="8" hidden="1"/>
    <cellStyle name="Hyperlink" xfId="418" builtinId="8" hidden="1"/>
    <cellStyle name="Hyperlink" xfId="460" builtinId="8" hidden="1"/>
    <cellStyle name="Hyperlink" xfId="284" builtinId="8" hidden="1"/>
    <cellStyle name="Hyperlink" xfId="178" builtinId="8" hidden="1"/>
    <cellStyle name="Hyperlink" xfId="410" builtinId="8" hidden="1"/>
    <cellStyle name="Hyperlink" xfId="206" builtinId="8" hidden="1"/>
    <cellStyle name="Hyperlink" xfId="450" builtinId="8" hidden="1"/>
    <cellStyle name="Hyperlink" xfId="290" builtinId="8" hidden="1"/>
    <cellStyle name="Hyperlink" xfId="294" builtinId="8" hidden="1"/>
    <cellStyle name="Hyperlink" xfId="358" builtinId="8" hidden="1"/>
    <cellStyle name="Hyperlink" xfId="278" builtinId="8" hidden="1"/>
    <cellStyle name="Hyperlink" xfId="316" builtinId="8" hidden="1"/>
    <cellStyle name="Hyperlink" xfId="106" builtinId="8" hidden="1"/>
    <cellStyle name="Hyperlink" xfId="382" builtinId="8" hidden="1"/>
    <cellStyle name="Hyperlink" xfId="396" builtinId="8" hidden="1"/>
    <cellStyle name="Hyperlink" xfId="220" builtinId="8" hidden="1"/>
    <cellStyle name="Hyperlink" xfId="310" builtinId="8" hidden="1"/>
    <cellStyle name="Hyperlink" xfId="74" builtinId="8" hidden="1"/>
    <cellStyle name="Hyperlink" xfId="322" builtinId="8" hidden="1"/>
    <cellStyle name="Hyperlink" xfId="218" builtinId="8" hidden="1"/>
    <cellStyle name="Hyperlink" xfId="126" builtinId="8" hidden="1"/>
    <cellStyle name="Hyperlink" xfId="380" builtinId="8" hidden="1"/>
    <cellStyle name="Hyperlink" xfId="190" builtinId="8" hidden="1"/>
    <cellStyle name="Hyperlink" xfId="388" builtinId="8" hidden="1"/>
    <cellStyle name="Hyperlink" xfId="124" builtinId="8" hidden="1"/>
    <cellStyle name="Hyperlink" xfId="192" builtinId="8" hidden="1"/>
    <cellStyle name="Hyperlink" xfId="154" builtinId="8" hidden="1"/>
    <cellStyle name="Hyperlink" xfId="146" builtinId="8" hidden="1"/>
    <cellStyle name="Hyperlink" xfId="202" builtinId="8" hidden="1"/>
    <cellStyle name="Hyperlink" xfId="248" builtinId="8" hidden="1"/>
    <cellStyle name="Hyperlink" xfId="158" builtinId="8" hidden="1"/>
    <cellStyle name="Hyperlink" xfId="246" builtinId="8" hidden="1"/>
    <cellStyle name="Hyperlink" xfId="414" builtinId="8" hidden="1"/>
    <cellStyle name="Hyperlink" xfId="446" builtinId="8" hidden="1"/>
    <cellStyle name="Hyperlink" xfId="408" builtinId="8" hidden="1"/>
    <cellStyle name="Hyperlink" xfId="148" builtinId="8" hidden="1"/>
    <cellStyle name="Hyperlink" xfId="372" builtinId="8" hidden="1"/>
    <cellStyle name="Hyperlink" xfId="58" builtinId="8" hidden="1"/>
    <cellStyle name="Hyperlink" xfId="38" builtinId="8" hidden="1"/>
    <cellStyle name="Hyperlink" xfId="342" builtinId="8" hidden="1"/>
    <cellStyle name="Hyperlink" xfId="432" builtinId="8" hidden="1"/>
    <cellStyle name="Hyperlink" xfId="174" builtinId="8" hidden="1"/>
    <cellStyle name="Hyperlink" xfId="238" builtinId="8" hidden="1"/>
    <cellStyle name="Hyperlink" xfId="456" builtinId="8" hidden="1"/>
    <cellStyle name="Hyperlink" xfId="44" builtinId="8" hidden="1"/>
    <cellStyle name="Hyperlink" xfId="68" builtinId="8" hidden="1"/>
    <cellStyle name="Hyperlink" xfId="224" builtinId="8" hidden="1"/>
    <cellStyle name="Hyperlink" xfId="170" builtinId="8" hidden="1"/>
    <cellStyle name="Hyperlink" xfId="318" builtinId="8" hidden="1"/>
    <cellStyle name="Hyperlink" xfId="50" builtinId="8" hidden="1"/>
    <cellStyle name="Hyperlink" xfId="134" builtinId="8" hidden="1"/>
    <cellStyle name="Hyperlink" xfId="262" builtinId="8" hidden="1"/>
    <cellStyle name="Hyperlink" xfId="110" builtinId="8" hidden="1"/>
    <cellStyle name="Hyperlink" xfId="312" builtinId="8" hidden="1"/>
    <cellStyle name="Hyperlink" xfId="332" builtinId="8" hidden="1"/>
    <cellStyle name="Hyperlink" xfId="364" builtinId="8" hidden="1"/>
    <cellStyle name="Hyperlink" xfId="152" builtinId="8" hidden="1"/>
    <cellStyle name="Hyperlink" xfId="30" builtinId="8" hidden="1"/>
    <cellStyle name="Hyperlink" xfId="196" builtinId="8" hidden="1"/>
    <cellStyle name="Hyperlink" xfId="436" builtinId="8" hidden="1"/>
    <cellStyle name="Hyperlink" xfId="328" builtinId="8" hidden="1"/>
    <cellStyle name="Hyperlink" xfId="344" builtinId="8" hidden="1"/>
    <cellStyle name="Hyperlink" xfId="400" builtinId="8" hidden="1"/>
    <cellStyle name="Hyperlink" xfId="212" builtinId="8" hidden="1"/>
    <cellStyle name="Hyperlink" xfId="84" builtinId="8" hidden="1"/>
    <cellStyle name="Hyperlink" xfId="88" builtinId="8" hidden="1"/>
    <cellStyle name="Hyperlink" xfId="242" builtinId="8" hidden="1"/>
    <cellStyle name="Hyperlink" xfId="348" builtinId="8" hidden="1"/>
    <cellStyle name="Hyperlink" xfId="370" builtinId="8" hidden="1"/>
    <cellStyle name="Hyperlink" xfId="8" builtinId="8" hidden="1"/>
    <cellStyle name="Hyperlink" xfId="422" builtinId="8" hidden="1"/>
    <cellStyle name="Hyperlink" xfId="176" builtinId="8" hidden="1"/>
    <cellStyle name="Hyperlink" xfId="254" builtinId="8" hidden="1"/>
    <cellStyle name="Hyperlink" xfId="48" builtinId="8" hidden="1"/>
    <cellStyle name="Hyperlink" xfId="80" builtinId="8" hidden="1"/>
    <cellStyle name="Hyperlink" xfId="270" builtinId="8" hidden="1"/>
    <cellStyle name="Hyperlink" xfId="130" builtinId="8" hidden="1"/>
    <cellStyle name="Hyperlink" xfId="264" builtinId="8" hidden="1"/>
    <cellStyle name="Hyperlink" xfId="136" builtinId="8" hidden="1"/>
    <cellStyle name="Hyperlink" xfId="350" builtinId="8" hidden="1"/>
    <cellStyle name="Hyperlink" xfId="108" builtinId="8" hidden="1"/>
    <cellStyle name="Hyperlink" xfId="98" builtinId="8" hidden="1"/>
    <cellStyle name="Hyperlink" xfId="60" builtinId="8" hidden="1"/>
    <cellStyle name="Hyperlink" xfId="12" builtinId="8" hidden="1"/>
    <cellStyle name="Hyperlink" xfId="144" builtinId="8" hidden="1"/>
    <cellStyle name="Hyperlink" xfId="272" builtinId="8" hidden="1"/>
    <cellStyle name="Hyperlink" xfId="96" builtinId="8" hidden="1"/>
    <cellStyle name="Hyperlink" xfId="280" builtinId="8" hidden="1"/>
    <cellStyle name="Hyperlink" xfId="352" builtinId="8" hidden="1"/>
    <cellStyle name="Hyperlink" xfId="32" builtinId="8" hidden="1"/>
    <cellStyle name="Hyperlink" xfId="306" builtinId="8" hidden="1"/>
    <cellStyle name="Hyperlink" xfId="452" builtinId="8" hidden="1"/>
    <cellStyle name="Hyperlink" xfId="20" builtinId="8" hidden="1"/>
    <cellStyle name="Hyperlink" xfId="454" builtinId="8" hidden="1"/>
    <cellStyle name="Hyperlink" xfId="366" builtinId="8" hidden="1"/>
    <cellStyle name="Hyperlink" xfId="162" builtinId="8" hidden="1"/>
    <cellStyle name="Hyperlink" xfId="298" builtinId="8" hidden="1"/>
    <cellStyle name="Hyperlink" xfId="406" builtinId="8" hidden="1"/>
    <cellStyle name="Hyperlink" xfId="468" builtinId="8" hidden="1"/>
    <cellStyle name="Hyperlink" xfId="114" builtinId="8" hidden="1"/>
    <cellStyle name="Hyperlink" xfId="260" builtinId="8" hidden="1"/>
    <cellStyle name="Hyperlink" xfId="72" builtinId="8" hidden="1"/>
    <cellStyle name="Hyperlink" xfId="78" builtinId="8" hidden="1"/>
    <cellStyle name="Hyperlink" xfId="182" builtinId="8" hidden="1"/>
    <cellStyle name="Hyperlink" xfId="300" builtinId="8" hidden="1"/>
    <cellStyle name="Hyperlink" xfId="296" builtinId="8" hidden="1"/>
    <cellStyle name="Hyperlink" xfId="2" builtinId="8" hidden="1"/>
    <cellStyle name="Hyperlink" xfId="204" builtinId="8" hidden="1"/>
    <cellStyle name="Hyperlink" xfId="180" builtinId="8" hidden="1"/>
    <cellStyle name="Hyperlink" xfId="56" builtinId="8" hidden="1"/>
    <cellStyle name="Hyperlink" xfId="428" builtinId="8" hidden="1"/>
    <cellStyle name="Hyperlink" xfId="244" builtinId="8" hidden="1"/>
    <cellStyle name="Hyperlink" xfId="184" builtinId="8" hidden="1"/>
    <cellStyle name="Hyperlink" xfId="252" builtinId="8" hidden="1"/>
    <cellStyle name="Hyperlink" xfId="62" builtinId="8" hidden="1"/>
    <cellStyle name="Hyperlink" xfId="230" builtinId="8" hidden="1"/>
    <cellStyle name="Hyperlink" xfId="462" builtinId="8" hidden="1"/>
    <cellStyle name="Hyperlink" xfId="444" builtinId="8" hidden="1"/>
    <cellStyle name="Hyperlink" xfId="216" builtinId="8" hidden="1"/>
    <cellStyle name="Hyperlink" xfId="464" builtinId="8" hidden="1"/>
    <cellStyle name="Hyperlink" xfId="334" builtinId="8" hidden="1"/>
    <cellStyle name="Hyperlink" xfId="198" builtinId="8" hidden="1"/>
    <cellStyle name="Hyperlink" xfId="458" builtinId="8" hidden="1"/>
    <cellStyle name="Hyperlink" xfId="54" builtinId="8" hidden="1"/>
    <cellStyle name="Hyperlink" xfId="292" builtinId="8" hidden="1"/>
    <cellStyle name="Hyperlink" xfId="384" builtinId="8" hidden="1"/>
    <cellStyle name="Hyperlink" xfId="326" builtinId="8" hidden="1"/>
    <cellStyle name="Hyperlink" xfId="390" builtinId="8" hidden="1"/>
    <cellStyle name="Hyperlink" xfId="266" builtinId="8" hidden="1"/>
    <cellStyle name="Hyperlink" xfId="330" builtinId="8" hidden="1"/>
    <cellStyle name="Normal" xfId="0" builtinId="0"/>
    <cellStyle name="Normal 2" xfId="471" xr:uid="{AB560E90-C78E-4976-BB87-3B3907A17DC0}"/>
  </cellStyles>
  <dxfs count="1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66FFCC"/>
      <color rgb="FF00CC99"/>
      <color rgb="FF3399FF"/>
      <color rgb="FFFFFF99"/>
      <color rgb="FFFF9999"/>
      <color rgb="FFFF66CC"/>
      <color rgb="FF9900CC"/>
      <color rgb="FF00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D60"/>
  <sheetViews>
    <sheetView topLeftCell="A5" zoomScale="140" zoomScaleNormal="140" zoomScalePageLayoutView="90" workbookViewId="0">
      <selection activeCell="Y7" sqref="X7:Y7"/>
    </sheetView>
  </sheetViews>
  <sheetFormatPr baseColWidth="10" defaultColWidth="8.85546875" defaultRowHeight="18"/>
  <cols>
    <col min="1" max="2" width="18.140625" style="2" customWidth="1"/>
    <col min="3" max="3" width="6.140625" style="7" customWidth="1"/>
    <col min="4" max="4" width="4.42578125" style="8" customWidth="1"/>
    <col min="5" max="5" width="6.140625" style="9" customWidth="1"/>
    <col min="6" max="6" width="4.42578125" style="8" customWidth="1"/>
    <col min="7" max="7" width="6.140625" style="9" customWidth="1"/>
    <col min="8" max="8" width="4.42578125" style="8" customWidth="1"/>
    <col min="9" max="9" width="6.140625" style="9" customWidth="1"/>
    <col min="10" max="10" width="4.42578125" style="8" customWidth="1"/>
    <col min="11" max="11" width="6.140625" style="9" customWidth="1"/>
    <col min="12" max="12" width="4.42578125" style="8" customWidth="1"/>
    <col min="13" max="13" width="6.140625" style="9" customWidth="1"/>
    <col min="14" max="14" width="4.42578125" style="8" customWidth="1"/>
    <col min="15" max="15" width="6.140625" style="8" customWidth="1"/>
    <col min="16" max="16" width="4.42578125" style="8" customWidth="1"/>
    <col min="17" max="17" width="6.140625" style="10" customWidth="1"/>
    <col min="18" max="18" width="4.42578125" style="11" customWidth="1"/>
    <col min="19" max="19" width="6.140625" style="8" customWidth="1"/>
    <col min="20" max="20" width="4.42578125" style="8" customWidth="1"/>
    <col min="21" max="21" width="6.140625" style="8" customWidth="1"/>
    <col min="22" max="22" width="4.42578125" style="8" customWidth="1"/>
    <col min="23" max="23" width="6.140625" style="8" customWidth="1"/>
    <col min="24" max="24" width="4.42578125" style="8" customWidth="1"/>
    <col min="25" max="25" width="6.140625" style="160" customWidth="1"/>
    <col min="26" max="26" width="4.42578125" style="160" customWidth="1"/>
    <col min="27" max="27" width="18" style="8" customWidth="1"/>
    <col min="28" max="28" width="17.42578125" style="8" customWidth="1"/>
    <col min="29" max="29" width="8.85546875" style="2"/>
    <col min="30" max="30" width="8.85546875" style="2" customWidth="1"/>
    <col min="31" max="16384" width="8.85546875" style="2"/>
  </cols>
  <sheetData>
    <row r="1" spans="1:30" ht="68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146" t="s">
        <v>1</v>
      </c>
    </row>
    <row r="2" spans="1:30" s="3" customFormat="1" ht="45" customHeight="1">
      <c r="A2" s="449" t="s">
        <v>2</v>
      </c>
      <c r="B2" s="450"/>
      <c r="C2" s="431">
        <v>1</v>
      </c>
      <c r="D2" s="432"/>
      <c r="E2" s="433">
        <v>2</v>
      </c>
      <c r="F2" s="434"/>
      <c r="G2" s="451">
        <v>3</v>
      </c>
      <c r="H2" s="452"/>
      <c r="I2" s="427">
        <v>4</v>
      </c>
      <c r="J2" s="428"/>
      <c r="K2" s="419">
        <v>5</v>
      </c>
      <c r="L2" s="420"/>
      <c r="M2" s="429">
        <v>6</v>
      </c>
      <c r="N2" s="430"/>
      <c r="O2" s="431">
        <v>7</v>
      </c>
      <c r="P2" s="432"/>
      <c r="Q2" s="433">
        <v>8</v>
      </c>
      <c r="R2" s="434"/>
      <c r="S2" s="451">
        <v>9</v>
      </c>
      <c r="T2" s="452"/>
      <c r="U2" s="427">
        <v>10</v>
      </c>
      <c r="V2" s="428"/>
      <c r="W2" s="419">
        <v>11</v>
      </c>
      <c r="X2" s="420"/>
      <c r="Y2" s="423">
        <v>12</v>
      </c>
      <c r="Z2" s="424"/>
      <c r="AA2" s="449"/>
      <c r="AB2" s="453"/>
      <c r="AC2" s="85"/>
      <c r="AD2" s="85"/>
    </row>
    <row r="3" spans="1:30" s="4" customFormat="1" ht="48.25" customHeight="1">
      <c r="A3" s="436" t="s">
        <v>3</v>
      </c>
      <c r="B3" s="437"/>
      <c r="C3" s="438" t="s">
        <v>46</v>
      </c>
      <c r="D3" s="438"/>
      <c r="E3" s="439" t="s">
        <v>47</v>
      </c>
      <c r="F3" s="439"/>
      <c r="G3" s="446" t="s">
        <v>48</v>
      </c>
      <c r="H3" s="446"/>
      <c r="I3" s="417" t="s">
        <v>49</v>
      </c>
      <c r="J3" s="418"/>
      <c r="K3" s="440" t="s">
        <v>50</v>
      </c>
      <c r="L3" s="441"/>
      <c r="M3" s="442" t="s">
        <v>42</v>
      </c>
      <c r="N3" s="443"/>
      <c r="O3" s="444" t="s">
        <v>54</v>
      </c>
      <c r="P3" s="445"/>
      <c r="Q3" s="447" t="s">
        <v>51</v>
      </c>
      <c r="R3" s="448"/>
      <c r="S3" s="415" t="s">
        <v>43</v>
      </c>
      <c r="T3" s="416"/>
      <c r="U3" s="417" t="s">
        <v>52</v>
      </c>
      <c r="V3" s="418"/>
      <c r="W3" s="421" t="s">
        <v>53</v>
      </c>
      <c r="X3" s="422"/>
      <c r="Y3" s="425" t="s">
        <v>44</v>
      </c>
      <c r="Z3" s="426"/>
      <c r="AA3" s="408" t="s">
        <v>45</v>
      </c>
      <c r="AB3" s="412"/>
      <c r="AC3" s="86"/>
      <c r="AD3" s="86"/>
    </row>
    <row r="4" spans="1:30" ht="25.25" customHeight="1">
      <c r="A4" s="188" t="s">
        <v>287</v>
      </c>
      <c r="B4" s="188" t="s">
        <v>375</v>
      </c>
      <c r="C4" s="292"/>
      <c r="D4" s="108"/>
      <c r="E4" s="92"/>
      <c r="F4" s="109">
        <v>1</v>
      </c>
      <c r="G4" s="92"/>
      <c r="H4" s="110"/>
      <c r="I4" s="150"/>
      <c r="J4" s="113"/>
      <c r="K4" s="150"/>
      <c r="L4" s="111"/>
      <c r="M4" s="150"/>
      <c r="N4" s="151"/>
      <c r="O4" s="180"/>
      <c r="P4" s="108"/>
      <c r="Q4" s="179"/>
      <c r="R4" s="157"/>
      <c r="S4" s="180"/>
      <c r="T4" s="110"/>
      <c r="U4" s="180"/>
      <c r="V4" s="113"/>
      <c r="W4" s="180"/>
      <c r="X4" s="111"/>
      <c r="Y4" s="180"/>
      <c r="Z4" s="151"/>
      <c r="AA4" s="409">
        <f t="shared" ref="AA4:AA48" si="0">SUM(D4+F4+H4+J4+L4+N4+P4+R4+T4+V4+X4+Z4)</f>
        <v>1</v>
      </c>
      <c r="AB4" s="413"/>
      <c r="AC4" s="90"/>
      <c r="AD4" s="90"/>
    </row>
    <row r="5" spans="1:30" ht="25.25" customHeight="1">
      <c r="A5" s="188" t="s">
        <v>376</v>
      </c>
      <c r="B5" s="188" t="s">
        <v>375</v>
      </c>
      <c r="C5" s="178"/>
      <c r="D5" s="108"/>
      <c r="E5" s="92"/>
      <c r="F5" s="109">
        <v>1</v>
      </c>
      <c r="G5" s="92"/>
      <c r="H5" s="110"/>
      <c r="I5" s="150"/>
      <c r="J5" s="113"/>
      <c r="K5" s="150"/>
      <c r="L5" s="111"/>
      <c r="M5" s="150"/>
      <c r="N5" s="151"/>
      <c r="O5" s="152"/>
      <c r="P5" s="108"/>
      <c r="Q5" s="179"/>
      <c r="R5" s="157"/>
      <c r="S5" s="180"/>
      <c r="T5" s="110"/>
      <c r="U5" s="180"/>
      <c r="V5" s="113"/>
      <c r="W5" s="180"/>
      <c r="X5" s="111"/>
      <c r="Y5" s="180"/>
      <c r="Z5" s="151"/>
      <c r="AA5" s="409">
        <f t="shared" si="0"/>
        <v>1</v>
      </c>
      <c r="AB5" s="413"/>
      <c r="AC5" s="90"/>
      <c r="AD5" s="90"/>
    </row>
    <row r="6" spans="1:30" ht="25.25" customHeight="1">
      <c r="A6" s="102" t="s">
        <v>315</v>
      </c>
      <c r="B6" s="102" t="s">
        <v>316</v>
      </c>
      <c r="C6" s="102"/>
      <c r="D6" s="108">
        <v>1</v>
      </c>
      <c r="E6" s="92"/>
      <c r="F6" s="109">
        <v>1</v>
      </c>
      <c r="G6" s="92"/>
      <c r="H6" s="110">
        <v>1</v>
      </c>
      <c r="I6" s="150"/>
      <c r="J6" s="113"/>
      <c r="K6" s="150"/>
      <c r="L6" s="111">
        <v>1</v>
      </c>
      <c r="M6" s="150"/>
      <c r="N6" s="151">
        <v>1</v>
      </c>
      <c r="O6" s="180"/>
      <c r="P6" s="108">
        <v>1</v>
      </c>
      <c r="Q6" s="179"/>
      <c r="R6" s="157"/>
      <c r="S6" s="180"/>
      <c r="T6" s="110"/>
      <c r="U6" s="180"/>
      <c r="V6" s="113"/>
      <c r="W6" s="152"/>
      <c r="X6" s="111"/>
      <c r="Y6" s="180"/>
      <c r="Z6" s="151"/>
      <c r="AA6" s="410" t="s">
        <v>457</v>
      </c>
      <c r="AB6" s="413"/>
      <c r="AC6" s="90"/>
      <c r="AD6" s="90"/>
    </row>
    <row r="7" spans="1:30" ht="25.25" customHeight="1">
      <c r="A7" s="102" t="s">
        <v>61</v>
      </c>
      <c r="B7" s="102" t="s">
        <v>62</v>
      </c>
      <c r="C7" s="102"/>
      <c r="D7" s="108">
        <v>1</v>
      </c>
      <c r="E7" s="92"/>
      <c r="F7" s="109">
        <v>1</v>
      </c>
      <c r="G7" s="92"/>
      <c r="H7" s="110">
        <v>1</v>
      </c>
      <c r="I7" s="150"/>
      <c r="J7" s="113">
        <v>1</v>
      </c>
      <c r="K7" s="150"/>
      <c r="L7" s="111">
        <v>1</v>
      </c>
      <c r="M7" s="150"/>
      <c r="N7" s="151">
        <v>1</v>
      </c>
      <c r="O7" s="152"/>
      <c r="P7" s="108">
        <v>1</v>
      </c>
      <c r="Q7" s="179"/>
      <c r="R7" s="157"/>
      <c r="S7" s="152"/>
      <c r="T7" s="110"/>
      <c r="U7" s="152"/>
      <c r="V7" s="113"/>
      <c r="W7" s="152"/>
      <c r="X7" s="111"/>
      <c r="Y7" s="152"/>
      <c r="Z7" s="151"/>
      <c r="AA7" s="411" t="s">
        <v>457</v>
      </c>
      <c r="AB7" s="413"/>
      <c r="AC7" s="90"/>
      <c r="AD7" s="90"/>
    </row>
    <row r="8" spans="1:30" ht="25.25" customHeight="1">
      <c r="A8" s="102" t="s">
        <v>400</v>
      </c>
      <c r="B8" s="102" t="s">
        <v>401</v>
      </c>
      <c r="C8" s="102"/>
      <c r="D8" s="108"/>
      <c r="E8" s="92"/>
      <c r="F8" s="109">
        <v>1</v>
      </c>
      <c r="G8" s="92"/>
      <c r="H8" s="110">
        <v>1</v>
      </c>
      <c r="I8" s="150"/>
      <c r="J8" s="113"/>
      <c r="K8" s="150"/>
      <c r="L8" s="111"/>
      <c r="M8" s="150"/>
      <c r="N8" s="151"/>
      <c r="O8" s="152"/>
      <c r="P8" s="108">
        <v>1</v>
      </c>
      <c r="Q8" s="179"/>
      <c r="R8" s="157"/>
      <c r="S8" s="152"/>
      <c r="T8" s="110"/>
      <c r="U8" s="152"/>
      <c r="V8" s="113"/>
      <c r="W8" s="152"/>
      <c r="X8" s="111"/>
      <c r="Y8" s="152"/>
      <c r="Z8" s="151"/>
      <c r="AA8" s="409">
        <v>2</v>
      </c>
      <c r="AB8" s="413"/>
      <c r="AC8" s="90"/>
      <c r="AD8" s="90"/>
    </row>
    <row r="9" spans="1:30" ht="25.25" customHeight="1">
      <c r="A9" s="102" t="s">
        <v>76</v>
      </c>
      <c r="B9" s="102" t="s">
        <v>77</v>
      </c>
      <c r="C9" s="102"/>
      <c r="D9" s="108">
        <v>1</v>
      </c>
      <c r="E9" s="92"/>
      <c r="F9" s="109"/>
      <c r="G9" s="92"/>
      <c r="H9" s="110"/>
      <c r="I9" s="150"/>
      <c r="J9" s="113"/>
      <c r="K9" s="150"/>
      <c r="L9" s="111"/>
      <c r="M9" s="150"/>
      <c r="N9" s="151"/>
      <c r="O9" s="180"/>
      <c r="P9" s="108"/>
      <c r="Q9" s="179"/>
      <c r="R9" s="157"/>
      <c r="S9" s="180"/>
      <c r="T9" s="110"/>
      <c r="U9" s="180"/>
      <c r="V9" s="113"/>
      <c r="W9" s="180"/>
      <c r="X9" s="111"/>
      <c r="Y9" s="180"/>
      <c r="Z9" s="151"/>
      <c r="AA9" s="409">
        <f t="shared" si="0"/>
        <v>1</v>
      </c>
      <c r="AB9" s="413"/>
      <c r="AC9" s="90"/>
      <c r="AD9" s="90"/>
    </row>
    <row r="10" spans="1:30" ht="25.25" customHeight="1">
      <c r="A10" s="102" t="s">
        <v>78</v>
      </c>
      <c r="B10" s="102" t="s">
        <v>81</v>
      </c>
      <c r="C10" s="102"/>
      <c r="D10" s="108">
        <v>1</v>
      </c>
      <c r="E10" s="92"/>
      <c r="F10" s="109"/>
      <c r="G10" s="92"/>
      <c r="H10" s="110"/>
      <c r="I10" s="150"/>
      <c r="J10" s="113"/>
      <c r="K10" s="150"/>
      <c r="L10" s="111"/>
      <c r="M10" s="150"/>
      <c r="N10" s="151"/>
      <c r="O10" s="180"/>
      <c r="P10" s="108"/>
      <c r="Q10" s="179"/>
      <c r="R10" s="157"/>
      <c r="S10" s="180"/>
      <c r="T10" s="110"/>
      <c r="U10" s="180"/>
      <c r="V10" s="113"/>
      <c r="W10" s="180"/>
      <c r="X10" s="111"/>
      <c r="Y10" s="180"/>
      <c r="Z10" s="151"/>
      <c r="AA10" s="409">
        <f t="shared" si="0"/>
        <v>1</v>
      </c>
      <c r="AB10" s="413"/>
      <c r="AC10" s="90"/>
      <c r="AD10" s="90"/>
    </row>
    <row r="11" spans="1:30" ht="25.25" customHeight="1">
      <c r="A11" s="317" t="s">
        <v>445</v>
      </c>
      <c r="B11" s="317" t="s">
        <v>446</v>
      </c>
      <c r="C11" s="178"/>
      <c r="D11" s="108"/>
      <c r="E11" s="88"/>
      <c r="F11" s="109"/>
      <c r="G11" s="88"/>
      <c r="H11" s="110"/>
      <c r="I11" s="153"/>
      <c r="J11" s="113"/>
      <c r="K11" s="153"/>
      <c r="L11" s="111">
        <v>1</v>
      </c>
      <c r="M11" s="153"/>
      <c r="N11" s="151">
        <v>1</v>
      </c>
      <c r="O11" s="152"/>
      <c r="P11" s="108">
        <v>1</v>
      </c>
      <c r="Q11" s="179"/>
      <c r="R11" s="157"/>
      <c r="S11" s="180"/>
      <c r="T11" s="110"/>
      <c r="U11" s="180"/>
      <c r="V11" s="113"/>
      <c r="W11" s="180"/>
      <c r="X11" s="111"/>
      <c r="Y11" s="180"/>
      <c r="Z11" s="151"/>
      <c r="AA11" s="409">
        <f t="shared" si="0"/>
        <v>3</v>
      </c>
      <c r="AB11" s="413"/>
      <c r="AC11" s="90"/>
      <c r="AD11" s="90"/>
    </row>
    <row r="12" spans="1:30" ht="25.25" customHeight="1">
      <c r="A12" s="317" t="s">
        <v>459</v>
      </c>
      <c r="B12" s="317" t="s">
        <v>460</v>
      </c>
      <c r="C12" s="178"/>
      <c r="D12" s="108"/>
      <c r="E12" s="88"/>
      <c r="F12" s="109"/>
      <c r="G12" s="88"/>
      <c r="H12" s="110"/>
      <c r="I12" s="153"/>
      <c r="J12" s="113"/>
      <c r="K12" s="153"/>
      <c r="L12" s="111"/>
      <c r="M12" s="153"/>
      <c r="N12" s="151"/>
      <c r="O12" s="152"/>
      <c r="P12" s="108">
        <v>1</v>
      </c>
      <c r="Q12" s="179"/>
      <c r="R12" s="157"/>
      <c r="S12" s="180"/>
      <c r="T12" s="110"/>
      <c r="U12" s="180"/>
      <c r="V12" s="113"/>
      <c r="W12" s="180"/>
      <c r="X12" s="111"/>
      <c r="Y12" s="180"/>
      <c r="Z12" s="151"/>
      <c r="AA12" s="409">
        <f t="shared" si="0"/>
        <v>1</v>
      </c>
      <c r="AB12" s="413"/>
      <c r="AC12" s="90"/>
      <c r="AD12" s="90"/>
    </row>
    <row r="13" spans="1:30" ht="25.25" customHeight="1">
      <c r="A13" s="102" t="s">
        <v>59</v>
      </c>
      <c r="B13" s="102" t="s">
        <v>60</v>
      </c>
      <c r="C13" s="182"/>
      <c r="D13" s="108">
        <v>1</v>
      </c>
      <c r="E13" s="92"/>
      <c r="F13" s="109">
        <v>1</v>
      </c>
      <c r="G13" s="92"/>
      <c r="H13" s="110"/>
      <c r="I13" s="92"/>
      <c r="J13" s="113"/>
      <c r="K13" s="92"/>
      <c r="L13" s="111">
        <v>1</v>
      </c>
      <c r="M13" s="92"/>
      <c r="N13" s="151">
        <v>1</v>
      </c>
      <c r="O13" s="93"/>
      <c r="P13" s="108">
        <v>1</v>
      </c>
      <c r="Q13" s="89"/>
      <c r="R13" s="112"/>
      <c r="S13" s="93"/>
      <c r="T13" s="110"/>
      <c r="U13" s="93"/>
      <c r="V13" s="113"/>
      <c r="W13" s="93"/>
      <c r="X13" s="111"/>
      <c r="Y13" s="93"/>
      <c r="Z13" s="151"/>
      <c r="AA13" s="411" t="s">
        <v>457</v>
      </c>
      <c r="AB13" s="413"/>
      <c r="AC13" s="90"/>
      <c r="AD13" s="90"/>
    </row>
    <row r="14" spans="1:30" ht="25.25" customHeight="1">
      <c r="A14" s="102" t="s">
        <v>415</v>
      </c>
      <c r="B14" s="102" t="s">
        <v>200</v>
      </c>
      <c r="C14" s="182"/>
      <c r="D14" s="108"/>
      <c r="E14" s="92"/>
      <c r="F14" s="109"/>
      <c r="G14" s="92"/>
      <c r="H14" s="110"/>
      <c r="I14" s="92"/>
      <c r="J14" s="113">
        <v>1</v>
      </c>
      <c r="K14" s="92"/>
      <c r="L14" s="111"/>
      <c r="M14" s="92"/>
      <c r="N14" s="151"/>
      <c r="O14" s="93"/>
      <c r="P14" s="108"/>
      <c r="Q14" s="89"/>
      <c r="R14" s="112"/>
      <c r="S14" s="93"/>
      <c r="T14" s="110"/>
      <c r="U14" s="93"/>
      <c r="V14" s="113"/>
      <c r="W14" s="93"/>
      <c r="X14" s="111"/>
      <c r="Y14" s="93"/>
      <c r="Z14" s="151"/>
      <c r="AA14" s="409">
        <v>1</v>
      </c>
      <c r="AB14" s="413"/>
      <c r="AC14" s="90"/>
      <c r="AD14" s="90"/>
    </row>
    <row r="15" spans="1:30" ht="25.25" customHeight="1">
      <c r="A15" s="102" t="s">
        <v>57</v>
      </c>
      <c r="B15" s="102" t="s">
        <v>58</v>
      </c>
      <c r="C15" s="102"/>
      <c r="D15" s="108">
        <v>1</v>
      </c>
      <c r="E15" s="92"/>
      <c r="F15" s="109">
        <v>1</v>
      </c>
      <c r="G15" s="92"/>
      <c r="H15" s="110">
        <v>1</v>
      </c>
      <c r="I15" s="150"/>
      <c r="J15" s="113"/>
      <c r="K15" s="150"/>
      <c r="L15" s="111">
        <v>1</v>
      </c>
      <c r="M15" s="150"/>
      <c r="N15" s="151">
        <v>1</v>
      </c>
      <c r="O15" s="180"/>
      <c r="P15" s="108">
        <v>1</v>
      </c>
      <c r="Q15" s="179"/>
      <c r="R15" s="157"/>
      <c r="S15" s="180"/>
      <c r="T15" s="110"/>
      <c r="U15" s="180"/>
      <c r="V15" s="113"/>
      <c r="W15" s="180"/>
      <c r="X15" s="111"/>
      <c r="Y15" s="180"/>
      <c r="Z15" s="151"/>
      <c r="AA15" s="411" t="s">
        <v>457</v>
      </c>
      <c r="AB15" s="413"/>
      <c r="AC15" s="90"/>
      <c r="AD15" s="90"/>
    </row>
    <row r="16" spans="1:30" ht="25.25" customHeight="1">
      <c r="A16" s="102" t="s">
        <v>70</v>
      </c>
      <c r="B16" s="102" t="s">
        <v>71</v>
      </c>
      <c r="C16" s="102"/>
      <c r="D16" s="108">
        <v>1</v>
      </c>
      <c r="E16" s="92"/>
      <c r="F16" s="109"/>
      <c r="G16" s="92"/>
      <c r="H16" s="110"/>
      <c r="I16" s="150"/>
      <c r="J16" s="113"/>
      <c r="K16" s="150"/>
      <c r="L16" s="111"/>
      <c r="M16" s="150"/>
      <c r="N16" s="151"/>
      <c r="O16" s="152"/>
      <c r="P16" s="108"/>
      <c r="Q16" s="179"/>
      <c r="R16" s="157"/>
      <c r="S16" s="152"/>
      <c r="T16" s="110"/>
      <c r="U16" s="152"/>
      <c r="V16" s="113"/>
      <c r="W16" s="152"/>
      <c r="X16" s="111"/>
      <c r="Y16" s="152"/>
      <c r="Z16" s="151"/>
      <c r="AA16" s="409">
        <f t="shared" si="0"/>
        <v>1</v>
      </c>
      <c r="AB16" s="413"/>
      <c r="AC16" s="94"/>
      <c r="AD16" s="95"/>
    </row>
    <row r="17" spans="1:30" ht="25.25" customHeight="1">
      <c r="A17" s="102" t="s">
        <v>399</v>
      </c>
      <c r="B17" s="102" t="s">
        <v>374</v>
      </c>
      <c r="C17" s="102"/>
      <c r="D17" s="108"/>
      <c r="E17" s="92"/>
      <c r="F17" s="109">
        <v>1</v>
      </c>
      <c r="G17" s="92"/>
      <c r="H17" s="110">
        <v>1</v>
      </c>
      <c r="I17" s="150"/>
      <c r="J17" s="113">
        <v>1</v>
      </c>
      <c r="K17" s="150"/>
      <c r="L17" s="111"/>
      <c r="M17" s="150"/>
      <c r="N17" s="151"/>
      <c r="O17" s="180"/>
      <c r="P17" s="108">
        <v>1</v>
      </c>
      <c r="Q17" s="179"/>
      <c r="R17" s="157"/>
      <c r="S17" s="180"/>
      <c r="T17" s="110"/>
      <c r="U17" s="180"/>
      <c r="V17" s="113"/>
      <c r="W17" s="152"/>
      <c r="X17" s="111"/>
      <c r="Y17" s="180"/>
      <c r="Z17" s="151"/>
      <c r="AA17" s="409">
        <v>3</v>
      </c>
      <c r="AB17" s="413"/>
      <c r="AC17" s="90"/>
      <c r="AD17" s="95"/>
    </row>
    <row r="18" spans="1:30" ht="25.25" customHeight="1">
      <c r="A18" s="102" t="s">
        <v>74</v>
      </c>
      <c r="B18" s="102" t="s">
        <v>75</v>
      </c>
      <c r="C18" s="102"/>
      <c r="D18" s="108">
        <v>1</v>
      </c>
      <c r="E18" s="92"/>
      <c r="F18" s="109">
        <v>1</v>
      </c>
      <c r="G18" s="92"/>
      <c r="H18" s="110">
        <v>1</v>
      </c>
      <c r="I18" s="150"/>
      <c r="J18" s="113">
        <v>1</v>
      </c>
      <c r="K18" s="150"/>
      <c r="L18" s="111">
        <v>1</v>
      </c>
      <c r="M18" s="150"/>
      <c r="N18" s="151">
        <v>1</v>
      </c>
      <c r="O18" s="180"/>
      <c r="P18" s="108">
        <v>1</v>
      </c>
      <c r="Q18" s="179"/>
      <c r="R18" s="157"/>
      <c r="S18" s="152"/>
      <c r="T18" s="110"/>
      <c r="U18" s="152"/>
      <c r="V18" s="113"/>
      <c r="W18" s="152"/>
      <c r="X18" s="111"/>
      <c r="Y18" s="152"/>
      <c r="Z18" s="151"/>
      <c r="AA18" s="411" t="s">
        <v>457</v>
      </c>
      <c r="AB18" s="413"/>
      <c r="AC18" s="90"/>
      <c r="AD18" s="95"/>
    </row>
    <row r="19" spans="1:30" ht="25.25" customHeight="1">
      <c r="A19" s="102" t="s">
        <v>79</v>
      </c>
      <c r="B19" s="102" t="s">
        <v>80</v>
      </c>
      <c r="C19" s="102"/>
      <c r="D19" s="108">
        <v>1</v>
      </c>
      <c r="E19" s="88"/>
      <c r="F19" s="109">
        <v>1</v>
      </c>
      <c r="G19" s="88"/>
      <c r="H19" s="110"/>
      <c r="I19" s="153"/>
      <c r="J19" s="113"/>
      <c r="K19" s="153"/>
      <c r="L19" s="111"/>
      <c r="M19" s="153"/>
      <c r="N19" s="151"/>
      <c r="O19" s="152"/>
      <c r="P19" s="108"/>
      <c r="Q19" s="179"/>
      <c r="R19" s="157"/>
      <c r="S19" s="152"/>
      <c r="T19" s="110"/>
      <c r="U19" s="152"/>
      <c r="V19" s="113"/>
      <c r="W19" s="152"/>
      <c r="X19" s="111"/>
      <c r="Y19" s="152"/>
      <c r="Z19" s="151"/>
      <c r="AA19" s="409">
        <f t="shared" si="0"/>
        <v>2</v>
      </c>
      <c r="AB19" s="413"/>
      <c r="AC19" s="94"/>
      <c r="AD19" s="90"/>
    </row>
    <row r="20" spans="1:30" ht="25.25" customHeight="1">
      <c r="A20" s="188" t="s">
        <v>209</v>
      </c>
      <c r="B20" s="188" t="s">
        <v>377</v>
      </c>
      <c r="C20" s="178"/>
      <c r="D20" s="108"/>
      <c r="E20" s="92"/>
      <c r="F20" s="109">
        <v>1</v>
      </c>
      <c r="G20" s="92"/>
      <c r="H20" s="110"/>
      <c r="I20" s="150"/>
      <c r="J20" s="113"/>
      <c r="K20" s="150"/>
      <c r="L20" s="111"/>
      <c r="M20" s="150"/>
      <c r="N20" s="151"/>
      <c r="O20" s="180"/>
      <c r="P20" s="108"/>
      <c r="Q20" s="179"/>
      <c r="R20" s="157"/>
      <c r="S20" s="152"/>
      <c r="T20" s="110"/>
      <c r="U20" s="152"/>
      <c r="V20" s="113"/>
      <c r="W20" s="152"/>
      <c r="X20" s="111"/>
      <c r="Y20" s="152"/>
      <c r="Z20" s="151"/>
      <c r="AA20" s="409">
        <f t="shared" si="0"/>
        <v>1</v>
      </c>
      <c r="AB20" s="413"/>
      <c r="AC20" s="90"/>
      <c r="AD20" s="95"/>
    </row>
    <row r="21" spans="1:30" ht="25.25" customHeight="1">
      <c r="A21" s="188" t="s">
        <v>389</v>
      </c>
      <c r="B21" s="188" t="s">
        <v>461</v>
      </c>
      <c r="C21" s="178"/>
      <c r="D21" s="108"/>
      <c r="E21" s="92"/>
      <c r="F21" s="109"/>
      <c r="G21" s="92"/>
      <c r="H21" s="110"/>
      <c r="I21" s="150"/>
      <c r="J21" s="113"/>
      <c r="K21" s="150"/>
      <c r="L21" s="111"/>
      <c r="M21" s="150"/>
      <c r="N21" s="151"/>
      <c r="O21" s="180"/>
      <c r="P21" s="108"/>
      <c r="Q21" s="179"/>
      <c r="R21" s="157"/>
      <c r="S21" s="152"/>
      <c r="T21" s="110"/>
      <c r="U21" s="152"/>
      <c r="V21" s="113"/>
      <c r="W21" s="152"/>
      <c r="X21" s="111"/>
      <c r="Y21" s="152"/>
      <c r="Z21" s="151"/>
      <c r="AA21" s="409">
        <f t="shared" ref="AA21" si="1">SUM(D21+F21+H21+J21+L21+N21+P21+R21+T21+V21+X21+Z21)</f>
        <v>0</v>
      </c>
      <c r="AB21" s="413"/>
      <c r="AC21" s="90"/>
      <c r="AD21" s="95"/>
    </row>
    <row r="22" spans="1:30" ht="25.25" customHeight="1">
      <c r="A22" s="317" t="s">
        <v>443</v>
      </c>
      <c r="B22" s="317" t="s">
        <v>444</v>
      </c>
      <c r="C22" s="178"/>
      <c r="D22" s="108"/>
      <c r="E22" s="92"/>
      <c r="F22" s="109"/>
      <c r="G22" s="92"/>
      <c r="H22" s="110"/>
      <c r="I22" s="150"/>
      <c r="J22" s="113"/>
      <c r="K22" s="150"/>
      <c r="L22" s="111">
        <v>1</v>
      </c>
      <c r="M22" s="150"/>
      <c r="N22" s="151">
        <v>1</v>
      </c>
      <c r="O22" s="180"/>
      <c r="P22" s="108"/>
      <c r="Q22" s="179"/>
      <c r="R22" s="157"/>
      <c r="S22" s="152"/>
      <c r="T22" s="110"/>
      <c r="U22" s="152"/>
      <c r="V22" s="113"/>
      <c r="W22" s="152"/>
      <c r="X22" s="111"/>
      <c r="Y22" s="152"/>
      <c r="Z22" s="151"/>
      <c r="AA22" s="409">
        <f t="shared" si="0"/>
        <v>2</v>
      </c>
      <c r="AB22" s="413"/>
      <c r="AC22" s="90"/>
      <c r="AD22" s="95"/>
    </row>
    <row r="23" spans="1:30" ht="25.25" customHeight="1">
      <c r="A23" s="102" t="s">
        <v>63</v>
      </c>
      <c r="B23" s="102" t="s">
        <v>64</v>
      </c>
      <c r="C23" s="102"/>
      <c r="D23" s="108">
        <v>1</v>
      </c>
      <c r="E23" s="92"/>
      <c r="F23" s="109">
        <v>1</v>
      </c>
      <c r="G23" s="92"/>
      <c r="H23" s="110">
        <v>1</v>
      </c>
      <c r="I23" s="150"/>
      <c r="J23" s="113"/>
      <c r="K23" s="150"/>
      <c r="L23" s="111"/>
      <c r="M23" s="150"/>
      <c r="N23" s="151"/>
      <c r="O23" s="152"/>
      <c r="P23" s="108">
        <v>1</v>
      </c>
      <c r="Q23" s="179"/>
      <c r="R23" s="157"/>
      <c r="S23" s="152"/>
      <c r="T23" s="110"/>
      <c r="U23" s="152"/>
      <c r="V23" s="113"/>
      <c r="W23" s="152"/>
      <c r="X23" s="111"/>
      <c r="Y23" s="152"/>
      <c r="Z23" s="151"/>
      <c r="AA23" s="409">
        <f t="shared" si="0"/>
        <v>4</v>
      </c>
      <c r="AB23" s="413"/>
      <c r="AC23" s="90"/>
      <c r="AD23" s="95"/>
    </row>
    <row r="24" spans="1:30" ht="25.25" customHeight="1">
      <c r="A24" s="102" t="s">
        <v>72</v>
      </c>
      <c r="B24" s="102" t="s">
        <v>73</v>
      </c>
      <c r="C24" s="102"/>
      <c r="D24" s="108">
        <v>1</v>
      </c>
      <c r="E24" s="92"/>
      <c r="F24" s="109"/>
      <c r="G24" s="92"/>
      <c r="H24" s="110"/>
      <c r="I24" s="150"/>
      <c r="J24" s="113"/>
      <c r="K24" s="150"/>
      <c r="L24" s="111"/>
      <c r="M24" s="150"/>
      <c r="N24" s="151"/>
      <c r="O24" s="180"/>
      <c r="P24" s="108"/>
      <c r="Q24" s="179"/>
      <c r="R24" s="157"/>
      <c r="S24" s="180"/>
      <c r="T24" s="110"/>
      <c r="U24" s="180"/>
      <c r="V24" s="113"/>
      <c r="W24" s="180"/>
      <c r="X24" s="111"/>
      <c r="Y24" s="180"/>
      <c r="Z24" s="151"/>
      <c r="AA24" s="409">
        <f t="shared" si="0"/>
        <v>1</v>
      </c>
      <c r="AB24" s="413"/>
      <c r="AD24" s="1"/>
    </row>
    <row r="25" spans="1:30" ht="25.25" customHeight="1">
      <c r="A25" s="102" t="s">
        <v>65</v>
      </c>
      <c r="B25" s="102" t="s">
        <v>66</v>
      </c>
      <c r="C25" s="102"/>
      <c r="D25" s="108">
        <v>1</v>
      </c>
      <c r="E25" s="92"/>
      <c r="F25" s="109">
        <v>1</v>
      </c>
      <c r="G25" s="92"/>
      <c r="H25" s="110">
        <v>1</v>
      </c>
      <c r="I25" s="150"/>
      <c r="J25" s="113"/>
      <c r="K25" s="150"/>
      <c r="L25" s="111">
        <v>1</v>
      </c>
      <c r="M25" s="150"/>
      <c r="N25" s="151">
        <v>1</v>
      </c>
      <c r="O25" s="152"/>
      <c r="P25" s="108">
        <v>1</v>
      </c>
      <c r="Q25" s="179"/>
      <c r="R25" s="157"/>
      <c r="S25" s="180"/>
      <c r="T25" s="110"/>
      <c r="U25" s="180"/>
      <c r="V25" s="113"/>
      <c r="W25" s="180"/>
      <c r="X25" s="111"/>
      <c r="Y25" s="180"/>
      <c r="Z25" s="151"/>
      <c r="AA25" s="411" t="s">
        <v>457</v>
      </c>
      <c r="AB25" s="413"/>
      <c r="AD25" s="1"/>
    </row>
    <row r="26" spans="1:30" ht="25.25" customHeight="1">
      <c r="A26" s="102" t="s">
        <v>409</v>
      </c>
      <c r="B26" s="102" t="s">
        <v>410</v>
      </c>
      <c r="C26" s="102"/>
      <c r="D26" s="108"/>
      <c r="E26" s="92"/>
      <c r="F26" s="109"/>
      <c r="G26" s="92"/>
      <c r="H26" s="110">
        <v>1</v>
      </c>
      <c r="I26" s="150"/>
      <c r="J26" s="113"/>
      <c r="K26" s="150"/>
      <c r="L26" s="111"/>
      <c r="M26" s="150"/>
      <c r="N26" s="151"/>
      <c r="O26" s="152"/>
      <c r="P26" s="108"/>
      <c r="Q26" s="179"/>
      <c r="R26" s="157"/>
      <c r="S26" s="180"/>
      <c r="T26" s="110"/>
      <c r="U26" s="180"/>
      <c r="V26" s="113"/>
      <c r="W26" s="180"/>
      <c r="X26" s="111"/>
      <c r="Y26" s="180"/>
      <c r="Z26" s="151"/>
      <c r="AA26" s="409">
        <f t="shared" si="0"/>
        <v>1</v>
      </c>
      <c r="AB26" s="413"/>
      <c r="AD26" s="1"/>
    </row>
    <row r="27" spans="1:30" ht="25.25" customHeight="1">
      <c r="A27" s="102" t="s">
        <v>402</v>
      </c>
      <c r="B27" s="102" t="s">
        <v>403</v>
      </c>
      <c r="C27" s="102"/>
      <c r="D27" s="108"/>
      <c r="E27" s="92"/>
      <c r="F27" s="109">
        <v>1</v>
      </c>
      <c r="G27" s="92"/>
      <c r="H27" s="110">
        <v>1</v>
      </c>
      <c r="I27" s="150"/>
      <c r="J27" s="113"/>
      <c r="K27" s="150"/>
      <c r="L27" s="111"/>
      <c r="M27" s="150"/>
      <c r="N27" s="151"/>
      <c r="O27" s="152"/>
      <c r="P27" s="108">
        <v>1</v>
      </c>
      <c r="Q27" s="179"/>
      <c r="R27" s="157"/>
      <c r="S27" s="180"/>
      <c r="T27" s="110"/>
      <c r="U27" s="180"/>
      <c r="V27" s="113"/>
      <c r="W27" s="180"/>
      <c r="X27" s="111"/>
      <c r="Y27" s="180"/>
      <c r="Z27" s="151"/>
      <c r="AA27" s="409">
        <f t="shared" si="0"/>
        <v>3</v>
      </c>
      <c r="AB27" s="413"/>
      <c r="AD27" s="1"/>
    </row>
    <row r="28" spans="1:30" ht="25.25" customHeight="1">
      <c r="A28" s="102" t="s">
        <v>67</v>
      </c>
      <c r="B28" s="102" t="s">
        <v>68</v>
      </c>
      <c r="C28" s="182"/>
      <c r="D28" s="108">
        <v>1</v>
      </c>
      <c r="E28" s="92"/>
      <c r="F28" s="109">
        <v>1</v>
      </c>
      <c r="G28" s="92"/>
      <c r="H28" s="110">
        <v>1</v>
      </c>
      <c r="I28" s="150"/>
      <c r="J28" s="113">
        <v>1</v>
      </c>
      <c r="K28" s="150"/>
      <c r="L28" s="111">
        <v>1</v>
      </c>
      <c r="M28" s="150"/>
      <c r="N28" s="151">
        <v>1</v>
      </c>
      <c r="O28" s="180"/>
      <c r="P28" s="108"/>
      <c r="Q28" s="179"/>
      <c r="R28" s="157"/>
      <c r="S28" s="180"/>
      <c r="T28" s="110"/>
      <c r="U28" s="180"/>
      <c r="V28" s="113"/>
      <c r="W28" s="180"/>
      <c r="X28" s="111"/>
      <c r="Y28" s="180"/>
      <c r="Z28" s="151"/>
      <c r="AA28" s="411" t="s">
        <v>457</v>
      </c>
      <c r="AB28" s="413"/>
      <c r="AD28" s="1"/>
    </row>
    <row r="29" spans="1:30" ht="25.25" customHeight="1">
      <c r="A29" s="188"/>
      <c r="B29" s="188"/>
      <c r="C29" s="178"/>
      <c r="D29" s="108"/>
      <c r="E29" s="92"/>
      <c r="F29" s="109"/>
      <c r="G29" s="92"/>
      <c r="H29" s="110"/>
      <c r="I29" s="150"/>
      <c r="J29" s="113"/>
      <c r="K29" s="150"/>
      <c r="L29" s="111"/>
      <c r="M29" s="150"/>
      <c r="N29" s="151"/>
      <c r="O29" s="180"/>
      <c r="P29" s="108"/>
      <c r="Q29" s="179"/>
      <c r="R29" s="157"/>
      <c r="S29" s="180"/>
      <c r="T29" s="110"/>
      <c r="U29" s="180"/>
      <c r="V29" s="113"/>
      <c r="W29" s="180"/>
      <c r="X29" s="111"/>
      <c r="Y29" s="180"/>
      <c r="Z29" s="151"/>
      <c r="AA29" s="409"/>
      <c r="AB29" s="413"/>
      <c r="AD29" s="1"/>
    </row>
    <row r="30" spans="1:30" ht="25.25" hidden="1" customHeight="1">
      <c r="A30" s="188"/>
      <c r="B30" s="188"/>
      <c r="C30" s="178"/>
      <c r="D30" s="108"/>
      <c r="E30" s="92"/>
      <c r="F30" s="109"/>
      <c r="G30" s="92"/>
      <c r="H30" s="110"/>
      <c r="I30" s="150"/>
      <c r="J30" s="113"/>
      <c r="K30" s="150"/>
      <c r="L30" s="111"/>
      <c r="M30" s="150"/>
      <c r="N30" s="151"/>
      <c r="O30" s="180"/>
      <c r="P30" s="108"/>
      <c r="Q30" s="179"/>
      <c r="R30" s="157"/>
      <c r="S30" s="180"/>
      <c r="T30" s="110"/>
      <c r="U30" s="180"/>
      <c r="V30" s="113"/>
      <c r="W30" s="180"/>
      <c r="X30" s="111"/>
      <c r="Y30" s="180"/>
      <c r="Z30" s="151"/>
      <c r="AA30" s="409">
        <f t="shared" si="0"/>
        <v>0</v>
      </c>
      <c r="AB30" s="413"/>
      <c r="AD30" s="1"/>
    </row>
    <row r="31" spans="1:30" ht="25.25" hidden="1" customHeight="1">
      <c r="A31" s="188"/>
      <c r="B31" s="188"/>
      <c r="C31" s="178"/>
      <c r="D31" s="108"/>
      <c r="E31" s="92"/>
      <c r="F31" s="109"/>
      <c r="G31" s="92"/>
      <c r="H31" s="110"/>
      <c r="I31" s="150"/>
      <c r="J31" s="113"/>
      <c r="K31" s="150"/>
      <c r="L31" s="111"/>
      <c r="M31" s="150"/>
      <c r="N31" s="151"/>
      <c r="O31" s="180"/>
      <c r="P31" s="108"/>
      <c r="Q31" s="179"/>
      <c r="R31" s="157"/>
      <c r="S31" s="180"/>
      <c r="T31" s="110"/>
      <c r="U31" s="180"/>
      <c r="V31" s="113"/>
      <c r="W31" s="180"/>
      <c r="X31" s="111"/>
      <c r="Y31" s="180"/>
      <c r="Z31" s="151"/>
      <c r="AA31" s="409">
        <f t="shared" si="0"/>
        <v>0</v>
      </c>
      <c r="AB31" s="413"/>
      <c r="AD31" s="1"/>
    </row>
    <row r="32" spans="1:30" ht="25.25" hidden="1" customHeight="1">
      <c r="A32" s="188"/>
      <c r="B32" s="188"/>
      <c r="C32" s="178"/>
      <c r="D32" s="108"/>
      <c r="E32" s="92"/>
      <c r="F32" s="109"/>
      <c r="G32" s="150"/>
      <c r="H32" s="110"/>
      <c r="I32" s="150"/>
      <c r="J32" s="113"/>
      <c r="K32" s="150"/>
      <c r="L32" s="111"/>
      <c r="M32" s="150"/>
      <c r="N32" s="151"/>
      <c r="O32" s="180"/>
      <c r="P32" s="108"/>
      <c r="Q32" s="179"/>
      <c r="R32" s="157"/>
      <c r="S32" s="180"/>
      <c r="T32" s="110"/>
      <c r="U32" s="180"/>
      <c r="V32" s="113"/>
      <c r="W32" s="180"/>
      <c r="X32" s="111"/>
      <c r="Y32" s="180"/>
      <c r="Z32" s="151"/>
      <c r="AA32" s="409">
        <f t="shared" si="0"/>
        <v>0</v>
      </c>
      <c r="AB32" s="413"/>
      <c r="AD32" s="1"/>
    </row>
    <row r="33" spans="1:30" ht="25.25" hidden="1" customHeight="1">
      <c r="A33" s="188"/>
      <c r="B33" s="188"/>
      <c r="C33" s="152"/>
      <c r="D33" s="108"/>
      <c r="E33" s="88"/>
      <c r="F33" s="109"/>
      <c r="G33" s="153"/>
      <c r="H33" s="110"/>
      <c r="I33" s="153"/>
      <c r="J33" s="113"/>
      <c r="K33" s="153"/>
      <c r="L33" s="111"/>
      <c r="M33" s="153"/>
      <c r="N33" s="151"/>
      <c r="O33" s="152"/>
      <c r="P33" s="108"/>
      <c r="Q33" s="179"/>
      <c r="R33" s="157"/>
      <c r="S33" s="152"/>
      <c r="T33" s="110"/>
      <c r="U33" s="152"/>
      <c r="V33" s="113"/>
      <c r="W33" s="152"/>
      <c r="X33" s="111"/>
      <c r="Y33" s="152"/>
      <c r="Z33" s="151"/>
      <c r="AA33" s="409">
        <f t="shared" si="0"/>
        <v>0</v>
      </c>
      <c r="AB33" s="413"/>
      <c r="AD33" s="1"/>
    </row>
    <row r="34" spans="1:30" ht="25.25" hidden="1" customHeight="1">
      <c r="A34" s="188"/>
      <c r="B34" s="188"/>
      <c r="C34" s="91"/>
      <c r="D34" s="108"/>
      <c r="E34" s="92"/>
      <c r="F34" s="109"/>
      <c r="G34" s="88"/>
      <c r="H34" s="110"/>
      <c r="I34" s="88"/>
      <c r="J34" s="113"/>
      <c r="K34" s="88"/>
      <c r="L34" s="111"/>
      <c r="M34" s="88"/>
      <c r="N34" s="151"/>
      <c r="O34" s="87"/>
      <c r="P34" s="108"/>
      <c r="Q34" s="89"/>
      <c r="R34" s="112"/>
      <c r="S34" s="87"/>
      <c r="T34" s="110"/>
      <c r="U34" s="87"/>
      <c r="V34" s="113"/>
      <c r="W34" s="87"/>
      <c r="X34" s="111"/>
      <c r="Y34" s="87"/>
      <c r="Z34" s="151"/>
      <c r="AA34" s="409">
        <f t="shared" si="0"/>
        <v>0</v>
      </c>
      <c r="AB34" s="414"/>
      <c r="AD34" s="1"/>
    </row>
    <row r="35" spans="1:30" ht="25.25" hidden="1" customHeight="1">
      <c r="A35" s="188"/>
      <c r="B35" s="188"/>
      <c r="C35" s="91"/>
      <c r="D35" s="108"/>
      <c r="E35" s="92"/>
      <c r="F35" s="109"/>
      <c r="G35" s="92"/>
      <c r="H35" s="110"/>
      <c r="I35" s="92"/>
      <c r="J35" s="113"/>
      <c r="K35" s="92"/>
      <c r="L35" s="111"/>
      <c r="M35" s="92"/>
      <c r="N35" s="151"/>
      <c r="O35" s="93"/>
      <c r="P35" s="108"/>
      <c r="Q35" s="89"/>
      <c r="R35" s="112"/>
      <c r="S35" s="93"/>
      <c r="T35" s="110"/>
      <c r="U35" s="93"/>
      <c r="V35" s="113"/>
      <c r="W35" s="93"/>
      <c r="X35" s="111"/>
      <c r="Y35" s="93"/>
      <c r="Z35" s="151"/>
      <c r="AA35" s="409">
        <f t="shared" si="0"/>
        <v>0</v>
      </c>
      <c r="AB35" s="414"/>
      <c r="AD35" s="1"/>
    </row>
    <row r="36" spans="1:30" ht="25.25" hidden="1" customHeight="1">
      <c r="A36" s="188"/>
      <c r="B36" s="188"/>
      <c r="C36" s="91"/>
      <c r="D36" s="108"/>
      <c r="E36" s="92"/>
      <c r="F36" s="109"/>
      <c r="G36" s="92"/>
      <c r="H36" s="110"/>
      <c r="I36" s="92"/>
      <c r="J36" s="113"/>
      <c r="K36" s="92"/>
      <c r="L36" s="111"/>
      <c r="M36" s="92"/>
      <c r="N36" s="151"/>
      <c r="O36" s="93"/>
      <c r="P36" s="108"/>
      <c r="Q36" s="89"/>
      <c r="R36" s="112"/>
      <c r="S36" s="93"/>
      <c r="T36" s="110"/>
      <c r="U36" s="93"/>
      <c r="V36" s="113"/>
      <c r="W36" s="93"/>
      <c r="X36" s="111"/>
      <c r="Y36" s="93"/>
      <c r="Z36" s="151"/>
      <c r="AA36" s="409">
        <f t="shared" si="0"/>
        <v>0</v>
      </c>
      <c r="AB36" s="414"/>
      <c r="AD36" s="1"/>
    </row>
    <row r="37" spans="1:30" ht="25.25" hidden="1" customHeight="1">
      <c r="A37" s="188"/>
      <c r="B37" s="188"/>
      <c r="C37" s="91"/>
      <c r="D37" s="108"/>
      <c r="E37" s="92"/>
      <c r="F37" s="109"/>
      <c r="G37" s="92"/>
      <c r="H37" s="110"/>
      <c r="I37" s="92"/>
      <c r="J37" s="113"/>
      <c r="K37" s="92"/>
      <c r="L37" s="111"/>
      <c r="M37" s="92"/>
      <c r="N37" s="151"/>
      <c r="O37" s="93"/>
      <c r="P37" s="108"/>
      <c r="Q37" s="89"/>
      <c r="R37" s="112"/>
      <c r="S37" s="93"/>
      <c r="T37" s="110"/>
      <c r="U37" s="93"/>
      <c r="V37" s="113"/>
      <c r="W37" s="93"/>
      <c r="X37" s="111"/>
      <c r="Y37" s="93"/>
      <c r="Z37" s="151"/>
      <c r="AA37" s="409">
        <f t="shared" si="0"/>
        <v>0</v>
      </c>
      <c r="AB37" s="414"/>
      <c r="AD37" s="1"/>
    </row>
    <row r="38" spans="1:30" ht="25.25" hidden="1" customHeight="1">
      <c r="A38" s="188"/>
      <c r="B38" s="188"/>
      <c r="C38" s="91"/>
      <c r="D38" s="108"/>
      <c r="E38" s="92"/>
      <c r="F38" s="109"/>
      <c r="G38" s="92"/>
      <c r="H38" s="110"/>
      <c r="I38" s="92"/>
      <c r="J38" s="113"/>
      <c r="K38" s="92"/>
      <c r="L38" s="111"/>
      <c r="M38" s="92"/>
      <c r="N38" s="151"/>
      <c r="O38" s="93"/>
      <c r="P38" s="108"/>
      <c r="Q38" s="89"/>
      <c r="R38" s="112"/>
      <c r="S38" s="93"/>
      <c r="T38" s="110"/>
      <c r="U38" s="93"/>
      <c r="V38" s="113"/>
      <c r="W38" s="93"/>
      <c r="X38" s="111"/>
      <c r="Y38" s="93"/>
      <c r="Z38" s="151"/>
      <c r="AA38" s="409">
        <f t="shared" si="0"/>
        <v>0</v>
      </c>
      <c r="AB38" s="414"/>
      <c r="AD38" s="1"/>
    </row>
    <row r="39" spans="1:30" ht="25.25" hidden="1" customHeight="1">
      <c r="A39" s="188"/>
      <c r="B39" s="188"/>
      <c r="C39" s="91"/>
      <c r="D39" s="108"/>
      <c r="E39" s="92"/>
      <c r="F39" s="109"/>
      <c r="G39" s="92"/>
      <c r="H39" s="110"/>
      <c r="I39" s="92"/>
      <c r="J39" s="113"/>
      <c r="K39" s="92"/>
      <c r="L39" s="111"/>
      <c r="M39" s="92"/>
      <c r="N39" s="151"/>
      <c r="O39" s="93"/>
      <c r="P39" s="108"/>
      <c r="Q39" s="89"/>
      <c r="R39" s="112"/>
      <c r="S39" s="93"/>
      <c r="T39" s="110"/>
      <c r="U39" s="93"/>
      <c r="V39" s="113"/>
      <c r="W39" s="93"/>
      <c r="X39" s="111"/>
      <c r="Y39" s="93"/>
      <c r="Z39" s="151"/>
      <c r="AA39" s="409">
        <f t="shared" si="0"/>
        <v>0</v>
      </c>
      <c r="AB39" s="414"/>
      <c r="AD39" s="1"/>
    </row>
    <row r="40" spans="1:30" ht="25.25" hidden="1" customHeight="1">
      <c r="A40" s="188"/>
      <c r="B40" s="188"/>
      <c r="C40" s="91"/>
      <c r="D40" s="108"/>
      <c r="E40" s="92"/>
      <c r="F40" s="109"/>
      <c r="G40" s="92"/>
      <c r="H40" s="110"/>
      <c r="I40" s="92"/>
      <c r="J40" s="113"/>
      <c r="K40" s="92"/>
      <c r="L40" s="111"/>
      <c r="M40" s="92"/>
      <c r="N40" s="151"/>
      <c r="O40" s="93"/>
      <c r="P40" s="108"/>
      <c r="Q40" s="89"/>
      <c r="R40" s="112"/>
      <c r="S40" s="93"/>
      <c r="T40" s="110"/>
      <c r="U40" s="93"/>
      <c r="V40" s="113"/>
      <c r="W40" s="93"/>
      <c r="X40" s="111"/>
      <c r="Y40" s="93"/>
      <c r="Z40" s="151"/>
      <c r="AA40" s="409">
        <f t="shared" si="0"/>
        <v>0</v>
      </c>
      <c r="AB40" s="414"/>
      <c r="AD40" s="1"/>
    </row>
    <row r="41" spans="1:30" ht="25.25" hidden="1" customHeight="1">
      <c r="A41" s="188"/>
      <c r="B41" s="188"/>
      <c r="C41" s="91"/>
      <c r="D41" s="108"/>
      <c r="E41" s="92"/>
      <c r="F41" s="109"/>
      <c r="G41" s="92"/>
      <c r="H41" s="110"/>
      <c r="I41" s="92"/>
      <c r="J41" s="113"/>
      <c r="K41" s="92"/>
      <c r="L41" s="111"/>
      <c r="M41" s="92"/>
      <c r="N41" s="151"/>
      <c r="O41" s="93"/>
      <c r="P41" s="108"/>
      <c r="Q41" s="89"/>
      <c r="R41" s="112"/>
      <c r="S41" s="93"/>
      <c r="T41" s="110"/>
      <c r="U41" s="93"/>
      <c r="V41" s="113"/>
      <c r="W41" s="93"/>
      <c r="X41" s="111"/>
      <c r="Y41" s="93"/>
      <c r="Z41" s="151"/>
      <c r="AA41" s="409">
        <f t="shared" si="0"/>
        <v>0</v>
      </c>
      <c r="AB41" s="414"/>
      <c r="AD41" s="1"/>
    </row>
    <row r="42" spans="1:30" ht="25.25" hidden="1" customHeight="1">
      <c r="A42" s="188"/>
      <c r="B42" s="188"/>
      <c r="C42" s="91"/>
      <c r="D42" s="108"/>
      <c r="E42" s="92"/>
      <c r="F42" s="109"/>
      <c r="G42" s="92"/>
      <c r="H42" s="110"/>
      <c r="I42" s="92"/>
      <c r="J42" s="113"/>
      <c r="K42" s="92"/>
      <c r="L42" s="111"/>
      <c r="M42" s="92"/>
      <c r="N42" s="151"/>
      <c r="O42" s="93"/>
      <c r="P42" s="108"/>
      <c r="Q42" s="89"/>
      <c r="R42" s="112"/>
      <c r="S42" s="93"/>
      <c r="T42" s="110"/>
      <c r="U42" s="93"/>
      <c r="V42" s="113"/>
      <c r="W42" s="93"/>
      <c r="X42" s="111"/>
      <c r="Y42" s="93"/>
      <c r="Z42" s="151"/>
      <c r="AA42" s="409">
        <f t="shared" si="0"/>
        <v>0</v>
      </c>
      <c r="AB42" s="414"/>
      <c r="AD42" s="1"/>
    </row>
    <row r="43" spans="1:30" ht="25.25" hidden="1" customHeight="1">
      <c r="A43" s="188"/>
      <c r="B43" s="188"/>
      <c r="C43" s="178"/>
      <c r="D43" s="108"/>
      <c r="E43" s="150"/>
      <c r="F43" s="109"/>
      <c r="G43" s="150"/>
      <c r="H43" s="110"/>
      <c r="I43" s="150"/>
      <c r="J43" s="113"/>
      <c r="K43" s="150"/>
      <c r="L43" s="111"/>
      <c r="M43" s="150"/>
      <c r="N43" s="151"/>
      <c r="O43" s="180"/>
      <c r="P43" s="108"/>
      <c r="Q43" s="179"/>
      <c r="R43" s="157"/>
      <c r="S43" s="152"/>
      <c r="T43" s="110"/>
      <c r="U43" s="152"/>
      <c r="V43" s="113"/>
      <c r="W43" s="152"/>
      <c r="X43" s="111"/>
      <c r="Y43" s="152"/>
      <c r="Z43" s="151"/>
      <c r="AA43" s="409">
        <f t="shared" si="0"/>
        <v>0</v>
      </c>
      <c r="AB43" s="413"/>
      <c r="AD43" s="1"/>
    </row>
    <row r="44" spans="1:30" ht="25.25" hidden="1" customHeight="1">
      <c r="A44" s="188"/>
      <c r="B44" s="188"/>
      <c r="C44" s="178"/>
      <c r="D44" s="108"/>
      <c r="E44" s="150"/>
      <c r="F44" s="109"/>
      <c r="G44" s="150"/>
      <c r="H44" s="110"/>
      <c r="I44" s="150"/>
      <c r="J44" s="113"/>
      <c r="K44" s="150"/>
      <c r="L44" s="111"/>
      <c r="M44" s="150"/>
      <c r="N44" s="151"/>
      <c r="O44" s="180"/>
      <c r="P44" s="108"/>
      <c r="Q44" s="179"/>
      <c r="R44" s="157"/>
      <c r="S44" s="180"/>
      <c r="T44" s="110"/>
      <c r="U44" s="180"/>
      <c r="V44" s="113"/>
      <c r="W44" s="180"/>
      <c r="X44" s="111"/>
      <c r="Y44" s="180"/>
      <c r="Z44" s="151"/>
      <c r="AA44" s="409">
        <f t="shared" si="0"/>
        <v>0</v>
      </c>
      <c r="AB44" s="413"/>
      <c r="AD44" s="1"/>
    </row>
    <row r="45" spans="1:30" ht="25.25" hidden="1" customHeight="1">
      <c r="A45" s="188"/>
      <c r="B45" s="188"/>
      <c r="C45" s="178"/>
      <c r="D45" s="108"/>
      <c r="E45" s="153"/>
      <c r="F45" s="109"/>
      <c r="G45" s="153"/>
      <c r="H45" s="110"/>
      <c r="I45" s="153"/>
      <c r="J45" s="113"/>
      <c r="K45" s="153"/>
      <c r="L45" s="111"/>
      <c r="M45" s="153"/>
      <c r="N45" s="151"/>
      <c r="O45" s="152"/>
      <c r="P45" s="108"/>
      <c r="Q45" s="179"/>
      <c r="R45" s="157"/>
      <c r="S45" s="180"/>
      <c r="T45" s="110"/>
      <c r="U45" s="180"/>
      <c r="V45" s="113"/>
      <c r="W45" s="180"/>
      <c r="X45" s="111"/>
      <c r="Y45" s="180"/>
      <c r="Z45" s="151"/>
      <c r="AA45" s="409">
        <f t="shared" si="0"/>
        <v>0</v>
      </c>
      <c r="AB45" s="413"/>
      <c r="AC45" s="90"/>
      <c r="AD45" s="90"/>
    </row>
    <row r="46" spans="1:30" ht="25.25" hidden="1" customHeight="1">
      <c r="A46" s="188"/>
      <c r="B46" s="188"/>
      <c r="C46" s="152"/>
      <c r="D46" s="108"/>
      <c r="E46" s="153"/>
      <c r="F46" s="109"/>
      <c r="G46" s="153"/>
      <c r="H46" s="110"/>
      <c r="I46" s="153"/>
      <c r="J46" s="113"/>
      <c r="K46" s="153"/>
      <c r="L46" s="111"/>
      <c r="M46" s="153"/>
      <c r="N46" s="151"/>
      <c r="O46" s="152"/>
      <c r="P46" s="108"/>
      <c r="Q46" s="179"/>
      <c r="R46" s="157"/>
      <c r="S46" s="180"/>
      <c r="T46" s="110"/>
      <c r="U46" s="180"/>
      <c r="V46" s="113"/>
      <c r="W46" s="180"/>
      <c r="X46" s="111"/>
      <c r="Y46" s="180"/>
      <c r="Z46" s="151"/>
      <c r="AA46" s="409">
        <f t="shared" si="0"/>
        <v>0</v>
      </c>
      <c r="AB46" s="413"/>
      <c r="AD46" s="1"/>
    </row>
    <row r="47" spans="1:30" ht="25.25" hidden="1" customHeight="1">
      <c r="A47" s="102"/>
      <c r="B47" s="102"/>
      <c r="C47" s="178"/>
      <c r="D47" s="108"/>
      <c r="E47" s="150"/>
      <c r="F47" s="109"/>
      <c r="G47" s="150"/>
      <c r="H47" s="110"/>
      <c r="I47" s="150"/>
      <c r="J47" s="113"/>
      <c r="K47" s="150"/>
      <c r="L47" s="111"/>
      <c r="M47" s="150"/>
      <c r="N47" s="151"/>
      <c r="O47" s="180"/>
      <c r="P47" s="108"/>
      <c r="Q47" s="179"/>
      <c r="R47" s="157"/>
      <c r="S47" s="180"/>
      <c r="T47" s="110"/>
      <c r="U47" s="180"/>
      <c r="V47" s="113"/>
      <c r="W47" s="180"/>
      <c r="X47" s="111"/>
      <c r="Y47" s="180"/>
      <c r="Z47" s="151"/>
      <c r="AA47" s="409">
        <f t="shared" si="0"/>
        <v>0</v>
      </c>
      <c r="AB47" s="413"/>
      <c r="AD47" s="1"/>
    </row>
    <row r="48" spans="1:30" ht="25.25" hidden="1" customHeight="1">
      <c r="A48" s="102"/>
      <c r="B48" s="102"/>
      <c r="C48" s="178"/>
      <c r="D48" s="108"/>
      <c r="E48" s="150"/>
      <c r="F48" s="109"/>
      <c r="G48" s="150"/>
      <c r="H48" s="110"/>
      <c r="I48" s="150"/>
      <c r="J48" s="113"/>
      <c r="K48" s="150"/>
      <c r="L48" s="111"/>
      <c r="M48" s="150"/>
      <c r="N48" s="151"/>
      <c r="O48" s="180"/>
      <c r="P48" s="108"/>
      <c r="Q48" s="179"/>
      <c r="R48" s="157"/>
      <c r="S48" s="180"/>
      <c r="T48" s="110"/>
      <c r="U48" s="180"/>
      <c r="V48" s="113"/>
      <c r="W48" s="180"/>
      <c r="X48" s="111"/>
      <c r="Y48" s="180"/>
      <c r="Z48" s="151"/>
      <c r="AA48" s="409">
        <f t="shared" si="0"/>
        <v>0</v>
      </c>
      <c r="AB48" s="413"/>
      <c r="AD48" s="1"/>
    </row>
    <row r="49" spans="19:30">
      <c r="S49" s="6"/>
      <c r="T49" s="6"/>
      <c r="U49" s="6"/>
      <c r="V49" s="6"/>
      <c r="W49" s="6"/>
      <c r="X49" s="6"/>
      <c r="Y49" s="167"/>
      <c r="Z49" s="167"/>
      <c r="AA49" s="6"/>
      <c r="AB49" s="167"/>
      <c r="AD49" s="1"/>
    </row>
    <row r="50" spans="19:30">
      <c r="AB50" s="167"/>
    </row>
    <row r="51" spans="19:30">
      <c r="AB51" s="167"/>
    </row>
    <row r="52" spans="19:30">
      <c r="AB52" s="167"/>
    </row>
    <row r="53" spans="19:30">
      <c r="AB53" s="167"/>
    </row>
    <row r="54" spans="19:30">
      <c r="AB54" s="167"/>
    </row>
    <row r="55" spans="19:30">
      <c r="AB55" s="167"/>
    </row>
    <row r="56" spans="19:30">
      <c r="AB56" s="167"/>
    </row>
    <row r="57" spans="19:30">
      <c r="AB57" s="167"/>
    </row>
    <row r="58" spans="19:30">
      <c r="AB58" s="167"/>
    </row>
    <row r="59" spans="19:30">
      <c r="AB59" s="167"/>
    </row>
    <row r="60" spans="19:30">
      <c r="AB60" s="167"/>
    </row>
  </sheetData>
  <sortState xmlns:xlrd2="http://schemas.microsoft.com/office/spreadsheetml/2017/richdata2" ref="A4:AB48">
    <sortCondition ref="B4:B48"/>
  </sortState>
  <mergeCells count="28">
    <mergeCell ref="A1:AA1"/>
    <mergeCell ref="A3:B3"/>
    <mergeCell ref="C3:D3"/>
    <mergeCell ref="E3:F3"/>
    <mergeCell ref="I3:J3"/>
    <mergeCell ref="K3:L3"/>
    <mergeCell ref="M3:N3"/>
    <mergeCell ref="O3:P3"/>
    <mergeCell ref="G3:H3"/>
    <mergeCell ref="Q3:R3"/>
    <mergeCell ref="A2:B2"/>
    <mergeCell ref="C2:D2"/>
    <mergeCell ref="E2:F2"/>
    <mergeCell ref="G2:H2"/>
    <mergeCell ref="AA2:AB2"/>
    <mergeCell ref="S2:T2"/>
    <mergeCell ref="I2:J2"/>
    <mergeCell ref="K2:L2"/>
    <mergeCell ref="M2:N2"/>
    <mergeCell ref="O2:P2"/>
    <mergeCell ref="Q2:R2"/>
    <mergeCell ref="S3:T3"/>
    <mergeCell ref="U3:V3"/>
    <mergeCell ref="W2:X2"/>
    <mergeCell ref="W3:X3"/>
    <mergeCell ref="Y2:Z2"/>
    <mergeCell ref="Y3:Z3"/>
    <mergeCell ref="U2:V2"/>
  </mergeCells>
  <conditionalFormatting sqref="A28:B28">
    <cfRule type="expression" dxfId="118" priority="9">
      <formula>#REF!="1"</formula>
    </cfRule>
  </conditionalFormatting>
  <conditionalFormatting sqref="A28:B28">
    <cfRule type="expression" dxfId="117" priority="8">
      <formula>#REF!="1"</formula>
    </cfRule>
  </conditionalFormatting>
  <conditionalFormatting sqref="A28:B28">
    <cfRule type="expression" dxfId="116" priority="7">
      <formula>#REF!="1"</formula>
    </cfRule>
  </conditionalFormatting>
  <pageMargins left="0" right="0" top="0" bottom="0" header="0" footer="0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DH107"/>
  <sheetViews>
    <sheetView zoomScale="140" zoomScaleNormal="140" zoomScalePageLayoutView="70" workbookViewId="0">
      <selection activeCell="AE5" sqref="AE1:AE1048576"/>
    </sheetView>
  </sheetViews>
  <sheetFormatPr baseColWidth="10" defaultColWidth="8.85546875" defaultRowHeight="18"/>
  <cols>
    <col min="1" max="1" width="7" style="44" bestFit="1" customWidth="1"/>
    <col min="2" max="2" width="10.85546875" style="288" customWidth="1"/>
    <col min="3" max="3" width="14.140625" style="288" customWidth="1"/>
    <col min="4" max="4" width="8.42578125" style="172" customWidth="1"/>
    <col min="5" max="5" width="4.42578125" style="128" customWidth="1"/>
    <col min="6" max="6" width="7.42578125" style="172" customWidth="1"/>
    <col min="7" max="7" width="4.42578125" style="128" customWidth="1"/>
    <col min="8" max="8" width="9.140625" style="172" customWidth="1"/>
    <col min="9" max="9" width="4.42578125" style="128" customWidth="1"/>
    <col min="10" max="10" width="7.42578125" style="172" customWidth="1"/>
    <col min="11" max="11" width="4.42578125" style="128" customWidth="1"/>
    <col min="12" max="12" width="7.42578125" style="172" customWidth="1"/>
    <col min="13" max="13" width="4.42578125" style="128" customWidth="1"/>
    <col min="14" max="14" width="7.42578125" style="172" customWidth="1"/>
    <col min="15" max="15" width="4.42578125" style="128" customWidth="1"/>
    <col min="16" max="16" width="7.42578125" style="174" customWidth="1"/>
    <col min="17" max="17" width="4.42578125" style="128" customWidth="1"/>
    <col min="18" max="18" width="7.42578125" style="174" customWidth="1"/>
    <col min="19" max="19" width="4.42578125" style="128" customWidth="1"/>
    <col min="20" max="20" width="7.42578125" style="216" customWidth="1"/>
    <col min="21" max="21" width="4.42578125" style="128" customWidth="1"/>
    <col min="22" max="22" width="7.42578125" style="216" customWidth="1"/>
    <col min="23" max="23" width="4.42578125" style="128" customWidth="1"/>
    <col min="24" max="24" width="7.42578125" style="174" customWidth="1"/>
    <col min="25" max="25" width="4.42578125" style="128" customWidth="1"/>
    <col min="26" max="26" width="7.42578125" style="174" customWidth="1"/>
    <col min="27" max="27" width="4.42578125" style="171" customWidth="1"/>
    <col min="28" max="28" width="11.140625" style="7" customWidth="1"/>
    <col min="29" max="29" width="7" style="263" customWidth="1"/>
    <col min="30" max="30" width="13" style="8" customWidth="1"/>
    <col min="31" max="31" width="12.85546875" style="2" customWidth="1"/>
    <col min="32" max="33" width="8.85546875" style="2" customWidth="1"/>
    <col min="34" max="34" width="10.85546875" style="2" customWidth="1"/>
    <col min="35" max="55" width="8.85546875" style="2" customWidth="1"/>
    <col min="56" max="56" width="5.42578125" style="2" customWidth="1"/>
    <col min="57" max="57" width="9.42578125" style="2" customWidth="1"/>
    <col min="58" max="58" width="11.42578125" style="2" customWidth="1"/>
    <col min="59" max="83" width="0" style="2" hidden="1" customWidth="1"/>
    <col min="84" max="84" width="5.42578125" style="2" customWidth="1"/>
    <col min="85" max="85" width="9.42578125" style="2" customWidth="1"/>
    <col min="86" max="86" width="11.42578125" style="2" customWidth="1"/>
    <col min="87" max="111" width="0" style="2" hidden="1" customWidth="1"/>
    <col min="112" max="112" width="5.42578125" style="2" customWidth="1"/>
    <col min="113" max="113" width="8.85546875" style="2" customWidth="1"/>
    <col min="114" max="16384" width="8.85546875" style="2"/>
  </cols>
  <sheetData>
    <row r="1" spans="1:112" ht="35">
      <c r="A1" s="508" t="s">
        <v>31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255" t="s">
        <v>5</v>
      </c>
    </row>
    <row r="2" spans="1:112" ht="26">
      <c r="A2" s="509" t="s">
        <v>32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19" t="s">
        <v>55</v>
      </c>
    </row>
    <row r="3" spans="1:112" s="51" customFormat="1" ht="23" customHeight="1">
      <c r="A3" s="524"/>
      <c r="B3" s="525"/>
      <c r="C3" s="526"/>
      <c r="D3" s="514">
        <v>1</v>
      </c>
      <c r="E3" s="515"/>
      <c r="F3" s="498">
        <v>2</v>
      </c>
      <c r="G3" s="499"/>
      <c r="H3" s="504">
        <v>3</v>
      </c>
      <c r="I3" s="505"/>
      <c r="J3" s="506">
        <v>4</v>
      </c>
      <c r="K3" s="507"/>
      <c r="L3" s="500">
        <v>5</v>
      </c>
      <c r="M3" s="501"/>
      <c r="N3" s="516">
        <v>6</v>
      </c>
      <c r="O3" s="517"/>
      <c r="P3" s="514">
        <v>7</v>
      </c>
      <c r="Q3" s="515"/>
      <c r="R3" s="498">
        <v>8</v>
      </c>
      <c r="S3" s="499"/>
      <c r="T3" s="504">
        <v>9</v>
      </c>
      <c r="U3" s="505"/>
      <c r="V3" s="506">
        <v>10</v>
      </c>
      <c r="W3" s="507"/>
      <c r="X3" s="500">
        <v>11</v>
      </c>
      <c r="Y3" s="501"/>
      <c r="Z3" s="502">
        <v>12</v>
      </c>
      <c r="AA3" s="503"/>
      <c r="AB3" s="518" t="s">
        <v>24</v>
      </c>
      <c r="AC3" s="519"/>
      <c r="AD3" s="519"/>
      <c r="AE3" s="519"/>
      <c r="AF3" s="519"/>
      <c r="AG3" s="519"/>
      <c r="AH3" s="520"/>
      <c r="AI3" s="84"/>
      <c r="AJ3" s="84"/>
      <c r="AK3" s="83"/>
    </row>
    <row r="4" spans="1:112" s="62" customFormat="1" ht="35" customHeight="1">
      <c r="A4" s="39" t="s">
        <v>7</v>
      </c>
      <c r="B4" s="287" t="s">
        <v>8</v>
      </c>
      <c r="C4" s="287" t="s">
        <v>9</v>
      </c>
      <c r="D4" s="438" t="s">
        <v>46</v>
      </c>
      <c r="E4" s="438"/>
      <c r="F4" s="439" t="s">
        <v>47</v>
      </c>
      <c r="G4" s="439"/>
      <c r="H4" s="446" t="s">
        <v>48</v>
      </c>
      <c r="I4" s="446"/>
      <c r="J4" s="417" t="s">
        <v>49</v>
      </c>
      <c r="K4" s="418"/>
      <c r="L4" s="440" t="s">
        <v>50</v>
      </c>
      <c r="M4" s="441"/>
      <c r="N4" s="442" t="s">
        <v>42</v>
      </c>
      <c r="O4" s="443"/>
      <c r="P4" s="444" t="s">
        <v>54</v>
      </c>
      <c r="Q4" s="445"/>
      <c r="R4" s="447" t="s">
        <v>51</v>
      </c>
      <c r="S4" s="448"/>
      <c r="T4" s="415" t="s">
        <v>43</v>
      </c>
      <c r="U4" s="416"/>
      <c r="V4" s="417" t="s">
        <v>52</v>
      </c>
      <c r="W4" s="418"/>
      <c r="X4" s="421" t="s">
        <v>53</v>
      </c>
      <c r="Y4" s="422"/>
      <c r="Z4" s="425" t="s">
        <v>44</v>
      </c>
      <c r="AA4" s="426"/>
      <c r="AB4" s="81" t="s">
        <v>12</v>
      </c>
      <c r="AC4" s="262" t="s">
        <v>13</v>
      </c>
      <c r="AD4" s="82" t="s">
        <v>14</v>
      </c>
      <c r="AE4" s="497"/>
      <c r="AF4" s="496"/>
      <c r="AG4" s="497"/>
      <c r="AH4" s="496"/>
      <c r="AI4" s="496"/>
      <c r="AJ4" s="496"/>
      <c r="AK4" s="496"/>
      <c r="AL4" s="496"/>
      <c r="AM4" s="496"/>
      <c r="AN4" s="496"/>
      <c r="AO4" s="496"/>
      <c r="AP4" s="496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52"/>
      <c r="BD4" s="147"/>
      <c r="BE4" s="496"/>
      <c r="BF4" s="496"/>
      <c r="BG4" s="497"/>
      <c r="BH4" s="496"/>
      <c r="BI4" s="497"/>
      <c r="BJ4" s="496"/>
      <c r="BK4" s="496"/>
      <c r="BL4" s="496"/>
      <c r="BM4" s="496"/>
      <c r="BN4" s="496"/>
      <c r="BO4" s="496"/>
      <c r="BP4" s="496"/>
      <c r="BQ4" s="496"/>
      <c r="BR4" s="496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52"/>
      <c r="CF4" s="147"/>
      <c r="CG4" s="496"/>
      <c r="CH4" s="496"/>
      <c r="CI4" s="497"/>
      <c r="CJ4" s="496"/>
      <c r="CK4" s="497"/>
      <c r="CL4" s="496"/>
      <c r="CM4" s="496"/>
      <c r="CN4" s="496"/>
      <c r="CO4" s="496"/>
      <c r="CP4" s="496"/>
      <c r="CQ4" s="496"/>
      <c r="CR4" s="496"/>
      <c r="CS4" s="496"/>
      <c r="CT4" s="496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52"/>
      <c r="DH4" s="147"/>
    </row>
    <row r="5" spans="1:112" s="16" customFormat="1" ht="18.75" customHeight="1">
      <c r="A5" s="14">
        <v>1</v>
      </c>
      <c r="B5" s="266" t="s">
        <v>195</v>
      </c>
      <c r="C5" s="266" t="s">
        <v>196</v>
      </c>
      <c r="D5" s="202">
        <v>127</v>
      </c>
      <c r="E5" s="195">
        <v>9</v>
      </c>
      <c r="F5" s="202">
        <v>39</v>
      </c>
      <c r="G5" s="197">
        <v>8</v>
      </c>
      <c r="H5" s="202">
        <v>112</v>
      </c>
      <c r="I5" s="198">
        <v>9</v>
      </c>
      <c r="J5" s="202"/>
      <c r="K5" s="199">
        <v>6</v>
      </c>
      <c r="L5" s="202"/>
      <c r="M5" s="200">
        <v>9</v>
      </c>
      <c r="N5" s="202">
        <v>151</v>
      </c>
      <c r="O5" s="201">
        <v>10</v>
      </c>
      <c r="P5" s="202">
        <v>136</v>
      </c>
      <c r="Q5" s="195">
        <v>10</v>
      </c>
      <c r="R5" s="31"/>
      <c r="S5" s="203"/>
      <c r="T5" s="202"/>
      <c r="U5" s="198"/>
      <c r="V5" s="202"/>
      <c r="W5" s="199"/>
      <c r="X5" s="202"/>
      <c r="Y5" s="200"/>
      <c r="Z5" s="202"/>
      <c r="AA5" s="201"/>
      <c r="AB5" s="211">
        <f t="shared" ref="AB5:AB19" si="0">D5+F5+H5+J5+L5+N5+P5+R5+T5+V5+X5+Z5</f>
        <v>565</v>
      </c>
      <c r="AC5" s="130">
        <f t="shared" ref="AC5:AC19" si="1">E5+G5+I5+K5+M5+O5+Q5+S5+U5+W5+Y5+AA5</f>
        <v>61</v>
      </c>
      <c r="AD5" s="388" t="s">
        <v>448</v>
      </c>
      <c r="AE5" s="53"/>
      <c r="AF5" s="54"/>
      <c r="AG5" s="53"/>
      <c r="AH5" s="54"/>
      <c r="AI5" s="53"/>
      <c r="AJ5" s="54"/>
      <c r="AK5" s="57"/>
      <c r="AL5" s="54"/>
      <c r="AM5" s="57"/>
      <c r="AN5" s="54"/>
      <c r="AO5" s="57"/>
      <c r="AP5" s="54"/>
      <c r="AQ5" s="57"/>
      <c r="AR5" s="54"/>
      <c r="AS5" s="53"/>
      <c r="AT5" s="54"/>
      <c r="AU5" s="53"/>
      <c r="AV5" s="54"/>
      <c r="AW5" s="57"/>
      <c r="AX5" s="54"/>
      <c r="AY5" s="57"/>
      <c r="AZ5" s="54"/>
      <c r="BA5" s="57"/>
      <c r="BB5" s="54"/>
      <c r="BC5" s="55"/>
      <c r="BD5" s="54"/>
      <c r="BE5" s="58"/>
      <c r="BF5" s="58"/>
      <c r="BG5" s="53"/>
      <c r="BH5" s="54"/>
      <c r="BI5" s="55"/>
      <c r="BJ5" s="56"/>
      <c r="BK5" s="55"/>
      <c r="BL5" s="54"/>
      <c r="BM5" s="57"/>
      <c r="BN5" s="54"/>
      <c r="BO5" s="57"/>
      <c r="BP5" s="54"/>
      <c r="BQ5" s="57"/>
      <c r="BR5" s="54"/>
      <c r="BS5" s="57"/>
      <c r="BT5" s="54"/>
      <c r="BU5" s="54"/>
      <c r="BV5" s="54"/>
      <c r="BW5" s="53"/>
      <c r="BX5" s="54"/>
      <c r="BY5" s="57"/>
      <c r="BZ5" s="54"/>
      <c r="CA5" s="57"/>
      <c r="CB5" s="54"/>
      <c r="CC5" s="54"/>
      <c r="CD5" s="54"/>
      <c r="CE5" s="55"/>
      <c r="CF5" s="54"/>
      <c r="CG5" s="58"/>
      <c r="CH5" s="58"/>
      <c r="CI5" s="61"/>
      <c r="CJ5" s="54"/>
      <c r="CK5" s="22"/>
      <c r="CL5" s="59"/>
      <c r="CM5" s="22"/>
      <c r="CN5" s="23"/>
      <c r="CO5" s="60"/>
      <c r="CP5" s="23"/>
      <c r="CQ5" s="60"/>
      <c r="CR5" s="23"/>
      <c r="CS5" s="60"/>
      <c r="CT5" s="23"/>
      <c r="CU5" s="60"/>
      <c r="CV5" s="23"/>
      <c r="CW5" s="23"/>
      <c r="CX5" s="23"/>
      <c r="CY5" s="61"/>
      <c r="CZ5" s="23"/>
      <c r="DA5" s="60"/>
      <c r="DB5" s="23"/>
      <c r="DC5" s="60"/>
      <c r="DD5" s="23"/>
      <c r="DE5" s="23"/>
      <c r="DF5" s="23"/>
      <c r="DG5" s="22"/>
      <c r="DH5" s="23"/>
    </row>
    <row r="6" spans="1:112" s="16" customFormat="1" ht="18.75" customHeight="1">
      <c r="A6" s="14">
        <v>2</v>
      </c>
      <c r="B6" s="266" t="s">
        <v>143</v>
      </c>
      <c r="C6" s="266" t="s">
        <v>144</v>
      </c>
      <c r="D6" s="202">
        <v>169</v>
      </c>
      <c r="E6" s="195">
        <v>10</v>
      </c>
      <c r="F6" s="202">
        <v>157</v>
      </c>
      <c r="G6" s="197">
        <v>10</v>
      </c>
      <c r="H6" s="202">
        <v>149</v>
      </c>
      <c r="I6" s="198">
        <v>10</v>
      </c>
      <c r="J6" s="202">
        <v>133</v>
      </c>
      <c r="K6" s="199">
        <v>10</v>
      </c>
      <c r="L6" s="202"/>
      <c r="M6" s="200"/>
      <c r="N6" s="202"/>
      <c r="O6" s="201">
        <v>8</v>
      </c>
      <c r="P6" s="202"/>
      <c r="Q6" s="195"/>
      <c r="R6" s="31"/>
      <c r="S6" s="203"/>
      <c r="T6" s="202"/>
      <c r="U6" s="198"/>
      <c r="V6" s="202"/>
      <c r="W6" s="199"/>
      <c r="X6" s="202"/>
      <c r="Y6" s="200"/>
      <c r="Z6" s="202"/>
      <c r="AA6" s="201"/>
      <c r="AB6" s="211">
        <f t="shared" si="0"/>
        <v>608</v>
      </c>
      <c r="AC6" s="130">
        <f t="shared" si="1"/>
        <v>48</v>
      </c>
      <c r="AD6" s="391" t="s">
        <v>448</v>
      </c>
      <c r="AE6" s="55"/>
      <c r="AF6" s="56"/>
      <c r="AG6" s="53"/>
      <c r="AH6" s="54"/>
      <c r="AI6" s="53"/>
      <c r="AJ6" s="54"/>
      <c r="AK6" s="57"/>
      <c r="AL6" s="54"/>
      <c r="AM6" s="57"/>
      <c r="AN6" s="54"/>
      <c r="AO6" s="57"/>
      <c r="AP6" s="54"/>
      <c r="AQ6" s="57"/>
      <c r="AR6" s="54"/>
      <c r="AS6" s="53"/>
      <c r="AT6" s="54"/>
      <c r="AU6" s="53"/>
      <c r="AV6" s="54"/>
      <c r="AW6" s="57"/>
      <c r="AX6" s="54"/>
      <c r="AY6" s="57"/>
      <c r="AZ6" s="54"/>
      <c r="BA6" s="57"/>
      <c r="BB6" s="54"/>
      <c r="BC6" s="55"/>
      <c r="BD6" s="54"/>
      <c r="BE6" s="58"/>
      <c r="BF6" s="58"/>
      <c r="BG6" s="55"/>
      <c r="BH6" s="56"/>
      <c r="BI6" s="53"/>
      <c r="BJ6" s="54"/>
      <c r="BK6" s="53"/>
      <c r="BL6" s="54"/>
      <c r="BM6" s="57"/>
      <c r="BN6" s="54"/>
      <c r="BO6" s="57"/>
      <c r="BP6" s="54"/>
      <c r="BQ6" s="57"/>
      <c r="BR6" s="54"/>
      <c r="BS6" s="57"/>
      <c r="BT6" s="54"/>
      <c r="BU6" s="53"/>
      <c r="BV6" s="54"/>
      <c r="BW6" s="53"/>
      <c r="BX6" s="54"/>
      <c r="BY6" s="57"/>
      <c r="BZ6" s="54"/>
      <c r="CA6" s="57"/>
      <c r="CB6" s="54"/>
      <c r="CC6" s="54"/>
      <c r="CD6" s="54"/>
      <c r="CE6" s="55"/>
      <c r="CF6" s="54"/>
      <c r="CG6" s="58"/>
      <c r="CH6" s="58"/>
      <c r="CI6" s="61"/>
      <c r="CJ6" s="54"/>
      <c r="CK6" s="22"/>
      <c r="CL6" s="59"/>
      <c r="CM6" s="22"/>
      <c r="CN6" s="23"/>
      <c r="CO6" s="60"/>
      <c r="CP6" s="23"/>
      <c r="CQ6" s="60"/>
      <c r="CR6" s="23"/>
      <c r="CS6" s="60"/>
      <c r="CT6" s="23"/>
      <c r="CU6" s="60"/>
      <c r="CV6" s="23"/>
      <c r="CW6" s="23"/>
      <c r="CX6" s="23"/>
      <c r="CY6" s="61"/>
      <c r="CZ6" s="23"/>
      <c r="DA6" s="60"/>
      <c r="DB6" s="23"/>
      <c r="DC6" s="60"/>
      <c r="DD6" s="23"/>
      <c r="DE6" s="23"/>
      <c r="DF6" s="23"/>
      <c r="DG6" s="22"/>
      <c r="DH6" s="23"/>
    </row>
    <row r="7" spans="1:112" s="16" customFormat="1" ht="18.75" customHeight="1">
      <c r="A7" s="14">
        <v>3</v>
      </c>
      <c r="B7" s="266" t="s">
        <v>214</v>
      </c>
      <c r="C7" s="266" t="s">
        <v>153</v>
      </c>
      <c r="D7" s="202"/>
      <c r="E7" s="195">
        <v>6</v>
      </c>
      <c r="F7" s="202"/>
      <c r="G7" s="197">
        <v>7</v>
      </c>
      <c r="H7" s="202"/>
      <c r="I7" s="198">
        <v>5</v>
      </c>
      <c r="J7" s="202">
        <v>33</v>
      </c>
      <c r="K7" s="199">
        <v>8</v>
      </c>
      <c r="L7" s="202"/>
      <c r="M7" s="200"/>
      <c r="N7" s="202"/>
      <c r="O7" s="201">
        <v>7</v>
      </c>
      <c r="P7" s="202">
        <v>81</v>
      </c>
      <c r="Q7" s="195">
        <v>9</v>
      </c>
      <c r="R7" s="31"/>
      <c r="S7" s="203"/>
      <c r="T7" s="202"/>
      <c r="U7" s="198"/>
      <c r="V7" s="202"/>
      <c r="W7" s="199"/>
      <c r="X7" s="202"/>
      <c r="Y7" s="200"/>
      <c r="Z7" s="202"/>
      <c r="AA7" s="201"/>
      <c r="AB7" s="211">
        <f t="shared" si="0"/>
        <v>114</v>
      </c>
      <c r="AC7" s="130">
        <f t="shared" si="1"/>
        <v>42</v>
      </c>
      <c r="AD7" s="390" t="s">
        <v>448</v>
      </c>
      <c r="AE7" s="53"/>
      <c r="AF7" s="54"/>
      <c r="AG7" s="55"/>
      <c r="AH7" s="56"/>
      <c r="AI7" s="55"/>
      <c r="AJ7" s="54"/>
      <c r="AK7" s="57"/>
      <c r="AL7" s="54"/>
      <c r="AM7" s="57"/>
      <c r="AN7" s="54"/>
      <c r="AO7" s="57"/>
      <c r="AP7" s="54"/>
      <c r="AQ7" s="57"/>
      <c r="AR7" s="54"/>
      <c r="AS7" s="53"/>
      <c r="AT7" s="54"/>
      <c r="AU7" s="53"/>
      <c r="AV7" s="54"/>
      <c r="AW7" s="57"/>
      <c r="AX7" s="54"/>
      <c r="AY7" s="57"/>
      <c r="AZ7" s="54"/>
      <c r="BA7" s="57"/>
      <c r="BB7" s="54"/>
      <c r="BC7" s="55"/>
      <c r="BD7" s="54"/>
      <c r="BE7" s="58"/>
      <c r="BF7" s="58"/>
      <c r="BG7" s="55"/>
      <c r="BH7" s="56"/>
      <c r="BI7" s="53"/>
      <c r="BJ7" s="54"/>
      <c r="BK7" s="53"/>
      <c r="BL7" s="54"/>
      <c r="BM7" s="57"/>
      <c r="BN7" s="54"/>
      <c r="BO7" s="57"/>
      <c r="BP7" s="54"/>
      <c r="BQ7" s="57"/>
      <c r="BR7" s="54"/>
      <c r="BS7" s="57"/>
      <c r="BT7" s="54"/>
      <c r="BU7" s="53"/>
      <c r="BV7" s="54"/>
      <c r="BW7" s="53"/>
      <c r="BX7" s="54"/>
      <c r="BY7" s="57"/>
      <c r="BZ7" s="54"/>
      <c r="CA7" s="57"/>
      <c r="CB7" s="54"/>
      <c r="CC7" s="54"/>
      <c r="CD7" s="54"/>
      <c r="CE7" s="55"/>
      <c r="CF7" s="54"/>
      <c r="CG7" s="58"/>
      <c r="CH7" s="58"/>
      <c r="CI7" s="22"/>
      <c r="CJ7" s="59"/>
      <c r="CK7" s="61"/>
      <c r="CL7" s="54"/>
      <c r="CM7" s="53"/>
      <c r="CN7" s="54"/>
      <c r="CO7" s="57"/>
      <c r="CP7" s="54"/>
      <c r="CQ7" s="57"/>
      <c r="CR7" s="54"/>
      <c r="CS7" s="57"/>
      <c r="CT7" s="54"/>
      <c r="CU7" s="57"/>
      <c r="CV7" s="54"/>
      <c r="CW7" s="54"/>
      <c r="CX7" s="54"/>
      <c r="CY7" s="53"/>
      <c r="CZ7" s="54"/>
      <c r="DA7" s="57"/>
      <c r="DB7" s="54"/>
      <c r="DC7" s="57"/>
      <c r="DD7" s="54"/>
      <c r="DE7" s="54"/>
      <c r="DF7" s="54"/>
      <c r="DG7" s="22"/>
      <c r="DH7" s="23"/>
    </row>
    <row r="8" spans="1:112" s="16" customFormat="1" ht="18.75" customHeight="1">
      <c r="A8" s="14">
        <v>4</v>
      </c>
      <c r="B8" s="266" t="s">
        <v>179</v>
      </c>
      <c r="C8" s="266" t="s">
        <v>180</v>
      </c>
      <c r="D8" s="202"/>
      <c r="E8" s="195">
        <v>7</v>
      </c>
      <c r="F8" s="202"/>
      <c r="G8" s="197"/>
      <c r="H8" s="202">
        <v>74</v>
      </c>
      <c r="I8" s="198">
        <v>8</v>
      </c>
      <c r="J8" s="202">
        <v>66</v>
      </c>
      <c r="K8" s="199">
        <v>9</v>
      </c>
      <c r="L8" s="202"/>
      <c r="M8" s="200"/>
      <c r="N8" s="202">
        <v>60</v>
      </c>
      <c r="O8" s="201">
        <v>9</v>
      </c>
      <c r="P8" s="202"/>
      <c r="Q8" s="195"/>
      <c r="R8" s="31"/>
      <c r="S8" s="203"/>
      <c r="T8" s="202"/>
      <c r="U8" s="198"/>
      <c r="V8" s="202"/>
      <c r="W8" s="199"/>
      <c r="X8" s="202"/>
      <c r="Y8" s="200"/>
      <c r="Z8" s="202"/>
      <c r="AA8" s="201"/>
      <c r="AB8" s="211">
        <f t="shared" si="0"/>
        <v>200</v>
      </c>
      <c r="AC8" s="130">
        <f t="shared" si="1"/>
        <v>33</v>
      </c>
      <c r="AD8" s="72">
        <v>5</v>
      </c>
      <c r="AE8" s="53"/>
      <c r="AF8" s="54"/>
      <c r="AG8" s="53"/>
      <c r="AH8" s="54"/>
      <c r="AI8" s="53"/>
      <c r="AJ8" s="54"/>
      <c r="AK8" s="57"/>
      <c r="AL8" s="54"/>
      <c r="AM8" s="57"/>
      <c r="AN8" s="54"/>
      <c r="AO8" s="57"/>
      <c r="AP8" s="54"/>
      <c r="AQ8" s="57"/>
      <c r="AR8" s="54"/>
      <c r="AS8" s="53"/>
      <c r="AT8" s="54"/>
      <c r="AU8" s="53"/>
      <c r="AV8" s="54"/>
      <c r="AW8" s="57"/>
      <c r="AX8" s="54"/>
      <c r="AY8" s="57"/>
      <c r="AZ8" s="54"/>
      <c r="BA8" s="57"/>
      <c r="BB8" s="54"/>
      <c r="BC8" s="55"/>
      <c r="BD8" s="54"/>
      <c r="BE8" s="58"/>
      <c r="BF8" s="58"/>
      <c r="BG8" s="53"/>
      <c r="BH8" s="54"/>
      <c r="BI8" s="55"/>
      <c r="BJ8" s="56"/>
      <c r="BK8" s="55"/>
      <c r="BL8" s="54"/>
      <c r="BM8" s="57"/>
      <c r="BN8" s="54"/>
      <c r="BO8" s="57"/>
      <c r="BP8" s="54"/>
      <c r="BQ8" s="57"/>
      <c r="BR8" s="54"/>
      <c r="BS8" s="57"/>
      <c r="BT8" s="54"/>
      <c r="BU8" s="53"/>
      <c r="BV8" s="54"/>
      <c r="BW8" s="53"/>
      <c r="BX8" s="54"/>
      <c r="BY8" s="57"/>
      <c r="BZ8" s="54"/>
      <c r="CA8" s="57"/>
      <c r="CB8" s="54"/>
      <c r="CC8" s="54"/>
      <c r="CD8" s="54"/>
      <c r="CE8" s="55"/>
      <c r="CF8" s="54"/>
      <c r="CG8" s="58"/>
      <c r="CH8" s="58"/>
      <c r="CI8" s="22"/>
      <c r="CJ8" s="59"/>
      <c r="CK8" s="61"/>
      <c r="CL8" s="54"/>
      <c r="CM8" s="53"/>
      <c r="CN8" s="54"/>
      <c r="CO8" s="57"/>
      <c r="CP8" s="54"/>
      <c r="CQ8" s="57"/>
      <c r="CR8" s="54"/>
      <c r="CS8" s="57"/>
      <c r="CT8" s="54"/>
      <c r="CU8" s="57"/>
      <c r="CV8" s="54"/>
      <c r="CW8" s="54"/>
      <c r="CX8" s="54"/>
      <c r="CY8" s="53"/>
      <c r="CZ8" s="54"/>
      <c r="DA8" s="57"/>
      <c r="DB8" s="54"/>
      <c r="DC8" s="57"/>
      <c r="DD8" s="54"/>
      <c r="DE8" s="54"/>
      <c r="DF8" s="54"/>
      <c r="DG8" s="22"/>
      <c r="DH8" s="23"/>
    </row>
    <row r="9" spans="1:112" s="16" customFormat="1" ht="18.75" customHeight="1">
      <c r="A9" s="14">
        <v>5</v>
      </c>
      <c r="B9" s="266" t="s">
        <v>275</v>
      </c>
      <c r="C9" s="266" t="s">
        <v>236</v>
      </c>
      <c r="D9" s="202"/>
      <c r="E9" s="195">
        <v>5</v>
      </c>
      <c r="F9" s="202">
        <v>78</v>
      </c>
      <c r="G9" s="197">
        <v>9</v>
      </c>
      <c r="H9" s="202"/>
      <c r="I9" s="198">
        <v>7</v>
      </c>
      <c r="J9" s="202"/>
      <c r="K9" s="199"/>
      <c r="L9" s="202"/>
      <c r="M9" s="200"/>
      <c r="N9" s="202"/>
      <c r="O9" s="201"/>
      <c r="P9" s="202"/>
      <c r="Q9" s="195"/>
      <c r="R9" s="31"/>
      <c r="S9" s="203"/>
      <c r="T9" s="202"/>
      <c r="U9" s="198"/>
      <c r="V9" s="202"/>
      <c r="W9" s="199"/>
      <c r="X9" s="202"/>
      <c r="Y9" s="200"/>
      <c r="Z9" s="202"/>
      <c r="AA9" s="201"/>
      <c r="AB9" s="211">
        <f t="shared" si="0"/>
        <v>78</v>
      </c>
      <c r="AC9" s="130">
        <f t="shared" si="1"/>
        <v>21</v>
      </c>
      <c r="AD9" s="72">
        <v>4</v>
      </c>
      <c r="AE9" s="53"/>
      <c r="AF9" s="54"/>
      <c r="AG9" s="55"/>
      <c r="AH9" s="56"/>
      <c r="AI9" s="55"/>
      <c r="AJ9" s="54"/>
      <c r="AK9" s="57"/>
      <c r="AL9" s="54"/>
      <c r="AM9" s="57"/>
      <c r="AN9" s="54"/>
      <c r="AO9" s="57"/>
      <c r="AP9" s="54"/>
      <c r="AQ9" s="57"/>
      <c r="AR9" s="54"/>
      <c r="AS9" s="53"/>
      <c r="AT9" s="54"/>
      <c r="AU9" s="53"/>
      <c r="AV9" s="54"/>
      <c r="AW9" s="57"/>
      <c r="AX9" s="54"/>
      <c r="AY9" s="57"/>
      <c r="AZ9" s="54"/>
      <c r="BA9" s="57"/>
      <c r="BB9" s="54"/>
      <c r="BC9" s="55"/>
      <c r="BD9" s="54"/>
      <c r="BE9" s="58"/>
      <c r="BF9" s="58"/>
      <c r="BG9" s="55"/>
      <c r="BH9" s="56"/>
      <c r="BI9" s="53"/>
      <c r="BJ9" s="54"/>
      <c r="BK9" s="53"/>
      <c r="BL9" s="54"/>
      <c r="BM9" s="57"/>
      <c r="BN9" s="54"/>
      <c r="BO9" s="57"/>
      <c r="BP9" s="54"/>
      <c r="BQ9" s="57"/>
      <c r="BR9" s="54"/>
      <c r="BS9" s="57"/>
      <c r="BT9" s="54"/>
      <c r="BU9" s="53"/>
      <c r="BV9" s="54"/>
      <c r="BW9" s="53"/>
      <c r="BX9" s="54"/>
      <c r="BY9" s="57"/>
      <c r="BZ9" s="54"/>
      <c r="CA9" s="57"/>
      <c r="CB9" s="54"/>
      <c r="CC9" s="54"/>
      <c r="CD9" s="54"/>
      <c r="CE9" s="55"/>
      <c r="CF9" s="54"/>
      <c r="CG9" s="56"/>
      <c r="CH9" s="56"/>
      <c r="CI9" s="22"/>
      <c r="CJ9" s="59"/>
      <c r="CK9" s="22"/>
      <c r="CL9" s="59"/>
      <c r="CM9" s="22"/>
      <c r="CN9" s="23"/>
      <c r="CO9" s="60"/>
      <c r="CP9" s="23"/>
      <c r="CQ9" s="60"/>
      <c r="CR9" s="23"/>
      <c r="CS9" s="60"/>
      <c r="CT9" s="23"/>
      <c r="CU9" s="60"/>
      <c r="CV9" s="23"/>
      <c r="CW9" s="23"/>
      <c r="CX9" s="23"/>
      <c r="CY9" s="61"/>
      <c r="CZ9" s="23"/>
      <c r="DA9" s="60"/>
      <c r="DB9" s="23"/>
      <c r="DC9" s="60"/>
      <c r="DD9" s="23"/>
      <c r="DE9" s="23"/>
      <c r="DF9" s="23"/>
      <c r="DG9" s="22"/>
      <c r="DH9" s="23"/>
    </row>
    <row r="10" spans="1:112" s="16" customFormat="1" ht="18.75" customHeight="1">
      <c r="A10" s="14">
        <v>6</v>
      </c>
      <c r="B10" s="266" t="s">
        <v>174</v>
      </c>
      <c r="C10" s="266" t="s">
        <v>175</v>
      </c>
      <c r="D10" s="202">
        <v>84</v>
      </c>
      <c r="E10" s="195">
        <v>8</v>
      </c>
      <c r="F10" s="202"/>
      <c r="G10" s="197"/>
      <c r="H10" s="202"/>
      <c r="I10" s="198"/>
      <c r="J10" s="202"/>
      <c r="K10" s="199"/>
      <c r="L10" s="202">
        <v>102</v>
      </c>
      <c r="M10" s="200">
        <v>10</v>
      </c>
      <c r="N10" s="202"/>
      <c r="O10" s="201"/>
      <c r="P10" s="202"/>
      <c r="Q10" s="195"/>
      <c r="R10" s="31"/>
      <c r="S10" s="203"/>
      <c r="T10" s="202"/>
      <c r="U10" s="198"/>
      <c r="V10" s="202"/>
      <c r="W10" s="199"/>
      <c r="X10" s="202"/>
      <c r="Y10" s="200"/>
      <c r="Z10" s="202"/>
      <c r="AA10" s="201"/>
      <c r="AB10" s="211">
        <f t="shared" si="0"/>
        <v>186</v>
      </c>
      <c r="AC10" s="130">
        <f t="shared" si="1"/>
        <v>18</v>
      </c>
      <c r="AD10" s="72">
        <v>5</v>
      </c>
      <c r="AE10" s="53"/>
      <c r="AF10" s="54"/>
      <c r="AG10" s="55"/>
      <c r="AH10" s="56"/>
      <c r="AI10" s="55"/>
      <c r="AJ10" s="54"/>
      <c r="AK10" s="57"/>
      <c r="AL10" s="54"/>
      <c r="AM10" s="57"/>
      <c r="AN10" s="54"/>
      <c r="AO10" s="57"/>
      <c r="AP10" s="54"/>
      <c r="AQ10" s="57"/>
      <c r="AR10" s="54"/>
      <c r="AS10" s="53"/>
      <c r="AT10" s="54"/>
      <c r="AU10" s="53"/>
      <c r="AV10" s="54"/>
      <c r="AW10" s="57"/>
      <c r="AX10" s="54"/>
      <c r="AY10" s="57"/>
      <c r="AZ10" s="54"/>
      <c r="BA10" s="57"/>
      <c r="BB10" s="54"/>
      <c r="BC10" s="55"/>
      <c r="BD10" s="54"/>
      <c r="BE10" s="58"/>
      <c r="BF10" s="58"/>
      <c r="BG10" s="55"/>
      <c r="BH10" s="56"/>
      <c r="BI10" s="53"/>
      <c r="BJ10" s="54"/>
      <c r="BK10" s="53"/>
      <c r="BL10" s="54"/>
      <c r="BM10" s="57"/>
      <c r="BN10" s="54"/>
      <c r="BO10" s="57"/>
      <c r="BP10" s="54"/>
      <c r="BQ10" s="57"/>
      <c r="BR10" s="54"/>
      <c r="BS10" s="57"/>
      <c r="BT10" s="54"/>
      <c r="BU10" s="53"/>
      <c r="BV10" s="54"/>
      <c r="BW10" s="53"/>
      <c r="BX10" s="54"/>
      <c r="BY10" s="57"/>
      <c r="BZ10" s="54"/>
      <c r="CA10" s="57"/>
      <c r="CB10" s="54"/>
      <c r="CC10" s="54"/>
      <c r="CD10" s="54"/>
      <c r="CE10" s="55"/>
      <c r="CF10" s="54"/>
      <c r="CG10" s="56"/>
      <c r="CH10" s="56"/>
      <c r="CI10" s="22"/>
      <c r="CJ10" s="59"/>
      <c r="CK10" s="22"/>
      <c r="CL10" s="59"/>
      <c r="CM10" s="22"/>
      <c r="CN10" s="23"/>
      <c r="CO10" s="60"/>
      <c r="CP10" s="23"/>
      <c r="CQ10" s="60"/>
      <c r="CR10" s="23"/>
      <c r="CS10" s="60"/>
      <c r="CT10" s="23"/>
      <c r="CU10" s="60"/>
      <c r="CV10" s="23"/>
      <c r="CW10" s="23"/>
      <c r="CX10" s="23"/>
      <c r="CY10" s="61"/>
      <c r="CZ10" s="23"/>
      <c r="DA10" s="60"/>
      <c r="DB10" s="23"/>
      <c r="DC10" s="60"/>
      <c r="DD10" s="23"/>
      <c r="DE10" s="23"/>
      <c r="DF10" s="23"/>
      <c r="DG10" s="22"/>
      <c r="DH10" s="23"/>
    </row>
    <row r="11" spans="1:112" s="16" customFormat="1" ht="18.75" customHeight="1">
      <c r="A11" s="14">
        <v>7</v>
      </c>
      <c r="B11" s="103" t="s">
        <v>283</v>
      </c>
      <c r="C11" s="103" t="s">
        <v>138</v>
      </c>
      <c r="D11" s="202"/>
      <c r="E11" s="195"/>
      <c r="F11" s="202"/>
      <c r="G11" s="197"/>
      <c r="H11" s="202"/>
      <c r="I11" s="198"/>
      <c r="J11" s="202"/>
      <c r="K11" s="199">
        <v>7</v>
      </c>
      <c r="L11" s="202"/>
      <c r="M11" s="200">
        <v>8</v>
      </c>
      <c r="N11" s="202"/>
      <c r="O11" s="201"/>
      <c r="P11" s="202"/>
      <c r="Q11" s="195"/>
      <c r="R11" s="31"/>
      <c r="S11" s="203"/>
      <c r="T11" s="202"/>
      <c r="U11" s="198"/>
      <c r="V11" s="202"/>
      <c r="W11" s="199"/>
      <c r="X11" s="202"/>
      <c r="Y11" s="200"/>
      <c r="Z11" s="202"/>
      <c r="AA11" s="201"/>
      <c r="AB11" s="211">
        <f t="shared" si="0"/>
        <v>0</v>
      </c>
      <c r="AC11" s="130">
        <f t="shared" si="1"/>
        <v>15</v>
      </c>
      <c r="AD11" s="390" t="s">
        <v>448</v>
      </c>
      <c r="AE11" s="53"/>
      <c r="AF11" s="54"/>
      <c r="AG11" s="55"/>
      <c r="AH11" s="56"/>
      <c r="AI11" s="55"/>
      <c r="AJ11" s="54"/>
      <c r="AK11" s="57"/>
      <c r="AL11" s="54"/>
      <c r="AM11" s="57"/>
      <c r="AN11" s="54"/>
      <c r="AO11" s="57"/>
      <c r="AP11" s="54"/>
      <c r="AQ11" s="57"/>
      <c r="AR11" s="54"/>
      <c r="AS11" s="53"/>
      <c r="AT11" s="54"/>
      <c r="AU11" s="53"/>
      <c r="AV11" s="54"/>
      <c r="AW11" s="57"/>
      <c r="AX11" s="54"/>
      <c r="AY11" s="57"/>
      <c r="AZ11" s="54"/>
      <c r="BA11" s="57"/>
      <c r="BB11" s="54"/>
      <c r="BC11" s="55"/>
      <c r="BD11" s="54"/>
      <c r="BE11" s="58"/>
      <c r="BF11" s="58"/>
      <c r="BG11" s="55"/>
      <c r="BH11" s="56"/>
      <c r="BI11" s="53"/>
      <c r="BJ11" s="54"/>
      <c r="BK11" s="53"/>
      <c r="BL11" s="54"/>
      <c r="BM11" s="57"/>
      <c r="BN11" s="54"/>
      <c r="BO11" s="57"/>
      <c r="BP11" s="54"/>
      <c r="BQ11" s="57"/>
      <c r="BR11" s="54"/>
      <c r="BS11" s="57"/>
      <c r="BT11" s="54"/>
      <c r="BU11" s="53"/>
      <c r="BV11" s="54"/>
      <c r="BW11" s="53"/>
      <c r="BX11" s="54"/>
      <c r="BY11" s="57"/>
      <c r="BZ11" s="54"/>
      <c r="CA11" s="57"/>
      <c r="CB11" s="54"/>
      <c r="CC11" s="54"/>
      <c r="CD11" s="54"/>
      <c r="CE11" s="55"/>
      <c r="CF11" s="54"/>
      <c r="CG11" s="56"/>
      <c r="CH11" s="56"/>
      <c r="CI11" s="22"/>
      <c r="CJ11" s="59"/>
      <c r="CK11" s="22"/>
      <c r="CL11" s="59"/>
      <c r="CM11" s="22"/>
      <c r="CN11" s="23"/>
      <c r="CO11" s="60"/>
      <c r="CP11" s="23"/>
      <c r="CQ11" s="60"/>
      <c r="CR11" s="23"/>
      <c r="CS11" s="60"/>
      <c r="CT11" s="23"/>
      <c r="CU11" s="60"/>
      <c r="CV11" s="23"/>
      <c r="CW11" s="23"/>
      <c r="CX11" s="23"/>
      <c r="CY11" s="61"/>
      <c r="CZ11" s="23"/>
      <c r="DA11" s="60"/>
      <c r="DB11" s="23"/>
      <c r="DC11" s="60"/>
      <c r="DD11" s="23"/>
      <c r="DE11" s="23"/>
      <c r="DF11" s="23"/>
      <c r="DG11" s="22"/>
      <c r="DH11" s="23"/>
    </row>
    <row r="12" spans="1:112" s="16" customFormat="1" ht="18.75" customHeight="1">
      <c r="A12" s="14">
        <v>8</v>
      </c>
      <c r="B12" s="266" t="s">
        <v>122</v>
      </c>
      <c r="C12" s="266" t="s">
        <v>123</v>
      </c>
      <c r="D12" s="202"/>
      <c r="E12" s="195">
        <v>4</v>
      </c>
      <c r="F12" s="202"/>
      <c r="G12" s="197">
        <v>4</v>
      </c>
      <c r="H12" s="202"/>
      <c r="I12" s="198">
        <v>4</v>
      </c>
      <c r="J12" s="202"/>
      <c r="K12" s="199"/>
      <c r="L12" s="202"/>
      <c r="M12" s="200"/>
      <c r="N12" s="202"/>
      <c r="O12" s="201"/>
      <c r="P12" s="202"/>
      <c r="Q12" s="195"/>
      <c r="R12" s="31"/>
      <c r="S12" s="203"/>
      <c r="T12" s="202"/>
      <c r="U12" s="198"/>
      <c r="V12" s="202"/>
      <c r="W12" s="199"/>
      <c r="X12" s="202"/>
      <c r="Y12" s="200"/>
      <c r="Z12" s="202"/>
      <c r="AA12" s="201"/>
      <c r="AB12" s="211">
        <f t="shared" si="0"/>
        <v>0</v>
      </c>
      <c r="AC12" s="130">
        <f t="shared" si="1"/>
        <v>12</v>
      </c>
      <c r="AD12" s="72">
        <v>3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</row>
    <row r="13" spans="1:112" s="16" customFormat="1" ht="18.75" customHeight="1">
      <c r="A13" s="14">
        <v>9</v>
      </c>
      <c r="B13" s="65" t="s">
        <v>341</v>
      </c>
      <c r="C13" s="65" t="s">
        <v>342</v>
      </c>
      <c r="D13" s="202"/>
      <c r="E13" s="195"/>
      <c r="F13" s="202"/>
      <c r="G13" s="197">
        <v>6</v>
      </c>
      <c r="H13" s="202"/>
      <c r="I13" s="198">
        <v>6</v>
      </c>
      <c r="J13" s="202"/>
      <c r="K13" s="199"/>
      <c r="L13" s="202"/>
      <c r="M13" s="200"/>
      <c r="N13" s="202"/>
      <c r="O13" s="201"/>
      <c r="P13" s="202"/>
      <c r="Q13" s="195"/>
      <c r="R13" s="31"/>
      <c r="S13" s="203"/>
      <c r="T13" s="202"/>
      <c r="U13" s="198"/>
      <c r="V13" s="202"/>
      <c r="W13" s="199"/>
      <c r="X13" s="202"/>
      <c r="Y13" s="200"/>
      <c r="Z13" s="202"/>
      <c r="AA13" s="201"/>
      <c r="AB13" s="211">
        <f t="shared" si="0"/>
        <v>0</v>
      </c>
      <c r="AC13" s="130">
        <f t="shared" si="1"/>
        <v>12</v>
      </c>
      <c r="AD13" s="72">
        <v>2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</row>
    <row r="14" spans="1:112" s="16" customFormat="1" ht="18.75" customHeight="1">
      <c r="A14" s="14">
        <v>10</v>
      </c>
      <c r="B14" s="266" t="s">
        <v>276</v>
      </c>
      <c r="C14" s="266" t="s">
        <v>277</v>
      </c>
      <c r="D14" s="202"/>
      <c r="E14" s="195">
        <v>3</v>
      </c>
      <c r="F14" s="202"/>
      <c r="G14" s="197"/>
      <c r="H14" s="202"/>
      <c r="I14" s="198"/>
      <c r="J14" s="202"/>
      <c r="K14" s="199"/>
      <c r="L14" s="202"/>
      <c r="M14" s="200"/>
      <c r="N14" s="202"/>
      <c r="O14" s="201"/>
      <c r="P14" s="202">
        <v>54</v>
      </c>
      <c r="Q14" s="195">
        <v>8</v>
      </c>
      <c r="R14" s="31"/>
      <c r="S14" s="203"/>
      <c r="T14" s="202"/>
      <c r="U14" s="198"/>
      <c r="V14" s="202"/>
      <c r="W14" s="199"/>
      <c r="X14" s="202"/>
      <c r="Y14" s="200"/>
      <c r="Z14" s="202"/>
      <c r="AA14" s="201"/>
      <c r="AB14" s="211">
        <f t="shared" si="0"/>
        <v>54</v>
      </c>
      <c r="AC14" s="130">
        <f t="shared" si="1"/>
        <v>11</v>
      </c>
      <c r="AD14" s="389" t="s">
        <v>448</v>
      </c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</row>
    <row r="15" spans="1:112" s="16" customFormat="1" ht="18.75" customHeight="1">
      <c r="A15" s="14">
        <v>11</v>
      </c>
      <c r="B15" s="103" t="s">
        <v>159</v>
      </c>
      <c r="C15" s="103" t="s">
        <v>60</v>
      </c>
      <c r="D15" s="226"/>
      <c r="E15" s="225"/>
      <c r="F15" s="202"/>
      <c r="G15" s="218"/>
      <c r="H15" s="226"/>
      <c r="I15" s="220">
        <v>2</v>
      </c>
      <c r="J15" s="226"/>
      <c r="K15" s="221"/>
      <c r="L15" s="226"/>
      <c r="M15" s="222"/>
      <c r="N15" s="226"/>
      <c r="O15" s="223"/>
      <c r="P15" s="204"/>
      <c r="Q15" s="225">
        <v>6</v>
      </c>
      <c r="R15" s="204"/>
      <c r="S15" s="218"/>
      <c r="T15" s="202"/>
      <c r="U15" s="220"/>
      <c r="V15" s="202"/>
      <c r="W15" s="221"/>
      <c r="X15" s="204"/>
      <c r="Y15" s="222"/>
      <c r="Z15" s="204"/>
      <c r="AA15" s="223"/>
      <c r="AB15" s="211">
        <f t="shared" si="0"/>
        <v>0</v>
      </c>
      <c r="AC15" s="130">
        <f t="shared" si="1"/>
        <v>8</v>
      </c>
      <c r="AD15" s="390" t="s">
        <v>448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</row>
    <row r="16" spans="1:112" s="16" customFormat="1" ht="18.75" customHeight="1">
      <c r="A16" s="14">
        <v>12</v>
      </c>
      <c r="B16" s="103" t="s">
        <v>253</v>
      </c>
      <c r="C16" s="103" t="s">
        <v>254</v>
      </c>
      <c r="D16" s="211"/>
      <c r="E16" s="195"/>
      <c r="F16" s="202"/>
      <c r="G16" s="197"/>
      <c r="H16" s="202"/>
      <c r="I16" s="198"/>
      <c r="J16" s="202"/>
      <c r="K16" s="199"/>
      <c r="L16" s="202"/>
      <c r="M16" s="200"/>
      <c r="N16" s="202"/>
      <c r="O16" s="201"/>
      <c r="P16" s="202"/>
      <c r="Q16" s="195">
        <v>7</v>
      </c>
      <c r="R16" s="31"/>
      <c r="S16" s="203"/>
      <c r="T16" s="202"/>
      <c r="U16" s="198"/>
      <c r="V16" s="202"/>
      <c r="W16" s="199"/>
      <c r="X16" s="202"/>
      <c r="Y16" s="200"/>
      <c r="Z16" s="202"/>
      <c r="AA16" s="201"/>
      <c r="AB16" s="211">
        <f t="shared" si="0"/>
        <v>0</v>
      </c>
      <c r="AC16" s="130">
        <f t="shared" si="1"/>
        <v>7</v>
      </c>
      <c r="AD16" s="390" t="s">
        <v>448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12" s="16" customFormat="1" ht="18.75" customHeight="1">
      <c r="A17" s="14">
        <v>13</v>
      </c>
      <c r="B17" s="65" t="s">
        <v>344</v>
      </c>
      <c r="C17" s="65" t="s">
        <v>108</v>
      </c>
      <c r="D17" s="202"/>
      <c r="E17" s="195"/>
      <c r="F17" s="202"/>
      <c r="G17" s="197">
        <v>5</v>
      </c>
      <c r="H17" s="202"/>
      <c r="I17" s="198"/>
      <c r="J17" s="202"/>
      <c r="K17" s="199"/>
      <c r="L17" s="202"/>
      <c r="M17" s="200"/>
      <c r="N17" s="202"/>
      <c r="O17" s="201"/>
      <c r="P17" s="202"/>
      <c r="Q17" s="195"/>
      <c r="R17" s="31"/>
      <c r="S17" s="203"/>
      <c r="T17" s="202"/>
      <c r="U17" s="198"/>
      <c r="V17" s="202"/>
      <c r="W17" s="199"/>
      <c r="X17" s="202"/>
      <c r="Y17" s="200"/>
      <c r="Z17" s="202"/>
      <c r="AA17" s="201"/>
      <c r="AB17" s="211">
        <f t="shared" si="0"/>
        <v>0</v>
      </c>
      <c r="AC17" s="130">
        <f t="shared" si="1"/>
        <v>5</v>
      </c>
      <c r="AD17" s="389" t="s">
        <v>448</v>
      </c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</row>
    <row r="18" spans="1:112" s="16" customFormat="1" ht="18.75" customHeight="1">
      <c r="A18" s="14">
        <v>14</v>
      </c>
      <c r="B18" s="103" t="s">
        <v>408</v>
      </c>
      <c r="C18" s="66" t="s">
        <v>231</v>
      </c>
      <c r="D18" s="202"/>
      <c r="E18" s="195"/>
      <c r="F18" s="202"/>
      <c r="G18" s="197">
        <v>3</v>
      </c>
      <c r="H18" s="202"/>
      <c r="I18" s="198">
        <v>1</v>
      </c>
      <c r="J18" s="202"/>
      <c r="K18" s="199"/>
      <c r="L18" s="202"/>
      <c r="M18" s="200"/>
      <c r="N18" s="202"/>
      <c r="O18" s="201"/>
      <c r="P18" s="202"/>
      <c r="Q18" s="195"/>
      <c r="R18" s="31"/>
      <c r="S18" s="203"/>
      <c r="T18" s="202"/>
      <c r="U18" s="198"/>
      <c r="V18" s="202"/>
      <c r="W18" s="199"/>
      <c r="X18" s="202"/>
      <c r="Y18" s="200"/>
      <c r="Z18" s="202"/>
      <c r="AA18" s="201"/>
      <c r="AB18" s="211">
        <f t="shared" si="0"/>
        <v>0</v>
      </c>
      <c r="AC18" s="130">
        <f t="shared" si="1"/>
        <v>4</v>
      </c>
      <c r="AD18" s="390" t="s">
        <v>448</v>
      </c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</row>
    <row r="19" spans="1:112" s="16" customFormat="1" ht="18.75" customHeight="1">
      <c r="A19" s="14">
        <v>15</v>
      </c>
      <c r="B19" s="103" t="s">
        <v>253</v>
      </c>
      <c r="C19" s="66" t="s">
        <v>254</v>
      </c>
      <c r="D19" s="202"/>
      <c r="E19" s="195"/>
      <c r="F19" s="202"/>
      <c r="G19" s="197"/>
      <c r="H19" s="202"/>
      <c r="I19" s="198">
        <v>3</v>
      </c>
      <c r="J19" s="202"/>
      <c r="K19" s="199"/>
      <c r="L19" s="202"/>
      <c r="M19" s="200"/>
      <c r="N19" s="202"/>
      <c r="O19" s="201"/>
      <c r="P19" s="202"/>
      <c r="Q19" s="195"/>
      <c r="R19" s="31"/>
      <c r="S19" s="203"/>
      <c r="T19" s="202"/>
      <c r="U19" s="198"/>
      <c r="V19" s="202"/>
      <c r="W19" s="199"/>
      <c r="X19" s="202"/>
      <c r="Y19" s="200"/>
      <c r="Z19" s="202"/>
      <c r="AA19" s="201"/>
      <c r="AB19" s="211">
        <f t="shared" si="0"/>
        <v>0</v>
      </c>
      <c r="AC19" s="130">
        <f t="shared" si="1"/>
        <v>3</v>
      </c>
      <c r="AD19" s="72">
        <v>4</v>
      </c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</row>
    <row r="20" spans="1:112" s="16" customFormat="1" ht="18.75" customHeight="1">
      <c r="A20" s="14">
        <v>16</v>
      </c>
      <c r="B20" s="70"/>
      <c r="C20" s="70"/>
      <c r="D20" s="211"/>
      <c r="E20" s="195"/>
      <c r="F20" s="202"/>
      <c r="G20" s="197"/>
      <c r="H20" s="202"/>
      <c r="I20" s="198"/>
      <c r="J20" s="202"/>
      <c r="K20" s="199"/>
      <c r="L20" s="202"/>
      <c r="M20" s="200"/>
      <c r="N20" s="202"/>
      <c r="O20" s="201"/>
      <c r="P20" s="202"/>
      <c r="Q20" s="195"/>
      <c r="R20" s="31"/>
      <c r="S20" s="203"/>
      <c r="T20" s="202"/>
      <c r="U20" s="198"/>
      <c r="V20" s="202"/>
      <c r="W20" s="199"/>
      <c r="X20" s="202"/>
      <c r="Y20" s="200"/>
      <c r="Z20" s="202"/>
      <c r="AA20" s="201"/>
      <c r="AB20" s="211">
        <f t="shared" ref="AB20:AB27" si="2">D20+F20+H20+J20+L20+N20+P20+R20+T20+V20+X20+Z20</f>
        <v>0</v>
      </c>
      <c r="AC20" s="130">
        <f t="shared" ref="AC20:AC27" si="3">E20+G20+I20+K20+M20+O20+Q20+S20+U20+W20+Y20+AA20</f>
        <v>0</v>
      </c>
      <c r="AD20" s="72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</row>
    <row r="21" spans="1:112" s="16" customFormat="1" ht="18.75" hidden="1" customHeight="1">
      <c r="A21" s="14">
        <v>17</v>
      </c>
      <c r="B21" s="69"/>
      <c r="C21" s="69"/>
      <c r="D21" s="211"/>
      <c r="E21" s="195"/>
      <c r="F21" s="202"/>
      <c r="G21" s="197"/>
      <c r="H21" s="202"/>
      <c r="I21" s="198"/>
      <c r="J21" s="202"/>
      <c r="K21" s="199"/>
      <c r="L21" s="202"/>
      <c r="M21" s="200"/>
      <c r="N21" s="202"/>
      <c r="O21" s="201"/>
      <c r="P21" s="202"/>
      <c r="Q21" s="195"/>
      <c r="R21" s="31"/>
      <c r="S21" s="203"/>
      <c r="T21" s="202"/>
      <c r="U21" s="198"/>
      <c r="V21" s="202"/>
      <c r="W21" s="199"/>
      <c r="X21" s="202"/>
      <c r="Y21" s="200"/>
      <c r="Z21" s="202"/>
      <c r="AA21" s="201"/>
      <c r="AB21" s="211">
        <f t="shared" si="2"/>
        <v>0</v>
      </c>
      <c r="AC21" s="130">
        <f t="shared" si="3"/>
        <v>0</v>
      </c>
      <c r="AD21" s="74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</row>
    <row r="22" spans="1:112" s="16" customFormat="1" ht="18.75" hidden="1" customHeight="1">
      <c r="A22" s="14">
        <v>18</v>
      </c>
      <c r="B22" s="70"/>
      <c r="C22" s="70"/>
      <c r="D22" s="211"/>
      <c r="E22" s="195"/>
      <c r="F22" s="202"/>
      <c r="G22" s="197"/>
      <c r="H22" s="202"/>
      <c r="I22" s="198"/>
      <c r="J22" s="202"/>
      <c r="K22" s="199"/>
      <c r="L22" s="202"/>
      <c r="M22" s="200"/>
      <c r="N22" s="202"/>
      <c r="O22" s="201"/>
      <c r="P22" s="202"/>
      <c r="Q22" s="195"/>
      <c r="R22" s="31"/>
      <c r="S22" s="203"/>
      <c r="T22" s="202"/>
      <c r="U22" s="198"/>
      <c r="V22" s="202"/>
      <c r="W22" s="199"/>
      <c r="X22" s="202"/>
      <c r="Y22" s="200"/>
      <c r="Z22" s="202"/>
      <c r="AA22" s="201"/>
      <c r="AB22" s="211">
        <f t="shared" si="2"/>
        <v>0</v>
      </c>
      <c r="AC22" s="130">
        <f t="shared" si="3"/>
        <v>0</v>
      </c>
      <c r="AD22" s="74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</row>
    <row r="23" spans="1:112" s="16" customFormat="1" ht="18.75" hidden="1" customHeight="1">
      <c r="A23" s="14">
        <v>19</v>
      </c>
      <c r="B23" s="70"/>
      <c r="C23" s="70"/>
      <c r="D23" s="211"/>
      <c r="E23" s="195"/>
      <c r="F23" s="202"/>
      <c r="G23" s="197"/>
      <c r="H23" s="202"/>
      <c r="I23" s="198"/>
      <c r="J23" s="202"/>
      <c r="K23" s="199"/>
      <c r="L23" s="202"/>
      <c r="M23" s="200"/>
      <c r="N23" s="202"/>
      <c r="O23" s="201"/>
      <c r="P23" s="202"/>
      <c r="Q23" s="195"/>
      <c r="R23" s="31"/>
      <c r="S23" s="203"/>
      <c r="T23" s="202"/>
      <c r="U23" s="198"/>
      <c r="V23" s="202"/>
      <c r="W23" s="199"/>
      <c r="X23" s="202"/>
      <c r="Y23" s="200"/>
      <c r="Z23" s="202"/>
      <c r="AA23" s="201"/>
      <c r="AB23" s="211">
        <f t="shared" si="2"/>
        <v>0</v>
      </c>
      <c r="AC23" s="130">
        <f t="shared" si="3"/>
        <v>0</v>
      </c>
      <c r="AD23" s="74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</row>
    <row r="24" spans="1:112" s="16" customFormat="1" ht="18.75" hidden="1" customHeight="1">
      <c r="A24" s="14">
        <v>20</v>
      </c>
      <c r="B24" s="65"/>
      <c r="C24" s="65"/>
      <c r="D24" s="211"/>
      <c r="E24" s="195"/>
      <c r="F24" s="202"/>
      <c r="G24" s="197"/>
      <c r="H24" s="202"/>
      <c r="I24" s="198"/>
      <c r="J24" s="202"/>
      <c r="K24" s="199"/>
      <c r="L24" s="202"/>
      <c r="M24" s="200"/>
      <c r="N24" s="202"/>
      <c r="O24" s="201"/>
      <c r="P24" s="202"/>
      <c r="Q24" s="195"/>
      <c r="R24" s="31"/>
      <c r="S24" s="203"/>
      <c r="T24" s="202"/>
      <c r="U24" s="198"/>
      <c r="V24" s="202"/>
      <c r="W24" s="199"/>
      <c r="X24" s="202"/>
      <c r="Y24" s="200"/>
      <c r="Z24" s="202"/>
      <c r="AA24" s="201"/>
      <c r="AB24" s="211">
        <f t="shared" si="2"/>
        <v>0</v>
      </c>
      <c r="AC24" s="130">
        <f t="shared" si="3"/>
        <v>0</v>
      </c>
      <c r="AD24" s="72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</row>
    <row r="25" spans="1:112" s="16" customFormat="1" ht="18.75" hidden="1" customHeight="1">
      <c r="A25" s="14">
        <v>21</v>
      </c>
      <c r="B25" s="70"/>
      <c r="C25" s="70"/>
      <c r="D25" s="211"/>
      <c r="E25" s="195"/>
      <c r="F25" s="202"/>
      <c r="G25" s="197"/>
      <c r="H25" s="202"/>
      <c r="I25" s="198"/>
      <c r="J25" s="202"/>
      <c r="K25" s="199"/>
      <c r="L25" s="202"/>
      <c r="M25" s="200"/>
      <c r="N25" s="202"/>
      <c r="O25" s="201"/>
      <c r="P25" s="202"/>
      <c r="Q25" s="195"/>
      <c r="R25" s="31"/>
      <c r="S25" s="203"/>
      <c r="T25" s="202"/>
      <c r="U25" s="198"/>
      <c r="V25" s="202"/>
      <c r="W25" s="199"/>
      <c r="X25" s="202"/>
      <c r="Y25" s="200"/>
      <c r="Z25" s="202"/>
      <c r="AA25" s="201"/>
      <c r="AB25" s="211">
        <f t="shared" si="2"/>
        <v>0</v>
      </c>
      <c r="AC25" s="130">
        <f t="shared" si="3"/>
        <v>0</v>
      </c>
      <c r="AD25" s="74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</row>
    <row r="26" spans="1:112" s="16" customFormat="1" ht="18.75" hidden="1" customHeight="1">
      <c r="A26" s="14">
        <v>22</v>
      </c>
      <c r="B26" s="70"/>
      <c r="C26" s="70"/>
      <c r="D26" s="211"/>
      <c r="E26" s="195"/>
      <c r="F26" s="202"/>
      <c r="G26" s="197"/>
      <c r="H26" s="202"/>
      <c r="I26" s="198"/>
      <c r="J26" s="202"/>
      <c r="K26" s="199"/>
      <c r="L26" s="202"/>
      <c r="M26" s="200"/>
      <c r="N26" s="202"/>
      <c r="O26" s="201"/>
      <c r="P26" s="202"/>
      <c r="Q26" s="195"/>
      <c r="R26" s="31"/>
      <c r="S26" s="203"/>
      <c r="T26" s="202"/>
      <c r="U26" s="198"/>
      <c r="V26" s="202"/>
      <c r="W26" s="199"/>
      <c r="X26" s="202"/>
      <c r="Y26" s="200"/>
      <c r="Z26" s="202"/>
      <c r="AA26" s="201"/>
      <c r="AB26" s="211">
        <f t="shared" si="2"/>
        <v>0</v>
      </c>
      <c r="AC26" s="130">
        <f t="shared" si="3"/>
        <v>0</v>
      </c>
      <c r="AD26" s="74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</row>
    <row r="27" spans="1:112" s="16" customFormat="1" ht="18.75" hidden="1" customHeight="1">
      <c r="A27" s="14">
        <v>23</v>
      </c>
      <c r="B27" s="70"/>
      <c r="C27" s="70"/>
      <c r="D27" s="211"/>
      <c r="E27" s="195"/>
      <c r="F27" s="202"/>
      <c r="G27" s="197"/>
      <c r="H27" s="202"/>
      <c r="I27" s="198"/>
      <c r="J27" s="202"/>
      <c r="K27" s="199"/>
      <c r="L27" s="202"/>
      <c r="M27" s="200"/>
      <c r="N27" s="202"/>
      <c r="O27" s="201"/>
      <c r="P27" s="202"/>
      <c r="Q27" s="195"/>
      <c r="R27" s="31"/>
      <c r="S27" s="203"/>
      <c r="T27" s="202"/>
      <c r="U27" s="198"/>
      <c r="V27" s="202"/>
      <c r="W27" s="199"/>
      <c r="X27" s="202"/>
      <c r="Y27" s="200"/>
      <c r="Z27" s="202"/>
      <c r="AA27" s="201"/>
      <c r="AB27" s="211">
        <f t="shared" si="2"/>
        <v>0</v>
      </c>
      <c r="AC27" s="130">
        <f t="shared" si="3"/>
        <v>0</v>
      </c>
      <c r="AD27" s="74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</row>
    <row r="28" spans="1:112" ht="26">
      <c r="A28" s="5" t="s">
        <v>7</v>
      </c>
      <c r="B28" s="521" t="s">
        <v>33</v>
      </c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</row>
    <row r="29" spans="1:112" s="16" customFormat="1" ht="18.75" customHeight="1">
      <c r="A29" s="14">
        <v>1</v>
      </c>
      <c r="B29" s="266" t="s">
        <v>159</v>
      </c>
      <c r="C29" s="266" t="s">
        <v>60</v>
      </c>
      <c r="D29" s="204">
        <v>51</v>
      </c>
      <c r="E29" s="225">
        <v>8</v>
      </c>
      <c r="F29" s="204">
        <v>71</v>
      </c>
      <c r="G29" s="218">
        <v>10</v>
      </c>
      <c r="H29" s="204"/>
      <c r="I29" s="220"/>
      <c r="J29" s="204"/>
      <c r="K29" s="221"/>
      <c r="L29" s="226">
        <v>82</v>
      </c>
      <c r="M29" s="222">
        <v>10</v>
      </c>
      <c r="N29" s="226"/>
      <c r="O29" s="223">
        <v>3</v>
      </c>
      <c r="P29" s="204"/>
      <c r="Q29" s="225"/>
      <c r="R29" s="204"/>
      <c r="S29" s="218"/>
      <c r="T29" s="202"/>
      <c r="U29" s="220"/>
      <c r="V29" s="202"/>
      <c r="W29" s="221"/>
      <c r="X29" s="204"/>
      <c r="Y29" s="222"/>
      <c r="Z29" s="204"/>
      <c r="AA29" s="223"/>
      <c r="AB29" s="211">
        <f t="shared" ref="AB29:AB50" si="4">D29+F29+H29+J29+L29+N29+P29+R29+T29+V29+X29+Z29</f>
        <v>204</v>
      </c>
      <c r="AC29" s="130">
        <f t="shared" ref="AC29:AC50" si="5">E29+G29+I29+K29+M29+O29+Q29+S29+U29+W29+Y29+AA29</f>
        <v>31</v>
      </c>
      <c r="AD29" s="390" t="s">
        <v>448</v>
      </c>
    </row>
    <row r="30" spans="1:112" s="16" customFormat="1" ht="18.75" customHeight="1">
      <c r="A30" s="14">
        <v>2</v>
      </c>
      <c r="B30" s="266" t="s">
        <v>279</v>
      </c>
      <c r="C30" s="266" t="s">
        <v>132</v>
      </c>
      <c r="D30" s="204">
        <v>76</v>
      </c>
      <c r="E30" s="225">
        <v>9</v>
      </c>
      <c r="F30" s="202"/>
      <c r="G30" s="218">
        <v>8</v>
      </c>
      <c r="H30" s="204"/>
      <c r="I30" s="220">
        <v>4</v>
      </c>
      <c r="J30" s="204">
        <v>20</v>
      </c>
      <c r="K30" s="221">
        <v>9</v>
      </c>
      <c r="L30" s="226"/>
      <c r="M30" s="222"/>
      <c r="N30" s="226"/>
      <c r="O30" s="223"/>
      <c r="P30" s="204"/>
      <c r="Q30" s="225"/>
      <c r="R30" s="204"/>
      <c r="S30" s="218"/>
      <c r="T30" s="202"/>
      <c r="U30" s="220"/>
      <c r="V30" s="202"/>
      <c r="W30" s="221"/>
      <c r="X30" s="204"/>
      <c r="Y30" s="222"/>
      <c r="Z30" s="204"/>
      <c r="AA30" s="223"/>
      <c r="AB30" s="211">
        <f t="shared" si="4"/>
        <v>96</v>
      </c>
      <c r="AC30" s="130">
        <f t="shared" si="5"/>
        <v>30</v>
      </c>
      <c r="AD30" s="389" t="s">
        <v>448</v>
      </c>
    </row>
    <row r="31" spans="1:112" s="16" customFormat="1" ht="18.75" customHeight="1">
      <c r="A31" s="14">
        <v>3</v>
      </c>
      <c r="B31" s="266" t="s">
        <v>230</v>
      </c>
      <c r="C31" s="266" t="s">
        <v>231</v>
      </c>
      <c r="D31" s="204">
        <v>25</v>
      </c>
      <c r="E31" s="225">
        <v>7</v>
      </c>
      <c r="F31" s="204"/>
      <c r="G31" s="218"/>
      <c r="H31" s="204"/>
      <c r="I31" s="220"/>
      <c r="J31" s="204">
        <v>60</v>
      </c>
      <c r="K31" s="221">
        <v>10</v>
      </c>
      <c r="L31" s="226"/>
      <c r="M31" s="222">
        <v>6</v>
      </c>
      <c r="N31" s="226"/>
      <c r="O31" s="223">
        <v>7</v>
      </c>
      <c r="P31" s="204"/>
      <c r="Q31" s="225"/>
      <c r="R31" s="204"/>
      <c r="S31" s="218"/>
      <c r="T31" s="202"/>
      <c r="U31" s="220"/>
      <c r="V31" s="202"/>
      <c r="W31" s="221"/>
      <c r="X31" s="204"/>
      <c r="Y31" s="222"/>
      <c r="Z31" s="204"/>
      <c r="AA31" s="223"/>
      <c r="AB31" s="211">
        <f t="shared" si="4"/>
        <v>85</v>
      </c>
      <c r="AC31" s="130">
        <f t="shared" si="5"/>
        <v>30</v>
      </c>
      <c r="AD31" s="390" t="s">
        <v>448</v>
      </c>
    </row>
    <row r="32" spans="1:112" s="16" customFormat="1" ht="18.75" customHeight="1">
      <c r="A32" s="14">
        <v>4</v>
      </c>
      <c r="B32" s="266" t="s">
        <v>278</v>
      </c>
      <c r="C32" s="266" t="s">
        <v>68</v>
      </c>
      <c r="D32" s="204">
        <v>101</v>
      </c>
      <c r="E32" s="225">
        <v>10</v>
      </c>
      <c r="F32" s="204"/>
      <c r="G32" s="218"/>
      <c r="H32" s="204">
        <v>92</v>
      </c>
      <c r="I32" s="220">
        <v>10</v>
      </c>
      <c r="J32" s="204"/>
      <c r="K32" s="221"/>
      <c r="L32" s="226"/>
      <c r="M32" s="222"/>
      <c r="N32" s="226"/>
      <c r="O32" s="223">
        <v>6</v>
      </c>
      <c r="P32" s="204"/>
      <c r="Q32" s="225"/>
      <c r="R32" s="204"/>
      <c r="S32" s="218"/>
      <c r="T32" s="202"/>
      <c r="U32" s="220"/>
      <c r="V32" s="202"/>
      <c r="W32" s="221"/>
      <c r="X32" s="204"/>
      <c r="Y32" s="222"/>
      <c r="Z32" s="204"/>
      <c r="AA32" s="223"/>
      <c r="AB32" s="211">
        <f t="shared" si="4"/>
        <v>193</v>
      </c>
      <c r="AC32" s="130">
        <f t="shared" si="5"/>
        <v>26</v>
      </c>
      <c r="AD32" s="389" t="s">
        <v>448</v>
      </c>
    </row>
    <row r="33" spans="1:112" s="16" customFormat="1" ht="18.75" customHeight="1">
      <c r="A33" s="14">
        <v>5</v>
      </c>
      <c r="B33" s="103" t="s">
        <v>284</v>
      </c>
      <c r="C33" s="103" t="s">
        <v>285</v>
      </c>
      <c r="D33" s="226"/>
      <c r="E33" s="225"/>
      <c r="F33" s="202"/>
      <c r="G33" s="218"/>
      <c r="H33" s="204">
        <v>23</v>
      </c>
      <c r="I33" s="220">
        <v>9</v>
      </c>
      <c r="J33" s="204"/>
      <c r="K33" s="221"/>
      <c r="L33" s="226">
        <v>20</v>
      </c>
      <c r="M33" s="222">
        <v>7</v>
      </c>
      <c r="N33" s="226"/>
      <c r="O33" s="223">
        <v>8</v>
      </c>
      <c r="P33" s="204"/>
      <c r="Q33" s="225"/>
      <c r="R33" s="204"/>
      <c r="S33" s="218"/>
      <c r="T33" s="202"/>
      <c r="U33" s="220"/>
      <c r="V33" s="202"/>
      <c r="W33" s="221"/>
      <c r="X33" s="204"/>
      <c r="Y33" s="222"/>
      <c r="Z33" s="204"/>
      <c r="AA33" s="223"/>
      <c r="AB33" s="211">
        <f t="shared" si="4"/>
        <v>43</v>
      </c>
      <c r="AC33" s="130">
        <f t="shared" si="5"/>
        <v>24</v>
      </c>
      <c r="AD33" s="390" t="s">
        <v>448</v>
      </c>
    </row>
    <row r="34" spans="1:112" s="16" customFormat="1" ht="18.75" customHeight="1">
      <c r="A34" s="14">
        <v>6</v>
      </c>
      <c r="B34" s="103" t="s">
        <v>276</v>
      </c>
      <c r="C34" s="103" t="s">
        <v>277</v>
      </c>
      <c r="D34" s="226"/>
      <c r="E34" s="225"/>
      <c r="F34" s="202"/>
      <c r="G34" s="218"/>
      <c r="H34" s="204"/>
      <c r="I34" s="220">
        <v>8</v>
      </c>
      <c r="J34" s="204"/>
      <c r="K34" s="221"/>
      <c r="L34" s="226"/>
      <c r="M34" s="222">
        <v>5</v>
      </c>
      <c r="N34" s="226">
        <v>36</v>
      </c>
      <c r="O34" s="223">
        <v>9</v>
      </c>
      <c r="P34" s="204"/>
      <c r="Q34" s="225"/>
      <c r="R34" s="204"/>
      <c r="S34" s="218"/>
      <c r="T34" s="202"/>
      <c r="U34" s="220"/>
      <c r="V34" s="202"/>
      <c r="W34" s="221"/>
      <c r="X34" s="204"/>
      <c r="Y34" s="222"/>
      <c r="Z34" s="204"/>
      <c r="AA34" s="223"/>
      <c r="AB34" s="211">
        <f t="shared" si="4"/>
        <v>36</v>
      </c>
      <c r="AC34" s="130">
        <f t="shared" si="5"/>
        <v>22</v>
      </c>
      <c r="AD34" s="389" t="s">
        <v>448</v>
      </c>
      <c r="AE34" s="53"/>
      <c r="AF34" s="54"/>
    </row>
    <row r="35" spans="1:112" s="16" customFormat="1" ht="18.75" customHeight="1">
      <c r="A35" s="14">
        <v>7</v>
      </c>
      <c r="B35" s="266" t="s">
        <v>238</v>
      </c>
      <c r="C35" s="266" t="s">
        <v>239</v>
      </c>
      <c r="D35" s="304"/>
      <c r="E35" s="225">
        <v>5</v>
      </c>
      <c r="F35" s="204"/>
      <c r="G35" s="218">
        <v>7</v>
      </c>
      <c r="H35" s="204"/>
      <c r="I35" s="220">
        <v>3</v>
      </c>
      <c r="J35" s="204"/>
      <c r="K35" s="221"/>
      <c r="L35" s="226"/>
      <c r="M35" s="222"/>
      <c r="N35" s="226"/>
      <c r="O35" s="223"/>
      <c r="P35" s="204"/>
      <c r="Q35" s="225">
        <v>7</v>
      </c>
      <c r="R35" s="204"/>
      <c r="S35" s="218"/>
      <c r="T35" s="202"/>
      <c r="U35" s="220"/>
      <c r="V35" s="202"/>
      <c r="W35" s="221"/>
      <c r="X35" s="204"/>
      <c r="Y35" s="222"/>
      <c r="Z35" s="204"/>
      <c r="AA35" s="223"/>
      <c r="AB35" s="211">
        <f t="shared" si="4"/>
        <v>0</v>
      </c>
      <c r="AC35" s="130">
        <f t="shared" si="5"/>
        <v>22</v>
      </c>
      <c r="AD35" s="390" t="s">
        <v>448</v>
      </c>
    </row>
    <row r="36" spans="1:112" s="16" customFormat="1" ht="18.75" customHeight="1">
      <c r="A36" s="14">
        <v>8</v>
      </c>
      <c r="B36" s="266" t="s">
        <v>143</v>
      </c>
      <c r="C36" s="266" t="s">
        <v>144</v>
      </c>
      <c r="D36" s="204"/>
      <c r="E36" s="225">
        <v>1</v>
      </c>
      <c r="F36" s="204"/>
      <c r="G36" s="218">
        <v>6</v>
      </c>
      <c r="H36" s="204"/>
      <c r="I36" s="220">
        <v>5</v>
      </c>
      <c r="J36" s="204"/>
      <c r="K36" s="221">
        <v>6</v>
      </c>
      <c r="L36" s="226"/>
      <c r="M36" s="222">
        <v>1</v>
      </c>
      <c r="N36" s="226"/>
      <c r="O36" s="201"/>
      <c r="P36" s="204"/>
      <c r="Q36" s="225"/>
      <c r="R36" s="204"/>
      <c r="S36" s="218"/>
      <c r="T36" s="202"/>
      <c r="U36" s="220"/>
      <c r="V36" s="202"/>
      <c r="W36" s="221"/>
      <c r="X36" s="204"/>
      <c r="Y36" s="222"/>
      <c r="Z36" s="204"/>
      <c r="AA36" s="223"/>
      <c r="AB36" s="211">
        <f t="shared" si="4"/>
        <v>0</v>
      </c>
      <c r="AC36" s="130">
        <f t="shared" si="5"/>
        <v>19</v>
      </c>
      <c r="AD36" s="390" t="s">
        <v>448</v>
      </c>
      <c r="AG36" s="55"/>
      <c r="AH36" s="56"/>
      <c r="AI36" s="55"/>
      <c r="AJ36" s="54"/>
      <c r="AK36" s="57"/>
      <c r="AL36" s="54"/>
      <c r="AM36" s="57"/>
      <c r="AN36" s="54"/>
      <c r="AO36" s="57"/>
      <c r="AP36" s="54"/>
      <c r="AQ36" s="57"/>
      <c r="AR36" s="54"/>
      <c r="AS36" s="53"/>
      <c r="AT36" s="54"/>
      <c r="AU36" s="53"/>
      <c r="AV36" s="54"/>
      <c r="AW36" s="57"/>
      <c r="AX36" s="54"/>
      <c r="AY36" s="57"/>
      <c r="AZ36" s="54"/>
      <c r="BA36" s="57"/>
      <c r="BB36" s="54"/>
      <c r="BC36" s="55"/>
      <c r="BD36" s="54"/>
      <c r="BE36" s="58"/>
      <c r="BF36" s="58"/>
      <c r="BG36" s="55"/>
      <c r="BH36" s="56"/>
      <c r="BI36" s="53"/>
      <c r="BJ36" s="54"/>
      <c r="BK36" s="53"/>
      <c r="BL36" s="54"/>
      <c r="BM36" s="57"/>
      <c r="BN36" s="54"/>
      <c r="BO36" s="57"/>
      <c r="BP36" s="54"/>
      <c r="BQ36" s="57"/>
      <c r="BR36" s="54"/>
      <c r="BS36" s="57"/>
      <c r="BT36" s="54"/>
      <c r="BU36" s="53"/>
      <c r="BV36" s="54"/>
      <c r="BW36" s="53"/>
      <c r="BX36" s="54"/>
      <c r="BY36" s="57"/>
      <c r="BZ36" s="54"/>
      <c r="CA36" s="57"/>
      <c r="CB36" s="54"/>
      <c r="CC36" s="54"/>
      <c r="CD36" s="54"/>
      <c r="CE36" s="55"/>
      <c r="CF36" s="54"/>
      <c r="CG36" s="56"/>
      <c r="CH36" s="56"/>
      <c r="CI36" s="22"/>
      <c r="CJ36" s="59"/>
      <c r="CK36" s="22"/>
      <c r="CL36" s="59"/>
      <c r="CM36" s="22"/>
      <c r="CN36" s="23"/>
      <c r="CO36" s="60"/>
      <c r="CP36" s="23"/>
      <c r="CQ36" s="60"/>
      <c r="CR36" s="23"/>
      <c r="CS36" s="60"/>
      <c r="CT36" s="23"/>
      <c r="CU36" s="60"/>
      <c r="CV36" s="23"/>
      <c r="CW36" s="23"/>
      <c r="CX36" s="23"/>
      <c r="CY36" s="61"/>
      <c r="CZ36" s="23"/>
      <c r="DA36" s="60"/>
      <c r="DB36" s="23"/>
      <c r="DC36" s="60"/>
      <c r="DD36" s="23"/>
      <c r="DE36" s="23"/>
      <c r="DF36" s="23"/>
      <c r="DG36" s="22"/>
      <c r="DH36" s="23"/>
    </row>
    <row r="37" spans="1:112" s="16" customFormat="1" ht="18.75" customHeight="1">
      <c r="A37" s="14">
        <v>9</v>
      </c>
      <c r="B37" s="266" t="s">
        <v>283</v>
      </c>
      <c r="C37" s="266" t="s">
        <v>138</v>
      </c>
      <c r="D37" s="226"/>
      <c r="E37" s="225">
        <v>2</v>
      </c>
      <c r="F37" s="226"/>
      <c r="G37" s="218">
        <v>3</v>
      </c>
      <c r="H37" s="226"/>
      <c r="I37" s="220"/>
      <c r="J37" s="226"/>
      <c r="K37" s="221"/>
      <c r="L37" s="226">
        <v>41</v>
      </c>
      <c r="M37" s="222">
        <v>8</v>
      </c>
      <c r="N37" s="226"/>
      <c r="O37" s="223"/>
      <c r="P37" s="204"/>
      <c r="Q37" s="225">
        <v>5</v>
      </c>
      <c r="R37" s="204"/>
      <c r="S37" s="218"/>
      <c r="T37" s="202"/>
      <c r="U37" s="220"/>
      <c r="V37" s="202"/>
      <c r="W37" s="221"/>
      <c r="X37" s="204"/>
      <c r="Y37" s="222"/>
      <c r="Z37" s="204"/>
      <c r="AA37" s="223"/>
      <c r="AB37" s="211">
        <f t="shared" si="4"/>
        <v>41</v>
      </c>
      <c r="AC37" s="130">
        <f t="shared" si="5"/>
        <v>18</v>
      </c>
      <c r="AD37" s="390" t="s">
        <v>448</v>
      </c>
      <c r="AE37" s="53"/>
      <c r="AF37" s="54"/>
      <c r="AG37" s="55"/>
      <c r="AH37" s="56"/>
      <c r="AI37" s="55"/>
      <c r="AJ37" s="54"/>
      <c r="AK37" s="57"/>
      <c r="AL37" s="54"/>
      <c r="AM37" s="57"/>
      <c r="AN37" s="54"/>
      <c r="AO37" s="57"/>
      <c r="AP37" s="54"/>
      <c r="AQ37" s="57"/>
      <c r="AR37" s="54"/>
      <c r="AS37" s="53"/>
      <c r="AT37" s="54"/>
      <c r="AU37" s="53"/>
      <c r="AV37" s="54"/>
      <c r="AW37" s="57"/>
      <c r="AX37" s="54"/>
      <c r="AY37" s="57"/>
      <c r="AZ37" s="54"/>
      <c r="BA37" s="57"/>
      <c r="BB37" s="54"/>
      <c r="BC37" s="55"/>
      <c r="BD37" s="54"/>
      <c r="BE37" s="58"/>
      <c r="BF37" s="58"/>
      <c r="BG37" s="55"/>
      <c r="BH37" s="56"/>
      <c r="BI37" s="53"/>
      <c r="BJ37" s="54"/>
      <c r="BK37" s="53"/>
      <c r="BL37" s="54"/>
      <c r="BM37" s="57"/>
      <c r="BN37" s="54"/>
      <c r="BO37" s="57"/>
      <c r="BP37" s="54"/>
      <c r="BQ37" s="57"/>
      <c r="BR37" s="54"/>
      <c r="BS37" s="57"/>
      <c r="BT37" s="54"/>
      <c r="BU37" s="53"/>
      <c r="BV37" s="54"/>
      <c r="BW37" s="53"/>
      <c r="BX37" s="54"/>
      <c r="BY37" s="57"/>
      <c r="BZ37" s="54"/>
      <c r="CA37" s="57"/>
      <c r="CB37" s="54"/>
      <c r="CC37" s="54"/>
      <c r="CD37" s="54"/>
      <c r="CE37" s="55"/>
      <c r="CF37" s="54"/>
      <c r="CG37" s="56"/>
      <c r="CH37" s="56"/>
      <c r="CI37" s="22"/>
      <c r="CJ37" s="59"/>
      <c r="CK37" s="22"/>
      <c r="CL37" s="59"/>
      <c r="CM37" s="22"/>
      <c r="CN37" s="23"/>
      <c r="CO37" s="60"/>
      <c r="CP37" s="23"/>
      <c r="CQ37" s="60"/>
      <c r="CR37" s="23"/>
      <c r="CS37" s="60"/>
      <c r="CT37" s="23"/>
      <c r="CU37" s="60"/>
      <c r="CV37" s="23"/>
      <c r="CW37" s="23"/>
      <c r="CX37" s="23"/>
      <c r="CY37" s="61"/>
      <c r="CZ37" s="23"/>
      <c r="DA37" s="60"/>
      <c r="DB37" s="23"/>
      <c r="DC37" s="60"/>
      <c r="DD37" s="23"/>
      <c r="DE37" s="23"/>
      <c r="DF37" s="23"/>
      <c r="DG37" s="22"/>
      <c r="DH37" s="23"/>
    </row>
    <row r="38" spans="1:112" s="16" customFormat="1" ht="18.75" customHeight="1">
      <c r="A38" s="14">
        <v>10</v>
      </c>
      <c r="B38" s="144" t="s">
        <v>362</v>
      </c>
      <c r="C38" s="66" t="s">
        <v>363</v>
      </c>
      <c r="D38" s="226"/>
      <c r="E38" s="225"/>
      <c r="F38" s="226"/>
      <c r="G38" s="218"/>
      <c r="H38" s="204"/>
      <c r="I38" s="220">
        <v>7</v>
      </c>
      <c r="J38" s="204"/>
      <c r="K38" s="221"/>
      <c r="L38" s="226"/>
      <c r="M38" s="222"/>
      <c r="N38" s="232"/>
      <c r="O38" s="223"/>
      <c r="P38" s="204">
        <v>49</v>
      </c>
      <c r="Q38" s="225">
        <v>9</v>
      </c>
      <c r="R38" s="204"/>
      <c r="S38" s="218"/>
      <c r="T38" s="202"/>
      <c r="U38" s="220"/>
      <c r="V38" s="202"/>
      <c r="W38" s="221"/>
      <c r="X38" s="204"/>
      <c r="Y38" s="222"/>
      <c r="Z38" s="204"/>
      <c r="AA38" s="223"/>
      <c r="AB38" s="211">
        <f t="shared" si="4"/>
        <v>49</v>
      </c>
      <c r="AC38" s="130">
        <f t="shared" si="5"/>
        <v>16</v>
      </c>
      <c r="AD38" s="389" t="s">
        <v>448</v>
      </c>
      <c r="AE38" s="53"/>
      <c r="AF38" s="54"/>
    </row>
    <row r="39" spans="1:112" s="16" customFormat="1" ht="18.75" customHeight="1">
      <c r="A39" s="14">
        <v>11</v>
      </c>
      <c r="B39" s="103" t="s">
        <v>253</v>
      </c>
      <c r="C39" s="103" t="s">
        <v>254</v>
      </c>
      <c r="D39" s="399"/>
      <c r="E39" s="225"/>
      <c r="F39" s="204"/>
      <c r="G39" s="218">
        <v>9</v>
      </c>
      <c r="H39" s="204"/>
      <c r="I39" s="220"/>
      <c r="J39" s="204"/>
      <c r="K39" s="221">
        <v>7</v>
      </c>
      <c r="L39" s="226"/>
      <c r="M39" s="222"/>
      <c r="N39" s="226"/>
      <c r="O39" s="223"/>
      <c r="P39" s="204"/>
      <c r="Q39" s="225"/>
      <c r="R39" s="204"/>
      <c r="S39" s="218"/>
      <c r="T39" s="202"/>
      <c r="U39" s="220"/>
      <c r="V39" s="202"/>
      <c r="W39" s="221"/>
      <c r="X39" s="204"/>
      <c r="Y39" s="222"/>
      <c r="Z39" s="204"/>
      <c r="AA39" s="223"/>
      <c r="AB39" s="211">
        <f t="shared" si="4"/>
        <v>0</v>
      </c>
      <c r="AC39" s="130">
        <f t="shared" si="5"/>
        <v>16</v>
      </c>
      <c r="AD39" s="72">
        <v>4</v>
      </c>
      <c r="AE39" s="53"/>
      <c r="AF39" s="54"/>
      <c r="AG39" s="53"/>
      <c r="AH39" s="54"/>
      <c r="AI39" s="53"/>
      <c r="AJ39" s="54"/>
      <c r="AK39" s="57"/>
      <c r="AL39" s="54"/>
      <c r="AM39" s="57"/>
      <c r="AN39" s="54"/>
      <c r="AO39" s="57"/>
      <c r="AP39" s="54"/>
      <c r="AQ39" s="57"/>
      <c r="AR39" s="54"/>
      <c r="AS39" s="53"/>
      <c r="AT39" s="54"/>
      <c r="AU39" s="53"/>
      <c r="AV39" s="54"/>
      <c r="AW39" s="57"/>
      <c r="AX39" s="54"/>
      <c r="AY39" s="57"/>
      <c r="AZ39" s="54"/>
      <c r="BA39" s="57"/>
      <c r="BB39" s="54"/>
      <c r="BC39" s="55"/>
      <c r="BD39" s="54"/>
      <c r="BE39" s="58"/>
      <c r="BF39" s="58"/>
      <c r="BG39" s="53"/>
      <c r="BH39" s="54"/>
      <c r="BI39" s="55"/>
      <c r="BJ39" s="56"/>
      <c r="BK39" s="55"/>
      <c r="BL39" s="54"/>
      <c r="BM39" s="57"/>
      <c r="BN39" s="54"/>
      <c r="BO39" s="57"/>
      <c r="BP39" s="54"/>
      <c r="BQ39" s="57"/>
      <c r="BR39" s="54"/>
      <c r="BS39" s="57"/>
      <c r="BT39" s="54"/>
      <c r="BU39" s="53"/>
      <c r="BV39" s="54"/>
      <c r="BW39" s="53"/>
      <c r="BX39" s="54"/>
      <c r="BY39" s="57"/>
      <c r="BZ39" s="54"/>
      <c r="CA39" s="57"/>
      <c r="CB39" s="54"/>
      <c r="CC39" s="54"/>
      <c r="CD39" s="54"/>
      <c r="CE39" s="55"/>
      <c r="CF39" s="54"/>
      <c r="CG39" s="58"/>
      <c r="CH39" s="58"/>
      <c r="CI39" s="22"/>
      <c r="CJ39" s="59"/>
      <c r="CK39" s="61"/>
      <c r="CL39" s="54"/>
      <c r="CM39" s="53"/>
      <c r="CN39" s="54"/>
      <c r="CO39" s="57"/>
      <c r="CP39" s="54"/>
      <c r="CQ39" s="57"/>
      <c r="CR39" s="54"/>
      <c r="CS39" s="57"/>
      <c r="CT39" s="54"/>
      <c r="CU39" s="57"/>
      <c r="CV39" s="54"/>
      <c r="CW39" s="54"/>
      <c r="CX39" s="54"/>
      <c r="CY39" s="53"/>
      <c r="CZ39" s="54"/>
      <c r="DA39" s="57"/>
      <c r="DB39" s="54"/>
      <c r="DC39" s="57"/>
      <c r="DD39" s="54"/>
      <c r="DE39" s="54"/>
      <c r="DF39" s="54"/>
      <c r="DG39" s="22"/>
      <c r="DH39" s="23"/>
    </row>
    <row r="40" spans="1:112" s="16" customFormat="1" ht="18.75" customHeight="1">
      <c r="A40" s="14">
        <v>12</v>
      </c>
      <c r="B40" s="69" t="s">
        <v>344</v>
      </c>
      <c r="C40" s="69" t="s">
        <v>108</v>
      </c>
      <c r="D40" s="226"/>
      <c r="E40" s="225"/>
      <c r="F40" s="226"/>
      <c r="G40" s="218"/>
      <c r="H40" s="204"/>
      <c r="I40" s="220"/>
      <c r="J40" s="204"/>
      <c r="K40" s="221">
        <v>8</v>
      </c>
      <c r="L40" s="226"/>
      <c r="M40" s="222">
        <v>3</v>
      </c>
      <c r="N40" s="226"/>
      <c r="O40" s="201">
        <v>5</v>
      </c>
      <c r="P40" s="204"/>
      <c r="Q40" s="225"/>
      <c r="R40" s="204"/>
      <c r="S40" s="218"/>
      <c r="T40" s="202"/>
      <c r="U40" s="220"/>
      <c r="V40" s="202"/>
      <c r="W40" s="221"/>
      <c r="X40" s="204"/>
      <c r="Y40" s="222"/>
      <c r="Z40" s="204"/>
      <c r="AA40" s="223"/>
      <c r="AB40" s="211">
        <f t="shared" si="4"/>
        <v>0</v>
      </c>
      <c r="AC40" s="130">
        <f t="shared" si="5"/>
        <v>16</v>
      </c>
      <c r="AD40" s="389" t="s">
        <v>448</v>
      </c>
      <c r="AG40" s="53"/>
      <c r="AH40" s="54"/>
      <c r="AI40" s="53"/>
      <c r="AJ40" s="54"/>
      <c r="AK40" s="57"/>
      <c r="AL40" s="54"/>
      <c r="AM40" s="57"/>
      <c r="AN40" s="54"/>
      <c r="AO40" s="57"/>
      <c r="AP40" s="54"/>
      <c r="AQ40" s="57"/>
      <c r="AR40" s="54"/>
      <c r="AS40" s="53"/>
      <c r="AT40" s="54"/>
      <c r="AU40" s="53"/>
      <c r="AV40" s="54"/>
      <c r="AW40" s="57"/>
      <c r="AX40" s="54"/>
      <c r="AY40" s="57"/>
      <c r="AZ40" s="54"/>
      <c r="BA40" s="57"/>
      <c r="BB40" s="54"/>
      <c r="BC40" s="55"/>
      <c r="BD40" s="54"/>
      <c r="BE40" s="58"/>
      <c r="BF40" s="58"/>
      <c r="BG40" s="53"/>
      <c r="BH40" s="54"/>
      <c r="BI40" s="55"/>
      <c r="BJ40" s="56"/>
      <c r="BK40" s="55"/>
      <c r="BL40" s="54"/>
      <c r="BM40" s="57"/>
      <c r="BN40" s="54"/>
      <c r="BO40" s="57"/>
      <c r="BP40" s="54"/>
      <c r="BQ40" s="57"/>
      <c r="BR40" s="54"/>
      <c r="BS40" s="57"/>
      <c r="BT40" s="54"/>
      <c r="BU40" s="53"/>
      <c r="BV40" s="54"/>
      <c r="BW40" s="53"/>
      <c r="BX40" s="54"/>
      <c r="BY40" s="57"/>
      <c r="BZ40" s="54"/>
      <c r="CA40" s="57"/>
      <c r="CB40" s="54"/>
      <c r="CC40" s="54"/>
      <c r="CD40" s="54"/>
      <c r="CE40" s="55"/>
      <c r="CF40" s="54"/>
      <c r="CG40" s="58"/>
      <c r="CH40" s="58"/>
      <c r="CI40" s="22"/>
      <c r="CJ40" s="59"/>
      <c r="CK40" s="61"/>
      <c r="CL40" s="54"/>
      <c r="CM40" s="53"/>
      <c r="CN40" s="54"/>
      <c r="CO40" s="57"/>
      <c r="CP40" s="54"/>
      <c r="CQ40" s="57"/>
      <c r="CR40" s="54"/>
      <c r="CS40" s="57"/>
      <c r="CT40" s="54"/>
      <c r="CU40" s="57"/>
      <c r="CV40" s="54"/>
      <c r="CW40" s="54"/>
      <c r="CX40" s="54"/>
      <c r="CY40" s="53"/>
      <c r="CZ40" s="54"/>
      <c r="DA40" s="57"/>
      <c r="DB40" s="54"/>
      <c r="DC40" s="57"/>
      <c r="DD40" s="54"/>
      <c r="DE40" s="54"/>
      <c r="DF40" s="54"/>
      <c r="DG40" s="22"/>
      <c r="DH40" s="23"/>
    </row>
    <row r="41" spans="1:112" s="16" customFormat="1" ht="18.75" customHeight="1">
      <c r="A41" s="14">
        <v>13</v>
      </c>
      <c r="B41" s="266" t="s">
        <v>282</v>
      </c>
      <c r="C41" s="266" t="s">
        <v>167</v>
      </c>
      <c r="D41" s="229"/>
      <c r="E41" s="225">
        <v>4</v>
      </c>
      <c r="F41" s="226"/>
      <c r="G41" s="218"/>
      <c r="H41" s="226"/>
      <c r="I41" s="220"/>
      <c r="J41" s="226"/>
      <c r="K41" s="221"/>
      <c r="L41" s="226"/>
      <c r="M41" s="222">
        <v>2</v>
      </c>
      <c r="N41" s="233"/>
      <c r="O41" s="223">
        <v>4</v>
      </c>
      <c r="P41" s="204"/>
      <c r="Q41" s="225">
        <v>6</v>
      </c>
      <c r="R41" s="204"/>
      <c r="S41" s="218"/>
      <c r="T41" s="202"/>
      <c r="U41" s="220"/>
      <c r="V41" s="202"/>
      <c r="W41" s="221"/>
      <c r="X41" s="204"/>
      <c r="Y41" s="222"/>
      <c r="Z41" s="204"/>
      <c r="AA41" s="223"/>
      <c r="AB41" s="211">
        <f t="shared" si="4"/>
        <v>0</v>
      </c>
      <c r="AC41" s="130">
        <f t="shared" si="5"/>
        <v>16</v>
      </c>
      <c r="AD41" s="389" t="s">
        <v>448</v>
      </c>
    </row>
    <row r="42" spans="1:112" s="16" customFormat="1" ht="18.75" customHeight="1">
      <c r="A42" s="14">
        <v>14</v>
      </c>
      <c r="B42" s="103" t="s">
        <v>299</v>
      </c>
      <c r="C42" s="103" t="s">
        <v>300</v>
      </c>
      <c r="D42" s="229"/>
      <c r="E42" s="225"/>
      <c r="F42" s="226"/>
      <c r="G42" s="218">
        <v>5</v>
      </c>
      <c r="H42" s="226"/>
      <c r="I42" s="220"/>
      <c r="J42" s="226"/>
      <c r="K42" s="221"/>
      <c r="L42" s="226"/>
      <c r="M42" s="222"/>
      <c r="N42" s="226"/>
      <c r="O42" s="223"/>
      <c r="P42" s="204">
        <v>81</v>
      </c>
      <c r="Q42" s="225">
        <v>10</v>
      </c>
      <c r="R42" s="204"/>
      <c r="S42" s="218"/>
      <c r="T42" s="202"/>
      <c r="U42" s="220"/>
      <c r="V42" s="202"/>
      <c r="W42" s="221"/>
      <c r="X42" s="204"/>
      <c r="Y42" s="222"/>
      <c r="Z42" s="204"/>
      <c r="AA42" s="223"/>
      <c r="AB42" s="211">
        <f t="shared" si="4"/>
        <v>81</v>
      </c>
      <c r="AC42" s="130">
        <f t="shared" si="5"/>
        <v>15</v>
      </c>
      <c r="AD42" s="389" t="s">
        <v>448</v>
      </c>
    </row>
    <row r="43" spans="1:112" s="16" customFormat="1" ht="18.75" customHeight="1">
      <c r="A43" s="14">
        <v>15</v>
      </c>
      <c r="B43" s="266" t="s">
        <v>214</v>
      </c>
      <c r="C43" s="266" t="s">
        <v>153</v>
      </c>
      <c r="D43" s="229"/>
      <c r="E43" s="225">
        <v>3</v>
      </c>
      <c r="F43" s="204"/>
      <c r="G43" s="218">
        <v>4</v>
      </c>
      <c r="H43" s="204"/>
      <c r="I43" s="220">
        <v>6</v>
      </c>
      <c r="J43" s="204"/>
      <c r="K43" s="221"/>
      <c r="L43" s="226"/>
      <c r="M43" s="222"/>
      <c r="N43" s="226"/>
      <c r="O43" s="223"/>
      <c r="P43" s="204"/>
      <c r="Q43" s="225"/>
      <c r="R43" s="204"/>
      <c r="S43" s="218"/>
      <c r="T43" s="202"/>
      <c r="U43" s="220"/>
      <c r="V43" s="202"/>
      <c r="W43" s="221"/>
      <c r="X43" s="204"/>
      <c r="Y43" s="222"/>
      <c r="Z43" s="204"/>
      <c r="AA43" s="223"/>
      <c r="AB43" s="211">
        <f t="shared" si="4"/>
        <v>0</v>
      </c>
      <c r="AC43" s="130">
        <f t="shared" si="5"/>
        <v>13</v>
      </c>
      <c r="AD43" s="390" t="s">
        <v>448</v>
      </c>
    </row>
    <row r="44" spans="1:112" s="16" customFormat="1" ht="18.75" customHeight="1">
      <c r="A44" s="14">
        <v>16</v>
      </c>
      <c r="B44" s="266" t="s">
        <v>195</v>
      </c>
      <c r="C44" s="266" t="s">
        <v>196</v>
      </c>
      <c r="D44" s="226"/>
      <c r="E44" s="225"/>
      <c r="F44" s="226"/>
      <c r="G44" s="218"/>
      <c r="H44" s="226"/>
      <c r="I44" s="220"/>
      <c r="J44" s="226"/>
      <c r="K44" s="221"/>
      <c r="L44" s="226"/>
      <c r="M44" s="222"/>
      <c r="N44" s="226">
        <v>54</v>
      </c>
      <c r="O44" s="201">
        <v>10</v>
      </c>
      <c r="P44" s="204"/>
      <c r="Q44" s="225"/>
      <c r="R44" s="204"/>
      <c r="S44" s="218"/>
      <c r="T44" s="202"/>
      <c r="U44" s="220"/>
      <c r="V44" s="202"/>
      <c r="W44" s="221"/>
      <c r="X44" s="204"/>
      <c r="Y44" s="222"/>
      <c r="Z44" s="204"/>
      <c r="AA44" s="223"/>
      <c r="AB44" s="211">
        <f t="shared" si="4"/>
        <v>54</v>
      </c>
      <c r="AC44" s="130">
        <f t="shared" si="5"/>
        <v>10</v>
      </c>
      <c r="AD44" s="389" t="s">
        <v>448</v>
      </c>
    </row>
    <row r="45" spans="1:112" s="16" customFormat="1" ht="18.75" customHeight="1">
      <c r="A45" s="14">
        <v>17</v>
      </c>
      <c r="B45" s="266" t="s">
        <v>179</v>
      </c>
      <c r="C45" s="266" t="s">
        <v>180</v>
      </c>
      <c r="D45" s="226"/>
      <c r="E45" s="225"/>
      <c r="F45" s="226"/>
      <c r="G45" s="218"/>
      <c r="H45" s="226"/>
      <c r="I45" s="220"/>
      <c r="J45" s="226"/>
      <c r="K45" s="221"/>
      <c r="L45" s="226">
        <v>61</v>
      </c>
      <c r="M45" s="222">
        <v>9</v>
      </c>
      <c r="N45" s="226"/>
      <c r="O45" s="201"/>
      <c r="P45" s="204"/>
      <c r="Q45" s="225"/>
      <c r="R45" s="204"/>
      <c r="S45" s="218"/>
      <c r="T45" s="202"/>
      <c r="U45" s="220"/>
      <c r="V45" s="202"/>
      <c r="W45" s="221"/>
      <c r="X45" s="204"/>
      <c r="Y45" s="222"/>
      <c r="Z45" s="204"/>
      <c r="AA45" s="223"/>
      <c r="AB45" s="211">
        <f t="shared" si="4"/>
        <v>61</v>
      </c>
      <c r="AC45" s="130">
        <f t="shared" si="5"/>
        <v>9</v>
      </c>
      <c r="AD45" s="72">
        <v>5</v>
      </c>
    </row>
    <row r="46" spans="1:112" s="16" customFormat="1" ht="18.75" customHeight="1">
      <c r="A46" s="14">
        <v>18</v>
      </c>
      <c r="B46" s="69" t="s">
        <v>344</v>
      </c>
      <c r="C46" s="69" t="s">
        <v>108</v>
      </c>
      <c r="D46" s="226"/>
      <c r="E46" s="225"/>
      <c r="F46" s="226"/>
      <c r="G46" s="218"/>
      <c r="H46" s="226"/>
      <c r="I46" s="220"/>
      <c r="J46" s="226"/>
      <c r="K46" s="221"/>
      <c r="L46" s="226"/>
      <c r="M46" s="222"/>
      <c r="N46" s="226"/>
      <c r="O46" s="201"/>
      <c r="P46" s="204"/>
      <c r="Q46" s="225">
        <v>8</v>
      </c>
      <c r="R46" s="204"/>
      <c r="S46" s="218"/>
      <c r="T46" s="202"/>
      <c r="U46" s="220"/>
      <c r="V46" s="202"/>
      <c r="W46" s="221"/>
      <c r="X46" s="204"/>
      <c r="Y46" s="222"/>
      <c r="Z46" s="204"/>
      <c r="AA46" s="223"/>
      <c r="AB46" s="211">
        <f t="shared" si="4"/>
        <v>0</v>
      </c>
      <c r="AC46" s="130">
        <f t="shared" si="5"/>
        <v>8</v>
      </c>
      <c r="AD46" s="389" t="s">
        <v>448</v>
      </c>
    </row>
    <row r="47" spans="1:112" s="16" customFormat="1" ht="18.75" customHeight="1">
      <c r="A47" s="14">
        <v>19</v>
      </c>
      <c r="B47" s="69" t="s">
        <v>286</v>
      </c>
      <c r="C47" s="69" t="s">
        <v>68</v>
      </c>
      <c r="D47" s="226"/>
      <c r="E47" s="225"/>
      <c r="F47" s="226"/>
      <c r="G47" s="218"/>
      <c r="H47" s="226"/>
      <c r="I47" s="220">
        <v>1</v>
      </c>
      <c r="J47" s="226"/>
      <c r="K47" s="221"/>
      <c r="L47" s="226"/>
      <c r="M47" s="222">
        <v>4</v>
      </c>
      <c r="N47" s="226"/>
      <c r="O47" s="201">
        <v>2</v>
      </c>
      <c r="P47" s="204"/>
      <c r="Q47" s="225"/>
      <c r="R47" s="204"/>
      <c r="S47" s="218"/>
      <c r="T47" s="202"/>
      <c r="U47" s="220"/>
      <c r="V47" s="202"/>
      <c r="W47" s="221"/>
      <c r="X47" s="204"/>
      <c r="Y47" s="222"/>
      <c r="Z47" s="204"/>
      <c r="AA47" s="223"/>
      <c r="AB47" s="211">
        <f t="shared" si="4"/>
        <v>0</v>
      </c>
      <c r="AC47" s="130">
        <f t="shared" si="5"/>
        <v>7</v>
      </c>
      <c r="AD47" s="389" t="s">
        <v>448</v>
      </c>
    </row>
    <row r="48" spans="1:112" s="16" customFormat="1" ht="18.75" customHeight="1">
      <c r="A48" s="14">
        <v>20</v>
      </c>
      <c r="B48" s="266" t="s">
        <v>280</v>
      </c>
      <c r="C48" s="266" t="s">
        <v>281</v>
      </c>
      <c r="D48" s="226"/>
      <c r="E48" s="225">
        <v>6</v>
      </c>
      <c r="F48" s="226"/>
      <c r="G48" s="218"/>
      <c r="H48" s="226"/>
      <c r="I48" s="220"/>
      <c r="J48" s="204"/>
      <c r="K48" s="221"/>
      <c r="L48" s="226"/>
      <c r="M48" s="222"/>
      <c r="N48" s="226"/>
      <c r="O48" s="223"/>
      <c r="P48" s="204"/>
      <c r="Q48" s="225"/>
      <c r="R48" s="204"/>
      <c r="S48" s="218"/>
      <c r="T48" s="202"/>
      <c r="U48" s="220"/>
      <c r="V48" s="202"/>
      <c r="W48" s="221"/>
      <c r="X48" s="204"/>
      <c r="Y48" s="222"/>
      <c r="Z48" s="204"/>
      <c r="AA48" s="223"/>
      <c r="AB48" s="211">
        <f t="shared" si="4"/>
        <v>0</v>
      </c>
      <c r="AC48" s="130">
        <f t="shared" si="5"/>
        <v>6</v>
      </c>
      <c r="AD48" s="72">
        <v>3</v>
      </c>
    </row>
    <row r="49" spans="1:30" s="16" customFormat="1" ht="18.75" customHeight="1">
      <c r="A49" s="14">
        <v>21</v>
      </c>
      <c r="B49" s="69" t="s">
        <v>150</v>
      </c>
      <c r="C49" s="69" t="s">
        <v>151</v>
      </c>
      <c r="D49" s="226"/>
      <c r="E49" s="225"/>
      <c r="F49" s="226"/>
      <c r="G49" s="218"/>
      <c r="H49" s="226"/>
      <c r="I49" s="220">
        <v>2</v>
      </c>
      <c r="J49" s="226"/>
      <c r="K49" s="221"/>
      <c r="L49" s="226"/>
      <c r="M49" s="222"/>
      <c r="N49" s="226"/>
      <c r="O49" s="201"/>
      <c r="P49" s="204"/>
      <c r="Q49" s="225"/>
      <c r="R49" s="204"/>
      <c r="S49" s="218"/>
      <c r="T49" s="202"/>
      <c r="U49" s="220"/>
      <c r="V49" s="202"/>
      <c r="W49" s="221"/>
      <c r="X49" s="204"/>
      <c r="Y49" s="222"/>
      <c r="Z49" s="204"/>
      <c r="AA49" s="223"/>
      <c r="AB49" s="211">
        <f t="shared" si="4"/>
        <v>0</v>
      </c>
      <c r="AC49" s="130">
        <f t="shared" si="5"/>
        <v>2</v>
      </c>
      <c r="AD49" s="74">
        <v>3</v>
      </c>
    </row>
    <row r="50" spans="1:30" s="16" customFormat="1" ht="18.75" customHeight="1">
      <c r="A50" s="14">
        <v>22</v>
      </c>
      <c r="B50" s="69"/>
      <c r="C50" s="69"/>
      <c r="D50" s="226"/>
      <c r="E50" s="225"/>
      <c r="F50" s="226"/>
      <c r="G50" s="218"/>
      <c r="H50" s="226"/>
      <c r="I50" s="220"/>
      <c r="J50" s="226"/>
      <c r="K50" s="221"/>
      <c r="L50" s="226"/>
      <c r="M50" s="222"/>
      <c r="N50" s="226"/>
      <c r="O50" s="201"/>
      <c r="P50" s="204"/>
      <c r="Q50" s="225"/>
      <c r="R50" s="204"/>
      <c r="S50" s="218"/>
      <c r="T50" s="202"/>
      <c r="U50" s="220"/>
      <c r="V50" s="202"/>
      <c r="W50" s="221"/>
      <c r="X50" s="204"/>
      <c r="Y50" s="222"/>
      <c r="Z50" s="204"/>
      <c r="AA50" s="223"/>
      <c r="AB50" s="211">
        <f t="shared" si="4"/>
        <v>0</v>
      </c>
      <c r="AC50" s="130">
        <f t="shared" si="5"/>
        <v>0</v>
      </c>
      <c r="AD50" s="73"/>
    </row>
    <row r="51" spans="1:30" ht="26">
      <c r="A51" s="5" t="s">
        <v>7</v>
      </c>
      <c r="B51" s="527" t="s">
        <v>34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8"/>
    </row>
    <row r="52" spans="1:30" s="16" customFormat="1" ht="18.75" customHeight="1">
      <c r="A52" s="14">
        <v>1</v>
      </c>
      <c r="B52" s="266" t="s">
        <v>299</v>
      </c>
      <c r="C52" s="266" t="s">
        <v>300</v>
      </c>
      <c r="D52" s="204">
        <v>51</v>
      </c>
      <c r="E52" s="225">
        <v>9</v>
      </c>
      <c r="F52" s="202"/>
      <c r="G52" s="218"/>
      <c r="H52" s="204">
        <v>59</v>
      </c>
      <c r="I52" s="220">
        <v>10</v>
      </c>
      <c r="J52" s="204">
        <v>27</v>
      </c>
      <c r="K52" s="221">
        <v>8</v>
      </c>
      <c r="L52" s="226">
        <v>82</v>
      </c>
      <c r="M52" s="222">
        <v>10</v>
      </c>
      <c r="N52" s="226"/>
      <c r="O52" s="223">
        <v>4</v>
      </c>
      <c r="P52" s="204"/>
      <c r="Q52" s="225"/>
      <c r="R52" s="204"/>
      <c r="S52" s="218"/>
      <c r="T52" s="202"/>
      <c r="U52" s="220"/>
      <c r="V52" s="202"/>
      <c r="W52" s="221"/>
      <c r="X52" s="204"/>
      <c r="Y52" s="222"/>
      <c r="Z52" s="204"/>
      <c r="AA52" s="223"/>
      <c r="AB52" s="211">
        <f t="shared" ref="AB52:AB68" si="6">D52+F52+H52+J52+L52+N52+P52+R52+T52+V52+X52+Z52</f>
        <v>219</v>
      </c>
      <c r="AC52" s="130">
        <f t="shared" ref="AC52:AC68" si="7">E52+G52+I52+K52+M52+O52+Q52+S52+U52+W52+Y52+AA52</f>
        <v>41</v>
      </c>
      <c r="AD52" s="389" t="s">
        <v>448</v>
      </c>
    </row>
    <row r="53" spans="1:30" s="16" customFormat="1" ht="18.75" customHeight="1">
      <c r="A53" s="14">
        <v>2</v>
      </c>
      <c r="B53" s="66" t="s">
        <v>214</v>
      </c>
      <c r="C53" s="103" t="s">
        <v>153</v>
      </c>
      <c r="D53" s="226"/>
      <c r="E53" s="225"/>
      <c r="F53" s="226"/>
      <c r="G53" s="218"/>
      <c r="H53" s="226"/>
      <c r="I53" s="220"/>
      <c r="J53" s="226"/>
      <c r="K53" s="221">
        <v>4</v>
      </c>
      <c r="L53" s="226">
        <v>54</v>
      </c>
      <c r="M53" s="222">
        <v>9</v>
      </c>
      <c r="N53" s="226"/>
      <c r="O53" s="223">
        <v>5</v>
      </c>
      <c r="P53" s="204">
        <v>22</v>
      </c>
      <c r="Q53" s="225">
        <v>9</v>
      </c>
      <c r="R53" s="204"/>
      <c r="S53" s="218"/>
      <c r="T53" s="202"/>
      <c r="U53" s="220"/>
      <c r="V53" s="202"/>
      <c r="W53" s="221"/>
      <c r="X53" s="204"/>
      <c r="Y53" s="222"/>
      <c r="Z53" s="204"/>
      <c r="AA53" s="223"/>
      <c r="AB53" s="211">
        <f t="shared" si="6"/>
        <v>76</v>
      </c>
      <c r="AC53" s="130">
        <f t="shared" si="7"/>
        <v>27</v>
      </c>
      <c r="AD53" s="390" t="s">
        <v>448</v>
      </c>
    </row>
    <row r="54" spans="1:30" s="16" customFormat="1" ht="18.75" customHeight="1">
      <c r="A54" s="14">
        <v>3</v>
      </c>
      <c r="B54" s="266" t="s">
        <v>283</v>
      </c>
      <c r="C54" s="266" t="s">
        <v>138</v>
      </c>
      <c r="D54" s="303">
        <v>17</v>
      </c>
      <c r="E54" s="225">
        <v>7</v>
      </c>
      <c r="F54" s="204"/>
      <c r="G54" s="218"/>
      <c r="H54" s="204">
        <v>46</v>
      </c>
      <c r="I54" s="220">
        <v>9</v>
      </c>
      <c r="J54" s="204">
        <v>40</v>
      </c>
      <c r="K54" s="221">
        <v>9</v>
      </c>
      <c r="L54" s="226"/>
      <c r="M54" s="222"/>
      <c r="N54" s="226"/>
      <c r="O54" s="223"/>
      <c r="P54" s="204"/>
      <c r="Q54" s="225"/>
      <c r="R54" s="204"/>
      <c r="S54" s="218"/>
      <c r="T54" s="202"/>
      <c r="U54" s="220"/>
      <c r="V54" s="202"/>
      <c r="W54" s="221"/>
      <c r="X54" s="204"/>
      <c r="Y54" s="222"/>
      <c r="Z54" s="204"/>
      <c r="AA54" s="223"/>
      <c r="AB54" s="211">
        <f t="shared" si="6"/>
        <v>103</v>
      </c>
      <c r="AC54" s="130">
        <f t="shared" si="7"/>
        <v>25</v>
      </c>
      <c r="AD54" s="390" t="s">
        <v>448</v>
      </c>
    </row>
    <row r="55" spans="1:30" s="16" customFormat="1" ht="18.75" customHeight="1">
      <c r="A55" s="14">
        <v>4</v>
      </c>
      <c r="B55" s="103" t="s">
        <v>362</v>
      </c>
      <c r="C55" s="103" t="s">
        <v>363</v>
      </c>
      <c r="D55" s="301"/>
      <c r="E55" s="225"/>
      <c r="F55" s="204">
        <v>63</v>
      </c>
      <c r="G55" s="218">
        <v>10</v>
      </c>
      <c r="H55" s="226"/>
      <c r="I55" s="220"/>
      <c r="J55" s="204"/>
      <c r="K55" s="221">
        <v>6</v>
      </c>
      <c r="L55" s="226"/>
      <c r="M55" s="222"/>
      <c r="N55" s="226"/>
      <c r="O55" s="201">
        <v>6</v>
      </c>
      <c r="P55" s="204"/>
      <c r="Q55" s="225"/>
      <c r="R55" s="204"/>
      <c r="S55" s="218"/>
      <c r="T55" s="202"/>
      <c r="U55" s="220"/>
      <c r="V55" s="202"/>
      <c r="W55" s="221"/>
      <c r="X55" s="204"/>
      <c r="Y55" s="222"/>
      <c r="Z55" s="204"/>
      <c r="AA55" s="223"/>
      <c r="AB55" s="211">
        <f t="shared" si="6"/>
        <v>63</v>
      </c>
      <c r="AC55" s="130">
        <f t="shared" si="7"/>
        <v>22</v>
      </c>
      <c r="AD55" s="389" t="s">
        <v>448</v>
      </c>
    </row>
    <row r="56" spans="1:30" s="16" customFormat="1" ht="18.75" customHeight="1">
      <c r="A56" s="14">
        <v>5</v>
      </c>
      <c r="B56" s="266" t="s">
        <v>279</v>
      </c>
      <c r="C56" s="266" t="s">
        <v>132</v>
      </c>
      <c r="D56" s="229"/>
      <c r="E56" s="225"/>
      <c r="F56" s="226"/>
      <c r="G56" s="218"/>
      <c r="H56" s="226"/>
      <c r="I56" s="220"/>
      <c r="J56" s="226"/>
      <c r="K56" s="221"/>
      <c r="L56" s="226"/>
      <c r="M56" s="222"/>
      <c r="N56" s="226">
        <v>36</v>
      </c>
      <c r="O56" s="201">
        <v>9</v>
      </c>
      <c r="P56" s="204">
        <v>54</v>
      </c>
      <c r="Q56" s="225">
        <v>10</v>
      </c>
      <c r="R56" s="204"/>
      <c r="S56" s="218"/>
      <c r="T56" s="202"/>
      <c r="U56" s="220"/>
      <c r="V56" s="202"/>
      <c r="W56" s="221"/>
      <c r="X56" s="204"/>
      <c r="Y56" s="222"/>
      <c r="Z56" s="204"/>
      <c r="AA56" s="223"/>
      <c r="AB56" s="211">
        <f t="shared" si="6"/>
        <v>90</v>
      </c>
      <c r="AC56" s="130">
        <f t="shared" si="7"/>
        <v>19</v>
      </c>
      <c r="AD56" s="389" t="s">
        <v>448</v>
      </c>
    </row>
    <row r="57" spans="1:30" s="16" customFormat="1" ht="18.75" customHeight="1">
      <c r="A57" s="14">
        <v>6</v>
      </c>
      <c r="B57" s="266" t="s">
        <v>253</v>
      </c>
      <c r="C57" s="266" t="s">
        <v>254</v>
      </c>
      <c r="D57" s="204">
        <v>68</v>
      </c>
      <c r="E57" s="225">
        <v>10</v>
      </c>
      <c r="F57" s="204"/>
      <c r="G57" s="218"/>
      <c r="H57" s="204">
        <v>30</v>
      </c>
      <c r="I57" s="220">
        <v>8</v>
      </c>
      <c r="J57" s="204"/>
      <c r="K57" s="221"/>
      <c r="L57" s="226"/>
      <c r="M57" s="222"/>
      <c r="N57" s="226"/>
      <c r="O57" s="223"/>
      <c r="P57" s="204"/>
      <c r="Q57" s="225"/>
      <c r="R57" s="204"/>
      <c r="S57" s="218"/>
      <c r="T57" s="202"/>
      <c r="U57" s="220"/>
      <c r="V57" s="202"/>
      <c r="W57" s="221"/>
      <c r="X57" s="204"/>
      <c r="Y57" s="222"/>
      <c r="Z57" s="204"/>
      <c r="AA57" s="223"/>
      <c r="AB57" s="211">
        <f t="shared" si="6"/>
        <v>98</v>
      </c>
      <c r="AC57" s="130">
        <f t="shared" si="7"/>
        <v>18</v>
      </c>
      <c r="AD57" s="72">
        <v>5</v>
      </c>
    </row>
    <row r="58" spans="1:30" s="16" customFormat="1" ht="18.75" customHeight="1">
      <c r="A58" s="14">
        <v>7</v>
      </c>
      <c r="B58" s="266" t="s">
        <v>284</v>
      </c>
      <c r="C58" s="266" t="s">
        <v>285</v>
      </c>
      <c r="D58" s="204">
        <v>34</v>
      </c>
      <c r="E58" s="225">
        <v>8</v>
      </c>
      <c r="F58" s="204"/>
      <c r="G58" s="218"/>
      <c r="H58" s="226"/>
      <c r="I58" s="220"/>
      <c r="J58" s="204">
        <v>13</v>
      </c>
      <c r="K58" s="221">
        <v>7</v>
      </c>
      <c r="L58" s="226"/>
      <c r="M58" s="222"/>
      <c r="N58" s="226"/>
      <c r="O58" s="223"/>
      <c r="P58" s="204"/>
      <c r="Q58" s="225"/>
      <c r="R58" s="204"/>
      <c r="S58" s="218"/>
      <c r="T58" s="202"/>
      <c r="U58" s="220"/>
      <c r="V58" s="202"/>
      <c r="W58" s="221"/>
      <c r="X58" s="204"/>
      <c r="Y58" s="222"/>
      <c r="Z58" s="204"/>
      <c r="AA58" s="223"/>
      <c r="AB58" s="211">
        <f t="shared" si="6"/>
        <v>47</v>
      </c>
      <c r="AC58" s="130">
        <f t="shared" si="7"/>
        <v>15</v>
      </c>
      <c r="AD58" s="390" t="s">
        <v>448</v>
      </c>
    </row>
    <row r="59" spans="1:30" s="16" customFormat="1" ht="18.75" customHeight="1">
      <c r="A59" s="14">
        <v>8</v>
      </c>
      <c r="B59" s="266" t="s">
        <v>150</v>
      </c>
      <c r="C59" s="266" t="s">
        <v>151</v>
      </c>
      <c r="D59" s="301"/>
      <c r="E59" s="225">
        <v>6</v>
      </c>
      <c r="F59" s="202">
        <v>16</v>
      </c>
      <c r="G59" s="218">
        <v>7</v>
      </c>
      <c r="H59" s="226"/>
      <c r="I59" s="220"/>
      <c r="J59" s="204"/>
      <c r="K59" s="221"/>
      <c r="L59" s="226"/>
      <c r="M59" s="222"/>
      <c r="N59" s="226"/>
      <c r="O59" s="223"/>
      <c r="P59" s="204"/>
      <c r="Q59" s="225"/>
      <c r="R59" s="204"/>
      <c r="S59" s="218"/>
      <c r="T59" s="202"/>
      <c r="U59" s="220"/>
      <c r="V59" s="202"/>
      <c r="W59" s="221"/>
      <c r="X59" s="204"/>
      <c r="Y59" s="222"/>
      <c r="Z59" s="204"/>
      <c r="AA59" s="223"/>
      <c r="AB59" s="211">
        <f t="shared" si="6"/>
        <v>16</v>
      </c>
      <c r="AC59" s="130">
        <f t="shared" si="7"/>
        <v>13</v>
      </c>
      <c r="AD59" s="72">
        <v>3</v>
      </c>
    </row>
    <row r="60" spans="1:30" s="16" customFormat="1" ht="18.75" customHeight="1">
      <c r="A60" s="14">
        <v>9</v>
      </c>
      <c r="B60" s="103" t="s">
        <v>276</v>
      </c>
      <c r="C60" s="103" t="s">
        <v>277</v>
      </c>
      <c r="D60" s="226"/>
      <c r="E60" s="225"/>
      <c r="F60" s="204">
        <v>47</v>
      </c>
      <c r="G60" s="218">
        <v>9</v>
      </c>
      <c r="H60" s="226"/>
      <c r="I60" s="220"/>
      <c r="J60" s="204"/>
      <c r="K60" s="221">
        <v>3</v>
      </c>
      <c r="L60" s="226"/>
      <c r="M60" s="222"/>
      <c r="N60" s="226"/>
      <c r="O60" s="223"/>
      <c r="P60" s="204"/>
      <c r="Q60" s="225"/>
      <c r="R60" s="204"/>
      <c r="S60" s="218"/>
      <c r="T60" s="202"/>
      <c r="U60" s="220"/>
      <c r="V60" s="202"/>
      <c r="W60" s="221"/>
      <c r="X60" s="204"/>
      <c r="Y60" s="222"/>
      <c r="Z60" s="204"/>
      <c r="AA60" s="223"/>
      <c r="AB60" s="211">
        <f t="shared" si="6"/>
        <v>47</v>
      </c>
      <c r="AC60" s="130">
        <f t="shared" si="7"/>
        <v>12</v>
      </c>
      <c r="AD60" s="389" t="s">
        <v>448</v>
      </c>
    </row>
    <row r="61" spans="1:30" s="16" customFormat="1" ht="18.75" customHeight="1">
      <c r="A61" s="14">
        <v>10</v>
      </c>
      <c r="B61" s="266" t="s">
        <v>286</v>
      </c>
      <c r="C61" s="266" t="s">
        <v>68</v>
      </c>
      <c r="D61" s="226"/>
      <c r="E61" s="225">
        <v>4</v>
      </c>
      <c r="F61" s="204">
        <v>31</v>
      </c>
      <c r="G61" s="218">
        <v>8</v>
      </c>
      <c r="H61" s="226"/>
      <c r="I61" s="220"/>
      <c r="J61" s="204"/>
      <c r="K61" s="221"/>
      <c r="L61" s="226"/>
      <c r="M61" s="222"/>
      <c r="N61" s="226"/>
      <c r="O61" s="201"/>
      <c r="P61" s="204"/>
      <c r="Q61" s="225"/>
      <c r="R61" s="204"/>
      <c r="S61" s="218"/>
      <c r="T61" s="202"/>
      <c r="U61" s="220"/>
      <c r="V61" s="202"/>
      <c r="W61" s="221"/>
      <c r="X61" s="204"/>
      <c r="Y61" s="222"/>
      <c r="Z61" s="204"/>
      <c r="AA61" s="223"/>
      <c r="AB61" s="211">
        <f t="shared" si="6"/>
        <v>31</v>
      </c>
      <c r="AC61" s="130">
        <f t="shared" si="7"/>
        <v>12</v>
      </c>
      <c r="AD61" s="389" t="s">
        <v>448</v>
      </c>
    </row>
    <row r="62" spans="1:30" s="16" customFormat="1" ht="18.75" customHeight="1">
      <c r="A62" s="14">
        <v>11</v>
      </c>
      <c r="B62" s="266" t="s">
        <v>143</v>
      </c>
      <c r="C62" s="266" t="s">
        <v>144</v>
      </c>
      <c r="D62" s="230"/>
      <c r="E62" s="225"/>
      <c r="F62" s="226"/>
      <c r="G62" s="218"/>
      <c r="H62" s="226"/>
      <c r="I62" s="220"/>
      <c r="J62" s="226"/>
      <c r="K62" s="221"/>
      <c r="L62" s="226"/>
      <c r="M62" s="222"/>
      <c r="N62" s="226">
        <v>60</v>
      </c>
      <c r="O62" s="201">
        <v>10</v>
      </c>
      <c r="P62" s="204"/>
      <c r="Q62" s="225"/>
      <c r="R62" s="204"/>
      <c r="S62" s="218"/>
      <c r="T62" s="202"/>
      <c r="U62" s="220"/>
      <c r="V62" s="202"/>
      <c r="W62" s="221"/>
      <c r="X62" s="204"/>
      <c r="Y62" s="222"/>
      <c r="Z62" s="204"/>
      <c r="AA62" s="223"/>
      <c r="AB62" s="211">
        <f t="shared" si="6"/>
        <v>60</v>
      </c>
      <c r="AC62" s="130">
        <f t="shared" si="7"/>
        <v>10</v>
      </c>
      <c r="AD62" s="390" t="s">
        <v>448</v>
      </c>
    </row>
    <row r="63" spans="1:30" s="16" customFormat="1" ht="18.75" customHeight="1">
      <c r="A63" s="14">
        <v>12</v>
      </c>
      <c r="B63" s="103" t="s">
        <v>278</v>
      </c>
      <c r="C63" s="103" t="s">
        <v>68</v>
      </c>
      <c r="D63" s="230"/>
      <c r="E63" s="225"/>
      <c r="F63" s="202"/>
      <c r="G63" s="218"/>
      <c r="H63" s="226"/>
      <c r="I63" s="220"/>
      <c r="J63" s="204">
        <v>53</v>
      </c>
      <c r="K63" s="221">
        <v>10</v>
      </c>
      <c r="L63" s="226"/>
      <c r="M63" s="222"/>
      <c r="N63" s="226"/>
      <c r="O63" s="223"/>
      <c r="P63" s="204"/>
      <c r="Q63" s="225"/>
      <c r="R63" s="204"/>
      <c r="S63" s="218"/>
      <c r="T63" s="202"/>
      <c r="U63" s="220"/>
      <c r="V63" s="202"/>
      <c r="W63" s="221"/>
      <c r="X63" s="204"/>
      <c r="Y63" s="222"/>
      <c r="Z63" s="204"/>
      <c r="AA63" s="223"/>
      <c r="AB63" s="211">
        <f t="shared" si="6"/>
        <v>53</v>
      </c>
      <c r="AC63" s="130">
        <f t="shared" si="7"/>
        <v>10</v>
      </c>
      <c r="AD63" s="389" t="s">
        <v>448</v>
      </c>
    </row>
    <row r="64" spans="1:30" s="16" customFormat="1" ht="18.75" customHeight="1">
      <c r="A64" s="14">
        <v>13</v>
      </c>
      <c r="B64" s="266" t="s">
        <v>296</v>
      </c>
      <c r="C64" s="266" t="s">
        <v>297</v>
      </c>
      <c r="D64" s="230"/>
      <c r="E64" s="225">
        <v>5</v>
      </c>
      <c r="F64" s="226"/>
      <c r="G64" s="218"/>
      <c r="H64" s="226"/>
      <c r="I64" s="220"/>
      <c r="J64" s="204"/>
      <c r="K64" s="221">
        <v>5</v>
      </c>
      <c r="L64" s="226"/>
      <c r="M64" s="222"/>
      <c r="N64" s="226"/>
      <c r="O64" s="201"/>
      <c r="P64" s="204"/>
      <c r="Q64" s="225"/>
      <c r="R64" s="204"/>
      <c r="S64" s="218"/>
      <c r="T64" s="202"/>
      <c r="U64" s="220"/>
      <c r="V64" s="202"/>
      <c r="W64" s="221"/>
      <c r="X64" s="204"/>
      <c r="Y64" s="222"/>
      <c r="Z64" s="204"/>
      <c r="AA64" s="223"/>
      <c r="AB64" s="211">
        <f t="shared" si="6"/>
        <v>0</v>
      </c>
      <c r="AC64" s="130">
        <f t="shared" si="7"/>
        <v>10</v>
      </c>
      <c r="AD64" s="74">
        <v>2</v>
      </c>
    </row>
    <row r="65" spans="1:30" s="16" customFormat="1" ht="18.75" customHeight="1">
      <c r="A65" s="14">
        <v>14</v>
      </c>
      <c r="B65" s="69" t="s">
        <v>344</v>
      </c>
      <c r="C65" s="69" t="s">
        <v>108</v>
      </c>
      <c r="D65" s="230"/>
      <c r="E65" s="225"/>
      <c r="F65" s="226"/>
      <c r="G65" s="218"/>
      <c r="H65" s="226"/>
      <c r="I65" s="220"/>
      <c r="J65" s="226"/>
      <c r="K65" s="221"/>
      <c r="L65" s="226"/>
      <c r="M65" s="222"/>
      <c r="N65" s="226">
        <v>24</v>
      </c>
      <c r="O65" s="201">
        <v>8</v>
      </c>
      <c r="P65" s="204"/>
      <c r="Q65" s="225"/>
      <c r="R65" s="204"/>
      <c r="S65" s="218"/>
      <c r="T65" s="202"/>
      <c r="U65" s="220"/>
      <c r="V65" s="202"/>
      <c r="W65" s="221"/>
      <c r="X65" s="204"/>
      <c r="Y65" s="222"/>
      <c r="Z65" s="204"/>
      <c r="AA65" s="223"/>
      <c r="AB65" s="211">
        <f t="shared" si="6"/>
        <v>24</v>
      </c>
      <c r="AC65" s="130">
        <f t="shared" si="7"/>
        <v>8</v>
      </c>
      <c r="AD65" s="389" t="s">
        <v>448</v>
      </c>
    </row>
    <row r="66" spans="1:30" s="16" customFormat="1" ht="18.75" customHeight="1">
      <c r="A66" s="14">
        <v>15</v>
      </c>
      <c r="B66" s="103" t="s">
        <v>280</v>
      </c>
      <c r="C66" s="103" t="s">
        <v>281</v>
      </c>
      <c r="D66" s="226"/>
      <c r="E66" s="225"/>
      <c r="F66" s="226"/>
      <c r="G66" s="218"/>
      <c r="H66" s="226"/>
      <c r="I66" s="220">
        <v>7</v>
      </c>
      <c r="J66" s="226"/>
      <c r="K66" s="221"/>
      <c r="L66" s="226"/>
      <c r="M66" s="222"/>
      <c r="N66" s="226"/>
      <c r="O66" s="223"/>
      <c r="P66" s="204"/>
      <c r="Q66" s="225"/>
      <c r="R66" s="204"/>
      <c r="S66" s="218"/>
      <c r="T66" s="202"/>
      <c r="U66" s="220"/>
      <c r="V66" s="202"/>
      <c r="W66" s="221"/>
      <c r="X66" s="204"/>
      <c r="Y66" s="222"/>
      <c r="Z66" s="204"/>
      <c r="AA66" s="223"/>
      <c r="AB66" s="211">
        <f t="shared" si="6"/>
        <v>0</v>
      </c>
      <c r="AC66" s="130">
        <f t="shared" si="7"/>
        <v>7</v>
      </c>
      <c r="AD66" s="72">
        <v>3</v>
      </c>
    </row>
    <row r="67" spans="1:30" s="16" customFormat="1" ht="18.75" customHeight="1">
      <c r="A67" s="14">
        <v>16</v>
      </c>
      <c r="B67" s="266" t="s">
        <v>238</v>
      </c>
      <c r="C67" s="266" t="s">
        <v>239</v>
      </c>
      <c r="D67" s="229"/>
      <c r="E67" s="225"/>
      <c r="F67" s="226"/>
      <c r="G67" s="218"/>
      <c r="H67" s="226"/>
      <c r="I67" s="220"/>
      <c r="J67" s="226"/>
      <c r="K67" s="221"/>
      <c r="L67" s="226"/>
      <c r="M67" s="222"/>
      <c r="N67" s="226"/>
      <c r="O67" s="201">
        <v>7</v>
      </c>
      <c r="P67" s="204"/>
      <c r="Q67" s="225"/>
      <c r="R67" s="204"/>
      <c r="S67" s="218"/>
      <c r="T67" s="202"/>
      <c r="U67" s="220"/>
      <c r="V67" s="202"/>
      <c r="W67" s="221"/>
      <c r="X67" s="204"/>
      <c r="Y67" s="222"/>
      <c r="Z67" s="204"/>
      <c r="AA67" s="223"/>
      <c r="AB67" s="211">
        <f t="shared" si="6"/>
        <v>0</v>
      </c>
      <c r="AC67" s="130">
        <f t="shared" si="7"/>
        <v>7</v>
      </c>
      <c r="AD67" s="390">
        <v>3</v>
      </c>
    </row>
    <row r="68" spans="1:30" s="16" customFormat="1" ht="18.75" customHeight="1">
      <c r="A68" s="14">
        <v>17</v>
      </c>
      <c r="B68" s="266" t="s">
        <v>302</v>
      </c>
      <c r="C68" s="266" t="s">
        <v>303</v>
      </c>
      <c r="D68" s="226"/>
      <c r="E68" s="225">
        <v>3</v>
      </c>
      <c r="F68" s="226"/>
      <c r="G68" s="218"/>
      <c r="H68" s="226"/>
      <c r="I68" s="220"/>
      <c r="J68" s="226"/>
      <c r="K68" s="221"/>
      <c r="L68" s="226"/>
      <c r="M68" s="222"/>
      <c r="N68" s="226"/>
      <c r="O68" s="201"/>
      <c r="P68" s="204"/>
      <c r="Q68" s="225"/>
      <c r="R68" s="204"/>
      <c r="S68" s="218"/>
      <c r="T68" s="202"/>
      <c r="U68" s="220"/>
      <c r="V68" s="202"/>
      <c r="W68" s="221"/>
      <c r="X68" s="204"/>
      <c r="Y68" s="222"/>
      <c r="Z68" s="204"/>
      <c r="AA68" s="223"/>
      <c r="AB68" s="211">
        <f t="shared" si="6"/>
        <v>0</v>
      </c>
      <c r="AC68" s="130">
        <f t="shared" si="7"/>
        <v>3</v>
      </c>
      <c r="AD68" s="72">
        <v>2</v>
      </c>
    </row>
    <row r="69" spans="1:30" s="16" customFormat="1" ht="18.75" customHeight="1">
      <c r="A69" s="14">
        <v>18</v>
      </c>
      <c r="B69" s="65"/>
      <c r="C69" s="65"/>
      <c r="D69" s="127"/>
      <c r="E69" s="122"/>
      <c r="F69" s="121"/>
      <c r="G69" s="123"/>
      <c r="H69" s="121"/>
      <c r="I69" s="124"/>
      <c r="J69" s="121"/>
      <c r="K69" s="125"/>
      <c r="L69" s="121"/>
      <c r="M69" s="126"/>
      <c r="N69" s="121"/>
      <c r="O69" s="161"/>
      <c r="P69" s="129"/>
      <c r="Q69" s="122"/>
      <c r="R69" s="129"/>
      <c r="S69" s="123"/>
      <c r="T69" s="98"/>
      <c r="U69" s="124"/>
      <c r="V69" s="98"/>
      <c r="W69" s="125"/>
      <c r="X69" s="129"/>
      <c r="Y69" s="126"/>
      <c r="Z69" s="129"/>
      <c r="AA69" s="162"/>
      <c r="AB69" s="211">
        <f t="shared" ref="AB69:AB73" si="8">D69+F69+H69+J69+L69+N69+P69+R69+T69+V69+X69+Z69</f>
        <v>0</v>
      </c>
      <c r="AC69" s="130">
        <f t="shared" ref="AC69:AC73" si="9">E69+G69+I69+K69+M69+O69+Q69+S69+U69+W69+Y69+AA69</f>
        <v>0</v>
      </c>
      <c r="AD69" s="74"/>
    </row>
    <row r="70" spans="1:30" s="16" customFormat="1" ht="18.75" hidden="1" customHeight="1">
      <c r="A70" s="14">
        <v>19</v>
      </c>
      <c r="B70" s="65"/>
      <c r="C70" s="65"/>
      <c r="D70" s="121"/>
      <c r="E70" s="122"/>
      <c r="F70" s="121"/>
      <c r="G70" s="123"/>
      <c r="H70" s="121"/>
      <c r="I70" s="124"/>
      <c r="J70" s="121"/>
      <c r="K70" s="125"/>
      <c r="L70" s="121"/>
      <c r="M70" s="126"/>
      <c r="N70" s="121"/>
      <c r="O70" s="161"/>
      <c r="P70" s="129"/>
      <c r="Q70" s="122"/>
      <c r="R70" s="129"/>
      <c r="S70" s="123"/>
      <c r="T70" s="98"/>
      <c r="U70" s="124"/>
      <c r="V70" s="98"/>
      <c r="W70" s="125"/>
      <c r="X70" s="129"/>
      <c r="Y70" s="126"/>
      <c r="Z70" s="129"/>
      <c r="AA70" s="162"/>
      <c r="AB70" s="211">
        <f t="shared" si="8"/>
        <v>0</v>
      </c>
      <c r="AC70" s="130">
        <f t="shared" si="9"/>
        <v>0</v>
      </c>
      <c r="AD70" s="72"/>
    </row>
    <row r="71" spans="1:30" s="16" customFormat="1" ht="18.75" hidden="1" customHeight="1">
      <c r="A71" s="14">
        <v>20</v>
      </c>
      <c r="B71" s="69"/>
      <c r="C71" s="69"/>
      <c r="D71" s="121"/>
      <c r="E71" s="122"/>
      <c r="F71" s="121"/>
      <c r="G71" s="123"/>
      <c r="H71" s="121"/>
      <c r="I71" s="124"/>
      <c r="J71" s="121"/>
      <c r="K71" s="125"/>
      <c r="L71" s="121"/>
      <c r="M71" s="126"/>
      <c r="N71" s="121"/>
      <c r="O71" s="161"/>
      <c r="P71" s="129"/>
      <c r="Q71" s="122"/>
      <c r="R71" s="129"/>
      <c r="S71" s="123"/>
      <c r="T71" s="98"/>
      <c r="U71" s="124"/>
      <c r="V71" s="98"/>
      <c r="W71" s="125"/>
      <c r="X71" s="129"/>
      <c r="Y71" s="126"/>
      <c r="Z71" s="129"/>
      <c r="AA71" s="162"/>
      <c r="AB71" s="211">
        <f t="shared" si="8"/>
        <v>0</v>
      </c>
      <c r="AC71" s="130">
        <f t="shared" si="9"/>
        <v>0</v>
      </c>
      <c r="AD71" s="73"/>
    </row>
    <row r="72" spans="1:30" s="16" customFormat="1" ht="18.75" hidden="1" customHeight="1">
      <c r="A72" s="14">
        <v>21</v>
      </c>
      <c r="B72" s="69"/>
      <c r="C72" s="69"/>
      <c r="D72" s="121"/>
      <c r="E72" s="122"/>
      <c r="F72" s="121"/>
      <c r="G72" s="123"/>
      <c r="H72" s="121"/>
      <c r="I72" s="124"/>
      <c r="J72" s="121"/>
      <c r="K72" s="125"/>
      <c r="L72" s="121"/>
      <c r="M72" s="126"/>
      <c r="N72" s="121"/>
      <c r="O72" s="161"/>
      <c r="P72" s="129"/>
      <c r="Q72" s="122"/>
      <c r="R72" s="129"/>
      <c r="S72" s="123"/>
      <c r="T72" s="98"/>
      <c r="U72" s="124"/>
      <c r="V72" s="98"/>
      <c r="W72" s="125"/>
      <c r="X72" s="129"/>
      <c r="Y72" s="126"/>
      <c r="Z72" s="129"/>
      <c r="AA72" s="162"/>
      <c r="AB72" s="211">
        <f t="shared" si="8"/>
        <v>0</v>
      </c>
      <c r="AC72" s="130">
        <f t="shared" si="9"/>
        <v>0</v>
      </c>
      <c r="AD72" s="73"/>
    </row>
    <row r="73" spans="1:30" s="16" customFormat="1" ht="18.75" hidden="1" customHeight="1">
      <c r="A73" s="14">
        <v>23</v>
      </c>
      <c r="B73" s="69"/>
      <c r="C73" s="69"/>
      <c r="D73" s="121"/>
      <c r="E73" s="122"/>
      <c r="F73" s="121"/>
      <c r="G73" s="123"/>
      <c r="H73" s="121"/>
      <c r="I73" s="124"/>
      <c r="J73" s="121"/>
      <c r="K73" s="125"/>
      <c r="L73" s="121"/>
      <c r="M73" s="126"/>
      <c r="N73" s="121"/>
      <c r="O73" s="161"/>
      <c r="P73" s="129"/>
      <c r="Q73" s="122"/>
      <c r="R73" s="129"/>
      <c r="S73" s="123"/>
      <c r="T73" s="98"/>
      <c r="U73" s="124"/>
      <c r="V73" s="98"/>
      <c r="W73" s="125"/>
      <c r="X73" s="129"/>
      <c r="Y73" s="126"/>
      <c r="Z73" s="129"/>
      <c r="AA73" s="162"/>
      <c r="AB73" s="211">
        <f t="shared" si="8"/>
        <v>0</v>
      </c>
      <c r="AC73" s="130">
        <f t="shared" si="9"/>
        <v>0</v>
      </c>
      <c r="AD73" s="73"/>
    </row>
    <row r="74" spans="1:30" ht="17" customHeight="1"/>
    <row r="75" spans="1:30" ht="17" customHeight="1"/>
    <row r="76" spans="1:30" ht="17" customHeight="1"/>
    <row r="77" spans="1:30" ht="17" customHeight="1"/>
    <row r="78" spans="1:30" ht="17" customHeight="1"/>
    <row r="79" spans="1:30" ht="17" customHeight="1"/>
    <row r="80" spans="1:3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  <row r="106" ht="17" customHeight="1"/>
    <row r="107" ht="17" customHeight="1"/>
  </sheetData>
  <sortState xmlns:xlrd2="http://schemas.microsoft.com/office/spreadsheetml/2017/richdata2" ref="B52:AD68">
    <sortCondition descending="1" ref="AC52:AC68"/>
    <sortCondition descending="1" ref="AB52:AB68"/>
  </sortState>
  <mergeCells count="68">
    <mergeCell ref="B51:AD51"/>
    <mergeCell ref="AB3:AH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Y4:BZ4"/>
    <mergeCell ref="BA4:BB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O4:BP4"/>
    <mergeCell ref="BQ4:BR4"/>
    <mergeCell ref="BS4:BT4"/>
    <mergeCell ref="BU4:BV4"/>
    <mergeCell ref="BW4:BX4"/>
    <mergeCell ref="BE4:BF4"/>
    <mergeCell ref="BG4:BH4"/>
    <mergeCell ref="BI4:BJ4"/>
    <mergeCell ref="BK4:BL4"/>
    <mergeCell ref="BM4:BN4"/>
    <mergeCell ref="DC4:DD4"/>
    <mergeCell ref="DE4:DF4"/>
    <mergeCell ref="B28:AD28"/>
    <mergeCell ref="CQ4:CR4"/>
    <mergeCell ref="CS4:CT4"/>
    <mergeCell ref="CU4:CV4"/>
    <mergeCell ref="CW4:CX4"/>
    <mergeCell ref="CY4:CZ4"/>
    <mergeCell ref="DA4:DB4"/>
    <mergeCell ref="CC4:CD4"/>
    <mergeCell ref="CG4:CH4"/>
    <mergeCell ref="CI4:CJ4"/>
    <mergeCell ref="CK4:CL4"/>
    <mergeCell ref="CM4:CN4"/>
    <mergeCell ref="CO4:CP4"/>
    <mergeCell ref="CA4:CB4"/>
  </mergeCells>
  <conditionalFormatting sqref="D52">
    <cfRule type="expression" dxfId="29" priority="15">
      <formula>$K52="1"</formula>
    </cfRule>
  </conditionalFormatting>
  <conditionalFormatting sqref="D55">
    <cfRule type="expression" dxfId="28" priority="14">
      <formula>$K55="1"</formula>
    </cfRule>
  </conditionalFormatting>
  <conditionalFormatting sqref="B13:C13">
    <cfRule type="expression" dxfId="27" priority="8">
      <formula>$J13="1"</formula>
    </cfRule>
  </conditionalFormatting>
  <conditionalFormatting sqref="B13:C13">
    <cfRule type="expression" dxfId="26" priority="10">
      <formula>$J13="1"</formula>
    </cfRule>
  </conditionalFormatting>
  <conditionalFormatting sqref="B13:C13">
    <cfRule type="expression" dxfId="25" priority="9">
      <formula>$J13="1"</formula>
    </cfRule>
  </conditionalFormatting>
  <conditionalFormatting sqref="D29:D33">
    <cfRule type="expression" dxfId="24" priority="7">
      <formula>$K29="1"</formula>
    </cfRule>
  </conditionalFormatting>
  <conditionalFormatting sqref="D56">
    <cfRule type="expression" dxfId="23" priority="6">
      <formula>$K56="1"</formula>
    </cfRule>
  </conditionalFormatting>
  <conditionalFormatting sqref="D59">
    <cfRule type="expression" dxfId="22" priority="5">
      <formula>$K59="1"</formula>
    </cfRule>
  </conditionalFormatting>
  <conditionalFormatting sqref="D60">
    <cfRule type="expression" dxfId="21" priority="4">
      <formula>$K60="1"</formula>
    </cfRule>
  </conditionalFormatting>
  <conditionalFormatting sqref="D57">
    <cfRule type="expression" dxfId="20" priority="3">
      <formula>$K57="1"</formula>
    </cfRule>
  </conditionalFormatting>
  <conditionalFormatting sqref="D53">
    <cfRule type="expression" dxfId="19" priority="2">
      <formula>$K53="1"</formula>
    </cfRule>
  </conditionalFormatting>
  <conditionalFormatting sqref="D61">
    <cfRule type="expression" dxfId="18" priority="1">
      <formula>$K61="1"</formula>
    </cfRule>
  </conditionalFormatting>
  <pageMargins left="0" right="0" top="0" bottom="0" header="0.3" footer="0.3"/>
  <pageSetup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  <pageSetUpPr fitToPage="1"/>
  </sheetPr>
  <dimension ref="A1:DH99"/>
  <sheetViews>
    <sheetView zoomScale="130" zoomScaleNormal="130" zoomScalePageLayoutView="70" workbookViewId="0">
      <selection activeCell="AE5" sqref="AE1:AE1048576"/>
    </sheetView>
  </sheetViews>
  <sheetFormatPr baseColWidth="10" defaultColWidth="8.85546875" defaultRowHeight="18"/>
  <cols>
    <col min="1" max="1" width="7" style="44" bestFit="1" customWidth="1"/>
    <col min="2" max="2" width="10.85546875" style="42" customWidth="1"/>
    <col min="3" max="3" width="12.42578125" style="42" customWidth="1"/>
    <col min="4" max="4" width="8.42578125" style="172" customWidth="1"/>
    <col min="5" max="5" width="4.42578125" style="128" customWidth="1"/>
    <col min="6" max="6" width="7.42578125" style="172" customWidth="1"/>
    <col min="7" max="7" width="4.42578125" style="128" customWidth="1"/>
    <col min="8" max="8" width="7.42578125" style="172" customWidth="1"/>
    <col min="9" max="9" width="4.42578125" style="128" customWidth="1"/>
    <col min="10" max="10" width="7.42578125" style="172" customWidth="1"/>
    <col min="11" max="11" width="4.42578125" style="128" customWidth="1"/>
    <col min="12" max="12" width="7.42578125" style="172" customWidth="1"/>
    <col min="13" max="13" width="4.42578125" style="128" customWidth="1"/>
    <col min="14" max="14" width="7.42578125" style="172" customWidth="1"/>
    <col min="15" max="15" width="4.42578125" style="128" customWidth="1"/>
    <col min="16" max="16" width="7.42578125" style="172" customWidth="1"/>
    <col min="17" max="17" width="4.42578125" style="128" customWidth="1"/>
    <col min="18" max="18" width="7.42578125" style="172" customWidth="1"/>
    <col min="19" max="19" width="4.42578125" style="128" customWidth="1"/>
    <col min="20" max="20" width="7.42578125" style="171" customWidth="1"/>
    <col min="21" max="21" width="4.42578125" style="128" customWidth="1"/>
    <col min="22" max="22" width="7.42578125" style="171" customWidth="1"/>
    <col min="23" max="23" width="4.42578125" style="128" customWidth="1"/>
    <col min="24" max="24" width="7.42578125" style="172" customWidth="1"/>
    <col min="25" max="25" width="4.42578125" style="128" customWidth="1"/>
    <col min="26" max="26" width="7.42578125" style="172" customWidth="1"/>
    <col min="27" max="27" width="4.42578125" style="171" customWidth="1"/>
    <col min="28" max="28" width="11.140625" style="7" customWidth="1"/>
    <col min="29" max="29" width="7" style="263" bestFit="1" customWidth="1"/>
    <col min="30" max="30" width="13" style="160" customWidth="1"/>
    <col min="31" max="31" width="13.42578125" style="2" customWidth="1"/>
    <col min="32" max="33" width="8.85546875" style="2" customWidth="1"/>
    <col min="34" max="34" width="10.85546875" style="2" customWidth="1"/>
    <col min="35" max="55" width="8.85546875" style="2" customWidth="1"/>
    <col min="56" max="56" width="5.42578125" style="2" customWidth="1"/>
    <col min="57" max="57" width="9.42578125" style="2" customWidth="1"/>
    <col min="58" max="58" width="11.42578125" style="2" customWidth="1"/>
    <col min="59" max="83" width="0" style="2" hidden="1" customWidth="1"/>
    <col min="84" max="84" width="5.42578125" style="2" customWidth="1"/>
    <col min="85" max="85" width="9.42578125" style="2" customWidth="1"/>
    <col min="86" max="86" width="11.42578125" style="2" customWidth="1"/>
    <col min="87" max="111" width="0" style="2" hidden="1" customWidth="1"/>
    <col min="112" max="112" width="5.42578125" style="2" customWidth="1"/>
    <col min="113" max="113" width="8.85546875" style="2" customWidth="1"/>
    <col min="114" max="16384" width="8.85546875" style="2"/>
  </cols>
  <sheetData>
    <row r="1" spans="1:112" ht="35">
      <c r="A1" s="508" t="s">
        <v>35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79" t="s">
        <v>5</v>
      </c>
    </row>
    <row r="2" spans="1:112" ht="26">
      <c r="A2" s="509" t="s">
        <v>36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19" t="s">
        <v>55</v>
      </c>
    </row>
    <row r="3" spans="1:112" s="51" customFormat="1" ht="23" customHeight="1">
      <c r="A3" s="524"/>
      <c r="B3" s="525"/>
      <c r="C3" s="526"/>
      <c r="D3" s="514">
        <v>1</v>
      </c>
      <c r="E3" s="515"/>
      <c r="F3" s="498">
        <v>2</v>
      </c>
      <c r="G3" s="499"/>
      <c r="H3" s="504">
        <v>3</v>
      </c>
      <c r="I3" s="505"/>
      <c r="J3" s="506">
        <v>4</v>
      </c>
      <c r="K3" s="507"/>
      <c r="L3" s="500">
        <v>5</v>
      </c>
      <c r="M3" s="501"/>
      <c r="N3" s="516">
        <v>6</v>
      </c>
      <c r="O3" s="517"/>
      <c r="P3" s="514">
        <v>7</v>
      </c>
      <c r="Q3" s="515"/>
      <c r="R3" s="498">
        <v>8</v>
      </c>
      <c r="S3" s="499"/>
      <c r="T3" s="504">
        <v>9</v>
      </c>
      <c r="U3" s="505"/>
      <c r="V3" s="506">
        <v>10</v>
      </c>
      <c r="W3" s="507"/>
      <c r="X3" s="500">
        <v>11</v>
      </c>
      <c r="Y3" s="501"/>
      <c r="Z3" s="502">
        <v>12</v>
      </c>
      <c r="AA3" s="503"/>
      <c r="AB3" s="531" t="s">
        <v>24</v>
      </c>
      <c r="AC3" s="532"/>
      <c r="AD3" s="532"/>
      <c r="AE3" s="532"/>
      <c r="AF3" s="532"/>
      <c r="AG3" s="532"/>
      <c r="AH3" s="533"/>
      <c r="AI3" s="84"/>
      <c r="AJ3" s="84"/>
      <c r="AK3" s="83"/>
    </row>
    <row r="4" spans="1:112" s="62" customFormat="1" ht="35" customHeight="1">
      <c r="A4" s="39" t="s">
        <v>7</v>
      </c>
      <c r="B4" s="286" t="s">
        <v>8</v>
      </c>
      <c r="C4" s="286" t="s">
        <v>9</v>
      </c>
      <c r="D4" s="438" t="s">
        <v>46</v>
      </c>
      <c r="E4" s="438"/>
      <c r="F4" s="439" t="s">
        <v>47</v>
      </c>
      <c r="G4" s="439"/>
      <c r="H4" s="446" t="s">
        <v>48</v>
      </c>
      <c r="I4" s="446"/>
      <c r="J4" s="417" t="s">
        <v>49</v>
      </c>
      <c r="K4" s="418"/>
      <c r="L4" s="440" t="s">
        <v>50</v>
      </c>
      <c r="M4" s="441"/>
      <c r="N4" s="442" t="s">
        <v>42</v>
      </c>
      <c r="O4" s="443"/>
      <c r="P4" s="444" t="s">
        <v>54</v>
      </c>
      <c r="Q4" s="445"/>
      <c r="R4" s="447" t="s">
        <v>51</v>
      </c>
      <c r="S4" s="448"/>
      <c r="T4" s="415" t="s">
        <v>43</v>
      </c>
      <c r="U4" s="416"/>
      <c r="V4" s="417" t="s">
        <v>52</v>
      </c>
      <c r="W4" s="418"/>
      <c r="X4" s="421" t="s">
        <v>53</v>
      </c>
      <c r="Y4" s="422"/>
      <c r="Z4" s="425" t="s">
        <v>44</v>
      </c>
      <c r="AA4" s="426"/>
      <c r="AB4" s="81" t="s">
        <v>12</v>
      </c>
      <c r="AC4" s="262" t="s">
        <v>13</v>
      </c>
      <c r="AD4" s="82" t="s">
        <v>14</v>
      </c>
      <c r="AE4" s="529"/>
      <c r="AF4" s="530"/>
      <c r="AG4" s="529"/>
      <c r="AH4" s="530"/>
      <c r="AI4" s="496"/>
      <c r="AJ4" s="496"/>
      <c r="AK4" s="496"/>
      <c r="AL4" s="496"/>
      <c r="AM4" s="496"/>
      <c r="AN4" s="496"/>
      <c r="AO4" s="496"/>
      <c r="AP4" s="496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52"/>
      <c r="BD4" s="147"/>
      <c r="BE4" s="496"/>
      <c r="BF4" s="496"/>
      <c r="BG4" s="497"/>
      <c r="BH4" s="496"/>
      <c r="BI4" s="497"/>
      <c r="BJ4" s="496"/>
      <c r="BK4" s="496"/>
      <c r="BL4" s="496"/>
      <c r="BM4" s="496"/>
      <c r="BN4" s="496"/>
      <c r="BO4" s="496"/>
      <c r="BP4" s="496"/>
      <c r="BQ4" s="496"/>
      <c r="BR4" s="496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52"/>
      <c r="CF4" s="147"/>
      <c r="CG4" s="496"/>
      <c r="CH4" s="496"/>
      <c r="CI4" s="497"/>
      <c r="CJ4" s="496"/>
      <c r="CK4" s="497"/>
      <c r="CL4" s="496"/>
      <c r="CM4" s="496"/>
      <c r="CN4" s="496"/>
      <c r="CO4" s="496"/>
      <c r="CP4" s="496"/>
      <c r="CQ4" s="496"/>
      <c r="CR4" s="496"/>
      <c r="CS4" s="496"/>
      <c r="CT4" s="496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52"/>
      <c r="DH4" s="147"/>
    </row>
    <row r="5" spans="1:112" s="16" customFormat="1" ht="18.75" customHeight="1">
      <c r="A5" s="14">
        <v>1</v>
      </c>
      <c r="B5" s="65" t="s">
        <v>369</v>
      </c>
      <c r="C5" s="65" t="s">
        <v>231</v>
      </c>
      <c r="D5" s="202"/>
      <c r="E5" s="195"/>
      <c r="F5" s="202">
        <v>57</v>
      </c>
      <c r="G5" s="197">
        <v>9</v>
      </c>
      <c r="H5" s="202">
        <v>60</v>
      </c>
      <c r="I5" s="198">
        <v>9</v>
      </c>
      <c r="J5" s="202">
        <v>60</v>
      </c>
      <c r="K5" s="199">
        <v>10</v>
      </c>
      <c r="L5" s="202"/>
      <c r="M5" s="200">
        <v>7</v>
      </c>
      <c r="N5" s="202"/>
      <c r="O5" s="201">
        <v>8</v>
      </c>
      <c r="P5" s="211"/>
      <c r="Q5" s="195">
        <v>7</v>
      </c>
      <c r="R5" s="228"/>
      <c r="S5" s="206"/>
      <c r="T5" s="202"/>
      <c r="U5" s="198"/>
      <c r="V5" s="202"/>
      <c r="W5" s="199"/>
      <c r="X5" s="202"/>
      <c r="Y5" s="200"/>
      <c r="Z5" s="202"/>
      <c r="AA5" s="201"/>
      <c r="AB5" s="210">
        <f t="shared" ref="AB5:AC12" si="0">D5+F5+H5+J5+L5+N5+P5+R5+T5+V5+X5+Z5</f>
        <v>177</v>
      </c>
      <c r="AC5" s="130">
        <f t="shared" si="0"/>
        <v>50</v>
      </c>
      <c r="AD5" s="343" t="s">
        <v>448</v>
      </c>
      <c r="AE5" s="163"/>
      <c r="AF5" s="18"/>
      <c r="AG5" s="163"/>
      <c r="AH5" s="18"/>
      <c r="AI5" s="53"/>
      <c r="AJ5" s="54"/>
      <c r="AK5" s="57"/>
      <c r="AL5" s="54"/>
      <c r="AM5" s="57"/>
      <c r="AN5" s="54"/>
      <c r="AO5" s="57"/>
      <c r="AP5" s="54"/>
      <c r="AQ5" s="57"/>
      <c r="AR5" s="54"/>
      <c r="AS5" s="53"/>
      <c r="AT5" s="54"/>
      <c r="AU5" s="53"/>
      <c r="AV5" s="54"/>
      <c r="AW5" s="57"/>
      <c r="AX5" s="54"/>
      <c r="AY5" s="57"/>
      <c r="AZ5" s="54"/>
      <c r="BA5" s="57"/>
      <c r="BB5" s="54"/>
      <c r="BC5" s="55"/>
      <c r="BD5" s="54"/>
      <c r="BE5" s="58"/>
      <c r="BF5" s="58"/>
      <c r="BG5" s="53"/>
      <c r="BH5" s="54"/>
      <c r="BI5" s="55"/>
      <c r="BJ5" s="56"/>
      <c r="BK5" s="55"/>
      <c r="BL5" s="54"/>
      <c r="BM5" s="57"/>
      <c r="BN5" s="54"/>
      <c r="BO5" s="57"/>
      <c r="BP5" s="54"/>
      <c r="BQ5" s="57"/>
      <c r="BR5" s="54"/>
      <c r="BS5" s="57"/>
      <c r="BT5" s="54"/>
      <c r="BU5" s="54"/>
      <c r="BV5" s="54"/>
      <c r="BW5" s="53"/>
      <c r="BX5" s="54"/>
      <c r="BY5" s="57"/>
      <c r="BZ5" s="54"/>
      <c r="CA5" s="57"/>
      <c r="CB5" s="54"/>
      <c r="CC5" s="54"/>
      <c r="CD5" s="54"/>
      <c r="CE5" s="55"/>
      <c r="CF5" s="54"/>
      <c r="CG5" s="58"/>
      <c r="CH5" s="58"/>
      <c r="CI5" s="61"/>
      <c r="CJ5" s="54"/>
      <c r="CK5" s="22"/>
      <c r="CL5" s="59"/>
      <c r="CM5" s="22"/>
      <c r="CN5" s="23"/>
      <c r="CO5" s="60"/>
      <c r="CP5" s="23"/>
      <c r="CQ5" s="60"/>
      <c r="CR5" s="23"/>
      <c r="CS5" s="60"/>
      <c r="CT5" s="23"/>
      <c r="CU5" s="60"/>
      <c r="CV5" s="23"/>
      <c r="CW5" s="23"/>
      <c r="CX5" s="23"/>
      <c r="CY5" s="61"/>
      <c r="CZ5" s="23"/>
      <c r="DA5" s="60"/>
      <c r="DB5" s="23"/>
      <c r="DC5" s="60"/>
      <c r="DD5" s="23"/>
      <c r="DE5" s="23"/>
      <c r="DF5" s="23"/>
      <c r="DG5" s="22"/>
      <c r="DH5" s="23"/>
    </row>
    <row r="6" spans="1:112" s="16" customFormat="1" ht="18.75" customHeight="1">
      <c r="A6" s="14">
        <v>2</v>
      </c>
      <c r="B6" s="65" t="s">
        <v>284</v>
      </c>
      <c r="C6" s="65" t="s">
        <v>285</v>
      </c>
      <c r="D6" s="202"/>
      <c r="E6" s="195"/>
      <c r="F6" s="202">
        <v>95</v>
      </c>
      <c r="G6" s="197">
        <v>10</v>
      </c>
      <c r="H6" s="202"/>
      <c r="I6" s="198">
        <v>6</v>
      </c>
      <c r="J6" s="202"/>
      <c r="K6" s="199"/>
      <c r="L6" s="202">
        <v>32</v>
      </c>
      <c r="M6" s="200">
        <v>8</v>
      </c>
      <c r="N6" s="202">
        <v>60</v>
      </c>
      <c r="O6" s="201">
        <v>9</v>
      </c>
      <c r="P6" s="211">
        <v>54</v>
      </c>
      <c r="Q6" s="195">
        <v>9</v>
      </c>
      <c r="R6" s="228"/>
      <c r="S6" s="206"/>
      <c r="T6" s="202"/>
      <c r="U6" s="198"/>
      <c r="V6" s="202"/>
      <c r="W6" s="199"/>
      <c r="X6" s="202"/>
      <c r="Y6" s="200"/>
      <c r="Z6" s="202"/>
      <c r="AA6" s="201"/>
      <c r="AB6" s="210">
        <f t="shared" si="0"/>
        <v>241</v>
      </c>
      <c r="AC6" s="130">
        <f t="shared" si="0"/>
        <v>42</v>
      </c>
      <c r="AD6" s="343" t="s">
        <v>448</v>
      </c>
      <c r="AE6" s="164"/>
      <c r="AG6" s="163"/>
      <c r="AH6" s="18"/>
      <c r="AI6" s="53"/>
      <c r="AJ6" s="54"/>
      <c r="AK6" s="57"/>
      <c r="AL6" s="54"/>
      <c r="AM6" s="57"/>
      <c r="AN6" s="54"/>
      <c r="AO6" s="57"/>
      <c r="AP6" s="54"/>
      <c r="AQ6" s="57"/>
      <c r="AR6" s="54"/>
      <c r="AS6" s="53"/>
      <c r="AT6" s="54"/>
      <c r="AU6" s="53"/>
      <c r="AV6" s="54"/>
      <c r="AW6" s="57"/>
      <c r="AX6" s="54"/>
      <c r="AY6" s="57"/>
      <c r="AZ6" s="54"/>
      <c r="BA6" s="57"/>
      <c r="BB6" s="54"/>
      <c r="BC6" s="55"/>
      <c r="BD6" s="54"/>
      <c r="BE6" s="58"/>
      <c r="BF6" s="58"/>
      <c r="BG6" s="55"/>
      <c r="BH6" s="56"/>
      <c r="BI6" s="53"/>
      <c r="BJ6" s="54"/>
      <c r="BK6" s="53"/>
      <c r="BL6" s="54"/>
      <c r="BM6" s="57"/>
      <c r="BN6" s="54"/>
      <c r="BO6" s="57"/>
      <c r="BP6" s="54"/>
      <c r="BQ6" s="57"/>
      <c r="BR6" s="54"/>
      <c r="BS6" s="57"/>
      <c r="BT6" s="54"/>
      <c r="BU6" s="53"/>
      <c r="BV6" s="54"/>
      <c r="BW6" s="53"/>
      <c r="BX6" s="54"/>
      <c r="BY6" s="57"/>
      <c r="BZ6" s="54"/>
      <c r="CA6" s="57"/>
      <c r="CB6" s="54"/>
      <c r="CC6" s="54"/>
      <c r="CD6" s="54"/>
      <c r="CE6" s="55"/>
      <c r="CF6" s="54"/>
      <c r="CG6" s="58"/>
      <c r="CH6" s="58"/>
      <c r="CI6" s="61"/>
      <c r="CJ6" s="54"/>
      <c r="CK6" s="22"/>
      <c r="CL6" s="59"/>
      <c r="CM6" s="22"/>
      <c r="CN6" s="23"/>
      <c r="CO6" s="60"/>
      <c r="CP6" s="23"/>
      <c r="CQ6" s="60"/>
      <c r="CR6" s="23"/>
      <c r="CS6" s="60"/>
      <c r="CT6" s="23"/>
      <c r="CU6" s="60"/>
      <c r="CV6" s="23"/>
      <c r="CW6" s="23"/>
      <c r="CX6" s="23"/>
      <c r="CY6" s="61"/>
      <c r="CZ6" s="23"/>
      <c r="DA6" s="60"/>
      <c r="DB6" s="23"/>
      <c r="DC6" s="60"/>
      <c r="DD6" s="23"/>
      <c r="DE6" s="23"/>
      <c r="DF6" s="23"/>
      <c r="DG6" s="22"/>
      <c r="DH6" s="23"/>
    </row>
    <row r="7" spans="1:112" s="16" customFormat="1" ht="18.75" customHeight="1">
      <c r="A7" s="14">
        <v>3</v>
      </c>
      <c r="B7" s="266" t="s">
        <v>276</v>
      </c>
      <c r="C7" s="266" t="s">
        <v>277</v>
      </c>
      <c r="D7" s="202">
        <v>54</v>
      </c>
      <c r="E7" s="195">
        <v>9</v>
      </c>
      <c r="F7" s="202"/>
      <c r="G7" s="197"/>
      <c r="H7" s="202"/>
      <c r="I7" s="198">
        <v>7</v>
      </c>
      <c r="J7" s="202"/>
      <c r="K7" s="199"/>
      <c r="L7" s="234"/>
      <c r="M7" s="200">
        <v>6</v>
      </c>
      <c r="N7" s="202">
        <v>90</v>
      </c>
      <c r="O7" s="201">
        <v>10</v>
      </c>
      <c r="P7" s="211">
        <v>90</v>
      </c>
      <c r="Q7" s="195">
        <v>10</v>
      </c>
      <c r="R7" s="228"/>
      <c r="S7" s="206"/>
      <c r="T7" s="202"/>
      <c r="U7" s="198"/>
      <c r="V7" s="202"/>
      <c r="W7" s="199"/>
      <c r="X7" s="202"/>
      <c r="Y7" s="200"/>
      <c r="Z7" s="202"/>
      <c r="AA7" s="201"/>
      <c r="AB7" s="210">
        <f t="shared" si="0"/>
        <v>234</v>
      </c>
      <c r="AC7" s="130">
        <f t="shared" si="0"/>
        <v>42</v>
      </c>
      <c r="AD7" s="347" t="s">
        <v>448</v>
      </c>
      <c r="AE7" s="163"/>
      <c r="AF7" s="18"/>
      <c r="AG7" s="164"/>
      <c r="AI7" s="55"/>
      <c r="AJ7" s="54"/>
      <c r="AK7" s="57"/>
      <c r="AL7" s="54"/>
      <c r="AM7" s="57"/>
      <c r="AN7" s="54"/>
      <c r="AO7" s="57"/>
      <c r="AP7" s="54"/>
      <c r="AQ7" s="57"/>
      <c r="AR7" s="54"/>
      <c r="AS7" s="53"/>
      <c r="AT7" s="54"/>
      <c r="AU7" s="53"/>
      <c r="AV7" s="54"/>
      <c r="AW7" s="57"/>
      <c r="AX7" s="54"/>
      <c r="AY7" s="57"/>
      <c r="AZ7" s="54"/>
      <c r="BA7" s="57"/>
      <c r="BB7" s="54"/>
      <c r="BC7" s="55"/>
      <c r="BD7" s="54"/>
      <c r="BE7" s="58"/>
      <c r="BF7" s="58"/>
      <c r="BG7" s="55"/>
      <c r="BH7" s="56"/>
      <c r="BI7" s="53"/>
      <c r="BJ7" s="54"/>
      <c r="BK7" s="53"/>
      <c r="BL7" s="54"/>
      <c r="BM7" s="57"/>
      <c r="BN7" s="54"/>
      <c r="BO7" s="57"/>
      <c r="BP7" s="54"/>
      <c r="BQ7" s="57"/>
      <c r="BR7" s="54"/>
      <c r="BS7" s="57"/>
      <c r="BT7" s="54"/>
      <c r="BU7" s="53"/>
      <c r="BV7" s="54"/>
      <c r="BW7" s="53"/>
      <c r="BX7" s="54"/>
      <c r="BY7" s="57"/>
      <c r="BZ7" s="54"/>
      <c r="CA7" s="57"/>
      <c r="CB7" s="54"/>
      <c r="CC7" s="54"/>
      <c r="CD7" s="54"/>
      <c r="CE7" s="55"/>
      <c r="CF7" s="54"/>
      <c r="CG7" s="58"/>
      <c r="CH7" s="58"/>
      <c r="CI7" s="22"/>
      <c r="CJ7" s="59"/>
      <c r="CK7" s="61"/>
      <c r="CL7" s="54"/>
      <c r="CM7" s="53"/>
      <c r="CN7" s="54"/>
      <c r="CO7" s="57"/>
      <c r="CP7" s="54"/>
      <c r="CQ7" s="57"/>
      <c r="CR7" s="54"/>
      <c r="CS7" s="57"/>
      <c r="CT7" s="54"/>
      <c r="CU7" s="57"/>
      <c r="CV7" s="54"/>
      <c r="CW7" s="54"/>
      <c r="CX7" s="54"/>
      <c r="CY7" s="53"/>
      <c r="CZ7" s="54"/>
      <c r="DA7" s="57"/>
      <c r="DB7" s="54"/>
      <c r="DC7" s="57"/>
      <c r="DD7" s="54"/>
      <c r="DE7" s="54"/>
      <c r="DF7" s="54"/>
      <c r="DG7" s="22"/>
      <c r="DH7" s="23"/>
    </row>
    <row r="8" spans="1:112" s="16" customFormat="1" ht="18.75" customHeight="1">
      <c r="A8" s="14">
        <v>4</v>
      </c>
      <c r="B8" s="65" t="s">
        <v>159</v>
      </c>
      <c r="C8" s="65" t="s">
        <v>60</v>
      </c>
      <c r="D8" s="202"/>
      <c r="E8" s="195"/>
      <c r="F8" s="202"/>
      <c r="G8" s="197">
        <v>8</v>
      </c>
      <c r="H8" s="202">
        <v>90</v>
      </c>
      <c r="I8" s="198">
        <v>10</v>
      </c>
      <c r="J8" s="202"/>
      <c r="K8" s="199"/>
      <c r="L8" s="202">
        <v>48</v>
      </c>
      <c r="M8" s="200">
        <v>9</v>
      </c>
      <c r="N8" s="202"/>
      <c r="O8" s="201">
        <v>6</v>
      </c>
      <c r="P8" s="13">
        <v>36</v>
      </c>
      <c r="Q8" s="195">
        <v>8</v>
      </c>
      <c r="R8" s="228"/>
      <c r="S8" s="206"/>
      <c r="T8" s="202"/>
      <c r="U8" s="198"/>
      <c r="V8" s="202"/>
      <c r="W8" s="199"/>
      <c r="X8" s="202"/>
      <c r="Y8" s="200"/>
      <c r="Z8" s="202"/>
      <c r="AA8" s="201"/>
      <c r="AB8" s="210">
        <f t="shared" si="0"/>
        <v>174</v>
      </c>
      <c r="AC8" s="130">
        <f t="shared" si="0"/>
        <v>41</v>
      </c>
      <c r="AD8" s="343" t="s">
        <v>448</v>
      </c>
      <c r="AE8" s="163"/>
      <c r="AF8" s="18"/>
      <c r="AG8" s="163"/>
      <c r="AH8" s="18"/>
      <c r="AI8" s="53"/>
      <c r="AJ8" s="54"/>
      <c r="AK8" s="57"/>
      <c r="AL8" s="54"/>
      <c r="AM8" s="57"/>
      <c r="AN8" s="54"/>
      <c r="AO8" s="57"/>
      <c r="AP8" s="54"/>
      <c r="AQ8" s="57"/>
      <c r="AR8" s="54"/>
      <c r="AS8" s="53"/>
      <c r="AT8" s="54"/>
      <c r="AU8" s="53"/>
      <c r="AV8" s="54"/>
      <c r="AW8" s="57"/>
      <c r="AX8" s="54"/>
      <c r="AY8" s="57"/>
      <c r="AZ8" s="54"/>
      <c r="BA8" s="57"/>
      <c r="BB8" s="54"/>
      <c r="BC8" s="55"/>
      <c r="BD8" s="54"/>
      <c r="BE8" s="58"/>
      <c r="BF8" s="58"/>
      <c r="BG8" s="53"/>
      <c r="BH8" s="54"/>
      <c r="BI8" s="55"/>
      <c r="BJ8" s="56"/>
      <c r="BK8" s="55"/>
      <c r="BL8" s="54"/>
      <c r="BM8" s="57"/>
      <c r="BN8" s="54"/>
      <c r="BO8" s="57"/>
      <c r="BP8" s="54"/>
      <c r="BQ8" s="57"/>
      <c r="BR8" s="54"/>
      <c r="BS8" s="57"/>
      <c r="BT8" s="54"/>
      <c r="BU8" s="53"/>
      <c r="BV8" s="54"/>
      <c r="BW8" s="53"/>
      <c r="BX8" s="54"/>
      <c r="BY8" s="57"/>
      <c r="BZ8" s="54"/>
      <c r="CA8" s="57"/>
      <c r="CB8" s="54"/>
      <c r="CC8" s="54"/>
      <c r="CD8" s="54"/>
      <c r="CE8" s="55"/>
      <c r="CF8" s="54"/>
      <c r="CG8" s="58"/>
      <c r="CH8" s="58"/>
      <c r="CI8" s="22"/>
      <c r="CJ8" s="59"/>
      <c r="CK8" s="61"/>
      <c r="CL8" s="54"/>
      <c r="CM8" s="53"/>
      <c r="CN8" s="54"/>
      <c r="CO8" s="57"/>
      <c r="CP8" s="54"/>
      <c r="CQ8" s="57"/>
      <c r="CR8" s="54"/>
      <c r="CS8" s="57"/>
      <c r="CT8" s="54"/>
      <c r="CU8" s="57"/>
      <c r="CV8" s="54"/>
      <c r="CW8" s="54"/>
      <c r="CX8" s="54"/>
      <c r="CY8" s="53"/>
      <c r="CZ8" s="54"/>
      <c r="DA8" s="57"/>
      <c r="DB8" s="54"/>
      <c r="DC8" s="57"/>
      <c r="DD8" s="54"/>
      <c r="DE8" s="54"/>
      <c r="DF8" s="54"/>
      <c r="DG8" s="22"/>
      <c r="DH8" s="23"/>
    </row>
    <row r="9" spans="1:112" s="16" customFormat="1" ht="18.75" customHeight="1">
      <c r="A9" s="14">
        <v>5</v>
      </c>
      <c r="B9" s="266" t="s">
        <v>174</v>
      </c>
      <c r="C9" s="266" t="s">
        <v>175</v>
      </c>
      <c r="D9" s="202">
        <v>136</v>
      </c>
      <c r="E9" s="195">
        <v>10</v>
      </c>
      <c r="F9" s="202"/>
      <c r="G9" s="197"/>
      <c r="H9" s="202"/>
      <c r="I9" s="198"/>
      <c r="J9" s="202"/>
      <c r="K9" s="199"/>
      <c r="L9" s="202">
        <v>80</v>
      </c>
      <c r="M9" s="200">
        <v>10</v>
      </c>
      <c r="N9" s="202"/>
      <c r="O9" s="201"/>
      <c r="P9" s="13"/>
      <c r="Q9" s="195"/>
      <c r="R9" s="228"/>
      <c r="S9" s="206"/>
      <c r="T9" s="202"/>
      <c r="U9" s="198"/>
      <c r="V9" s="202"/>
      <c r="W9" s="199"/>
      <c r="X9" s="202"/>
      <c r="Y9" s="200"/>
      <c r="Z9" s="202"/>
      <c r="AA9" s="201"/>
      <c r="AB9" s="210">
        <f t="shared" si="0"/>
        <v>216</v>
      </c>
      <c r="AC9" s="130">
        <f t="shared" si="0"/>
        <v>20</v>
      </c>
      <c r="AD9" s="72">
        <v>5</v>
      </c>
      <c r="AE9" s="163"/>
      <c r="AF9" s="18"/>
      <c r="AG9" s="164"/>
      <c r="AI9" s="55"/>
      <c r="AJ9" s="54"/>
      <c r="AK9" s="57"/>
      <c r="AL9" s="54"/>
      <c r="AM9" s="57"/>
      <c r="AN9" s="54"/>
      <c r="AO9" s="57"/>
      <c r="AP9" s="54"/>
      <c r="AQ9" s="57"/>
      <c r="AR9" s="54"/>
      <c r="AS9" s="53"/>
      <c r="AT9" s="54"/>
      <c r="AU9" s="53"/>
      <c r="AV9" s="54"/>
      <c r="AW9" s="57"/>
      <c r="AX9" s="54"/>
      <c r="AY9" s="57"/>
      <c r="AZ9" s="54"/>
      <c r="BA9" s="57"/>
      <c r="BB9" s="54"/>
      <c r="BC9" s="55"/>
      <c r="BD9" s="54"/>
      <c r="BE9" s="58"/>
      <c r="BF9" s="58"/>
      <c r="BG9" s="55"/>
      <c r="BH9" s="56"/>
      <c r="BI9" s="53"/>
      <c r="BJ9" s="54"/>
      <c r="BK9" s="53"/>
      <c r="BL9" s="54"/>
      <c r="BM9" s="57"/>
      <c r="BN9" s="54"/>
      <c r="BO9" s="57"/>
      <c r="BP9" s="54"/>
      <c r="BQ9" s="57"/>
      <c r="BR9" s="54"/>
      <c r="BS9" s="57"/>
      <c r="BT9" s="54"/>
      <c r="BU9" s="53"/>
      <c r="BV9" s="54"/>
      <c r="BW9" s="53"/>
      <c r="BX9" s="54"/>
      <c r="BY9" s="57"/>
      <c r="BZ9" s="54"/>
      <c r="CA9" s="57"/>
      <c r="CB9" s="54"/>
      <c r="CC9" s="54"/>
      <c r="CD9" s="54"/>
      <c r="CE9" s="55"/>
      <c r="CF9" s="54"/>
      <c r="CG9" s="56"/>
      <c r="CH9" s="56"/>
      <c r="CI9" s="22"/>
      <c r="CJ9" s="59"/>
      <c r="CK9" s="22"/>
      <c r="CL9" s="59"/>
      <c r="CM9" s="22"/>
      <c r="CN9" s="23"/>
      <c r="CO9" s="60"/>
      <c r="CP9" s="23"/>
      <c r="CQ9" s="60"/>
      <c r="CR9" s="23"/>
      <c r="CS9" s="60"/>
      <c r="CT9" s="23"/>
      <c r="CU9" s="60"/>
      <c r="CV9" s="23"/>
      <c r="CW9" s="23"/>
      <c r="CX9" s="23"/>
      <c r="CY9" s="61"/>
      <c r="CZ9" s="23"/>
      <c r="DA9" s="60"/>
      <c r="DB9" s="23"/>
      <c r="DC9" s="60"/>
      <c r="DD9" s="23"/>
      <c r="DE9" s="23"/>
      <c r="DF9" s="23"/>
      <c r="DG9" s="22"/>
      <c r="DH9" s="23"/>
    </row>
    <row r="10" spans="1:112" s="16" customFormat="1" ht="18.75" customHeight="1">
      <c r="A10" s="14">
        <v>6</v>
      </c>
      <c r="B10" s="65" t="s">
        <v>278</v>
      </c>
      <c r="C10" s="65" t="s">
        <v>68</v>
      </c>
      <c r="D10" s="202"/>
      <c r="E10" s="195"/>
      <c r="F10" s="202"/>
      <c r="G10" s="235"/>
      <c r="H10" s="202">
        <v>32</v>
      </c>
      <c r="I10" s="198">
        <v>8</v>
      </c>
      <c r="J10" s="202"/>
      <c r="K10" s="199"/>
      <c r="L10" s="202"/>
      <c r="M10" s="200"/>
      <c r="N10" s="202"/>
      <c r="O10" s="201">
        <v>7</v>
      </c>
      <c r="P10" s="211"/>
      <c r="Q10" s="195"/>
      <c r="R10" s="228"/>
      <c r="S10" s="206"/>
      <c r="T10" s="202"/>
      <c r="U10" s="198"/>
      <c r="V10" s="202"/>
      <c r="W10" s="199"/>
      <c r="X10" s="202"/>
      <c r="Y10" s="200"/>
      <c r="Z10" s="202"/>
      <c r="AA10" s="201"/>
      <c r="AB10" s="210">
        <f t="shared" si="0"/>
        <v>32</v>
      </c>
      <c r="AC10" s="130">
        <f t="shared" si="0"/>
        <v>15</v>
      </c>
      <c r="AD10" s="347" t="s">
        <v>448</v>
      </c>
      <c r="AE10" s="163"/>
      <c r="AF10" s="18"/>
      <c r="AG10" s="164"/>
      <c r="AI10" s="55"/>
      <c r="AJ10" s="54"/>
      <c r="AK10" s="57"/>
      <c r="AL10" s="54"/>
      <c r="AM10" s="57"/>
      <c r="AN10" s="54"/>
      <c r="AO10" s="57"/>
      <c r="AP10" s="54"/>
      <c r="AQ10" s="57"/>
      <c r="AR10" s="54"/>
      <c r="AS10" s="53"/>
      <c r="AT10" s="54"/>
      <c r="AU10" s="53"/>
      <c r="AV10" s="54"/>
      <c r="AW10" s="57"/>
      <c r="AX10" s="54"/>
      <c r="AY10" s="57"/>
      <c r="AZ10" s="54"/>
      <c r="BA10" s="57"/>
      <c r="BB10" s="54"/>
      <c r="BC10" s="55"/>
      <c r="BD10" s="54"/>
      <c r="BE10" s="58"/>
      <c r="BF10" s="58"/>
      <c r="BG10" s="55"/>
      <c r="BH10" s="56"/>
      <c r="BI10" s="53"/>
      <c r="BJ10" s="54"/>
      <c r="BK10" s="53"/>
      <c r="BL10" s="54"/>
      <c r="BM10" s="57"/>
      <c r="BN10" s="54"/>
      <c r="BO10" s="57"/>
      <c r="BP10" s="54"/>
      <c r="BQ10" s="57"/>
      <c r="BR10" s="54"/>
      <c r="BS10" s="57"/>
      <c r="BT10" s="54"/>
      <c r="BU10" s="53"/>
      <c r="BV10" s="54"/>
      <c r="BW10" s="53"/>
      <c r="BX10" s="54"/>
      <c r="BY10" s="57"/>
      <c r="BZ10" s="54"/>
      <c r="CA10" s="57"/>
      <c r="CB10" s="54"/>
      <c r="CC10" s="54"/>
      <c r="CD10" s="54"/>
      <c r="CE10" s="55"/>
      <c r="CF10" s="54"/>
      <c r="CG10" s="56"/>
      <c r="CH10" s="56"/>
      <c r="CI10" s="22"/>
      <c r="CJ10" s="59"/>
      <c r="CK10" s="22"/>
      <c r="CL10" s="59"/>
      <c r="CM10" s="22"/>
      <c r="CN10" s="23"/>
      <c r="CO10" s="60"/>
      <c r="CP10" s="23"/>
      <c r="CQ10" s="60"/>
      <c r="CR10" s="23"/>
      <c r="CS10" s="60"/>
      <c r="CT10" s="23"/>
      <c r="CU10" s="60"/>
      <c r="CV10" s="23"/>
      <c r="CW10" s="23"/>
      <c r="CX10" s="23"/>
      <c r="CY10" s="61"/>
      <c r="CZ10" s="23"/>
      <c r="DA10" s="60"/>
      <c r="DB10" s="23"/>
      <c r="DC10" s="60"/>
      <c r="DD10" s="23"/>
      <c r="DE10" s="23"/>
      <c r="DF10" s="23"/>
      <c r="DG10" s="22"/>
      <c r="DH10" s="23"/>
    </row>
    <row r="11" spans="1:112" s="16" customFormat="1" ht="18.75" customHeight="1">
      <c r="A11" s="14">
        <v>7</v>
      </c>
      <c r="B11" s="66" t="s">
        <v>286</v>
      </c>
      <c r="C11" s="103" t="s">
        <v>68</v>
      </c>
      <c r="D11" s="211"/>
      <c r="E11" s="195"/>
      <c r="F11" s="202"/>
      <c r="G11" s="197"/>
      <c r="H11" s="202"/>
      <c r="I11" s="198"/>
      <c r="J11" s="202"/>
      <c r="K11" s="199"/>
      <c r="L11" s="202"/>
      <c r="M11" s="200">
        <v>5</v>
      </c>
      <c r="N11" s="202"/>
      <c r="O11" s="201">
        <v>5</v>
      </c>
      <c r="P11" s="211"/>
      <c r="Q11" s="195"/>
      <c r="R11" s="228"/>
      <c r="S11" s="206"/>
      <c r="T11" s="202"/>
      <c r="U11" s="198"/>
      <c r="V11" s="202"/>
      <c r="W11" s="199"/>
      <c r="X11" s="202"/>
      <c r="Y11" s="200"/>
      <c r="Z11" s="202"/>
      <c r="AA11" s="201"/>
      <c r="AB11" s="210">
        <f t="shared" si="0"/>
        <v>0</v>
      </c>
      <c r="AC11" s="130">
        <f t="shared" si="0"/>
        <v>10</v>
      </c>
      <c r="AD11" s="347" t="s">
        <v>448</v>
      </c>
      <c r="AE11" s="163"/>
      <c r="AF11" s="18"/>
      <c r="AG11" s="164"/>
      <c r="AI11" s="55"/>
      <c r="AJ11" s="54"/>
      <c r="AK11" s="57"/>
      <c r="AL11" s="54"/>
      <c r="AM11" s="57"/>
      <c r="AN11" s="54"/>
      <c r="AO11" s="57"/>
      <c r="AP11" s="54"/>
      <c r="AQ11" s="57"/>
      <c r="AR11" s="54"/>
      <c r="AS11" s="53"/>
      <c r="AT11" s="54"/>
      <c r="AU11" s="53"/>
      <c r="AV11" s="54"/>
      <c r="AW11" s="57"/>
      <c r="AX11" s="54"/>
      <c r="AY11" s="57"/>
      <c r="AZ11" s="54"/>
      <c r="BA11" s="57"/>
      <c r="BB11" s="54"/>
      <c r="BC11" s="55"/>
      <c r="BD11" s="54"/>
      <c r="BE11" s="58"/>
      <c r="BF11" s="58"/>
      <c r="BG11" s="55"/>
      <c r="BH11" s="56"/>
      <c r="BI11" s="53"/>
      <c r="BJ11" s="54"/>
      <c r="BK11" s="53"/>
      <c r="BL11" s="54"/>
      <c r="BM11" s="57"/>
      <c r="BN11" s="54"/>
      <c r="BO11" s="57"/>
      <c r="BP11" s="54"/>
      <c r="BQ11" s="57"/>
      <c r="BR11" s="54"/>
      <c r="BS11" s="57"/>
      <c r="BT11" s="54"/>
      <c r="BU11" s="53"/>
      <c r="BV11" s="54"/>
      <c r="BW11" s="53"/>
      <c r="BX11" s="54"/>
      <c r="BY11" s="57"/>
      <c r="BZ11" s="54"/>
      <c r="CA11" s="57"/>
      <c r="CB11" s="54"/>
      <c r="CC11" s="54"/>
      <c r="CD11" s="54"/>
      <c r="CE11" s="55"/>
      <c r="CF11" s="54"/>
      <c r="CG11" s="56"/>
      <c r="CH11" s="56"/>
      <c r="CI11" s="22"/>
      <c r="CJ11" s="59"/>
      <c r="CK11" s="22"/>
      <c r="CL11" s="59"/>
      <c r="CM11" s="22"/>
      <c r="CN11" s="23"/>
      <c r="CO11" s="60"/>
      <c r="CP11" s="23"/>
      <c r="CQ11" s="60"/>
      <c r="CR11" s="23"/>
      <c r="CS11" s="60"/>
      <c r="CT11" s="23"/>
      <c r="CU11" s="60"/>
      <c r="CV11" s="23"/>
      <c r="CW11" s="23"/>
      <c r="CX11" s="23"/>
      <c r="CY11" s="61"/>
      <c r="CZ11" s="23"/>
      <c r="DA11" s="60"/>
      <c r="DB11" s="23"/>
      <c r="DC11" s="60"/>
      <c r="DD11" s="23"/>
      <c r="DE11" s="23"/>
      <c r="DF11" s="23"/>
      <c r="DG11" s="22"/>
      <c r="DH11" s="23"/>
    </row>
    <row r="12" spans="1:112" s="16" customFormat="1" ht="18.75" customHeight="1">
      <c r="A12" s="14">
        <v>8</v>
      </c>
      <c r="B12" s="65" t="s">
        <v>287</v>
      </c>
      <c r="C12" s="65" t="s">
        <v>161</v>
      </c>
      <c r="D12" s="211"/>
      <c r="E12" s="195"/>
      <c r="F12" s="202"/>
      <c r="G12" s="197"/>
      <c r="H12" s="202"/>
      <c r="I12" s="198"/>
      <c r="J12" s="202"/>
      <c r="K12" s="199"/>
      <c r="L12" s="202"/>
      <c r="M12" s="200"/>
      <c r="N12" s="202"/>
      <c r="O12" s="223"/>
      <c r="P12" s="13"/>
      <c r="Q12" s="195">
        <v>6</v>
      </c>
      <c r="R12" s="228"/>
      <c r="S12" s="206"/>
      <c r="T12" s="202"/>
      <c r="U12" s="198"/>
      <c r="V12" s="202"/>
      <c r="W12" s="199"/>
      <c r="X12" s="202"/>
      <c r="Y12" s="200"/>
      <c r="Z12" s="202"/>
      <c r="AA12" s="201"/>
      <c r="AB12" s="210">
        <f t="shared" si="0"/>
        <v>0</v>
      </c>
      <c r="AC12" s="130">
        <f t="shared" si="0"/>
        <v>6</v>
      </c>
      <c r="AD12" s="72">
        <v>5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</row>
    <row r="13" spans="1:112" s="16" customFormat="1" ht="18.75" customHeight="1">
      <c r="A13" s="14">
        <v>9</v>
      </c>
      <c r="B13" s="65"/>
      <c r="C13" s="65"/>
      <c r="D13" s="211"/>
      <c r="E13" s="195"/>
      <c r="F13" s="202"/>
      <c r="G13" s="197"/>
      <c r="H13" s="202"/>
      <c r="I13" s="198"/>
      <c r="J13" s="202"/>
      <c r="K13" s="199"/>
      <c r="L13" s="202"/>
      <c r="M13" s="200"/>
      <c r="N13" s="202"/>
      <c r="O13" s="223"/>
      <c r="P13" s="13"/>
      <c r="Q13" s="195"/>
      <c r="R13" s="228"/>
      <c r="S13" s="206"/>
      <c r="T13" s="202"/>
      <c r="U13" s="198"/>
      <c r="V13" s="202"/>
      <c r="W13" s="199"/>
      <c r="X13" s="202"/>
      <c r="Y13" s="200"/>
      <c r="Z13" s="202"/>
      <c r="AA13" s="201"/>
      <c r="AB13" s="210"/>
      <c r="AC13" s="130"/>
      <c r="AD13" s="72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</row>
    <row r="14" spans="1:112" s="16" customFormat="1" ht="18.75" hidden="1" customHeight="1">
      <c r="A14" s="14">
        <v>10</v>
      </c>
      <c r="B14" s="65"/>
      <c r="C14" s="65"/>
      <c r="D14" s="211"/>
      <c r="E14" s="195"/>
      <c r="F14" s="202"/>
      <c r="G14" s="197"/>
      <c r="H14" s="202"/>
      <c r="I14" s="198"/>
      <c r="J14" s="202"/>
      <c r="K14" s="199"/>
      <c r="L14" s="202"/>
      <c r="M14" s="200"/>
      <c r="N14" s="202"/>
      <c r="O14" s="223"/>
      <c r="P14" s="13"/>
      <c r="Q14" s="195"/>
      <c r="R14" s="228"/>
      <c r="S14" s="206"/>
      <c r="T14" s="202"/>
      <c r="U14" s="198"/>
      <c r="V14" s="202"/>
      <c r="W14" s="199"/>
      <c r="X14" s="202"/>
      <c r="Y14" s="200"/>
      <c r="Z14" s="202"/>
      <c r="AA14" s="201"/>
      <c r="AB14" s="210">
        <f t="shared" ref="AB14:AB24" si="1">D14+F14+H14+J14+L14+N14+P14+R14+T14+V14+X14+Z14</f>
        <v>0</v>
      </c>
      <c r="AC14" s="130">
        <f t="shared" ref="AC14:AC24" si="2">E14+G14+I14+K14+M14+O14+Q14+S14+U14+W14+Y14+AA14</f>
        <v>0</v>
      </c>
      <c r="AD14" s="72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</row>
    <row r="15" spans="1:112" s="16" customFormat="1" ht="18.75" hidden="1" customHeight="1">
      <c r="A15" s="14">
        <v>11</v>
      </c>
      <c r="B15" s="70"/>
      <c r="C15" s="70"/>
      <c r="D15" s="211"/>
      <c r="E15" s="195"/>
      <c r="F15" s="202"/>
      <c r="G15" s="197"/>
      <c r="H15" s="202"/>
      <c r="I15" s="198"/>
      <c r="J15" s="202"/>
      <c r="K15" s="199"/>
      <c r="L15" s="202"/>
      <c r="M15" s="200"/>
      <c r="N15" s="202"/>
      <c r="O15" s="201"/>
      <c r="P15" s="13"/>
      <c r="Q15" s="195"/>
      <c r="R15" s="228"/>
      <c r="S15" s="206"/>
      <c r="T15" s="202"/>
      <c r="U15" s="198"/>
      <c r="V15" s="202"/>
      <c r="W15" s="199"/>
      <c r="X15" s="202"/>
      <c r="Y15" s="200"/>
      <c r="Z15" s="202"/>
      <c r="AA15" s="201"/>
      <c r="AB15" s="210">
        <f t="shared" si="1"/>
        <v>0</v>
      </c>
      <c r="AC15" s="130">
        <f t="shared" si="2"/>
        <v>0</v>
      </c>
      <c r="AD15" s="165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</row>
    <row r="16" spans="1:112" s="16" customFormat="1" ht="18.75" hidden="1" customHeight="1">
      <c r="A16" s="14">
        <v>12</v>
      </c>
      <c r="B16" s="70"/>
      <c r="C16" s="70"/>
      <c r="D16" s="211"/>
      <c r="E16" s="195"/>
      <c r="F16" s="202"/>
      <c r="G16" s="197"/>
      <c r="H16" s="202"/>
      <c r="I16" s="198"/>
      <c r="J16" s="202"/>
      <c r="K16" s="199"/>
      <c r="L16" s="202"/>
      <c r="M16" s="200"/>
      <c r="N16" s="202"/>
      <c r="O16" s="201"/>
      <c r="P16" s="211"/>
      <c r="Q16" s="195"/>
      <c r="R16" s="228"/>
      <c r="S16" s="206"/>
      <c r="T16" s="202"/>
      <c r="U16" s="198"/>
      <c r="V16" s="202"/>
      <c r="W16" s="199"/>
      <c r="X16" s="202"/>
      <c r="Y16" s="200"/>
      <c r="Z16" s="202"/>
      <c r="AA16" s="201"/>
      <c r="AB16" s="210">
        <f t="shared" si="1"/>
        <v>0</v>
      </c>
      <c r="AC16" s="130">
        <f t="shared" si="2"/>
        <v>0</v>
      </c>
      <c r="AD16" s="165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12" s="16" customFormat="1" ht="18.75" hidden="1" customHeight="1">
      <c r="A17" s="14">
        <v>13</v>
      </c>
      <c r="B17" s="144"/>
      <c r="C17" s="144"/>
      <c r="D17" s="211"/>
      <c r="E17" s="195"/>
      <c r="F17" s="202"/>
      <c r="G17" s="197"/>
      <c r="H17" s="202"/>
      <c r="I17" s="198"/>
      <c r="J17" s="202"/>
      <c r="K17" s="199"/>
      <c r="L17" s="202"/>
      <c r="M17" s="200"/>
      <c r="N17" s="202"/>
      <c r="O17" s="201"/>
      <c r="P17" s="13"/>
      <c r="Q17" s="195"/>
      <c r="R17" s="228"/>
      <c r="S17" s="206"/>
      <c r="T17" s="202"/>
      <c r="U17" s="198"/>
      <c r="V17" s="202"/>
      <c r="W17" s="199"/>
      <c r="X17" s="202"/>
      <c r="Y17" s="200"/>
      <c r="Z17" s="202"/>
      <c r="AA17" s="201"/>
      <c r="AB17" s="210">
        <f t="shared" si="1"/>
        <v>0</v>
      </c>
      <c r="AC17" s="130">
        <f t="shared" si="2"/>
        <v>0</v>
      </c>
      <c r="AD17" s="73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</row>
    <row r="18" spans="1:112" s="16" customFormat="1" ht="18.75" hidden="1" customHeight="1">
      <c r="A18" s="14">
        <v>14</v>
      </c>
      <c r="B18" s="144"/>
      <c r="C18" s="144"/>
      <c r="D18" s="211"/>
      <c r="E18" s="195"/>
      <c r="F18" s="202"/>
      <c r="G18" s="197"/>
      <c r="H18" s="202"/>
      <c r="I18" s="198"/>
      <c r="J18" s="202"/>
      <c r="K18" s="199"/>
      <c r="L18" s="202"/>
      <c r="M18" s="200"/>
      <c r="N18" s="202"/>
      <c r="O18" s="201"/>
      <c r="P18" s="13"/>
      <c r="Q18" s="195"/>
      <c r="R18" s="228"/>
      <c r="S18" s="206"/>
      <c r="T18" s="202"/>
      <c r="U18" s="198"/>
      <c r="V18" s="202"/>
      <c r="W18" s="199"/>
      <c r="X18" s="202"/>
      <c r="Y18" s="200"/>
      <c r="Z18" s="202"/>
      <c r="AA18" s="201"/>
      <c r="AB18" s="210">
        <f t="shared" si="1"/>
        <v>0</v>
      </c>
      <c r="AC18" s="130">
        <f t="shared" si="2"/>
        <v>0</v>
      </c>
      <c r="AD18" s="73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</row>
    <row r="19" spans="1:112" s="16" customFormat="1" ht="18.75" hidden="1" customHeight="1">
      <c r="A19" s="14">
        <v>15</v>
      </c>
      <c r="B19" s="144"/>
      <c r="C19" s="144"/>
      <c r="D19" s="211"/>
      <c r="E19" s="195"/>
      <c r="F19" s="202"/>
      <c r="G19" s="197"/>
      <c r="H19" s="202"/>
      <c r="I19" s="198"/>
      <c r="J19" s="202"/>
      <c r="K19" s="199"/>
      <c r="L19" s="202"/>
      <c r="M19" s="200"/>
      <c r="N19" s="202"/>
      <c r="O19" s="201"/>
      <c r="P19" s="211"/>
      <c r="Q19" s="195"/>
      <c r="R19" s="228"/>
      <c r="S19" s="206"/>
      <c r="T19" s="202"/>
      <c r="U19" s="198"/>
      <c r="V19" s="202"/>
      <c r="W19" s="199"/>
      <c r="X19" s="202"/>
      <c r="Y19" s="200"/>
      <c r="Z19" s="202"/>
      <c r="AA19" s="201"/>
      <c r="AB19" s="210">
        <f t="shared" si="1"/>
        <v>0</v>
      </c>
      <c r="AC19" s="130">
        <f t="shared" si="2"/>
        <v>0</v>
      </c>
      <c r="AD19" s="73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</row>
    <row r="20" spans="1:112" s="16" customFormat="1" ht="18.75" hidden="1" customHeight="1">
      <c r="A20" s="14">
        <v>16</v>
      </c>
      <c r="B20" s="144"/>
      <c r="C20" s="144"/>
      <c r="D20" s="211"/>
      <c r="E20" s="195"/>
      <c r="F20" s="202"/>
      <c r="G20" s="197"/>
      <c r="H20" s="202"/>
      <c r="I20" s="198"/>
      <c r="J20" s="202"/>
      <c r="K20" s="199"/>
      <c r="L20" s="202"/>
      <c r="M20" s="200"/>
      <c r="N20" s="202"/>
      <c r="O20" s="201"/>
      <c r="P20" s="211"/>
      <c r="Q20" s="195"/>
      <c r="R20" s="228"/>
      <c r="S20" s="206"/>
      <c r="T20" s="202"/>
      <c r="U20" s="198"/>
      <c r="V20" s="202"/>
      <c r="W20" s="199"/>
      <c r="X20" s="202"/>
      <c r="Y20" s="200"/>
      <c r="Z20" s="202"/>
      <c r="AA20" s="201"/>
      <c r="AB20" s="210">
        <f t="shared" si="1"/>
        <v>0</v>
      </c>
      <c r="AC20" s="130">
        <f t="shared" si="2"/>
        <v>0</v>
      </c>
      <c r="AD20" s="73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</row>
    <row r="21" spans="1:112" s="16" customFormat="1" ht="18.75" hidden="1" customHeight="1">
      <c r="A21" s="14">
        <v>17</v>
      </c>
      <c r="B21" s="144"/>
      <c r="C21" s="144"/>
      <c r="D21" s="211"/>
      <c r="E21" s="195"/>
      <c r="F21" s="202"/>
      <c r="G21" s="197"/>
      <c r="H21" s="202"/>
      <c r="I21" s="198"/>
      <c r="J21" s="202"/>
      <c r="K21" s="199"/>
      <c r="L21" s="202"/>
      <c r="M21" s="200"/>
      <c r="N21" s="202"/>
      <c r="O21" s="201"/>
      <c r="P21" s="13"/>
      <c r="Q21" s="195"/>
      <c r="R21" s="228"/>
      <c r="S21" s="206"/>
      <c r="T21" s="202"/>
      <c r="U21" s="198"/>
      <c r="V21" s="202"/>
      <c r="W21" s="199"/>
      <c r="X21" s="202"/>
      <c r="Y21" s="200"/>
      <c r="Z21" s="202"/>
      <c r="AA21" s="201"/>
      <c r="AB21" s="210">
        <f t="shared" si="1"/>
        <v>0</v>
      </c>
      <c r="AC21" s="130">
        <f t="shared" si="2"/>
        <v>0</v>
      </c>
      <c r="AD21" s="73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</row>
    <row r="22" spans="1:112" s="16" customFormat="1" ht="18.75" hidden="1" customHeight="1">
      <c r="A22" s="14">
        <v>18</v>
      </c>
      <c r="B22" s="144"/>
      <c r="C22" s="144"/>
      <c r="D22" s="211"/>
      <c r="E22" s="195"/>
      <c r="F22" s="202"/>
      <c r="G22" s="197"/>
      <c r="H22" s="202"/>
      <c r="I22" s="198"/>
      <c r="J22" s="202"/>
      <c r="K22" s="199"/>
      <c r="L22" s="202"/>
      <c r="M22" s="200"/>
      <c r="N22" s="202"/>
      <c r="O22" s="201"/>
      <c r="P22" s="13"/>
      <c r="Q22" s="195"/>
      <c r="R22" s="228"/>
      <c r="S22" s="206"/>
      <c r="T22" s="202"/>
      <c r="U22" s="198"/>
      <c r="V22" s="202"/>
      <c r="W22" s="199"/>
      <c r="X22" s="202"/>
      <c r="Y22" s="200"/>
      <c r="Z22" s="202"/>
      <c r="AA22" s="201"/>
      <c r="AB22" s="210">
        <f t="shared" si="1"/>
        <v>0</v>
      </c>
      <c r="AC22" s="130">
        <f t="shared" si="2"/>
        <v>0</v>
      </c>
      <c r="AD22" s="73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</row>
    <row r="23" spans="1:112" s="16" customFormat="1" ht="18.75" hidden="1" customHeight="1">
      <c r="A23" s="14">
        <v>19</v>
      </c>
      <c r="B23" s="144"/>
      <c r="C23" s="144"/>
      <c r="D23" s="211"/>
      <c r="E23" s="195"/>
      <c r="F23" s="202"/>
      <c r="G23" s="197"/>
      <c r="H23" s="202"/>
      <c r="I23" s="198"/>
      <c r="J23" s="202"/>
      <c r="K23" s="199"/>
      <c r="L23" s="202"/>
      <c r="M23" s="200"/>
      <c r="N23" s="202"/>
      <c r="O23" s="201"/>
      <c r="P23" s="13"/>
      <c r="Q23" s="195"/>
      <c r="R23" s="228"/>
      <c r="S23" s="206"/>
      <c r="T23" s="202"/>
      <c r="U23" s="198"/>
      <c r="V23" s="202"/>
      <c r="W23" s="199"/>
      <c r="X23" s="202"/>
      <c r="Y23" s="200"/>
      <c r="Z23" s="202"/>
      <c r="AA23" s="201"/>
      <c r="AB23" s="210">
        <f t="shared" si="1"/>
        <v>0</v>
      </c>
      <c r="AC23" s="130">
        <f t="shared" si="2"/>
        <v>0</v>
      </c>
      <c r="AD23" s="73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</row>
    <row r="24" spans="1:112" s="16" customFormat="1" ht="18.75" hidden="1" customHeight="1">
      <c r="A24" s="14">
        <v>20</v>
      </c>
      <c r="B24" s="144"/>
      <c r="C24" s="144"/>
      <c r="D24" s="211"/>
      <c r="E24" s="195"/>
      <c r="F24" s="202"/>
      <c r="G24" s="197"/>
      <c r="H24" s="202"/>
      <c r="I24" s="198"/>
      <c r="J24" s="202"/>
      <c r="K24" s="199"/>
      <c r="L24" s="202"/>
      <c r="M24" s="200"/>
      <c r="N24" s="202"/>
      <c r="O24" s="201"/>
      <c r="P24" s="13"/>
      <c r="Q24" s="195"/>
      <c r="R24" s="228"/>
      <c r="S24" s="206"/>
      <c r="T24" s="202"/>
      <c r="U24" s="198"/>
      <c r="V24" s="202"/>
      <c r="W24" s="199"/>
      <c r="X24" s="202"/>
      <c r="Y24" s="200"/>
      <c r="Z24" s="202"/>
      <c r="AA24" s="201"/>
      <c r="AB24" s="210">
        <f t="shared" si="1"/>
        <v>0</v>
      </c>
      <c r="AC24" s="130">
        <f t="shared" si="2"/>
        <v>0</v>
      </c>
      <c r="AD24" s="73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</row>
    <row r="25" spans="1:112" ht="26">
      <c r="A25" s="5" t="s">
        <v>7</v>
      </c>
      <c r="B25" s="521" t="s">
        <v>37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</row>
    <row r="26" spans="1:112" s="16" customFormat="1" ht="18.75" customHeight="1">
      <c r="A26" s="14">
        <v>1</v>
      </c>
      <c r="B26" s="65" t="s">
        <v>284</v>
      </c>
      <c r="C26" s="65" t="s">
        <v>285</v>
      </c>
      <c r="D26" s="226"/>
      <c r="E26" s="225"/>
      <c r="F26" s="226"/>
      <c r="G26" s="218"/>
      <c r="H26" s="226"/>
      <c r="I26" s="220"/>
      <c r="J26" s="226"/>
      <c r="K26" s="221"/>
      <c r="L26" s="226">
        <v>96</v>
      </c>
      <c r="M26" s="222">
        <v>10</v>
      </c>
      <c r="N26" s="226">
        <v>90</v>
      </c>
      <c r="O26" s="223">
        <v>10</v>
      </c>
      <c r="P26" s="226">
        <v>109</v>
      </c>
      <c r="Q26" s="225">
        <v>10</v>
      </c>
      <c r="R26" s="226"/>
      <c r="S26" s="218"/>
      <c r="T26" s="202"/>
      <c r="U26" s="220"/>
      <c r="V26" s="202"/>
      <c r="W26" s="221"/>
      <c r="X26" s="204"/>
      <c r="Y26" s="222"/>
      <c r="Z26" s="204"/>
      <c r="AA26" s="223"/>
      <c r="AB26" s="210">
        <f t="shared" ref="AB26:AB34" si="3">D26+F26+H26+J26+L26+N26+P26+R26+T26+V26+X26+Z26</f>
        <v>295</v>
      </c>
      <c r="AC26" s="130">
        <f t="shared" ref="AC26:AC34" si="4">E26+G26+I26+K26+M26+O26+Q26+S26+U26+W26+Y26+AA26</f>
        <v>30</v>
      </c>
      <c r="AD26" s="343" t="s">
        <v>448</v>
      </c>
    </row>
    <row r="27" spans="1:112" s="16" customFormat="1" ht="18.75" customHeight="1">
      <c r="A27" s="14">
        <v>2</v>
      </c>
      <c r="B27" s="266" t="s">
        <v>278</v>
      </c>
      <c r="C27" s="266" t="s">
        <v>68</v>
      </c>
      <c r="D27" s="229">
        <v>78</v>
      </c>
      <c r="E27" s="225">
        <v>10</v>
      </c>
      <c r="F27" s="226"/>
      <c r="G27" s="218"/>
      <c r="H27" s="226"/>
      <c r="I27" s="220"/>
      <c r="J27" s="226">
        <v>90</v>
      </c>
      <c r="K27" s="221">
        <v>10</v>
      </c>
      <c r="L27" s="226"/>
      <c r="M27" s="222"/>
      <c r="N27" s="226"/>
      <c r="O27" s="223"/>
      <c r="P27" s="226"/>
      <c r="Q27" s="225"/>
      <c r="R27" s="226"/>
      <c r="S27" s="218"/>
      <c r="T27" s="202"/>
      <c r="U27" s="220"/>
      <c r="V27" s="202"/>
      <c r="W27" s="221"/>
      <c r="X27" s="204"/>
      <c r="Y27" s="222"/>
      <c r="Z27" s="204"/>
      <c r="AA27" s="223"/>
      <c r="AB27" s="210">
        <f t="shared" si="3"/>
        <v>168</v>
      </c>
      <c r="AC27" s="130">
        <f t="shared" si="4"/>
        <v>20</v>
      </c>
      <c r="AD27" s="347" t="s">
        <v>448</v>
      </c>
    </row>
    <row r="28" spans="1:112" s="16" customFormat="1" ht="18.75" customHeight="1">
      <c r="A28" s="14">
        <v>3</v>
      </c>
      <c r="B28" s="66" t="s">
        <v>286</v>
      </c>
      <c r="C28" s="103" t="s">
        <v>68</v>
      </c>
      <c r="D28" s="226"/>
      <c r="E28" s="225"/>
      <c r="F28" s="226"/>
      <c r="G28" s="218">
        <v>6</v>
      </c>
      <c r="H28" s="226">
        <v>96</v>
      </c>
      <c r="I28" s="220">
        <v>10</v>
      </c>
      <c r="J28" s="226"/>
      <c r="K28" s="221"/>
      <c r="L28" s="226"/>
      <c r="M28" s="222"/>
      <c r="N28" s="226"/>
      <c r="O28" s="223"/>
      <c r="P28" s="226"/>
      <c r="Q28" s="225"/>
      <c r="R28" s="226"/>
      <c r="S28" s="218"/>
      <c r="T28" s="202"/>
      <c r="U28" s="220"/>
      <c r="V28" s="202"/>
      <c r="W28" s="221"/>
      <c r="X28" s="204"/>
      <c r="Y28" s="222"/>
      <c r="Z28" s="204"/>
      <c r="AA28" s="223"/>
      <c r="AB28" s="210">
        <f t="shared" si="3"/>
        <v>96</v>
      </c>
      <c r="AC28" s="130">
        <f t="shared" si="4"/>
        <v>16</v>
      </c>
      <c r="AD28" s="347" t="s">
        <v>448</v>
      </c>
    </row>
    <row r="29" spans="1:112" s="16" customFormat="1" ht="18.75" customHeight="1">
      <c r="A29" s="14">
        <v>4</v>
      </c>
      <c r="B29" s="266" t="s">
        <v>159</v>
      </c>
      <c r="C29" s="266" t="s">
        <v>60</v>
      </c>
      <c r="D29" s="226">
        <v>49</v>
      </c>
      <c r="E29" s="225">
        <v>9</v>
      </c>
      <c r="F29" s="226"/>
      <c r="G29" s="218">
        <v>7</v>
      </c>
      <c r="H29" s="226"/>
      <c r="I29" s="220"/>
      <c r="J29" s="226"/>
      <c r="K29" s="221"/>
      <c r="L29" s="226"/>
      <c r="M29" s="222"/>
      <c r="N29" s="226"/>
      <c r="O29" s="223"/>
      <c r="P29" s="226"/>
      <c r="Q29" s="225"/>
      <c r="R29" s="226"/>
      <c r="S29" s="218"/>
      <c r="T29" s="202"/>
      <c r="U29" s="220"/>
      <c r="V29" s="202"/>
      <c r="W29" s="221"/>
      <c r="X29" s="204"/>
      <c r="Y29" s="222"/>
      <c r="Z29" s="204"/>
      <c r="AA29" s="223"/>
      <c r="AB29" s="210">
        <f t="shared" si="3"/>
        <v>49</v>
      </c>
      <c r="AC29" s="130">
        <f t="shared" si="4"/>
        <v>16</v>
      </c>
      <c r="AD29" s="343" t="s">
        <v>448</v>
      </c>
    </row>
    <row r="30" spans="1:112" s="16" customFormat="1" ht="18.75" customHeight="1">
      <c r="A30" s="14">
        <v>5</v>
      </c>
      <c r="B30" s="266" t="s">
        <v>280</v>
      </c>
      <c r="C30" s="266" t="s">
        <v>281</v>
      </c>
      <c r="D30" s="226"/>
      <c r="E30" s="225">
        <v>7</v>
      </c>
      <c r="F30" s="226">
        <v>23</v>
      </c>
      <c r="G30" s="218">
        <v>8</v>
      </c>
      <c r="H30" s="226"/>
      <c r="I30" s="220"/>
      <c r="J30" s="226"/>
      <c r="K30" s="221"/>
      <c r="L30" s="226"/>
      <c r="M30" s="222"/>
      <c r="N30" s="226"/>
      <c r="O30" s="223"/>
      <c r="P30" s="226"/>
      <c r="Q30" s="225"/>
      <c r="R30" s="226"/>
      <c r="S30" s="218"/>
      <c r="T30" s="202"/>
      <c r="U30" s="220"/>
      <c r="V30" s="202"/>
      <c r="W30" s="221"/>
      <c r="X30" s="204"/>
      <c r="Y30" s="222"/>
      <c r="Z30" s="204"/>
      <c r="AA30" s="223"/>
      <c r="AB30" s="210">
        <f t="shared" si="3"/>
        <v>23</v>
      </c>
      <c r="AC30" s="130">
        <f t="shared" si="4"/>
        <v>15</v>
      </c>
      <c r="AD30" s="72">
        <v>4</v>
      </c>
    </row>
    <row r="31" spans="1:112" s="16" customFormat="1" ht="18.75" customHeight="1">
      <c r="A31" s="14">
        <v>6</v>
      </c>
      <c r="B31" s="65" t="s">
        <v>287</v>
      </c>
      <c r="C31" s="65" t="s">
        <v>161</v>
      </c>
      <c r="D31" s="229"/>
      <c r="E31" s="225"/>
      <c r="F31" s="226">
        <v>57</v>
      </c>
      <c r="G31" s="218">
        <v>10</v>
      </c>
      <c r="H31" s="226"/>
      <c r="I31" s="220"/>
      <c r="J31" s="226"/>
      <c r="K31" s="221"/>
      <c r="L31" s="226"/>
      <c r="M31" s="222"/>
      <c r="N31" s="226"/>
      <c r="O31" s="223"/>
      <c r="P31" s="226"/>
      <c r="Q31" s="225"/>
      <c r="R31" s="226"/>
      <c r="S31" s="218"/>
      <c r="T31" s="202"/>
      <c r="U31" s="220"/>
      <c r="V31" s="202"/>
      <c r="W31" s="221"/>
      <c r="X31" s="204"/>
      <c r="Y31" s="222"/>
      <c r="Z31" s="204"/>
      <c r="AA31" s="223"/>
      <c r="AB31" s="210">
        <f t="shared" si="3"/>
        <v>57</v>
      </c>
      <c r="AC31" s="130">
        <f t="shared" si="4"/>
        <v>10</v>
      </c>
      <c r="AD31" s="72">
        <v>5</v>
      </c>
    </row>
    <row r="32" spans="1:112" s="16" customFormat="1" ht="18.75" customHeight="1">
      <c r="A32" s="14">
        <v>7</v>
      </c>
      <c r="B32" s="103" t="s">
        <v>276</v>
      </c>
      <c r="C32" s="66" t="s">
        <v>277</v>
      </c>
      <c r="D32" s="226"/>
      <c r="E32" s="225"/>
      <c r="F32" s="202">
        <v>34</v>
      </c>
      <c r="G32" s="218">
        <v>9</v>
      </c>
      <c r="H32" s="226"/>
      <c r="I32" s="220"/>
      <c r="J32" s="226"/>
      <c r="K32" s="221"/>
      <c r="L32" s="226"/>
      <c r="M32" s="222"/>
      <c r="N32" s="226"/>
      <c r="O32" s="223"/>
      <c r="P32" s="226"/>
      <c r="Q32" s="225"/>
      <c r="R32" s="226"/>
      <c r="S32" s="218"/>
      <c r="T32" s="202"/>
      <c r="U32" s="220"/>
      <c r="V32" s="202"/>
      <c r="W32" s="221"/>
      <c r="X32" s="204"/>
      <c r="Y32" s="222"/>
      <c r="Z32" s="204"/>
      <c r="AA32" s="223"/>
      <c r="AB32" s="210">
        <f t="shared" si="3"/>
        <v>34</v>
      </c>
      <c r="AC32" s="130">
        <f t="shared" si="4"/>
        <v>9</v>
      </c>
      <c r="AD32" s="347" t="s">
        <v>448</v>
      </c>
    </row>
    <row r="33" spans="1:112" s="16" customFormat="1" ht="18.75" customHeight="1">
      <c r="A33" s="14">
        <v>8</v>
      </c>
      <c r="B33" s="266" t="s">
        <v>230</v>
      </c>
      <c r="C33" s="266" t="s">
        <v>231</v>
      </c>
      <c r="D33" s="226">
        <v>33</v>
      </c>
      <c r="E33" s="225">
        <v>8</v>
      </c>
      <c r="F33" s="226"/>
      <c r="G33" s="218"/>
      <c r="H33" s="226"/>
      <c r="I33" s="220"/>
      <c r="J33" s="226"/>
      <c r="K33" s="221"/>
      <c r="L33" s="226"/>
      <c r="M33" s="222"/>
      <c r="N33" s="226"/>
      <c r="O33" s="223"/>
      <c r="P33" s="226"/>
      <c r="Q33" s="225"/>
      <c r="R33" s="226"/>
      <c r="S33" s="218"/>
      <c r="T33" s="202"/>
      <c r="U33" s="220"/>
      <c r="V33" s="202"/>
      <c r="W33" s="221"/>
      <c r="X33" s="204"/>
      <c r="Y33" s="222"/>
      <c r="Z33" s="204"/>
      <c r="AA33" s="223"/>
      <c r="AB33" s="210">
        <f t="shared" si="3"/>
        <v>33</v>
      </c>
      <c r="AC33" s="130">
        <f t="shared" si="4"/>
        <v>8</v>
      </c>
      <c r="AD33" s="343" t="s">
        <v>448</v>
      </c>
      <c r="AE33" s="163"/>
      <c r="AF33" s="18"/>
      <c r="AG33" s="164"/>
      <c r="AI33" s="55"/>
      <c r="AJ33" s="54"/>
      <c r="AK33" s="57"/>
      <c r="AL33" s="54"/>
      <c r="AM33" s="57"/>
      <c r="AN33" s="54"/>
      <c r="AO33" s="57"/>
      <c r="AP33" s="54"/>
      <c r="AQ33" s="57"/>
      <c r="AR33" s="54"/>
      <c r="AS33" s="53"/>
      <c r="AT33" s="54"/>
      <c r="AU33" s="53"/>
      <c r="AV33" s="54"/>
      <c r="AW33" s="57"/>
      <c r="AX33" s="54"/>
      <c r="AY33" s="57"/>
      <c r="AZ33" s="54"/>
      <c r="BA33" s="57"/>
      <c r="BB33" s="54"/>
      <c r="BC33" s="55"/>
      <c r="BD33" s="54"/>
      <c r="BE33" s="58"/>
      <c r="BF33" s="58"/>
      <c r="BG33" s="55"/>
      <c r="BH33" s="56"/>
      <c r="BI33" s="53"/>
      <c r="BJ33" s="54"/>
      <c r="BK33" s="53"/>
      <c r="BL33" s="54"/>
      <c r="BM33" s="57"/>
      <c r="BN33" s="54"/>
      <c r="BO33" s="57"/>
      <c r="BP33" s="54"/>
      <c r="BQ33" s="57"/>
      <c r="BR33" s="54"/>
      <c r="BS33" s="57"/>
      <c r="BT33" s="54"/>
      <c r="BU33" s="53"/>
      <c r="BV33" s="54"/>
      <c r="BW33" s="53"/>
      <c r="BX33" s="54"/>
      <c r="BY33" s="57"/>
      <c r="BZ33" s="54"/>
      <c r="CA33" s="57"/>
      <c r="CB33" s="54"/>
      <c r="CC33" s="54"/>
      <c r="CD33" s="54"/>
      <c r="CE33" s="55"/>
      <c r="CF33" s="54"/>
      <c r="CG33" s="56"/>
      <c r="CH33" s="56"/>
      <c r="CI33" s="22"/>
      <c r="CJ33" s="59"/>
      <c r="CK33" s="22"/>
      <c r="CL33" s="59"/>
      <c r="CM33" s="22"/>
      <c r="CN33" s="23"/>
      <c r="CO33" s="60"/>
      <c r="CP33" s="23"/>
      <c r="CQ33" s="60"/>
      <c r="CR33" s="23"/>
      <c r="CS33" s="60"/>
      <c r="CT33" s="23"/>
      <c r="CU33" s="60"/>
      <c r="CV33" s="23"/>
      <c r="CW33" s="23"/>
      <c r="CX33" s="23"/>
      <c r="CY33" s="61"/>
      <c r="CZ33" s="23"/>
      <c r="DA33" s="60"/>
      <c r="DB33" s="23"/>
      <c r="DC33" s="60"/>
      <c r="DD33" s="23"/>
      <c r="DE33" s="23"/>
      <c r="DF33" s="23"/>
      <c r="DG33" s="22"/>
      <c r="DH33" s="23"/>
    </row>
    <row r="34" spans="1:112" s="16" customFormat="1" ht="18.75" customHeight="1">
      <c r="A34" s="14">
        <v>9</v>
      </c>
      <c r="B34" s="266" t="s">
        <v>253</v>
      </c>
      <c r="C34" s="266" t="s">
        <v>254</v>
      </c>
      <c r="D34" s="226"/>
      <c r="E34" s="225">
        <v>6</v>
      </c>
      <c r="F34" s="226"/>
      <c r="G34" s="218"/>
      <c r="H34" s="226"/>
      <c r="I34" s="220"/>
      <c r="J34" s="226"/>
      <c r="K34" s="221"/>
      <c r="L34" s="226"/>
      <c r="M34" s="222"/>
      <c r="N34" s="226"/>
      <c r="O34" s="223"/>
      <c r="P34" s="226"/>
      <c r="Q34" s="225"/>
      <c r="R34" s="226"/>
      <c r="S34" s="218"/>
      <c r="T34" s="202"/>
      <c r="U34" s="220"/>
      <c r="V34" s="202"/>
      <c r="W34" s="221"/>
      <c r="X34" s="204"/>
      <c r="Y34" s="222"/>
      <c r="Z34" s="204"/>
      <c r="AA34" s="223"/>
      <c r="AB34" s="210">
        <f t="shared" si="3"/>
        <v>0</v>
      </c>
      <c r="AC34" s="130">
        <f t="shared" si="4"/>
        <v>6</v>
      </c>
      <c r="AD34" s="72">
        <v>1</v>
      </c>
      <c r="AE34" s="163"/>
      <c r="AF34" s="18"/>
      <c r="AG34" s="164"/>
      <c r="AI34" s="55"/>
      <c r="AJ34" s="54"/>
      <c r="AK34" s="57"/>
      <c r="AL34" s="54"/>
      <c r="AM34" s="57"/>
      <c r="AN34" s="54"/>
      <c r="AO34" s="57"/>
      <c r="AP34" s="54"/>
      <c r="AQ34" s="57"/>
      <c r="AR34" s="54"/>
      <c r="AS34" s="53"/>
      <c r="AT34" s="54"/>
      <c r="AU34" s="53"/>
      <c r="AV34" s="54"/>
      <c r="AW34" s="57"/>
      <c r="AX34" s="54"/>
      <c r="AY34" s="57"/>
      <c r="AZ34" s="54"/>
      <c r="BA34" s="57"/>
      <c r="BB34" s="54"/>
      <c r="BC34" s="55"/>
      <c r="BD34" s="54"/>
      <c r="BE34" s="58"/>
      <c r="BF34" s="58"/>
      <c r="BG34" s="55"/>
      <c r="BH34" s="56"/>
      <c r="BI34" s="53"/>
      <c r="BJ34" s="54"/>
      <c r="BK34" s="53"/>
      <c r="BL34" s="54"/>
      <c r="BM34" s="57"/>
      <c r="BN34" s="54"/>
      <c r="BO34" s="57"/>
      <c r="BP34" s="54"/>
      <c r="BQ34" s="57"/>
      <c r="BR34" s="54"/>
      <c r="BS34" s="57"/>
      <c r="BT34" s="54"/>
      <c r="BU34" s="53"/>
      <c r="BV34" s="54"/>
      <c r="BW34" s="53"/>
      <c r="BX34" s="54"/>
      <c r="BY34" s="57"/>
      <c r="BZ34" s="54"/>
      <c r="CA34" s="57"/>
      <c r="CB34" s="54"/>
      <c r="CC34" s="54"/>
      <c r="CD34" s="54"/>
      <c r="CE34" s="55"/>
      <c r="CF34" s="54"/>
      <c r="CG34" s="56"/>
      <c r="CH34" s="56"/>
      <c r="CI34" s="22"/>
      <c r="CJ34" s="59"/>
      <c r="CK34" s="22"/>
      <c r="CL34" s="59"/>
      <c r="CM34" s="22"/>
      <c r="CN34" s="23"/>
      <c r="CO34" s="60"/>
      <c r="CP34" s="23"/>
      <c r="CQ34" s="60"/>
      <c r="CR34" s="23"/>
      <c r="CS34" s="60"/>
      <c r="CT34" s="23"/>
      <c r="CU34" s="60"/>
      <c r="CV34" s="23"/>
      <c r="CW34" s="23"/>
      <c r="CX34" s="23"/>
      <c r="CY34" s="61"/>
      <c r="CZ34" s="23"/>
      <c r="DA34" s="60"/>
      <c r="DB34" s="23"/>
      <c r="DC34" s="60"/>
      <c r="DD34" s="23"/>
      <c r="DE34" s="23"/>
      <c r="DF34" s="23"/>
      <c r="DG34" s="22"/>
      <c r="DH34" s="23"/>
    </row>
    <row r="35" spans="1:112" s="16" customFormat="1" ht="18.75" customHeight="1">
      <c r="A35" s="14">
        <v>10</v>
      </c>
      <c r="B35" s="103"/>
      <c r="C35" s="103"/>
      <c r="D35" s="229"/>
      <c r="E35" s="225"/>
      <c r="F35" s="226"/>
      <c r="G35" s="218"/>
      <c r="H35" s="226"/>
      <c r="I35" s="220"/>
      <c r="J35" s="226"/>
      <c r="K35" s="221"/>
      <c r="L35" s="226"/>
      <c r="M35" s="222"/>
      <c r="N35" s="226"/>
      <c r="O35" s="223"/>
      <c r="P35" s="226"/>
      <c r="Q35" s="225"/>
      <c r="R35" s="226"/>
      <c r="S35" s="218"/>
      <c r="T35" s="202"/>
      <c r="U35" s="220"/>
      <c r="V35" s="202"/>
      <c r="W35" s="221"/>
      <c r="X35" s="204"/>
      <c r="Y35" s="222"/>
      <c r="Z35" s="204"/>
      <c r="AA35" s="223"/>
      <c r="AB35" s="210">
        <f t="shared" ref="AB35:AB45" si="5">D35+F35+H35+J35+L35+N35+P35+R35+T35+V35+X35+Z35</f>
        <v>0</v>
      </c>
      <c r="AC35" s="130">
        <f t="shared" ref="AC35:AC45" si="6">E35+G35+I35+K35+M35+O35+Q35+S35+U35+W35+Y35+AA35</f>
        <v>0</v>
      </c>
      <c r="AD35" s="165"/>
    </row>
    <row r="36" spans="1:112" s="16" customFormat="1" ht="18.75" hidden="1" customHeight="1">
      <c r="A36" s="14">
        <v>11</v>
      </c>
      <c r="B36" s="103"/>
      <c r="C36" s="103"/>
      <c r="D36" s="226"/>
      <c r="E36" s="225"/>
      <c r="F36" s="226"/>
      <c r="G36" s="218"/>
      <c r="H36" s="226"/>
      <c r="I36" s="220"/>
      <c r="J36" s="226"/>
      <c r="K36" s="221"/>
      <c r="L36" s="226"/>
      <c r="M36" s="222"/>
      <c r="N36" s="226"/>
      <c r="O36" s="223"/>
      <c r="P36" s="226"/>
      <c r="Q36" s="225"/>
      <c r="R36" s="226"/>
      <c r="S36" s="218"/>
      <c r="T36" s="202"/>
      <c r="U36" s="220"/>
      <c r="V36" s="202"/>
      <c r="W36" s="221"/>
      <c r="X36" s="204"/>
      <c r="Y36" s="222"/>
      <c r="Z36" s="204"/>
      <c r="AA36" s="223"/>
      <c r="AB36" s="210">
        <f t="shared" si="5"/>
        <v>0</v>
      </c>
      <c r="AC36" s="130">
        <f t="shared" si="6"/>
        <v>0</v>
      </c>
      <c r="AD36" s="165"/>
      <c r="AE36" s="163"/>
      <c r="AF36" s="18"/>
      <c r="AG36" s="163"/>
      <c r="AH36" s="18"/>
      <c r="AI36" s="53"/>
      <c r="AJ36" s="54"/>
      <c r="AK36" s="57"/>
      <c r="AL36" s="54"/>
      <c r="AM36" s="57"/>
      <c r="AN36" s="54"/>
      <c r="AO36" s="57"/>
      <c r="AP36" s="54"/>
      <c r="AQ36" s="57"/>
      <c r="AR36" s="54"/>
      <c r="AS36" s="53"/>
      <c r="AT36" s="54"/>
      <c r="AU36" s="53"/>
      <c r="AV36" s="54"/>
      <c r="AW36" s="57"/>
      <c r="AX36" s="54"/>
      <c r="AY36" s="57"/>
      <c r="AZ36" s="54"/>
      <c r="BA36" s="57"/>
      <c r="BB36" s="54"/>
      <c r="BC36" s="55"/>
      <c r="BD36" s="54"/>
      <c r="BE36" s="58"/>
      <c r="BF36" s="58"/>
      <c r="BG36" s="53"/>
      <c r="BH36" s="54"/>
      <c r="BI36" s="55"/>
      <c r="BJ36" s="56"/>
      <c r="BK36" s="55"/>
      <c r="BL36" s="54"/>
      <c r="BM36" s="57"/>
      <c r="BN36" s="54"/>
      <c r="BO36" s="57"/>
      <c r="BP36" s="54"/>
      <c r="BQ36" s="57"/>
      <c r="BR36" s="54"/>
      <c r="BS36" s="57"/>
      <c r="BT36" s="54"/>
      <c r="BU36" s="53"/>
      <c r="BV36" s="54"/>
      <c r="BW36" s="53"/>
      <c r="BX36" s="54"/>
      <c r="BY36" s="57"/>
      <c r="BZ36" s="54"/>
      <c r="CA36" s="57"/>
      <c r="CB36" s="54"/>
      <c r="CC36" s="54"/>
      <c r="CD36" s="54"/>
      <c r="CE36" s="55"/>
      <c r="CF36" s="54"/>
      <c r="CG36" s="58"/>
      <c r="CH36" s="58"/>
      <c r="CI36" s="22"/>
      <c r="CJ36" s="59"/>
      <c r="CK36" s="61"/>
      <c r="CL36" s="54"/>
      <c r="CM36" s="53"/>
      <c r="CN36" s="54"/>
      <c r="CO36" s="57"/>
      <c r="CP36" s="54"/>
      <c r="CQ36" s="57"/>
      <c r="CR36" s="54"/>
      <c r="CS36" s="57"/>
      <c r="CT36" s="54"/>
      <c r="CU36" s="57"/>
      <c r="CV36" s="54"/>
      <c r="CW36" s="54"/>
      <c r="CX36" s="54"/>
      <c r="CY36" s="53"/>
      <c r="CZ36" s="54"/>
      <c r="DA36" s="57"/>
      <c r="DB36" s="54"/>
      <c r="DC36" s="57"/>
      <c r="DD36" s="54"/>
      <c r="DE36" s="54"/>
      <c r="DF36" s="54"/>
      <c r="DG36" s="22"/>
      <c r="DH36" s="23"/>
    </row>
    <row r="37" spans="1:112" s="16" customFormat="1" ht="18.75" hidden="1" customHeight="1">
      <c r="A37" s="14">
        <v>12</v>
      </c>
      <c r="B37" s="103"/>
      <c r="C37" s="103"/>
      <c r="D37" s="226"/>
      <c r="E37" s="225"/>
      <c r="F37" s="226"/>
      <c r="G37" s="218"/>
      <c r="H37" s="226"/>
      <c r="I37" s="220"/>
      <c r="J37" s="226"/>
      <c r="K37" s="221"/>
      <c r="L37" s="226"/>
      <c r="M37" s="222"/>
      <c r="N37" s="226"/>
      <c r="O37" s="223"/>
      <c r="P37" s="226"/>
      <c r="Q37" s="225"/>
      <c r="R37" s="226"/>
      <c r="S37" s="218"/>
      <c r="T37" s="202"/>
      <c r="U37" s="220"/>
      <c r="V37" s="202"/>
      <c r="W37" s="221"/>
      <c r="X37" s="204"/>
      <c r="Y37" s="222"/>
      <c r="Z37" s="204"/>
      <c r="AA37" s="223"/>
      <c r="AB37" s="210">
        <f t="shared" si="5"/>
        <v>0</v>
      </c>
      <c r="AC37" s="130">
        <f t="shared" si="6"/>
        <v>0</v>
      </c>
      <c r="AD37" s="73"/>
      <c r="AE37" s="163"/>
      <c r="AF37" s="18"/>
      <c r="AG37" s="163"/>
      <c r="AH37" s="18"/>
      <c r="AI37" s="53"/>
      <c r="AJ37" s="54"/>
      <c r="AK37" s="57"/>
      <c r="AL37" s="54"/>
      <c r="AM37" s="57"/>
      <c r="AN37" s="54"/>
      <c r="AO37" s="57"/>
      <c r="AP37" s="54"/>
      <c r="AQ37" s="57"/>
      <c r="AR37" s="54"/>
      <c r="AS37" s="53"/>
      <c r="AT37" s="54"/>
      <c r="AU37" s="53"/>
      <c r="AV37" s="54"/>
      <c r="AW37" s="57"/>
      <c r="AX37" s="54"/>
      <c r="AY37" s="57"/>
      <c r="AZ37" s="54"/>
      <c r="BA37" s="57"/>
      <c r="BB37" s="54"/>
      <c r="BC37" s="55"/>
      <c r="BD37" s="54"/>
      <c r="BE37" s="58"/>
      <c r="BF37" s="58"/>
      <c r="BG37" s="53"/>
      <c r="BH37" s="54"/>
      <c r="BI37" s="55"/>
      <c r="BJ37" s="56"/>
      <c r="BK37" s="55"/>
      <c r="BL37" s="54"/>
      <c r="BM37" s="57"/>
      <c r="BN37" s="54"/>
      <c r="BO37" s="57"/>
      <c r="BP37" s="54"/>
      <c r="BQ37" s="57"/>
      <c r="BR37" s="54"/>
      <c r="BS37" s="57"/>
      <c r="BT37" s="54"/>
      <c r="BU37" s="53"/>
      <c r="BV37" s="54"/>
      <c r="BW37" s="53"/>
      <c r="BX37" s="54"/>
      <c r="BY37" s="57"/>
      <c r="BZ37" s="54"/>
      <c r="CA37" s="57"/>
      <c r="CB37" s="54"/>
      <c r="CC37" s="54"/>
      <c r="CD37" s="54"/>
      <c r="CE37" s="55"/>
      <c r="CF37" s="54"/>
      <c r="CG37" s="58"/>
      <c r="CH37" s="58"/>
      <c r="CI37" s="22"/>
      <c r="CJ37" s="59"/>
      <c r="CK37" s="61"/>
      <c r="CL37" s="54"/>
      <c r="CM37" s="53"/>
      <c r="CN37" s="54"/>
      <c r="CO37" s="57"/>
      <c r="CP37" s="54"/>
      <c r="CQ37" s="57"/>
      <c r="CR37" s="54"/>
      <c r="CS37" s="57"/>
      <c r="CT37" s="54"/>
      <c r="CU37" s="57"/>
      <c r="CV37" s="54"/>
      <c r="CW37" s="54"/>
      <c r="CX37" s="54"/>
      <c r="CY37" s="53"/>
      <c r="CZ37" s="54"/>
      <c r="DA37" s="57"/>
      <c r="DB37" s="54"/>
      <c r="DC37" s="57"/>
      <c r="DD37" s="54"/>
      <c r="DE37" s="54"/>
      <c r="DF37" s="54"/>
      <c r="DG37" s="22"/>
      <c r="DH37" s="23"/>
    </row>
    <row r="38" spans="1:112" s="16" customFormat="1" ht="18.75" hidden="1" customHeight="1">
      <c r="A38" s="14">
        <v>13</v>
      </c>
      <c r="B38" s="103"/>
      <c r="C38" s="103"/>
      <c r="D38" s="226"/>
      <c r="E38" s="225"/>
      <c r="F38" s="226"/>
      <c r="G38" s="218"/>
      <c r="H38" s="226"/>
      <c r="I38" s="220"/>
      <c r="J38" s="226"/>
      <c r="K38" s="221"/>
      <c r="L38" s="226"/>
      <c r="M38" s="222"/>
      <c r="N38" s="226"/>
      <c r="O38" s="223"/>
      <c r="P38" s="226"/>
      <c r="Q38" s="225"/>
      <c r="R38" s="226"/>
      <c r="S38" s="218"/>
      <c r="T38" s="202"/>
      <c r="U38" s="220"/>
      <c r="V38" s="202"/>
      <c r="W38" s="221"/>
      <c r="X38" s="204"/>
      <c r="Y38" s="222"/>
      <c r="Z38" s="204"/>
      <c r="AA38" s="223"/>
      <c r="AB38" s="210">
        <f t="shared" si="5"/>
        <v>0</v>
      </c>
      <c r="AC38" s="130">
        <f t="shared" si="6"/>
        <v>0</v>
      </c>
      <c r="AD38" s="73"/>
    </row>
    <row r="39" spans="1:112" s="16" customFormat="1" ht="18.75" hidden="1" customHeight="1">
      <c r="A39" s="14">
        <v>14</v>
      </c>
      <c r="B39" s="103"/>
      <c r="C39" s="103"/>
      <c r="D39" s="226"/>
      <c r="E39" s="225"/>
      <c r="F39" s="226"/>
      <c r="G39" s="218"/>
      <c r="H39" s="226"/>
      <c r="I39" s="220"/>
      <c r="J39" s="226"/>
      <c r="K39" s="221"/>
      <c r="L39" s="226"/>
      <c r="M39" s="222"/>
      <c r="N39" s="226"/>
      <c r="O39" s="223"/>
      <c r="P39" s="226"/>
      <c r="Q39" s="225"/>
      <c r="R39" s="226"/>
      <c r="S39" s="218"/>
      <c r="T39" s="202"/>
      <c r="U39" s="220"/>
      <c r="V39" s="202"/>
      <c r="W39" s="221"/>
      <c r="X39" s="204"/>
      <c r="Y39" s="222"/>
      <c r="Z39" s="204"/>
      <c r="AA39" s="223"/>
      <c r="AB39" s="210">
        <f t="shared" si="5"/>
        <v>0</v>
      </c>
      <c r="AC39" s="130">
        <f t="shared" si="6"/>
        <v>0</v>
      </c>
      <c r="AD39" s="73"/>
    </row>
    <row r="40" spans="1:112" s="16" customFormat="1" ht="18.75" hidden="1" customHeight="1">
      <c r="A40" s="14">
        <v>15</v>
      </c>
      <c r="B40" s="103"/>
      <c r="C40" s="103"/>
      <c r="D40" s="226"/>
      <c r="E40" s="225"/>
      <c r="F40" s="226"/>
      <c r="G40" s="218"/>
      <c r="H40" s="226"/>
      <c r="I40" s="220"/>
      <c r="J40" s="226"/>
      <c r="K40" s="221"/>
      <c r="L40" s="226"/>
      <c r="M40" s="222"/>
      <c r="N40" s="226"/>
      <c r="O40" s="223"/>
      <c r="P40" s="226"/>
      <c r="Q40" s="225"/>
      <c r="R40" s="226"/>
      <c r="S40" s="218"/>
      <c r="T40" s="202"/>
      <c r="U40" s="220"/>
      <c r="V40" s="202"/>
      <c r="W40" s="221"/>
      <c r="X40" s="204"/>
      <c r="Y40" s="222"/>
      <c r="Z40" s="204"/>
      <c r="AA40" s="223"/>
      <c r="AB40" s="210">
        <f t="shared" si="5"/>
        <v>0</v>
      </c>
      <c r="AC40" s="130">
        <f t="shared" si="6"/>
        <v>0</v>
      </c>
      <c r="AD40" s="73"/>
    </row>
    <row r="41" spans="1:112" s="16" customFormat="1" ht="18.75" hidden="1" customHeight="1">
      <c r="A41" s="14">
        <v>16</v>
      </c>
      <c r="B41" s="103"/>
      <c r="C41" s="103"/>
      <c r="D41" s="226"/>
      <c r="E41" s="225"/>
      <c r="F41" s="226"/>
      <c r="G41" s="218"/>
      <c r="H41" s="226"/>
      <c r="I41" s="220"/>
      <c r="J41" s="226"/>
      <c r="K41" s="221"/>
      <c r="L41" s="226"/>
      <c r="M41" s="222"/>
      <c r="N41" s="226"/>
      <c r="O41" s="223"/>
      <c r="P41" s="226"/>
      <c r="Q41" s="225"/>
      <c r="R41" s="226"/>
      <c r="S41" s="218"/>
      <c r="T41" s="202"/>
      <c r="U41" s="220"/>
      <c r="V41" s="202"/>
      <c r="W41" s="221"/>
      <c r="X41" s="204"/>
      <c r="Y41" s="222"/>
      <c r="Z41" s="204"/>
      <c r="AA41" s="223"/>
      <c r="AB41" s="210">
        <f t="shared" si="5"/>
        <v>0</v>
      </c>
      <c r="AC41" s="130">
        <f t="shared" si="6"/>
        <v>0</v>
      </c>
      <c r="AD41" s="165"/>
    </row>
    <row r="42" spans="1:112" s="16" customFormat="1" ht="18.75" hidden="1" customHeight="1">
      <c r="A42" s="14">
        <v>17</v>
      </c>
      <c r="B42" s="103"/>
      <c r="C42" s="103"/>
      <c r="D42" s="226"/>
      <c r="E42" s="225"/>
      <c r="F42" s="226"/>
      <c r="G42" s="218"/>
      <c r="H42" s="226"/>
      <c r="I42" s="220"/>
      <c r="J42" s="226"/>
      <c r="K42" s="221"/>
      <c r="L42" s="226"/>
      <c r="M42" s="222"/>
      <c r="N42" s="226"/>
      <c r="O42" s="223"/>
      <c r="P42" s="226"/>
      <c r="Q42" s="225"/>
      <c r="R42" s="226"/>
      <c r="S42" s="218"/>
      <c r="T42" s="202"/>
      <c r="U42" s="220"/>
      <c r="V42" s="202"/>
      <c r="W42" s="221"/>
      <c r="X42" s="204"/>
      <c r="Y42" s="222"/>
      <c r="Z42" s="204"/>
      <c r="AA42" s="223"/>
      <c r="AB42" s="210">
        <f t="shared" si="5"/>
        <v>0</v>
      </c>
      <c r="AC42" s="130">
        <f t="shared" si="6"/>
        <v>0</v>
      </c>
      <c r="AD42" s="73"/>
    </row>
    <row r="43" spans="1:112" s="16" customFormat="1" ht="18.75" hidden="1" customHeight="1">
      <c r="A43" s="14">
        <v>18</v>
      </c>
      <c r="B43" s="103"/>
      <c r="C43" s="103"/>
      <c r="D43" s="226"/>
      <c r="E43" s="225"/>
      <c r="F43" s="226"/>
      <c r="G43" s="218"/>
      <c r="H43" s="226"/>
      <c r="I43" s="220"/>
      <c r="J43" s="226"/>
      <c r="K43" s="221"/>
      <c r="L43" s="226"/>
      <c r="M43" s="222"/>
      <c r="N43" s="226"/>
      <c r="O43" s="223"/>
      <c r="P43" s="226"/>
      <c r="Q43" s="225"/>
      <c r="R43" s="226"/>
      <c r="S43" s="218"/>
      <c r="T43" s="202"/>
      <c r="U43" s="220"/>
      <c r="V43" s="202"/>
      <c r="W43" s="221"/>
      <c r="X43" s="204"/>
      <c r="Y43" s="222"/>
      <c r="Z43" s="204"/>
      <c r="AA43" s="223"/>
      <c r="AB43" s="210">
        <f t="shared" si="5"/>
        <v>0</v>
      </c>
      <c r="AC43" s="130">
        <f t="shared" si="6"/>
        <v>0</v>
      </c>
      <c r="AD43" s="73"/>
    </row>
    <row r="44" spans="1:112" s="16" customFormat="1" ht="18.75" hidden="1" customHeight="1">
      <c r="A44" s="14">
        <v>19</v>
      </c>
      <c r="B44" s="103"/>
      <c r="C44" s="103"/>
      <c r="D44" s="226"/>
      <c r="E44" s="225"/>
      <c r="F44" s="226"/>
      <c r="G44" s="218"/>
      <c r="H44" s="226"/>
      <c r="I44" s="220"/>
      <c r="J44" s="226"/>
      <c r="K44" s="221"/>
      <c r="L44" s="226"/>
      <c r="M44" s="222"/>
      <c r="N44" s="226"/>
      <c r="O44" s="223"/>
      <c r="P44" s="226"/>
      <c r="Q44" s="225"/>
      <c r="R44" s="226"/>
      <c r="S44" s="218"/>
      <c r="T44" s="202"/>
      <c r="U44" s="220"/>
      <c r="V44" s="202"/>
      <c r="W44" s="221"/>
      <c r="X44" s="204"/>
      <c r="Y44" s="222"/>
      <c r="Z44" s="204"/>
      <c r="AA44" s="223"/>
      <c r="AB44" s="210">
        <f t="shared" si="5"/>
        <v>0</v>
      </c>
      <c r="AC44" s="130">
        <f t="shared" si="6"/>
        <v>0</v>
      </c>
      <c r="AD44" s="73"/>
    </row>
    <row r="45" spans="1:112" s="16" customFormat="1" ht="18.75" hidden="1" customHeight="1">
      <c r="A45" s="14">
        <v>20</v>
      </c>
      <c r="B45" s="103"/>
      <c r="C45" s="103"/>
      <c r="D45" s="226"/>
      <c r="E45" s="225"/>
      <c r="F45" s="226"/>
      <c r="G45" s="218"/>
      <c r="H45" s="226"/>
      <c r="I45" s="220"/>
      <c r="J45" s="226"/>
      <c r="K45" s="221"/>
      <c r="L45" s="226"/>
      <c r="M45" s="222"/>
      <c r="N45" s="226"/>
      <c r="O45" s="223"/>
      <c r="P45" s="226"/>
      <c r="Q45" s="225"/>
      <c r="R45" s="226"/>
      <c r="S45" s="218"/>
      <c r="T45" s="202"/>
      <c r="U45" s="220"/>
      <c r="V45" s="202"/>
      <c r="W45" s="221"/>
      <c r="X45" s="204"/>
      <c r="Y45" s="222"/>
      <c r="Z45" s="204"/>
      <c r="AA45" s="223"/>
      <c r="AB45" s="210">
        <f t="shared" si="5"/>
        <v>0</v>
      </c>
      <c r="AC45" s="130">
        <f t="shared" si="6"/>
        <v>0</v>
      </c>
      <c r="AD45" s="73"/>
    </row>
    <row r="46" spans="1:112" ht="26">
      <c r="A46" s="5" t="s">
        <v>7</v>
      </c>
      <c r="B46" s="521" t="s">
        <v>38</v>
      </c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</row>
    <row r="47" spans="1:112" s="16" customFormat="1" ht="18.75" customHeight="1">
      <c r="A47" s="14">
        <v>1</v>
      </c>
      <c r="B47" s="266" t="s">
        <v>288</v>
      </c>
      <c r="C47" s="266" t="s">
        <v>66</v>
      </c>
      <c r="D47" s="204"/>
      <c r="E47" s="225">
        <v>6</v>
      </c>
      <c r="F47" s="204">
        <v>38</v>
      </c>
      <c r="G47" s="218">
        <v>10</v>
      </c>
      <c r="H47" s="204">
        <v>13</v>
      </c>
      <c r="I47" s="220">
        <v>8</v>
      </c>
      <c r="J47" s="204"/>
      <c r="K47" s="221">
        <v>7</v>
      </c>
      <c r="L47" s="226">
        <v>19</v>
      </c>
      <c r="M47" s="222">
        <v>9</v>
      </c>
      <c r="N47" s="226"/>
      <c r="O47" s="223">
        <v>8</v>
      </c>
      <c r="P47" s="226">
        <v>14</v>
      </c>
      <c r="Q47" s="225">
        <v>9</v>
      </c>
      <c r="R47" s="226"/>
      <c r="S47" s="218"/>
      <c r="T47" s="202"/>
      <c r="U47" s="220"/>
      <c r="V47" s="202"/>
      <c r="W47" s="221"/>
      <c r="X47" s="204"/>
      <c r="Y47" s="222"/>
      <c r="Z47" s="204"/>
      <c r="AA47" s="223"/>
      <c r="AB47" s="210">
        <f t="shared" ref="AB47:AB59" si="7">D47+F47+H47+J47+L47+N47+P47+R47+T47+V47+X47+Z47</f>
        <v>84</v>
      </c>
      <c r="AC47" s="264">
        <f t="shared" ref="AC47:AC59" si="8">E47+G47+I47+K47+M47+O47+Q47+S47+U47+W47+Y47+AA47</f>
        <v>57</v>
      </c>
      <c r="AD47" s="347" t="s">
        <v>448</v>
      </c>
    </row>
    <row r="48" spans="1:112" s="16" customFormat="1" ht="18.75" customHeight="1">
      <c r="A48" s="14">
        <v>2</v>
      </c>
      <c r="B48" s="105" t="s">
        <v>159</v>
      </c>
      <c r="C48" s="105" t="s">
        <v>60</v>
      </c>
      <c r="D48" s="204"/>
      <c r="E48" s="225"/>
      <c r="F48" s="226"/>
      <c r="G48" s="218"/>
      <c r="H48" s="204">
        <v>24</v>
      </c>
      <c r="I48" s="220">
        <v>9</v>
      </c>
      <c r="J48" s="226"/>
      <c r="K48" s="221"/>
      <c r="L48" s="226">
        <v>32</v>
      </c>
      <c r="M48" s="222">
        <v>10</v>
      </c>
      <c r="N48" s="226">
        <v>36</v>
      </c>
      <c r="O48" s="223">
        <v>10</v>
      </c>
      <c r="P48" s="226">
        <v>36</v>
      </c>
      <c r="Q48" s="225">
        <v>10</v>
      </c>
      <c r="R48" s="226"/>
      <c r="S48" s="218"/>
      <c r="T48" s="202"/>
      <c r="U48" s="220"/>
      <c r="V48" s="202"/>
      <c r="W48" s="221"/>
      <c r="X48" s="204"/>
      <c r="Y48" s="222"/>
      <c r="Z48" s="204"/>
      <c r="AA48" s="223"/>
      <c r="AB48" s="210">
        <f t="shared" si="7"/>
        <v>128</v>
      </c>
      <c r="AC48" s="264">
        <f t="shared" si="8"/>
        <v>39</v>
      </c>
      <c r="AD48" s="343" t="s">
        <v>448</v>
      </c>
    </row>
    <row r="49" spans="1:30" s="16" customFormat="1" ht="18.75" customHeight="1">
      <c r="A49" s="14">
        <v>3</v>
      </c>
      <c r="B49" s="266" t="s">
        <v>291</v>
      </c>
      <c r="C49" s="266" t="s">
        <v>66</v>
      </c>
      <c r="D49" s="204"/>
      <c r="E49" s="225">
        <v>3</v>
      </c>
      <c r="F49" s="226"/>
      <c r="G49" s="218"/>
      <c r="H49" s="204"/>
      <c r="I49" s="220">
        <v>7</v>
      </c>
      <c r="J49" s="226"/>
      <c r="K49" s="221">
        <v>6</v>
      </c>
      <c r="L49" s="226"/>
      <c r="M49" s="222">
        <v>8</v>
      </c>
      <c r="N49" s="226"/>
      <c r="O49" s="223">
        <v>7</v>
      </c>
      <c r="P49" s="226"/>
      <c r="Q49" s="225">
        <v>8</v>
      </c>
      <c r="R49" s="226"/>
      <c r="S49" s="218"/>
      <c r="T49" s="202"/>
      <c r="U49" s="220"/>
      <c r="V49" s="202"/>
      <c r="W49" s="221"/>
      <c r="X49" s="204"/>
      <c r="Y49" s="222"/>
      <c r="Z49" s="204"/>
      <c r="AA49" s="223"/>
      <c r="AB49" s="210">
        <f t="shared" si="7"/>
        <v>0</v>
      </c>
      <c r="AC49" s="264">
        <f t="shared" si="8"/>
        <v>39</v>
      </c>
      <c r="AD49" s="347" t="s">
        <v>448</v>
      </c>
    </row>
    <row r="50" spans="1:30" s="16" customFormat="1" ht="18.75" customHeight="1">
      <c r="A50" s="14">
        <v>4</v>
      </c>
      <c r="B50" s="266" t="s">
        <v>65</v>
      </c>
      <c r="C50" s="266" t="s">
        <v>66</v>
      </c>
      <c r="D50" s="301"/>
      <c r="E50" s="225">
        <v>4</v>
      </c>
      <c r="F50" s="204">
        <v>23</v>
      </c>
      <c r="G50" s="218">
        <v>9</v>
      </c>
      <c r="H50" s="204"/>
      <c r="I50" s="220">
        <v>6</v>
      </c>
      <c r="J50" s="204"/>
      <c r="K50" s="221"/>
      <c r="L50" s="226"/>
      <c r="M50" s="222">
        <v>7</v>
      </c>
      <c r="N50" s="226">
        <v>24</v>
      </c>
      <c r="O50" s="223">
        <v>9</v>
      </c>
      <c r="P50" s="226"/>
      <c r="Q50" s="225"/>
      <c r="R50" s="226"/>
      <c r="S50" s="218"/>
      <c r="T50" s="202"/>
      <c r="U50" s="220"/>
      <c r="V50" s="202"/>
      <c r="W50" s="221"/>
      <c r="X50" s="204"/>
      <c r="Y50" s="222"/>
      <c r="Z50" s="204"/>
      <c r="AA50" s="223"/>
      <c r="AB50" s="210">
        <f t="shared" si="7"/>
        <v>47</v>
      </c>
      <c r="AC50" s="264">
        <f t="shared" si="8"/>
        <v>35</v>
      </c>
      <c r="AD50" s="347" t="s">
        <v>448</v>
      </c>
    </row>
    <row r="51" spans="1:30" s="16" customFormat="1" ht="18.75" customHeight="1">
      <c r="A51" s="14">
        <v>5</v>
      </c>
      <c r="B51" s="266" t="s">
        <v>289</v>
      </c>
      <c r="C51" s="266" t="s">
        <v>290</v>
      </c>
      <c r="D51" s="226"/>
      <c r="E51" s="225">
        <v>5</v>
      </c>
      <c r="F51" s="226"/>
      <c r="G51" s="218"/>
      <c r="H51" s="226"/>
      <c r="I51" s="220"/>
      <c r="J51" s="226"/>
      <c r="K51" s="221"/>
      <c r="L51" s="226"/>
      <c r="M51" s="222">
        <v>6</v>
      </c>
      <c r="N51" s="226"/>
      <c r="O51" s="223">
        <v>6</v>
      </c>
      <c r="P51" s="226"/>
      <c r="Q51" s="225">
        <v>6</v>
      </c>
      <c r="R51" s="226"/>
      <c r="S51" s="218"/>
      <c r="T51" s="202"/>
      <c r="U51" s="220"/>
      <c r="V51" s="202"/>
      <c r="W51" s="221"/>
      <c r="X51" s="204"/>
      <c r="Y51" s="222"/>
      <c r="Z51" s="204"/>
      <c r="AA51" s="223"/>
      <c r="AB51" s="210">
        <f t="shared" si="7"/>
        <v>0</v>
      </c>
      <c r="AC51" s="264">
        <f t="shared" si="8"/>
        <v>23</v>
      </c>
      <c r="AD51" s="343" t="s">
        <v>448</v>
      </c>
    </row>
    <row r="52" spans="1:30" s="16" customFormat="1" ht="18.75" customHeight="1">
      <c r="A52" s="14">
        <v>6</v>
      </c>
      <c r="B52" s="266" t="s">
        <v>284</v>
      </c>
      <c r="C52" s="266" t="s">
        <v>285</v>
      </c>
      <c r="D52" s="204">
        <v>54</v>
      </c>
      <c r="E52" s="225">
        <v>10</v>
      </c>
      <c r="F52" s="204"/>
      <c r="G52" s="218"/>
      <c r="H52" s="204"/>
      <c r="I52" s="220"/>
      <c r="J52" s="204">
        <v>36</v>
      </c>
      <c r="K52" s="221">
        <v>10</v>
      </c>
      <c r="L52" s="226"/>
      <c r="M52" s="222"/>
      <c r="N52" s="226"/>
      <c r="O52" s="223"/>
      <c r="P52" s="226"/>
      <c r="Q52" s="225"/>
      <c r="R52" s="226"/>
      <c r="S52" s="218"/>
      <c r="T52" s="202"/>
      <c r="U52" s="220"/>
      <c r="V52" s="202"/>
      <c r="W52" s="221"/>
      <c r="X52" s="204"/>
      <c r="Y52" s="222"/>
      <c r="Z52" s="204"/>
      <c r="AA52" s="223"/>
      <c r="AB52" s="210">
        <f t="shared" si="7"/>
        <v>90</v>
      </c>
      <c r="AC52" s="264">
        <f t="shared" si="8"/>
        <v>20</v>
      </c>
      <c r="AD52" s="390" t="s">
        <v>448</v>
      </c>
    </row>
    <row r="53" spans="1:30" s="16" customFormat="1" ht="18.75" customHeight="1">
      <c r="A53" s="14">
        <v>7</v>
      </c>
      <c r="B53" s="266" t="s">
        <v>287</v>
      </c>
      <c r="C53" s="266" t="s">
        <v>161</v>
      </c>
      <c r="D53" s="328"/>
      <c r="E53" s="225">
        <v>8</v>
      </c>
      <c r="F53" s="204"/>
      <c r="G53" s="218"/>
      <c r="H53" s="204"/>
      <c r="I53" s="220"/>
      <c r="J53" s="204">
        <v>24</v>
      </c>
      <c r="K53" s="221">
        <v>9</v>
      </c>
      <c r="L53" s="226"/>
      <c r="M53" s="222"/>
      <c r="N53" s="226"/>
      <c r="O53" s="223"/>
      <c r="P53" s="226"/>
      <c r="Q53" s="225"/>
      <c r="R53" s="226"/>
      <c r="S53" s="218"/>
      <c r="T53" s="202"/>
      <c r="U53" s="220"/>
      <c r="V53" s="202"/>
      <c r="W53" s="221"/>
      <c r="X53" s="204"/>
      <c r="Y53" s="222"/>
      <c r="Z53" s="204"/>
      <c r="AA53" s="223"/>
      <c r="AB53" s="210">
        <f t="shared" si="7"/>
        <v>24</v>
      </c>
      <c r="AC53" s="264">
        <f t="shared" si="8"/>
        <v>17</v>
      </c>
      <c r="AD53" s="30">
        <v>5</v>
      </c>
    </row>
    <row r="54" spans="1:30" s="16" customFormat="1" ht="18.75" customHeight="1">
      <c r="A54" s="14">
        <v>7</v>
      </c>
      <c r="B54" s="103" t="s">
        <v>280</v>
      </c>
      <c r="C54" s="103" t="s">
        <v>281</v>
      </c>
      <c r="D54" s="294"/>
      <c r="E54" s="225"/>
      <c r="F54" s="226"/>
      <c r="G54" s="218"/>
      <c r="H54" s="204">
        <v>36</v>
      </c>
      <c r="I54" s="220">
        <v>10</v>
      </c>
      <c r="J54" s="226"/>
      <c r="K54" s="221"/>
      <c r="L54" s="226"/>
      <c r="M54" s="222"/>
      <c r="N54" s="226"/>
      <c r="O54" s="223"/>
      <c r="P54" s="226"/>
      <c r="Q54" s="225"/>
      <c r="R54" s="226"/>
      <c r="S54" s="218"/>
      <c r="T54" s="202"/>
      <c r="U54" s="220"/>
      <c r="V54" s="202"/>
      <c r="W54" s="221"/>
      <c r="X54" s="204"/>
      <c r="Y54" s="222"/>
      <c r="Z54" s="204"/>
      <c r="AA54" s="223"/>
      <c r="AB54" s="210">
        <f t="shared" si="7"/>
        <v>36</v>
      </c>
      <c r="AC54" s="264">
        <f t="shared" si="8"/>
        <v>10</v>
      </c>
      <c r="AD54" s="72">
        <v>4</v>
      </c>
    </row>
    <row r="55" spans="1:30" s="16" customFormat="1" ht="18.75" customHeight="1">
      <c r="A55" s="14">
        <v>8</v>
      </c>
      <c r="B55" s="266" t="s">
        <v>286</v>
      </c>
      <c r="C55" s="266" t="s">
        <v>68</v>
      </c>
      <c r="D55" s="303">
        <v>21</v>
      </c>
      <c r="E55" s="225">
        <v>9</v>
      </c>
      <c r="F55" s="226"/>
      <c r="G55" s="218"/>
      <c r="H55" s="226"/>
      <c r="I55" s="220"/>
      <c r="J55" s="226"/>
      <c r="K55" s="221"/>
      <c r="L55" s="226"/>
      <c r="M55" s="222"/>
      <c r="N55" s="226"/>
      <c r="O55" s="223"/>
      <c r="P55" s="226"/>
      <c r="Q55" s="225"/>
      <c r="R55" s="226"/>
      <c r="S55" s="218"/>
      <c r="T55" s="202"/>
      <c r="U55" s="220"/>
      <c r="V55" s="202"/>
      <c r="W55" s="221"/>
      <c r="X55" s="204"/>
      <c r="Y55" s="222"/>
      <c r="Z55" s="204"/>
      <c r="AA55" s="223"/>
      <c r="AB55" s="210">
        <f t="shared" si="7"/>
        <v>21</v>
      </c>
      <c r="AC55" s="264">
        <f t="shared" si="8"/>
        <v>9</v>
      </c>
      <c r="AD55" s="347" t="s">
        <v>448</v>
      </c>
    </row>
    <row r="56" spans="1:30" s="16" customFormat="1" ht="18.75" customHeight="1">
      <c r="A56" s="14">
        <v>9</v>
      </c>
      <c r="B56" s="65" t="s">
        <v>276</v>
      </c>
      <c r="C56" s="65" t="s">
        <v>277</v>
      </c>
      <c r="D56" s="305"/>
      <c r="E56" s="122"/>
      <c r="F56" s="121"/>
      <c r="G56" s="123"/>
      <c r="H56" s="121"/>
      <c r="I56" s="124"/>
      <c r="J56" s="121"/>
      <c r="K56" s="125">
        <v>8</v>
      </c>
      <c r="L56" s="121"/>
      <c r="M56" s="126"/>
      <c r="N56" s="121"/>
      <c r="O56" s="162"/>
      <c r="P56" s="121"/>
      <c r="Q56" s="122"/>
      <c r="R56" s="121"/>
      <c r="S56" s="123"/>
      <c r="T56" s="98"/>
      <c r="U56" s="124"/>
      <c r="V56" s="98"/>
      <c r="W56" s="125"/>
      <c r="X56" s="129"/>
      <c r="Y56" s="126"/>
      <c r="Z56" s="129"/>
      <c r="AA56" s="162"/>
      <c r="AB56" s="210">
        <f t="shared" si="7"/>
        <v>0</v>
      </c>
      <c r="AC56" s="264">
        <f t="shared" si="8"/>
        <v>8</v>
      </c>
      <c r="AD56" s="347" t="s">
        <v>448</v>
      </c>
    </row>
    <row r="57" spans="1:30" s="16" customFormat="1" ht="18.75" customHeight="1">
      <c r="A57" s="14">
        <v>10</v>
      </c>
      <c r="B57" s="266" t="s">
        <v>70</v>
      </c>
      <c r="C57" s="266" t="s">
        <v>71</v>
      </c>
      <c r="D57" s="229"/>
      <c r="E57" s="225">
        <v>7</v>
      </c>
      <c r="F57" s="226"/>
      <c r="G57" s="218"/>
      <c r="H57" s="226"/>
      <c r="I57" s="220"/>
      <c r="J57" s="226"/>
      <c r="K57" s="221"/>
      <c r="L57" s="226"/>
      <c r="M57" s="222"/>
      <c r="N57" s="226"/>
      <c r="O57" s="223"/>
      <c r="P57" s="226"/>
      <c r="Q57" s="225"/>
      <c r="R57" s="226"/>
      <c r="S57" s="218"/>
      <c r="T57" s="202"/>
      <c r="U57" s="220"/>
      <c r="V57" s="202"/>
      <c r="W57" s="221"/>
      <c r="X57" s="204"/>
      <c r="Y57" s="222"/>
      <c r="Z57" s="204"/>
      <c r="AA57" s="223"/>
      <c r="AB57" s="210">
        <f t="shared" si="7"/>
        <v>0</v>
      </c>
      <c r="AC57" s="264">
        <f t="shared" si="8"/>
        <v>7</v>
      </c>
      <c r="AD57" s="72">
        <v>1</v>
      </c>
    </row>
    <row r="58" spans="1:30" s="16" customFormat="1" ht="18.75" customHeight="1">
      <c r="A58" s="14">
        <v>11</v>
      </c>
      <c r="B58" s="69" t="s">
        <v>459</v>
      </c>
      <c r="C58" s="69" t="s">
        <v>460</v>
      </c>
      <c r="D58" s="121"/>
      <c r="E58" s="122"/>
      <c r="F58" s="121"/>
      <c r="G58" s="123"/>
      <c r="H58" s="121"/>
      <c r="I58" s="124"/>
      <c r="J58" s="121"/>
      <c r="K58" s="125"/>
      <c r="L58" s="121"/>
      <c r="M58" s="126"/>
      <c r="N58" s="121"/>
      <c r="O58" s="162"/>
      <c r="P58" s="121"/>
      <c r="Q58" s="122">
        <v>7</v>
      </c>
      <c r="R58" s="121"/>
      <c r="S58" s="123"/>
      <c r="T58" s="98"/>
      <c r="U58" s="124"/>
      <c r="V58" s="98"/>
      <c r="W58" s="125"/>
      <c r="X58" s="129"/>
      <c r="Y58" s="126"/>
      <c r="Z58" s="129"/>
      <c r="AA58" s="162"/>
      <c r="AB58" s="210">
        <f t="shared" si="7"/>
        <v>0</v>
      </c>
      <c r="AC58" s="264">
        <f t="shared" si="8"/>
        <v>7</v>
      </c>
      <c r="AD58" s="72">
        <v>1</v>
      </c>
    </row>
    <row r="59" spans="1:30" s="16" customFormat="1" ht="18.75" customHeight="1">
      <c r="A59" s="14">
        <v>12</v>
      </c>
      <c r="B59" s="65"/>
      <c r="C59" s="65"/>
      <c r="D59" s="127"/>
      <c r="E59" s="122"/>
      <c r="F59" s="121"/>
      <c r="G59" s="123"/>
      <c r="H59" s="121"/>
      <c r="I59" s="124"/>
      <c r="J59" s="121"/>
      <c r="K59" s="125"/>
      <c r="L59" s="121"/>
      <c r="M59" s="126"/>
      <c r="N59" s="121"/>
      <c r="O59" s="162"/>
      <c r="P59" s="121"/>
      <c r="Q59" s="122"/>
      <c r="R59" s="121"/>
      <c r="S59" s="123"/>
      <c r="T59" s="98"/>
      <c r="U59" s="124"/>
      <c r="V59" s="98"/>
      <c r="W59" s="125"/>
      <c r="X59" s="129"/>
      <c r="Y59" s="126"/>
      <c r="Z59" s="129"/>
      <c r="AA59" s="162"/>
      <c r="AB59" s="210">
        <f t="shared" si="7"/>
        <v>0</v>
      </c>
      <c r="AC59" s="264">
        <f t="shared" si="8"/>
        <v>0</v>
      </c>
      <c r="AD59" s="74"/>
    </row>
    <row r="60" spans="1:30" s="16" customFormat="1" ht="18.75" hidden="1" customHeight="1">
      <c r="A60" s="14">
        <v>15</v>
      </c>
      <c r="B60" s="69"/>
      <c r="C60" s="69"/>
      <c r="D60" s="121"/>
      <c r="E60" s="122"/>
      <c r="F60" s="121"/>
      <c r="G60" s="123"/>
      <c r="H60" s="121"/>
      <c r="I60" s="124"/>
      <c r="J60" s="121"/>
      <c r="K60" s="125"/>
      <c r="L60" s="121"/>
      <c r="M60" s="126"/>
      <c r="N60" s="121"/>
      <c r="O60" s="162"/>
      <c r="P60" s="121"/>
      <c r="Q60" s="122"/>
      <c r="R60" s="121"/>
      <c r="S60" s="123"/>
      <c r="T60" s="98"/>
      <c r="U60" s="124"/>
      <c r="V60" s="98"/>
      <c r="W60" s="125"/>
      <c r="X60" s="129"/>
      <c r="Y60" s="126"/>
      <c r="Z60" s="129"/>
      <c r="AA60" s="162"/>
      <c r="AB60" s="210">
        <f t="shared" ref="AB60:AB65" si="9">D60+F60+H60+J60+L60+N60+P60+R60+T60+V60+X60+Z60</f>
        <v>0</v>
      </c>
      <c r="AC60" s="264">
        <f t="shared" ref="AC60:AC65" si="10">E60+G60+I60+K60+M60+O60+Q60+S60+U60+W60+Y60+AA60</f>
        <v>0</v>
      </c>
      <c r="AD60" s="74"/>
    </row>
    <row r="61" spans="1:30" s="16" customFormat="1" ht="18.75" hidden="1" customHeight="1">
      <c r="A61" s="14">
        <v>16</v>
      </c>
      <c r="B61" s="69"/>
      <c r="C61" s="69"/>
      <c r="D61" s="121"/>
      <c r="E61" s="122"/>
      <c r="F61" s="121"/>
      <c r="G61" s="123"/>
      <c r="H61" s="121"/>
      <c r="I61" s="124"/>
      <c r="J61" s="121"/>
      <c r="K61" s="125"/>
      <c r="L61" s="121"/>
      <c r="M61" s="126"/>
      <c r="N61" s="121"/>
      <c r="O61" s="162"/>
      <c r="P61" s="121"/>
      <c r="Q61" s="122"/>
      <c r="R61" s="121"/>
      <c r="S61" s="123"/>
      <c r="T61" s="98"/>
      <c r="U61" s="124"/>
      <c r="V61" s="98"/>
      <c r="W61" s="125"/>
      <c r="X61" s="129"/>
      <c r="Y61" s="126"/>
      <c r="Z61" s="129"/>
      <c r="AA61" s="162"/>
      <c r="AB61" s="210">
        <f t="shared" si="9"/>
        <v>0</v>
      </c>
      <c r="AC61" s="264">
        <f t="shared" si="10"/>
        <v>0</v>
      </c>
      <c r="AD61" s="74"/>
    </row>
    <row r="62" spans="1:30" s="16" customFormat="1" ht="18.75" hidden="1" customHeight="1">
      <c r="A62" s="14">
        <v>17</v>
      </c>
      <c r="B62" s="69"/>
      <c r="C62" s="69"/>
      <c r="D62" s="121"/>
      <c r="E62" s="122"/>
      <c r="F62" s="121"/>
      <c r="G62" s="123"/>
      <c r="H62" s="121"/>
      <c r="I62" s="124"/>
      <c r="J62" s="121"/>
      <c r="K62" s="125"/>
      <c r="L62" s="121"/>
      <c r="M62" s="126"/>
      <c r="N62" s="121"/>
      <c r="O62" s="162"/>
      <c r="P62" s="121"/>
      <c r="Q62" s="122"/>
      <c r="R62" s="121"/>
      <c r="S62" s="123"/>
      <c r="T62" s="98"/>
      <c r="U62" s="124"/>
      <c r="V62" s="98"/>
      <c r="W62" s="125"/>
      <c r="X62" s="129"/>
      <c r="Y62" s="126"/>
      <c r="Z62" s="129"/>
      <c r="AA62" s="162"/>
      <c r="AB62" s="210">
        <f t="shared" si="9"/>
        <v>0</v>
      </c>
      <c r="AC62" s="264">
        <f t="shared" si="10"/>
        <v>0</v>
      </c>
      <c r="AD62" s="74"/>
    </row>
    <row r="63" spans="1:30" s="16" customFormat="1" ht="18.75" hidden="1" customHeight="1">
      <c r="A63" s="14">
        <v>18</v>
      </c>
      <c r="B63" s="69"/>
      <c r="C63" s="69"/>
      <c r="D63" s="121"/>
      <c r="E63" s="122"/>
      <c r="F63" s="121"/>
      <c r="G63" s="123"/>
      <c r="H63" s="121"/>
      <c r="I63" s="124"/>
      <c r="J63" s="121"/>
      <c r="K63" s="125"/>
      <c r="L63" s="121"/>
      <c r="M63" s="126"/>
      <c r="N63" s="121"/>
      <c r="O63" s="162"/>
      <c r="P63" s="121"/>
      <c r="Q63" s="122"/>
      <c r="R63" s="121"/>
      <c r="S63" s="123"/>
      <c r="T63" s="98"/>
      <c r="U63" s="124"/>
      <c r="V63" s="98"/>
      <c r="W63" s="125"/>
      <c r="X63" s="129"/>
      <c r="Y63" s="126"/>
      <c r="Z63" s="129"/>
      <c r="AA63" s="162"/>
      <c r="AB63" s="210">
        <f t="shared" si="9"/>
        <v>0</v>
      </c>
      <c r="AC63" s="264">
        <f t="shared" si="10"/>
        <v>0</v>
      </c>
      <c r="AD63" s="74"/>
    </row>
    <row r="64" spans="1:30" s="16" customFormat="1" ht="18.75" hidden="1" customHeight="1">
      <c r="A64" s="14">
        <v>19</v>
      </c>
      <c r="B64" s="68"/>
      <c r="C64" s="68"/>
      <c r="D64" s="121"/>
      <c r="E64" s="122"/>
      <c r="F64" s="121"/>
      <c r="G64" s="123"/>
      <c r="H64" s="121"/>
      <c r="I64" s="124"/>
      <c r="J64" s="121"/>
      <c r="K64" s="125"/>
      <c r="L64" s="121"/>
      <c r="M64" s="126"/>
      <c r="N64" s="121"/>
      <c r="O64" s="162"/>
      <c r="P64" s="121"/>
      <c r="Q64" s="122"/>
      <c r="R64" s="121"/>
      <c r="S64" s="123"/>
      <c r="T64" s="98"/>
      <c r="U64" s="124"/>
      <c r="V64" s="98"/>
      <c r="W64" s="125"/>
      <c r="X64" s="129"/>
      <c r="Y64" s="126"/>
      <c r="Z64" s="129"/>
      <c r="AA64" s="162"/>
      <c r="AB64" s="210">
        <f t="shared" si="9"/>
        <v>0</v>
      </c>
      <c r="AC64" s="264">
        <f t="shared" si="10"/>
        <v>0</v>
      </c>
      <c r="AD64" s="74"/>
    </row>
    <row r="65" spans="1:30" s="16" customFormat="1" ht="18.75" hidden="1" customHeight="1">
      <c r="A65" s="14">
        <v>20</v>
      </c>
      <c r="B65" s="65"/>
      <c r="C65" s="65"/>
      <c r="D65" s="127"/>
      <c r="E65" s="122"/>
      <c r="F65" s="121"/>
      <c r="G65" s="123"/>
      <c r="H65" s="121"/>
      <c r="I65" s="124"/>
      <c r="J65" s="121"/>
      <c r="K65" s="125"/>
      <c r="L65" s="121"/>
      <c r="M65" s="126"/>
      <c r="N65" s="121"/>
      <c r="O65" s="162"/>
      <c r="P65" s="121"/>
      <c r="Q65" s="122"/>
      <c r="R65" s="121"/>
      <c r="S65" s="123"/>
      <c r="T65" s="98"/>
      <c r="U65" s="124"/>
      <c r="V65" s="98"/>
      <c r="W65" s="125"/>
      <c r="X65" s="129"/>
      <c r="Y65" s="126"/>
      <c r="Z65" s="129"/>
      <c r="AA65" s="162"/>
      <c r="AB65" s="210">
        <f t="shared" si="9"/>
        <v>0</v>
      </c>
      <c r="AC65" s="264">
        <f t="shared" si="10"/>
        <v>0</v>
      </c>
      <c r="AD65" s="72"/>
    </row>
    <row r="66" spans="1:30" ht="17" hidden="1" customHeight="1"/>
    <row r="67" spans="1:30" ht="17" customHeight="1"/>
    <row r="68" spans="1:30" ht="17" customHeight="1"/>
    <row r="69" spans="1:30" ht="17" customHeight="1"/>
    <row r="70" spans="1:30" ht="17" customHeight="1"/>
    <row r="71" spans="1:30" ht="17" customHeight="1"/>
    <row r="72" spans="1:30" ht="17" customHeight="1"/>
    <row r="73" spans="1:30" ht="17" customHeight="1"/>
    <row r="74" spans="1:30" ht="17" customHeight="1"/>
    <row r="75" spans="1:30" ht="17" customHeight="1"/>
    <row r="76" spans="1:30" ht="17" customHeight="1"/>
    <row r="77" spans="1:30" ht="17" customHeight="1"/>
    <row r="78" spans="1:30" ht="17" customHeight="1"/>
    <row r="79" spans="1:30" ht="17" customHeight="1"/>
    <row r="80" spans="1:3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</sheetData>
  <sortState xmlns:xlrd2="http://schemas.microsoft.com/office/spreadsheetml/2017/richdata2" ref="B47:AD59">
    <sortCondition descending="1" ref="AC47:AC59"/>
    <sortCondition descending="1" ref="AB47:AB59"/>
  </sortState>
  <mergeCells count="68">
    <mergeCell ref="AB3:AH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A4:BB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CA4:CB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DC4:DD4"/>
    <mergeCell ref="DE4:DF4"/>
    <mergeCell ref="B25:AD25"/>
    <mergeCell ref="B46:AD46"/>
    <mergeCell ref="CQ4:CR4"/>
    <mergeCell ref="CS4:CT4"/>
    <mergeCell ref="CU4:CV4"/>
    <mergeCell ref="CW4:CX4"/>
    <mergeCell ref="CY4:CZ4"/>
    <mergeCell ref="DA4:DB4"/>
    <mergeCell ref="CC4:CD4"/>
    <mergeCell ref="CG4:CH4"/>
    <mergeCell ref="CI4:CJ4"/>
    <mergeCell ref="CK4:CL4"/>
    <mergeCell ref="CM4:CN4"/>
    <mergeCell ref="CO4:CP4"/>
  </mergeCells>
  <conditionalFormatting sqref="D26:D30">
    <cfRule type="expression" dxfId="17" priority="27">
      <formula>$K26="1"</formula>
    </cfRule>
  </conditionalFormatting>
  <conditionalFormatting sqref="D47">
    <cfRule type="expression" dxfId="16" priority="26">
      <formula>$K47="1"</formula>
    </cfRule>
  </conditionalFormatting>
  <conditionalFormatting sqref="D48:D49 D51:D52">
    <cfRule type="expression" dxfId="15" priority="25">
      <formula>$K48="1"</formula>
    </cfRule>
  </conditionalFormatting>
  <conditionalFormatting sqref="B7:C7">
    <cfRule type="expression" dxfId="14" priority="21">
      <formula>$J7="1"</formula>
    </cfRule>
  </conditionalFormatting>
  <conditionalFormatting sqref="B7:C7">
    <cfRule type="expression" dxfId="13" priority="20">
      <formula>$J7="1"</formula>
    </cfRule>
  </conditionalFormatting>
  <conditionalFormatting sqref="B7:C7">
    <cfRule type="expression" dxfId="12" priority="19">
      <formula>$J7="1"</formula>
    </cfRule>
  </conditionalFormatting>
  <conditionalFormatting sqref="B54:C54">
    <cfRule type="expression" dxfId="11" priority="12">
      <formula>$J54="1"</formula>
    </cfRule>
  </conditionalFormatting>
  <conditionalFormatting sqref="B54:C54">
    <cfRule type="expression" dxfId="10" priority="11">
      <formula>$J54="1"</formula>
    </cfRule>
  </conditionalFormatting>
  <conditionalFormatting sqref="B54:C54">
    <cfRule type="expression" dxfId="9" priority="10">
      <formula>$J54="1"</formula>
    </cfRule>
  </conditionalFormatting>
  <conditionalFormatting sqref="B32:C32">
    <cfRule type="expression" dxfId="8" priority="9">
      <formula>$J32="1"</formula>
    </cfRule>
  </conditionalFormatting>
  <conditionalFormatting sqref="B32:C32">
    <cfRule type="expression" dxfId="7" priority="8">
      <formula>$J32="1"</formula>
    </cfRule>
  </conditionalFormatting>
  <conditionalFormatting sqref="B32:C32">
    <cfRule type="expression" dxfId="6" priority="7">
      <formula>$J32="1"</formula>
    </cfRule>
  </conditionalFormatting>
  <conditionalFormatting sqref="B55:C55">
    <cfRule type="expression" dxfId="5" priority="6">
      <formula>$J55="1"</formula>
    </cfRule>
  </conditionalFormatting>
  <conditionalFormatting sqref="B55:C55">
    <cfRule type="expression" dxfId="4" priority="5">
      <formula>$J55="1"</formula>
    </cfRule>
  </conditionalFormatting>
  <conditionalFormatting sqref="B55:C55">
    <cfRule type="expression" dxfId="3" priority="4">
      <formula>$J55="1"</formula>
    </cfRule>
  </conditionalFormatting>
  <conditionalFormatting sqref="B34:C34">
    <cfRule type="expression" dxfId="2" priority="3">
      <formula>$J34="1"</formula>
    </cfRule>
  </conditionalFormatting>
  <conditionalFormatting sqref="B34:C34">
    <cfRule type="expression" dxfId="1" priority="2">
      <formula>$J34="1"</formula>
    </cfRule>
  </conditionalFormatting>
  <conditionalFormatting sqref="B34:C34">
    <cfRule type="expression" dxfId="0" priority="1">
      <formula>$J34="1"</formula>
    </cfRule>
  </conditionalFormatting>
  <pageMargins left="0" right="0" top="0" bottom="0" header="0.3" footer="0.3"/>
  <pageSetup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7030A0"/>
    <pageSetUpPr fitToPage="1"/>
  </sheetPr>
  <dimension ref="A1:AG98"/>
  <sheetViews>
    <sheetView tabSelected="1" zoomScale="140" zoomScaleNormal="140" zoomScalePageLayoutView="70" workbookViewId="0">
      <selection activeCell="E7" sqref="E7"/>
    </sheetView>
  </sheetViews>
  <sheetFormatPr baseColWidth="10" defaultColWidth="9.42578125" defaultRowHeight="18"/>
  <cols>
    <col min="1" max="1" width="9.42578125" style="44"/>
    <col min="2" max="2" width="13.42578125" style="2" customWidth="1"/>
    <col min="3" max="3" width="16.42578125" style="2" bestFit="1" customWidth="1"/>
    <col min="4" max="4" width="26.42578125" style="24" bestFit="1" customWidth="1"/>
    <col min="5" max="5" width="8.85546875" style="175" customWidth="1"/>
    <col min="6" max="6" width="4.42578125" style="44" customWidth="1"/>
    <col min="7" max="7" width="7.42578125" style="237" customWidth="1"/>
    <col min="8" max="8" width="4.42578125" style="44" customWidth="1"/>
    <col min="9" max="9" width="7.42578125" style="237" customWidth="1"/>
    <col min="10" max="10" width="4.42578125" style="44" customWidth="1"/>
    <col min="11" max="11" width="7.42578125" style="237" customWidth="1"/>
    <col min="12" max="12" width="4.42578125" style="44" customWidth="1"/>
    <col min="13" max="13" width="7.42578125" style="237" customWidth="1"/>
    <col min="14" max="14" width="4.42578125" style="44" customWidth="1"/>
    <col min="15" max="15" width="7.42578125" style="237" customWidth="1"/>
    <col min="16" max="16" width="4.42578125" style="44" customWidth="1"/>
    <col min="17" max="17" width="7.42578125" style="175" customWidth="1"/>
    <col min="18" max="18" width="4.42578125" style="44" customWidth="1"/>
    <col min="19" max="19" width="7.42578125" style="175" customWidth="1"/>
    <col min="20" max="20" width="4.42578125" style="44" customWidth="1"/>
    <col min="21" max="21" width="7.42578125" style="236" customWidth="1"/>
    <col min="22" max="22" width="4.42578125" style="44" customWidth="1"/>
    <col min="23" max="23" width="7.42578125" style="236" customWidth="1"/>
    <col min="24" max="24" width="4.42578125" style="44" customWidth="1"/>
    <col min="25" max="25" width="7.42578125" style="175" customWidth="1"/>
    <col min="26" max="26" width="4.42578125" style="44" customWidth="1"/>
    <col min="27" max="27" width="7.42578125" style="175" customWidth="1"/>
    <col min="28" max="28" width="4.42578125" style="176" customWidth="1"/>
    <col min="29" max="29" width="9.42578125" style="8" customWidth="1"/>
    <col min="30" max="30" width="9.42578125" style="134" customWidth="1"/>
    <col min="31" max="31" width="12.85546875" style="29" customWidth="1"/>
    <col min="32" max="16384" width="9.42578125" style="2"/>
  </cols>
  <sheetData>
    <row r="1" spans="1:33" ht="67.75" customHeight="1">
      <c r="A1" s="492" t="s">
        <v>39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</row>
    <row r="2" spans="1:33" s="25" customFormat="1" ht="21.5" customHeight="1">
      <c r="A2" s="534" t="s">
        <v>6</v>
      </c>
      <c r="B2" s="535"/>
      <c r="C2" s="535"/>
      <c r="D2" s="535"/>
      <c r="E2" s="514">
        <v>1</v>
      </c>
      <c r="F2" s="515"/>
      <c r="G2" s="498">
        <v>2</v>
      </c>
      <c r="H2" s="499"/>
      <c r="I2" s="504">
        <v>3</v>
      </c>
      <c r="J2" s="505"/>
      <c r="K2" s="506">
        <v>4</v>
      </c>
      <c r="L2" s="507"/>
      <c r="M2" s="500">
        <v>5</v>
      </c>
      <c r="N2" s="501"/>
      <c r="O2" s="516">
        <v>6</v>
      </c>
      <c r="P2" s="517"/>
      <c r="Q2" s="514">
        <v>7</v>
      </c>
      <c r="R2" s="515"/>
      <c r="S2" s="498">
        <v>8</v>
      </c>
      <c r="T2" s="499"/>
      <c r="U2" s="504">
        <v>9</v>
      </c>
      <c r="V2" s="505"/>
      <c r="W2" s="506">
        <v>10</v>
      </c>
      <c r="X2" s="507"/>
      <c r="Y2" s="500">
        <v>11</v>
      </c>
      <c r="Z2" s="501"/>
      <c r="AA2" s="502">
        <v>12</v>
      </c>
      <c r="AB2" s="503"/>
      <c r="AC2" s="19"/>
      <c r="AD2" s="265" t="s">
        <v>55</v>
      </c>
      <c r="AE2" s="19"/>
      <c r="AF2" s="83"/>
      <c r="AG2" s="83"/>
    </row>
    <row r="3" spans="1:33" s="18" customFormat="1" ht="35" customHeight="1">
      <c r="A3" s="39" t="s">
        <v>7</v>
      </c>
      <c r="B3" s="27" t="s">
        <v>8</v>
      </c>
      <c r="C3" s="27" t="s">
        <v>9</v>
      </c>
      <c r="D3" s="27" t="s">
        <v>10</v>
      </c>
      <c r="E3" s="438" t="s">
        <v>46</v>
      </c>
      <c r="F3" s="438"/>
      <c r="G3" s="439" t="s">
        <v>47</v>
      </c>
      <c r="H3" s="439"/>
      <c r="I3" s="446" t="s">
        <v>48</v>
      </c>
      <c r="J3" s="446"/>
      <c r="K3" s="417" t="s">
        <v>49</v>
      </c>
      <c r="L3" s="418"/>
      <c r="M3" s="440" t="s">
        <v>50</v>
      </c>
      <c r="N3" s="441"/>
      <c r="O3" s="442" t="s">
        <v>42</v>
      </c>
      <c r="P3" s="443"/>
      <c r="Q3" s="444" t="s">
        <v>54</v>
      </c>
      <c r="R3" s="445"/>
      <c r="S3" s="447" t="s">
        <v>51</v>
      </c>
      <c r="T3" s="448"/>
      <c r="U3" s="415" t="s">
        <v>43</v>
      </c>
      <c r="V3" s="416"/>
      <c r="W3" s="417" t="s">
        <v>52</v>
      </c>
      <c r="X3" s="418"/>
      <c r="Y3" s="421" t="s">
        <v>53</v>
      </c>
      <c r="Z3" s="422"/>
      <c r="AA3" s="425" t="s">
        <v>44</v>
      </c>
      <c r="AB3" s="426"/>
      <c r="AC3" s="81" t="s">
        <v>12</v>
      </c>
      <c r="AD3" s="262" t="s">
        <v>13</v>
      </c>
      <c r="AE3" s="82" t="s">
        <v>14</v>
      </c>
    </row>
    <row r="4" spans="1:33" s="64" customFormat="1" ht="18.75" customHeight="1">
      <c r="A4" s="208">
        <v>1</v>
      </c>
      <c r="B4" s="289" t="s">
        <v>131</v>
      </c>
      <c r="C4" s="289" t="s">
        <v>132</v>
      </c>
      <c r="D4" s="289" t="s">
        <v>292</v>
      </c>
      <c r="E4" s="202">
        <v>137</v>
      </c>
      <c r="F4" s="195">
        <v>10</v>
      </c>
      <c r="G4" s="202">
        <v>129</v>
      </c>
      <c r="H4" s="197">
        <v>10</v>
      </c>
      <c r="I4" s="202">
        <v>178</v>
      </c>
      <c r="J4" s="198">
        <v>10</v>
      </c>
      <c r="K4" s="202">
        <v>141</v>
      </c>
      <c r="L4" s="199">
        <v>10</v>
      </c>
      <c r="M4" s="202">
        <v>53</v>
      </c>
      <c r="N4" s="200">
        <v>10</v>
      </c>
      <c r="O4" s="202">
        <v>60</v>
      </c>
      <c r="P4" s="201">
        <v>10</v>
      </c>
      <c r="Q4" s="202">
        <v>41</v>
      </c>
      <c r="R4" s="195">
        <v>9</v>
      </c>
      <c r="S4" s="31"/>
      <c r="T4" s="206"/>
      <c r="U4" s="202"/>
      <c r="V4" s="198"/>
      <c r="W4" s="202"/>
      <c r="X4" s="199"/>
      <c r="Y4" s="202"/>
      <c r="Z4" s="200"/>
      <c r="AA4" s="202"/>
      <c r="AB4" s="201"/>
      <c r="AC4" s="210">
        <f t="shared" ref="AC4:AC28" si="0">E4+G4+I4+K4+M4+O4+Q4+S4+U4+W4+Y4+AA4</f>
        <v>739</v>
      </c>
      <c r="AD4" s="130">
        <f t="shared" ref="AD4:AD28" si="1">F4+H4+J4+L4+N4+P4+R4+T4+V4+X4+Z4+AB4</f>
        <v>69</v>
      </c>
      <c r="AE4" s="393" t="s">
        <v>448</v>
      </c>
    </row>
    <row r="5" spans="1:33" s="64" customFormat="1" ht="18.75" customHeight="1">
      <c r="A5" s="208">
        <v>2</v>
      </c>
      <c r="B5" s="289" t="s">
        <v>279</v>
      </c>
      <c r="C5" s="289" t="s">
        <v>132</v>
      </c>
      <c r="D5" s="289" t="s">
        <v>293</v>
      </c>
      <c r="E5" s="202">
        <v>82</v>
      </c>
      <c r="F5" s="195">
        <v>10</v>
      </c>
      <c r="G5" s="202"/>
      <c r="H5" s="197">
        <v>8</v>
      </c>
      <c r="I5" s="202">
        <v>14</v>
      </c>
      <c r="J5" s="198">
        <v>8</v>
      </c>
      <c r="K5" s="202">
        <v>84</v>
      </c>
      <c r="L5" s="199">
        <v>10</v>
      </c>
      <c r="M5" s="202">
        <v>107</v>
      </c>
      <c r="N5" s="200">
        <v>10</v>
      </c>
      <c r="O5" s="202">
        <v>18</v>
      </c>
      <c r="P5" s="201">
        <v>9</v>
      </c>
      <c r="Q5" s="202">
        <v>48</v>
      </c>
      <c r="R5" s="195">
        <v>10</v>
      </c>
      <c r="S5" s="31"/>
      <c r="T5" s="206"/>
      <c r="U5" s="202"/>
      <c r="V5" s="198"/>
      <c r="W5" s="202"/>
      <c r="X5" s="199"/>
      <c r="Y5" s="202"/>
      <c r="Z5" s="200"/>
      <c r="AA5" s="202"/>
      <c r="AB5" s="201"/>
      <c r="AC5" s="210">
        <f t="shared" si="0"/>
        <v>353</v>
      </c>
      <c r="AD5" s="130">
        <f t="shared" si="1"/>
        <v>65</v>
      </c>
      <c r="AE5" s="393" t="s">
        <v>448</v>
      </c>
    </row>
    <row r="6" spans="1:33" s="64" customFormat="1" ht="18.75" customHeight="1">
      <c r="A6" s="208">
        <v>3</v>
      </c>
      <c r="B6" s="289" t="s">
        <v>82</v>
      </c>
      <c r="C6" s="289" t="s">
        <v>83</v>
      </c>
      <c r="D6" s="289" t="s">
        <v>127</v>
      </c>
      <c r="E6" s="202">
        <v>18</v>
      </c>
      <c r="F6" s="195">
        <v>8</v>
      </c>
      <c r="G6" s="202">
        <v>26</v>
      </c>
      <c r="H6" s="197">
        <v>9</v>
      </c>
      <c r="I6" s="202"/>
      <c r="J6" s="198">
        <v>7</v>
      </c>
      <c r="K6" s="202">
        <v>23</v>
      </c>
      <c r="L6" s="199">
        <v>9</v>
      </c>
      <c r="M6" s="202">
        <v>14</v>
      </c>
      <c r="N6" s="200">
        <v>8</v>
      </c>
      <c r="O6" s="202">
        <v>12</v>
      </c>
      <c r="P6" s="201">
        <v>8</v>
      </c>
      <c r="Q6" s="202"/>
      <c r="R6" s="195">
        <v>0</v>
      </c>
      <c r="S6" s="31"/>
      <c r="T6" s="206"/>
      <c r="U6" s="202"/>
      <c r="V6" s="198"/>
      <c r="W6" s="202"/>
      <c r="X6" s="199"/>
      <c r="Y6" s="202"/>
      <c r="Z6" s="200"/>
      <c r="AA6" s="202"/>
      <c r="AB6" s="201"/>
      <c r="AC6" s="210">
        <f t="shared" si="0"/>
        <v>93</v>
      </c>
      <c r="AD6" s="130">
        <f t="shared" si="1"/>
        <v>49</v>
      </c>
      <c r="AE6" s="393" t="s">
        <v>448</v>
      </c>
    </row>
    <row r="7" spans="1:33" s="64" customFormat="1" ht="18.75" customHeight="1">
      <c r="A7" s="208">
        <v>4</v>
      </c>
      <c r="B7" s="101" t="s">
        <v>269</v>
      </c>
      <c r="C7" s="102" t="s">
        <v>270</v>
      </c>
      <c r="D7" s="182" t="s">
        <v>370</v>
      </c>
      <c r="E7" s="202"/>
      <c r="F7" s="195">
        <v>0</v>
      </c>
      <c r="G7" s="202">
        <v>65</v>
      </c>
      <c r="H7" s="197">
        <v>10</v>
      </c>
      <c r="I7" s="202">
        <v>43</v>
      </c>
      <c r="J7" s="198">
        <v>10</v>
      </c>
      <c r="K7" s="202"/>
      <c r="L7" s="199">
        <v>5</v>
      </c>
      <c r="M7" s="202">
        <v>21</v>
      </c>
      <c r="N7" s="200">
        <v>9</v>
      </c>
      <c r="O7" s="202"/>
      <c r="P7" s="201">
        <v>7</v>
      </c>
      <c r="Q7" s="202"/>
      <c r="R7" s="195">
        <v>7</v>
      </c>
      <c r="S7" s="31"/>
      <c r="T7" s="206"/>
      <c r="U7" s="202"/>
      <c r="V7" s="198"/>
      <c r="W7" s="202"/>
      <c r="X7" s="199"/>
      <c r="Y7" s="202"/>
      <c r="Z7" s="200"/>
      <c r="AA7" s="202"/>
      <c r="AB7" s="201"/>
      <c r="AC7" s="210">
        <f t="shared" si="0"/>
        <v>129</v>
      </c>
      <c r="AD7" s="130">
        <f t="shared" si="1"/>
        <v>48</v>
      </c>
      <c r="AE7" s="395" t="s">
        <v>448</v>
      </c>
    </row>
    <row r="8" spans="1:33" s="64" customFormat="1" ht="18.75" customHeight="1">
      <c r="A8" s="208">
        <v>5</v>
      </c>
      <c r="B8" s="289" t="s">
        <v>238</v>
      </c>
      <c r="C8" s="289" t="s">
        <v>239</v>
      </c>
      <c r="D8" s="289" t="s">
        <v>240</v>
      </c>
      <c r="E8" s="202">
        <v>52</v>
      </c>
      <c r="F8" s="195">
        <v>9</v>
      </c>
      <c r="G8" s="202"/>
      <c r="H8" s="197">
        <v>7</v>
      </c>
      <c r="I8" s="202"/>
      <c r="J8" s="198">
        <v>5</v>
      </c>
      <c r="K8" s="202"/>
      <c r="L8" s="199">
        <v>8</v>
      </c>
      <c r="M8" s="202"/>
      <c r="N8" s="200">
        <v>0</v>
      </c>
      <c r="O8" s="202"/>
      <c r="P8" s="201">
        <v>5</v>
      </c>
      <c r="Q8" s="202">
        <v>29</v>
      </c>
      <c r="R8" s="195">
        <v>9</v>
      </c>
      <c r="S8" s="31"/>
      <c r="T8" s="206"/>
      <c r="U8" s="202"/>
      <c r="V8" s="198"/>
      <c r="W8" s="202"/>
      <c r="X8" s="199"/>
      <c r="Y8" s="202"/>
      <c r="Z8" s="200"/>
      <c r="AA8" s="202"/>
      <c r="AB8" s="201"/>
      <c r="AC8" s="210">
        <f t="shared" si="0"/>
        <v>81</v>
      </c>
      <c r="AD8" s="130">
        <f t="shared" si="1"/>
        <v>43</v>
      </c>
      <c r="AE8" s="395" t="s">
        <v>448</v>
      </c>
    </row>
    <row r="9" spans="1:33" s="64" customFormat="1" ht="18.75" customHeight="1">
      <c r="A9" s="208">
        <v>6</v>
      </c>
      <c r="B9" s="289" t="s">
        <v>82</v>
      </c>
      <c r="C9" s="289" t="s">
        <v>83</v>
      </c>
      <c r="D9" s="289" t="s">
        <v>333</v>
      </c>
      <c r="E9" s="202">
        <v>27</v>
      </c>
      <c r="F9" s="195">
        <v>9</v>
      </c>
      <c r="G9" s="202">
        <v>43</v>
      </c>
      <c r="H9" s="197">
        <v>10</v>
      </c>
      <c r="I9" s="202"/>
      <c r="J9" s="198">
        <v>0</v>
      </c>
      <c r="K9" s="202"/>
      <c r="L9" s="199">
        <v>7</v>
      </c>
      <c r="M9" s="202"/>
      <c r="N9" s="200">
        <v>0</v>
      </c>
      <c r="O9" s="202">
        <v>30</v>
      </c>
      <c r="P9" s="201">
        <v>10</v>
      </c>
      <c r="Q9" s="202"/>
      <c r="R9" s="195">
        <v>0</v>
      </c>
      <c r="S9" s="31"/>
      <c r="T9" s="206"/>
      <c r="U9" s="202"/>
      <c r="V9" s="198"/>
      <c r="W9" s="202"/>
      <c r="X9" s="199"/>
      <c r="Y9" s="202"/>
      <c r="Z9" s="200"/>
      <c r="AA9" s="202"/>
      <c r="AB9" s="201"/>
      <c r="AC9" s="210">
        <f t="shared" si="0"/>
        <v>100</v>
      </c>
      <c r="AD9" s="130">
        <f t="shared" si="1"/>
        <v>36</v>
      </c>
      <c r="AE9" s="393" t="s">
        <v>448</v>
      </c>
    </row>
    <row r="10" spans="1:33" s="64" customFormat="1" ht="18.75" customHeight="1">
      <c r="A10" s="12">
        <v>7</v>
      </c>
      <c r="B10" s="289" t="s">
        <v>269</v>
      </c>
      <c r="C10" s="289" t="s">
        <v>270</v>
      </c>
      <c r="D10" s="289" t="s">
        <v>295</v>
      </c>
      <c r="E10" s="202"/>
      <c r="F10" s="195">
        <v>7</v>
      </c>
      <c r="G10" s="202"/>
      <c r="H10" s="197">
        <v>0</v>
      </c>
      <c r="I10" s="202"/>
      <c r="J10" s="198">
        <v>4</v>
      </c>
      <c r="K10" s="202"/>
      <c r="L10" s="199">
        <v>6</v>
      </c>
      <c r="M10" s="202"/>
      <c r="N10" s="200">
        <v>7</v>
      </c>
      <c r="O10" s="202"/>
      <c r="P10" s="201">
        <v>6</v>
      </c>
      <c r="Q10" s="202"/>
      <c r="R10" s="195">
        <v>4</v>
      </c>
      <c r="S10" s="31"/>
      <c r="T10" s="206"/>
      <c r="U10" s="202"/>
      <c r="V10" s="198"/>
      <c r="W10" s="202"/>
      <c r="X10" s="199"/>
      <c r="Y10" s="202"/>
      <c r="Z10" s="200"/>
      <c r="AA10" s="202"/>
      <c r="AB10" s="201"/>
      <c r="AC10" s="210">
        <f t="shared" si="0"/>
        <v>0</v>
      </c>
      <c r="AD10" s="130">
        <f t="shared" si="1"/>
        <v>34</v>
      </c>
      <c r="AE10" s="395" t="s">
        <v>448</v>
      </c>
    </row>
    <row r="11" spans="1:33" s="64" customFormat="1" ht="18.75" customHeight="1">
      <c r="A11" s="12">
        <v>8</v>
      </c>
      <c r="B11" s="317" t="s">
        <v>159</v>
      </c>
      <c r="C11" s="317" t="s">
        <v>60</v>
      </c>
      <c r="D11" s="318" t="s">
        <v>386</v>
      </c>
      <c r="E11" s="202"/>
      <c r="F11" s="195"/>
      <c r="G11" s="202"/>
      <c r="H11" s="197"/>
      <c r="I11" s="202"/>
      <c r="J11" s="198"/>
      <c r="K11" s="202"/>
      <c r="L11" s="199"/>
      <c r="M11" s="202"/>
      <c r="N11" s="200">
        <v>6</v>
      </c>
      <c r="O11" s="202">
        <v>54</v>
      </c>
      <c r="P11" s="201">
        <v>10</v>
      </c>
      <c r="Q11" s="202">
        <v>61</v>
      </c>
      <c r="R11" s="195">
        <v>10</v>
      </c>
      <c r="S11" s="31"/>
      <c r="T11" s="203"/>
      <c r="U11" s="202"/>
      <c r="V11" s="117"/>
      <c r="W11" s="98"/>
      <c r="X11" s="118"/>
      <c r="Y11" s="98"/>
      <c r="Z11" s="119"/>
      <c r="AA11" s="98"/>
      <c r="AB11" s="161"/>
      <c r="AC11" s="211">
        <f t="shared" si="0"/>
        <v>115</v>
      </c>
      <c r="AD11" s="130">
        <f t="shared" si="1"/>
        <v>26</v>
      </c>
      <c r="AE11" s="208">
        <v>3</v>
      </c>
    </row>
    <row r="12" spans="1:33" s="64" customFormat="1" ht="18.75" customHeight="1">
      <c r="A12" s="12">
        <v>9</v>
      </c>
      <c r="B12" s="289" t="s">
        <v>96</v>
      </c>
      <c r="C12" s="289" t="s">
        <v>97</v>
      </c>
      <c r="D12" s="289" t="s">
        <v>294</v>
      </c>
      <c r="E12" s="202">
        <v>46</v>
      </c>
      <c r="F12" s="195">
        <v>10</v>
      </c>
      <c r="G12" s="202"/>
      <c r="H12" s="197">
        <v>4</v>
      </c>
      <c r="I12" s="202"/>
      <c r="J12" s="198">
        <v>2</v>
      </c>
      <c r="K12" s="202"/>
      <c r="L12" s="199"/>
      <c r="M12" s="202"/>
      <c r="N12" s="200">
        <v>0</v>
      </c>
      <c r="O12" s="202"/>
      <c r="P12" s="201">
        <v>4</v>
      </c>
      <c r="Q12" s="202"/>
      <c r="R12" s="195">
        <v>5</v>
      </c>
      <c r="S12" s="31"/>
      <c r="T12" s="206"/>
      <c r="U12" s="202"/>
      <c r="V12" s="198"/>
      <c r="W12" s="202"/>
      <c r="X12" s="199"/>
      <c r="Y12" s="202"/>
      <c r="Z12" s="200"/>
      <c r="AA12" s="202"/>
      <c r="AB12" s="201"/>
      <c r="AC12" s="210">
        <f t="shared" si="0"/>
        <v>46</v>
      </c>
      <c r="AD12" s="130">
        <f t="shared" si="1"/>
        <v>25</v>
      </c>
      <c r="AE12" s="395" t="s">
        <v>448</v>
      </c>
    </row>
    <row r="13" spans="1:33" s="64" customFormat="1" ht="18.75" customHeight="1">
      <c r="A13" s="12">
        <v>10</v>
      </c>
      <c r="B13" s="185" t="s">
        <v>261</v>
      </c>
      <c r="C13" s="188" t="s">
        <v>262</v>
      </c>
      <c r="D13" s="188" t="s">
        <v>263</v>
      </c>
      <c r="E13" s="202"/>
      <c r="F13" s="195">
        <v>0</v>
      </c>
      <c r="G13" s="202">
        <v>17</v>
      </c>
      <c r="H13" s="197">
        <v>8</v>
      </c>
      <c r="I13" s="202"/>
      <c r="J13" s="198">
        <v>6</v>
      </c>
      <c r="K13" s="202"/>
      <c r="L13" s="199"/>
      <c r="M13" s="202"/>
      <c r="N13" s="200">
        <v>3</v>
      </c>
      <c r="O13" s="202"/>
      <c r="P13" s="201">
        <v>0</v>
      </c>
      <c r="Q13" s="202"/>
      <c r="R13" s="195">
        <v>6</v>
      </c>
      <c r="S13" s="31"/>
      <c r="T13" s="206"/>
      <c r="U13" s="202"/>
      <c r="V13" s="198"/>
      <c r="W13" s="202"/>
      <c r="X13" s="199"/>
      <c r="Y13" s="202"/>
      <c r="Z13" s="200"/>
      <c r="AA13" s="202"/>
      <c r="AB13" s="201"/>
      <c r="AC13" s="210">
        <f t="shared" si="0"/>
        <v>17</v>
      </c>
      <c r="AD13" s="130">
        <f t="shared" si="1"/>
        <v>23</v>
      </c>
      <c r="AE13" s="393" t="s">
        <v>448</v>
      </c>
    </row>
    <row r="14" spans="1:33" s="64" customFormat="1" ht="18.75" customHeight="1">
      <c r="A14" s="12">
        <v>11</v>
      </c>
      <c r="B14" s="154" t="s">
        <v>96</v>
      </c>
      <c r="C14" s="102" t="s">
        <v>97</v>
      </c>
      <c r="D14" s="102" t="s">
        <v>419</v>
      </c>
      <c r="E14" s="202"/>
      <c r="F14" s="195"/>
      <c r="G14" s="202"/>
      <c r="H14" s="197"/>
      <c r="I14" s="202"/>
      <c r="J14" s="198"/>
      <c r="K14" s="202">
        <v>34</v>
      </c>
      <c r="L14" s="199">
        <v>10</v>
      </c>
      <c r="M14" s="202"/>
      <c r="N14" s="200">
        <v>4</v>
      </c>
      <c r="O14" s="202"/>
      <c r="P14" s="201">
        <v>0</v>
      </c>
      <c r="Q14" s="202">
        <v>19</v>
      </c>
      <c r="R14" s="195">
        <v>8</v>
      </c>
      <c r="S14" s="31"/>
      <c r="T14" s="206"/>
      <c r="U14" s="202"/>
      <c r="V14" s="198"/>
      <c r="W14" s="202"/>
      <c r="X14" s="199"/>
      <c r="Y14" s="202"/>
      <c r="Z14" s="200"/>
      <c r="AA14" s="202"/>
      <c r="AB14" s="201"/>
      <c r="AC14" s="210">
        <f t="shared" si="0"/>
        <v>53</v>
      </c>
      <c r="AD14" s="130">
        <f t="shared" si="1"/>
        <v>22</v>
      </c>
      <c r="AE14" s="208">
        <v>4</v>
      </c>
    </row>
    <row r="15" spans="1:33" s="64" customFormat="1" ht="18.75" customHeight="1">
      <c r="A15" s="12">
        <v>12</v>
      </c>
      <c r="B15" s="289" t="s">
        <v>235</v>
      </c>
      <c r="C15" s="289" t="s">
        <v>236</v>
      </c>
      <c r="D15" s="289" t="s">
        <v>237</v>
      </c>
      <c r="E15" s="202"/>
      <c r="F15" s="195">
        <v>6</v>
      </c>
      <c r="G15" s="202"/>
      <c r="H15" s="197">
        <v>6</v>
      </c>
      <c r="I15" s="202"/>
      <c r="J15" s="198">
        <v>3</v>
      </c>
      <c r="K15" s="202"/>
      <c r="L15" s="199"/>
      <c r="M15" s="202"/>
      <c r="N15" s="200"/>
      <c r="O15" s="202"/>
      <c r="P15" s="201"/>
      <c r="Q15" s="202"/>
      <c r="R15" s="195"/>
      <c r="S15" s="31"/>
      <c r="T15" s="206"/>
      <c r="U15" s="202"/>
      <c r="V15" s="198"/>
      <c r="W15" s="202"/>
      <c r="X15" s="199"/>
      <c r="Y15" s="202"/>
      <c r="Z15" s="200"/>
      <c r="AA15" s="202"/>
      <c r="AB15" s="201"/>
      <c r="AC15" s="210">
        <f t="shared" si="0"/>
        <v>0</v>
      </c>
      <c r="AD15" s="130">
        <f t="shared" si="1"/>
        <v>15</v>
      </c>
      <c r="AE15" s="208">
        <v>3</v>
      </c>
    </row>
    <row r="16" spans="1:33" s="64" customFormat="1" ht="18.75" customHeight="1">
      <c r="A16" s="12">
        <v>13</v>
      </c>
      <c r="B16" s="154" t="s">
        <v>82</v>
      </c>
      <c r="C16" s="102" t="s">
        <v>83</v>
      </c>
      <c r="D16" s="181" t="s">
        <v>360</v>
      </c>
      <c r="E16" s="202"/>
      <c r="F16" s="195"/>
      <c r="G16" s="202"/>
      <c r="H16" s="197">
        <v>5</v>
      </c>
      <c r="I16" s="202">
        <v>21</v>
      </c>
      <c r="J16" s="198">
        <v>9</v>
      </c>
      <c r="K16" s="202"/>
      <c r="L16" s="199">
        <v>0</v>
      </c>
      <c r="M16" s="202"/>
      <c r="N16" s="200"/>
      <c r="O16" s="202"/>
      <c r="P16" s="201"/>
      <c r="Q16" s="202"/>
      <c r="R16" s="195"/>
      <c r="S16" s="31"/>
      <c r="T16" s="206"/>
      <c r="U16" s="202"/>
      <c r="V16" s="198"/>
      <c r="W16" s="202"/>
      <c r="X16" s="199"/>
      <c r="Y16" s="202"/>
      <c r="Z16" s="200"/>
      <c r="AA16" s="202"/>
      <c r="AB16" s="201"/>
      <c r="AC16" s="210">
        <f t="shared" si="0"/>
        <v>21</v>
      </c>
      <c r="AD16" s="130">
        <f t="shared" si="1"/>
        <v>14</v>
      </c>
      <c r="AE16" s="208">
        <v>3</v>
      </c>
    </row>
    <row r="17" spans="1:31" s="64" customFormat="1" ht="18.75" customHeight="1">
      <c r="A17" s="12">
        <v>14</v>
      </c>
      <c r="B17" s="185" t="s">
        <v>122</v>
      </c>
      <c r="C17" s="185" t="s">
        <v>123</v>
      </c>
      <c r="D17" s="185" t="s">
        <v>398</v>
      </c>
      <c r="E17" s="202"/>
      <c r="F17" s="195"/>
      <c r="G17" s="202"/>
      <c r="H17" s="197"/>
      <c r="I17" s="202">
        <v>36</v>
      </c>
      <c r="J17" s="198">
        <v>10</v>
      </c>
      <c r="K17" s="202"/>
      <c r="L17" s="199"/>
      <c r="M17" s="202"/>
      <c r="N17" s="200"/>
      <c r="O17" s="202"/>
      <c r="P17" s="201"/>
      <c r="Q17" s="202"/>
      <c r="R17" s="195"/>
      <c r="S17" s="31"/>
      <c r="T17" s="206"/>
      <c r="U17" s="202"/>
      <c r="V17" s="198"/>
      <c r="W17" s="202"/>
      <c r="X17" s="199"/>
      <c r="Y17" s="202"/>
      <c r="Z17" s="200"/>
      <c r="AA17" s="202"/>
      <c r="AB17" s="201"/>
      <c r="AC17" s="210">
        <f t="shared" si="0"/>
        <v>36</v>
      </c>
      <c r="AD17" s="130">
        <f t="shared" si="1"/>
        <v>10</v>
      </c>
      <c r="AE17" s="208">
        <v>1</v>
      </c>
    </row>
    <row r="18" spans="1:31" s="64" customFormat="1" ht="18.75" customHeight="1">
      <c r="A18" s="12">
        <v>15</v>
      </c>
      <c r="B18" s="317" t="s">
        <v>230</v>
      </c>
      <c r="C18" s="317" t="s">
        <v>231</v>
      </c>
      <c r="D18" s="318" t="s">
        <v>232</v>
      </c>
      <c r="E18" s="202"/>
      <c r="F18" s="195"/>
      <c r="G18" s="202"/>
      <c r="H18" s="197"/>
      <c r="I18" s="202"/>
      <c r="J18" s="198"/>
      <c r="K18" s="202"/>
      <c r="L18" s="199"/>
      <c r="M18" s="202">
        <v>36</v>
      </c>
      <c r="N18" s="200">
        <v>10</v>
      </c>
      <c r="O18" s="202"/>
      <c r="P18" s="201"/>
      <c r="Q18" s="202"/>
      <c r="R18" s="195"/>
      <c r="S18" s="31"/>
      <c r="T18" s="206"/>
      <c r="U18" s="202"/>
      <c r="V18" s="198"/>
      <c r="W18" s="202"/>
      <c r="X18" s="199"/>
      <c r="Y18" s="202"/>
      <c r="Z18" s="200"/>
      <c r="AA18" s="202"/>
      <c r="AB18" s="201"/>
      <c r="AC18" s="210">
        <f t="shared" si="0"/>
        <v>36</v>
      </c>
      <c r="AD18" s="130">
        <f t="shared" si="1"/>
        <v>10</v>
      </c>
      <c r="AE18" s="208">
        <v>1</v>
      </c>
    </row>
    <row r="19" spans="1:31" s="64" customFormat="1" ht="18.75" customHeight="1">
      <c r="A19" s="12">
        <v>16</v>
      </c>
      <c r="B19" s="102" t="s">
        <v>122</v>
      </c>
      <c r="C19" s="102" t="s">
        <v>123</v>
      </c>
      <c r="D19" s="181" t="s">
        <v>371</v>
      </c>
      <c r="E19" s="202"/>
      <c r="F19" s="195"/>
      <c r="G19" s="202">
        <v>39</v>
      </c>
      <c r="H19" s="197">
        <v>9</v>
      </c>
      <c r="I19" s="202"/>
      <c r="J19" s="198"/>
      <c r="K19" s="202"/>
      <c r="L19" s="199"/>
      <c r="M19" s="202"/>
      <c r="N19" s="200"/>
      <c r="O19" s="202"/>
      <c r="P19" s="201"/>
      <c r="Q19" s="202"/>
      <c r="R19" s="195"/>
      <c r="S19" s="31"/>
      <c r="T19" s="206"/>
      <c r="U19" s="202"/>
      <c r="V19" s="198"/>
      <c r="W19" s="202"/>
      <c r="X19" s="199"/>
      <c r="Y19" s="202"/>
      <c r="Z19" s="200"/>
      <c r="AA19" s="202"/>
      <c r="AB19" s="201"/>
      <c r="AC19" s="210">
        <f t="shared" si="0"/>
        <v>39</v>
      </c>
      <c r="AD19" s="130">
        <f t="shared" si="1"/>
        <v>9</v>
      </c>
      <c r="AE19" s="394">
        <v>1</v>
      </c>
    </row>
    <row r="20" spans="1:31" s="64" customFormat="1" ht="18.75" customHeight="1">
      <c r="A20" s="12">
        <v>17</v>
      </c>
      <c r="B20" s="327" t="s">
        <v>447</v>
      </c>
      <c r="C20" s="327" t="s">
        <v>330</v>
      </c>
      <c r="D20" s="102" t="s">
        <v>346</v>
      </c>
      <c r="E20" s="202"/>
      <c r="F20" s="195">
        <v>0</v>
      </c>
      <c r="G20" s="202"/>
      <c r="H20" s="197">
        <v>0</v>
      </c>
      <c r="I20" s="202"/>
      <c r="J20" s="198">
        <v>0</v>
      </c>
      <c r="K20" s="202"/>
      <c r="L20" s="199"/>
      <c r="M20" s="202"/>
      <c r="N20" s="200">
        <v>0</v>
      </c>
      <c r="O20" s="202">
        <v>36</v>
      </c>
      <c r="P20" s="201">
        <v>9</v>
      </c>
      <c r="Q20" s="202"/>
      <c r="R20" s="195">
        <v>0</v>
      </c>
      <c r="S20" s="31"/>
      <c r="T20" s="203"/>
      <c r="U20" s="202"/>
      <c r="V20" s="117"/>
      <c r="W20" s="98"/>
      <c r="X20" s="118"/>
      <c r="Y20" s="98"/>
      <c r="Z20" s="119"/>
      <c r="AA20" s="98"/>
      <c r="AB20" s="161"/>
      <c r="AC20" s="211">
        <f t="shared" si="0"/>
        <v>36</v>
      </c>
      <c r="AD20" s="130">
        <f t="shared" si="1"/>
        <v>9</v>
      </c>
      <c r="AE20" s="208">
        <v>5</v>
      </c>
    </row>
    <row r="21" spans="1:31" s="64" customFormat="1" ht="18.75" customHeight="1">
      <c r="A21" s="12">
        <v>18</v>
      </c>
      <c r="B21" s="289" t="s">
        <v>253</v>
      </c>
      <c r="C21" s="289" t="s">
        <v>254</v>
      </c>
      <c r="D21" s="289" t="s">
        <v>255</v>
      </c>
      <c r="E21" s="202"/>
      <c r="F21" s="195">
        <v>5</v>
      </c>
      <c r="G21" s="202"/>
      <c r="H21" s="197"/>
      <c r="I21" s="202"/>
      <c r="J21" s="198"/>
      <c r="K21" s="202"/>
      <c r="L21" s="199"/>
      <c r="M21" s="202"/>
      <c r="N21" s="200"/>
      <c r="O21" s="202"/>
      <c r="P21" s="201"/>
      <c r="Q21" s="202"/>
      <c r="R21" s="195"/>
      <c r="S21" s="31"/>
      <c r="T21" s="206"/>
      <c r="U21" s="202"/>
      <c r="V21" s="198"/>
      <c r="W21" s="202"/>
      <c r="X21" s="199"/>
      <c r="Y21" s="202"/>
      <c r="Z21" s="200"/>
      <c r="AA21" s="202"/>
      <c r="AB21" s="201"/>
      <c r="AC21" s="210">
        <f t="shared" si="0"/>
        <v>0</v>
      </c>
      <c r="AD21" s="130">
        <f t="shared" si="1"/>
        <v>5</v>
      </c>
      <c r="AE21" s="394">
        <v>1</v>
      </c>
    </row>
    <row r="22" spans="1:31" s="64" customFormat="1" ht="18.75" customHeight="1">
      <c r="A22" s="12">
        <v>19</v>
      </c>
      <c r="B22" s="317" t="s">
        <v>225</v>
      </c>
      <c r="C22" s="317" t="s">
        <v>190</v>
      </c>
      <c r="D22" s="322" t="s">
        <v>404</v>
      </c>
      <c r="E22" s="202"/>
      <c r="F22" s="195"/>
      <c r="G22" s="202"/>
      <c r="H22" s="197"/>
      <c r="I22" s="202"/>
      <c r="J22" s="198"/>
      <c r="K22" s="202"/>
      <c r="L22" s="199"/>
      <c r="M22" s="202"/>
      <c r="N22" s="200">
        <v>5</v>
      </c>
      <c r="O22" s="202"/>
      <c r="P22" s="201"/>
      <c r="Q22" s="202"/>
      <c r="R22" s="195"/>
      <c r="S22" s="31"/>
      <c r="T22" s="203"/>
      <c r="U22" s="202"/>
      <c r="V22" s="117"/>
      <c r="W22" s="98"/>
      <c r="X22" s="118"/>
      <c r="Y22" s="98"/>
      <c r="Z22" s="119"/>
      <c r="AA22" s="98"/>
      <c r="AB22" s="161"/>
      <c r="AC22" s="211">
        <f t="shared" si="0"/>
        <v>0</v>
      </c>
      <c r="AD22" s="130">
        <f t="shared" si="1"/>
        <v>5</v>
      </c>
      <c r="AE22" s="208">
        <v>1</v>
      </c>
    </row>
    <row r="23" spans="1:31" s="64" customFormat="1" ht="19.25" customHeight="1">
      <c r="A23" s="12">
        <v>20</v>
      </c>
      <c r="B23" s="289" t="s">
        <v>296</v>
      </c>
      <c r="C23" s="289" t="s">
        <v>297</v>
      </c>
      <c r="D23" s="289" t="s">
        <v>298</v>
      </c>
      <c r="E23" s="202"/>
      <c r="F23" s="195">
        <v>4</v>
      </c>
      <c r="G23" s="202"/>
      <c r="H23" s="197"/>
      <c r="I23" s="202"/>
      <c r="J23" s="198"/>
      <c r="K23" s="202"/>
      <c r="L23" s="199"/>
      <c r="M23" s="202"/>
      <c r="N23" s="200"/>
      <c r="O23" s="202"/>
      <c r="P23" s="201"/>
      <c r="Q23" s="202"/>
      <c r="R23" s="195"/>
      <c r="S23" s="31"/>
      <c r="T23" s="206"/>
      <c r="U23" s="202"/>
      <c r="V23" s="198"/>
      <c r="W23" s="202"/>
      <c r="X23" s="199"/>
      <c r="Y23" s="202"/>
      <c r="Z23" s="200"/>
      <c r="AA23" s="202"/>
      <c r="AB23" s="201"/>
      <c r="AC23" s="210">
        <f t="shared" si="0"/>
        <v>0</v>
      </c>
      <c r="AD23" s="130">
        <f t="shared" si="1"/>
        <v>4</v>
      </c>
      <c r="AE23" s="208">
        <v>1</v>
      </c>
    </row>
    <row r="24" spans="1:31" s="64" customFormat="1" ht="19.25" customHeight="1">
      <c r="A24" s="12">
        <v>21</v>
      </c>
      <c r="B24" s="289" t="s">
        <v>128</v>
      </c>
      <c r="C24" s="289" t="s">
        <v>129</v>
      </c>
      <c r="D24" s="289" t="s">
        <v>234</v>
      </c>
      <c r="E24" s="202"/>
      <c r="F24" s="195">
        <v>3</v>
      </c>
      <c r="G24" s="202"/>
      <c r="H24" s="197"/>
      <c r="I24" s="202"/>
      <c r="J24" s="198"/>
      <c r="K24" s="202"/>
      <c r="L24" s="199"/>
      <c r="M24" s="202"/>
      <c r="N24" s="200"/>
      <c r="O24" s="202"/>
      <c r="P24" s="201"/>
      <c r="Q24" s="202"/>
      <c r="R24" s="195"/>
      <c r="S24" s="31"/>
      <c r="T24" s="206"/>
      <c r="U24" s="202"/>
      <c r="V24" s="198"/>
      <c r="W24" s="202"/>
      <c r="X24" s="199"/>
      <c r="Y24" s="202"/>
      <c r="Z24" s="200"/>
      <c r="AA24" s="202"/>
      <c r="AB24" s="201"/>
      <c r="AC24" s="210">
        <f t="shared" si="0"/>
        <v>0</v>
      </c>
      <c r="AD24" s="130">
        <f t="shared" si="1"/>
        <v>3</v>
      </c>
      <c r="AE24" s="208">
        <v>1</v>
      </c>
    </row>
    <row r="25" spans="1:31" s="64" customFormat="1" ht="19.25" customHeight="1">
      <c r="A25" s="12">
        <v>22</v>
      </c>
      <c r="B25" s="102" t="s">
        <v>372</v>
      </c>
      <c r="C25" s="102" t="s">
        <v>281</v>
      </c>
      <c r="D25" s="182" t="s">
        <v>373</v>
      </c>
      <c r="E25" s="202"/>
      <c r="F25" s="195"/>
      <c r="G25" s="202"/>
      <c r="H25" s="197">
        <v>3</v>
      </c>
      <c r="I25" s="202"/>
      <c r="J25" s="198"/>
      <c r="K25" s="202"/>
      <c r="L25" s="199"/>
      <c r="M25" s="202"/>
      <c r="N25" s="200"/>
      <c r="O25" s="202"/>
      <c r="P25" s="201"/>
      <c r="Q25" s="202"/>
      <c r="R25" s="195"/>
      <c r="S25" s="31"/>
      <c r="T25" s="206"/>
      <c r="U25" s="202"/>
      <c r="V25" s="198"/>
      <c r="W25" s="202"/>
      <c r="X25" s="199"/>
      <c r="Y25" s="202"/>
      <c r="Z25" s="200"/>
      <c r="AA25" s="202"/>
      <c r="AB25" s="201"/>
      <c r="AC25" s="210">
        <f t="shared" si="0"/>
        <v>0</v>
      </c>
      <c r="AD25" s="130">
        <f t="shared" si="1"/>
        <v>3</v>
      </c>
      <c r="AE25" s="394">
        <v>1</v>
      </c>
    </row>
    <row r="26" spans="1:31" s="64" customFormat="1" ht="19.25" customHeight="1">
      <c r="A26" s="12">
        <v>23</v>
      </c>
      <c r="B26" s="317" t="s">
        <v>286</v>
      </c>
      <c r="C26" s="317" t="s">
        <v>68</v>
      </c>
      <c r="D26" s="321" t="s">
        <v>395</v>
      </c>
      <c r="E26" s="202"/>
      <c r="F26" s="195"/>
      <c r="G26" s="202"/>
      <c r="H26" s="197"/>
      <c r="I26" s="202"/>
      <c r="J26" s="198"/>
      <c r="K26" s="202"/>
      <c r="L26" s="199"/>
      <c r="M26" s="202"/>
      <c r="N26" s="200">
        <v>2</v>
      </c>
      <c r="O26" s="202"/>
      <c r="P26" s="201"/>
      <c r="Q26" s="202"/>
      <c r="R26" s="195"/>
      <c r="S26" s="31"/>
      <c r="T26" s="203"/>
      <c r="U26" s="202"/>
      <c r="V26" s="117"/>
      <c r="W26" s="98"/>
      <c r="X26" s="118"/>
      <c r="Y26" s="98"/>
      <c r="Z26" s="119"/>
      <c r="AA26" s="98"/>
      <c r="AB26" s="161"/>
      <c r="AC26" s="211">
        <f t="shared" si="0"/>
        <v>0</v>
      </c>
      <c r="AD26" s="130">
        <f t="shared" si="1"/>
        <v>2</v>
      </c>
      <c r="AE26" s="394">
        <v>1</v>
      </c>
    </row>
    <row r="27" spans="1:31" s="64" customFormat="1" ht="19.25" customHeight="1">
      <c r="A27" s="12">
        <v>24</v>
      </c>
      <c r="B27" s="154" t="s">
        <v>253</v>
      </c>
      <c r="C27" s="102" t="s">
        <v>254</v>
      </c>
      <c r="D27" s="102" t="s">
        <v>385</v>
      </c>
      <c r="E27" s="202"/>
      <c r="F27" s="195"/>
      <c r="G27" s="202"/>
      <c r="H27" s="197">
        <v>0</v>
      </c>
      <c r="I27" s="202"/>
      <c r="J27" s="198">
        <v>0</v>
      </c>
      <c r="K27" s="202"/>
      <c r="L27" s="199">
        <v>0</v>
      </c>
      <c r="M27" s="202"/>
      <c r="N27" s="200"/>
      <c r="O27" s="202"/>
      <c r="P27" s="201"/>
      <c r="Q27" s="202"/>
      <c r="R27" s="195"/>
      <c r="S27" s="31"/>
      <c r="T27" s="206"/>
      <c r="U27" s="202"/>
      <c r="V27" s="198"/>
      <c r="W27" s="202"/>
      <c r="X27" s="199"/>
      <c r="Y27" s="202"/>
      <c r="Z27" s="200"/>
      <c r="AA27" s="202"/>
      <c r="AB27" s="201"/>
      <c r="AC27" s="210">
        <f t="shared" si="0"/>
        <v>0</v>
      </c>
      <c r="AD27" s="130">
        <f t="shared" si="1"/>
        <v>0</v>
      </c>
      <c r="AE27" s="208">
        <v>3</v>
      </c>
    </row>
    <row r="28" spans="1:31" s="64" customFormat="1" ht="19.25" customHeight="1">
      <c r="A28" s="12">
        <v>25</v>
      </c>
      <c r="B28" s="185" t="s">
        <v>275</v>
      </c>
      <c r="C28" s="185" t="s">
        <v>236</v>
      </c>
      <c r="D28" s="185" t="s">
        <v>465</v>
      </c>
      <c r="E28" s="202"/>
      <c r="F28" s="195"/>
      <c r="G28" s="202"/>
      <c r="H28" s="197"/>
      <c r="I28" s="202"/>
      <c r="J28" s="198"/>
      <c r="K28" s="202"/>
      <c r="L28" s="199"/>
      <c r="M28" s="202"/>
      <c r="N28" s="200"/>
      <c r="O28" s="202"/>
      <c r="P28" s="201"/>
      <c r="Q28" s="202"/>
      <c r="R28" s="195"/>
      <c r="S28" s="31"/>
      <c r="T28" s="203"/>
      <c r="U28" s="202"/>
      <c r="V28" s="117"/>
      <c r="W28" s="98"/>
      <c r="X28" s="118"/>
      <c r="Y28" s="98"/>
      <c r="Z28" s="119"/>
      <c r="AA28" s="98"/>
      <c r="AB28" s="161"/>
      <c r="AC28" s="211">
        <f t="shared" si="0"/>
        <v>0</v>
      </c>
      <c r="AD28" s="130">
        <f t="shared" si="1"/>
        <v>0</v>
      </c>
      <c r="AE28" s="394">
        <v>4</v>
      </c>
    </row>
    <row r="29" spans="1:31" s="64" customFormat="1" ht="19.25" hidden="1" customHeight="1">
      <c r="A29" s="12">
        <v>26</v>
      </c>
      <c r="B29" s="185"/>
      <c r="C29" s="185"/>
      <c r="D29" s="290"/>
      <c r="E29" s="98"/>
      <c r="F29" s="115"/>
      <c r="G29" s="98"/>
      <c r="H29" s="116"/>
      <c r="I29" s="98"/>
      <c r="J29" s="117"/>
      <c r="K29" s="98"/>
      <c r="L29" s="118"/>
      <c r="M29" s="98"/>
      <c r="N29" s="119"/>
      <c r="O29" s="98"/>
      <c r="P29" s="161"/>
      <c r="Q29" s="98"/>
      <c r="R29" s="115"/>
      <c r="S29" s="138"/>
      <c r="T29" s="120"/>
      <c r="U29" s="98"/>
      <c r="V29" s="117"/>
      <c r="W29" s="98"/>
      <c r="X29" s="118"/>
      <c r="Y29" s="98"/>
      <c r="Z29" s="119"/>
      <c r="AA29" s="98"/>
      <c r="AB29" s="161"/>
      <c r="AC29" s="211">
        <f t="shared" ref="AC29:AC30" si="2">E29+G29+I29+K29+M29+O29+Q29+S29+U29+W29+Y29+AA29</f>
        <v>0</v>
      </c>
      <c r="AD29" s="130">
        <f t="shared" ref="AD29:AD30" si="3">F29+H29+J29+L29+N29+P29+R29+T29+V29+X29+Z29+AB29</f>
        <v>0</v>
      </c>
      <c r="AE29" s="394"/>
    </row>
    <row r="30" spans="1:31" s="64" customFormat="1" ht="19.25" hidden="1" customHeight="1">
      <c r="A30" s="12">
        <v>27</v>
      </c>
      <c r="B30" s="317"/>
      <c r="C30" s="320"/>
      <c r="D30" s="392"/>
      <c r="E30" s="202"/>
      <c r="F30" s="195"/>
      <c r="G30" s="202"/>
      <c r="H30" s="197"/>
      <c r="I30" s="202"/>
      <c r="J30" s="198"/>
      <c r="K30" s="202"/>
      <c r="L30" s="199"/>
      <c r="M30" s="202"/>
      <c r="N30" s="200"/>
      <c r="O30" s="202"/>
      <c r="P30" s="201"/>
      <c r="Q30" s="202"/>
      <c r="R30" s="195"/>
      <c r="S30" s="31"/>
      <c r="T30" s="203"/>
      <c r="U30" s="202"/>
      <c r="V30" s="117"/>
      <c r="W30" s="98"/>
      <c r="X30" s="118"/>
      <c r="Y30" s="98"/>
      <c r="Z30" s="119"/>
      <c r="AA30" s="98"/>
      <c r="AB30" s="161"/>
      <c r="AC30" s="211">
        <f t="shared" si="2"/>
        <v>0</v>
      </c>
      <c r="AD30" s="130">
        <f t="shared" si="3"/>
        <v>0</v>
      </c>
      <c r="AE30" s="394"/>
    </row>
    <row r="31" spans="1:31" s="64" customFormat="1" ht="19.25" hidden="1" customHeight="1">
      <c r="A31" s="12">
        <v>28</v>
      </c>
      <c r="B31" s="185"/>
      <c r="C31" s="185"/>
      <c r="D31" s="291"/>
      <c r="E31" s="141"/>
      <c r="F31" s="249"/>
      <c r="G31" s="141"/>
      <c r="H31" s="250"/>
      <c r="I31" s="141"/>
      <c r="J31" s="252"/>
      <c r="K31" s="141"/>
      <c r="L31" s="253"/>
      <c r="M31" s="141"/>
      <c r="N31" s="254"/>
      <c r="O31" s="141"/>
      <c r="P31" s="248"/>
      <c r="Q31" s="141"/>
      <c r="R31" s="249"/>
      <c r="S31" s="145"/>
      <c r="T31" s="251"/>
      <c r="U31" s="141"/>
      <c r="V31" s="252"/>
      <c r="W31" s="141"/>
      <c r="X31" s="253"/>
      <c r="Y31" s="141"/>
      <c r="Z31" s="254"/>
      <c r="AA31" s="141"/>
      <c r="AB31" s="248"/>
      <c r="AC31" s="140">
        <f t="shared" ref="AC31:AC33" si="4">E31+G31+I31+K31+M31+O31+Q31+S31+U31+W31+Y31+AA31</f>
        <v>0</v>
      </c>
      <c r="AD31" s="142">
        <f t="shared" ref="AD31:AD33" si="5">F31+H31+J31+L31+N31+P31+R31+T31+V31+X31+Z31+AB31</f>
        <v>0</v>
      </c>
      <c r="AE31" s="143"/>
    </row>
    <row r="32" spans="1:31" s="64" customFormat="1" ht="19.25" hidden="1" customHeight="1">
      <c r="A32" s="12">
        <v>29</v>
      </c>
      <c r="B32" s="185"/>
      <c r="C32" s="185"/>
      <c r="D32" s="290"/>
      <c r="E32" s="141"/>
      <c r="F32" s="249"/>
      <c r="G32" s="141"/>
      <c r="H32" s="250"/>
      <c r="I32" s="141"/>
      <c r="J32" s="252"/>
      <c r="K32" s="141"/>
      <c r="L32" s="253"/>
      <c r="M32" s="141"/>
      <c r="N32" s="254"/>
      <c r="O32" s="141"/>
      <c r="P32" s="248"/>
      <c r="Q32" s="141"/>
      <c r="R32" s="249"/>
      <c r="S32" s="145"/>
      <c r="T32" s="251"/>
      <c r="U32" s="141"/>
      <c r="V32" s="252"/>
      <c r="W32" s="141"/>
      <c r="X32" s="253"/>
      <c r="Y32" s="141"/>
      <c r="Z32" s="254"/>
      <c r="AA32" s="141"/>
      <c r="AB32" s="248"/>
      <c r="AC32" s="140">
        <f t="shared" si="4"/>
        <v>0</v>
      </c>
      <c r="AD32" s="142">
        <f t="shared" si="5"/>
        <v>0</v>
      </c>
      <c r="AE32" s="143"/>
    </row>
    <row r="33" spans="1:31" s="64" customFormat="1" ht="19.25" hidden="1" customHeight="1">
      <c r="A33" s="12">
        <v>30</v>
      </c>
      <c r="B33" s="185"/>
      <c r="C33" s="185"/>
      <c r="D33" s="290"/>
      <c r="E33" s="141"/>
      <c r="F33" s="249"/>
      <c r="G33" s="141"/>
      <c r="H33" s="250"/>
      <c r="I33" s="141"/>
      <c r="J33" s="252"/>
      <c r="K33" s="141"/>
      <c r="L33" s="253"/>
      <c r="M33" s="141"/>
      <c r="N33" s="254"/>
      <c r="O33" s="141"/>
      <c r="P33" s="248"/>
      <c r="Q33" s="141"/>
      <c r="R33" s="249"/>
      <c r="S33" s="145"/>
      <c r="T33" s="251"/>
      <c r="U33" s="141"/>
      <c r="V33" s="252"/>
      <c r="W33" s="141"/>
      <c r="X33" s="253"/>
      <c r="Y33" s="141"/>
      <c r="Z33" s="254"/>
      <c r="AA33" s="141"/>
      <c r="AB33" s="248"/>
      <c r="AC33" s="140">
        <f t="shared" si="4"/>
        <v>0</v>
      </c>
      <c r="AD33" s="142">
        <f t="shared" si="5"/>
        <v>0</v>
      </c>
      <c r="AE33" s="143"/>
    </row>
    <row r="97" spans="2:9">
      <c r="B97" s="63">
        <v>42588</v>
      </c>
    </row>
    <row r="98" spans="2:9">
      <c r="E98" s="175" t="s">
        <v>40</v>
      </c>
      <c r="I98" s="237" t="s">
        <v>41</v>
      </c>
    </row>
  </sheetData>
  <sortState xmlns:xlrd2="http://schemas.microsoft.com/office/spreadsheetml/2017/richdata2" ref="B4:AE28">
    <sortCondition descending="1" ref="AD4:AD28"/>
    <sortCondition descending="1" ref="AC4:AC28"/>
  </sortState>
  <mergeCells count="26">
    <mergeCell ref="A1:AE1"/>
    <mergeCell ref="E3:F3"/>
    <mergeCell ref="K3:L3"/>
    <mergeCell ref="M3:N3"/>
    <mergeCell ref="O3:P3"/>
    <mergeCell ref="S3:T3"/>
    <mergeCell ref="AA3:AB3"/>
    <mergeCell ref="Q3:R3"/>
    <mergeCell ref="Y3:Z3"/>
    <mergeCell ref="G3:H3"/>
    <mergeCell ref="I3:J3"/>
    <mergeCell ref="E2:F2"/>
    <mergeCell ref="G2:H2"/>
    <mergeCell ref="I2:J2"/>
    <mergeCell ref="S2:T2"/>
    <mergeCell ref="K2:L2"/>
    <mergeCell ref="W3:X3"/>
    <mergeCell ref="A2:D2"/>
    <mergeCell ref="Y2:Z2"/>
    <mergeCell ref="AA2:AB2"/>
    <mergeCell ref="W2:X2"/>
    <mergeCell ref="M2:N2"/>
    <mergeCell ref="O2:P2"/>
    <mergeCell ref="Q2:R2"/>
    <mergeCell ref="U2:V2"/>
    <mergeCell ref="U3:V3"/>
  </mergeCells>
  <pageMargins left="0.5" right="0.25" top="0.75" bottom="0.75" header="0.3" footer="0.3"/>
  <pageSetup scale="3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/>
    <pageSetUpPr fitToPage="1"/>
  </sheetPr>
  <dimension ref="A1:AG98"/>
  <sheetViews>
    <sheetView zoomScale="130" zoomScaleNormal="130" zoomScalePageLayoutView="70" workbookViewId="0">
      <pane ySplit="3" topLeftCell="A11" activePane="bottomLeft" state="frozen"/>
      <selection activeCell="U3" sqref="U1:V1048576"/>
      <selection pane="bottomLeft" activeCell="AG2" sqref="AG1:AG1048576"/>
    </sheetView>
  </sheetViews>
  <sheetFormatPr baseColWidth="10" defaultColWidth="8.85546875" defaultRowHeight="18"/>
  <cols>
    <col min="1" max="1" width="7" style="18" customWidth="1"/>
    <col min="2" max="2" width="12.42578125" style="18" bestFit="1" customWidth="1"/>
    <col min="3" max="3" width="14" style="18" bestFit="1" customWidth="1"/>
    <col min="4" max="4" width="25.85546875" style="18" customWidth="1"/>
    <col min="5" max="5" width="7.42578125" style="271" customWidth="1"/>
    <col min="6" max="6" width="5.85546875" style="32" customWidth="1"/>
    <col min="7" max="7" width="7.42578125" style="191" customWidth="1"/>
    <col min="8" max="8" width="4.42578125" style="32" customWidth="1"/>
    <col min="9" max="9" width="7.42578125" style="192" customWidth="1"/>
    <col min="10" max="10" width="4.42578125" style="21" customWidth="1"/>
    <col min="11" max="11" width="7.42578125" style="192" customWidth="1"/>
    <col min="12" max="12" width="4.42578125" style="21" customWidth="1"/>
    <col min="13" max="13" width="7.42578125" style="192" customWidth="1"/>
    <col min="14" max="14" width="4.42578125" style="21" customWidth="1"/>
    <col min="15" max="15" width="7.42578125" style="192" customWidth="1"/>
    <col min="16" max="16" width="4.42578125" style="21" customWidth="1"/>
    <col min="17" max="17" width="7.42578125" style="281" customWidth="1"/>
    <col min="18" max="18" width="4.42578125" style="21" customWidth="1"/>
    <col min="19" max="19" width="7.42578125" style="281" customWidth="1"/>
    <col min="20" max="20" width="4.42578125" style="21" customWidth="1"/>
    <col min="21" max="21" width="7.42578125" style="281" customWidth="1"/>
    <col min="22" max="22" width="4.42578125" style="21" customWidth="1"/>
    <col min="23" max="23" width="7.42578125" style="281" customWidth="1"/>
    <col min="24" max="24" width="4.42578125" style="21" customWidth="1"/>
    <col min="25" max="25" width="7.42578125" style="281" customWidth="1"/>
    <col min="26" max="26" width="4.42578125" style="21" customWidth="1"/>
    <col min="27" max="27" width="7.42578125" style="281" customWidth="1"/>
    <col min="28" max="28" width="4.42578125" style="169" customWidth="1"/>
    <col min="29" max="29" width="14" style="35" customWidth="1"/>
    <col min="30" max="30" width="8.42578125" style="20" customWidth="1"/>
    <col min="31" max="31" width="10.140625" style="283" customWidth="1"/>
    <col min="32" max="32" width="10.42578125" style="18" customWidth="1"/>
    <col min="33" max="16384" width="8.85546875" style="18"/>
  </cols>
  <sheetData>
    <row r="1" spans="1:33" ht="60">
      <c r="A1" s="476" t="s">
        <v>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77" t="s">
        <v>5</v>
      </c>
    </row>
    <row r="2" spans="1:33" s="25" customFormat="1" ht="21.5" customHeight="1">
      <c r="A2" s="477" t="s">
        <v>6</v>
      </c>
      <c r="B2" s="478"/>
      <c r="C2" s="478"/>
      <c r="D2" s="479"/>
      <c r="E2" s="468">
        <v>1</v>
      </c>
      <c r="F2" s="469"/>
      <c r="G2" s="470">
        <v>2</v>
      </c>
      <c r="H2" s="471"/>
      <c r="I2" s="462">
        <v>3</v>
      </c>
      <c r="J2" s="463"/>
      <c r="K2" s="464">
        <v>4</v>
      </c>
      <c r="L2" s="465"/>
      <c r="M2" s="454">
        <v>5</v>
      </c>
      <c r="N2" s="455"/>
      <c r="O2" s="466">
        <v>6</v>
      </c>
      <c r="P2" s="467"/>
      <c r="Q2" s="468">
        <v>7</v>
      </c>
      <c r="R2" s="469"/>
      <c r="S2" s="470">
        <v>8</v>
      </c>
      <c r="T2" s="471"/>
      <c r="U2" s="462">
        <v>9</v>
      </c>
      <c r="V2" s="463"/>
      <c r="W2" s="464">
        <v>10</v>
      </c>
      <c r="X2" s="465"/>
      <c r="Y2" s="454">
        <v>11</v>
      </c>
      <c r="Z2" s="455"/>
      <c r="AA2" s="456">
        <v>12</v>
      </c>
      <c r="AB2" s="457"/>
      <c r="AC2" s="282"/>
      <c r="AD2" s="278"/>
      <c r="AE2" s="480" t="s">
        <v>56</v>
      </c>
      <c r="AF2" s="480"/>
    </row>
    <row r="3" spans="1:33" s="19" customFormat="1" ht="44" customHeight="1">
      <c r="A3" s="17" t="s">
        <v>7</v>
      </c>
      <c r="B3" s="17" t="s">
        <v>8</v>
      </c>
      <c r="C3" s="17" t="s">
        <v>9</v>
      </c>
      <c r="D3" s="17" t="s">
        <v>10</v>
      </c>
      <c r="E3" s="481" t="s">
        <v>46</v>
      </c>
      <c r="F3" s="481"/>
      <c r="G3" s="483" t="s">
        <v>47</v>
      </c>
      <c r="H3" s="483"/>
      <c r="I3" s="482" t="s">
        <v>48</v>
      </c>
      <c r="J3" s="482"/>
      <c r="K3" s="474" t="s">
        <v>49</v>
      </c>
      <c r="L3" s="475"/>
      <c r="M3" s="484" t="s">
        <v>50</v>
      </c>
      <c r="N3" s="485"/>
      <c r="O3" s="486" t="s">
        <v>42</v>
      </c>
      <c r="P3" s="487"/>
      <c r="Q3" s="488" t="s">
        <v>54</v>
      </c>
      <c r="R3" s="489"/>
      <c r="S3" s="490" t="s">
        <v>51</v>
      </c>
      <c r="T3" s="491"/>
      <c r="U3" s="472" t="s">
        <v>43</v>
      </c>
      <c r="V3" s="473"/>
      <c r="W3" s="474" t="s">
        <v>52</v>
      </c>
      <c r="X3" s="475"/>
      <c r="Y3" s="458" t="s">
        <v>53</v>
      </c>
      <c r="Z3" s="459"/>
      <c r="AA3" s="460" t="s">
        <v>44</v>
      </c>
      <c r="AB3" s="461"/>
      <c r="AC3" s="38" t="s">
        <v>11</v>
      </c>
      <c r="AD3" s="37" t="s">
        <v>12</v>
      </c>
      <c r="AE3" s="260" t="s">
        <v>13</v>
      </c>
      <c r="AF3" s="26" t="s">
        <v>14</v>
      </c>
      <c r="AG3" s="28"/>
    </row>
    <row r="4" spans="1:33" s="33" customFormat="1" ht="18.75" customHeight="1">
      <c r="A4" s="30">
        <v>1</v>
      </c>
      <c r="B4" s="269" t="s">
        <v>137</v>
      </c>
      <c r="C4" s="266" t="s">
        <v>138</v>
      </c>
      <c r="D4" s="267" t="s">
        <v>139</v>
      </c>
      <c r="E4" s="226"/>
      <c r="F4" s="195">
        <v>4</v>
      </c>
      <c r="G4" s="202"/>
      <c r="H4" s="197">
        <v>0</v>
      </c>
      <c r="I4" s="202">
        <v>66</v>
      </c>
      <c r="J4" s="198">
        <v>5</v>
      </c>
      <c r="K4" s="202"/>
      <c r="L4" s="199">
        <v>5</v>
      </c>
      <c r="M4" s="202"/>
      <c r="N4" s="200">
        <v>4</v>
      </c>
      <c r="O4" s="202">
        <v>121</v>
      </c>
      <c r="P4" s="201">
        <v>6</v>
      </c>
      <c r="Q4" s="204">
        <v>84</v>
      </c>
      <c r="R4" s="195">
        <v>6</v>
      </c>
      <c r="S4" s="205"/>
      <c r="T4" s="206"/>
      <c r="U4" s="204"/>
      <c r="V4" s="198"/>
      <c r="W4" s="204"/>
      <c r="X4" s="199"/>
      <c r="Y4" s="204"/>
      <c r="Z4" s="200"/>
      <c r="AA4" s="204"/>
      <c r="AB4" s="201"/>
      <c r="AC4" s="295">
        <v>410</v>
      </c>
      <c r="AD4" s="246">
        <f t="shared" ref="AD4:AD35" si="0">SUM(E4+G4+I4+K4+M4+O4+Q4+S4+U4+W4+Y4+AA4)</f>
        <v>271</v>
      </c>
      <c r="AE4" s="261">
        <f t="shared" ref="AE4:AE35" si="1">SUM(F4+H4+Z4+X4+V4+T4+R4+P4+N4+L4+J4+AB4)</f>
        <v>30</v>
      </c>
      <c r="AF4" s="343" t="s">
        <v>448</v>
      </c>
    </row>
    <row r="5" spans="1:33" s="33" customFormat="1" ht="18.75" customHeight="1">
      <c r="A5" s="30">
        <v>2</v>
      </c>
      <c r="B5" s="266" t="s">
        <v>189</v>
      </c>
      <c r="C5" s="266" t="s">
        <v>190</v>
      </c>
      <c r="D5" s="267" t="s">
        <v>404</v>
      </c>
      <c r="E5" s="348"/>
      <c r="F5" s="349"/>
      <c r="G5" s="202">
        <v>111</v>
      </c>
      <c r="H5" s="197">
        <v>6</v>
      </c>
      <c r="I5" s="202">
        <v>111</v>
      </c>
      <c r="J5" s="198">
        <v>6</v>
      </c>
      <c r="K5" s="202"/>
      <c r="L5" s="199">
        <v>1</v>
      </c>
      <c r="M5" s="202">
        <v>84</v>
      </c>
      <c r="N5" s="200">
        <v>6</v>
      </c>
      <c r="O5" s="202">
        <v>96</v>
      </c>
      <c r="P5" s="201">
        <v>6</v>
      </c>
      <c r="Q5" s="204">
        <v>80</v>
      </c>
      <c r="R5" s="195">
        <v>4</v>
      </c>
      <c r="S5" s="205"/>
      <c r="T5" s="206"/>
      <c r="U5" s="204"/>
      <c r="V5" s="198"/>
      <c r="W5" s="204"/>
      <c r="X5" s="199"/>
      <c r="Y5" s="204"/>
      <c r="Z5" s="200"/>
      <c r="AA5" s="204"/>
      <c r="AB5" s="201"/>
      <c r="AC5" s="295">
        <v>745</v>
      </c>
      <c r="AD5" s="246">
        <f t="shared" si="0"/>
        <v>482</v>
      </c>
      <c r="AE5" s="261">
        <f t="shared" si="1"/>
        <v>29</v>
      </c>
      <c r="AF5" s="343" t="s">
        <v>448</v>
      </c>
    </row>
    <row r="6" spans="1:33" s="33" customFormat="1" ht="18.75" customHeight="1">
      <c r="A6" s="30">
        <v>3</v>
      </c>
      <c r="B6" s="266" t="s">
        <v>166</v>
      </c>
      <c r="C6" s="266" t="s">
        <v>167</v>
      </c>
      <c r="D6" s="267" t="s">
        <v>173</v>
      </c>
      <c r="E6" s="226">
        <v>72</v>
      </c>
      <c r="F6" s="272">
        <v>6</v>
      </c>
      <c r="G6" s="202">
        <v>72</v>
      </c>
      <c r="H6" s="197">
        <v>6</v>
      </c>
      <c r="I6" s="202">
        <v>109</v>
      </c>
      <c r="J6" s="198">
        <v>6</v>
      </c>
      <c r="K6" s="202"/>
      <c r="L6" s="199"/>
      <c r="M6" s="202"/>
      <c r="N6" s="200">
        <v>4</v>
      </c>
      <c r="O6" s="202"/>
      <c r="P6" s="201">
        <v>4</v>
      </c>
      <c r="Q6" s="204"/>
      <c r="R6" s="195">
        <v>3</v>
      </c>
      <c r="S6" s="205"/>
      <c r="T6" s="206"/>
      <c r="U6" s="204"/>
      <c r="V6" s="198"/>
      <c r="W6" s="204"/>
      <c r="X6" s="199"/>
      <c r="Y6" s="204"/>
      <c r="Z6" s="200"/>
      <c r="AA6" s="204"/>
      <c r="AB6" s="201"/>
      <c r="AC6" s="295">
        <v>724</v>
      </c>
      <c r="AD6" s="246">
        <f t="shared" si="0"/>
        <v>253</v>
      </c>
      <c r="AE6" s="261">
        <f t="shared" si="1"/>
        <v>29</v>
      </c>
      <c r="AF6" s="343" t="s">
        <v>448</v>
      </c>
    </row>
    <row r="7" spans="1:33" s="33" customFormat="1" ht="18.75" customHeight="1">
      <c r="A7" s="30">
        <v>4</v>
      </c>
      <c r="B7" s="266" t="s">
        <v>87</v>
      </c>
      <c r="C7" s="266" t="s">
        <v>88</v>
      </c>
      <c r="D7" s="267" t="s">
        <v>89</v>
      </c>
      <c r="E7" s="226">
        <v>83</v>
      </c>
      <c r="F7" s="195">
        <v>4</v>
      </c>
      <c r="G7" s="294"/>
      <c r="H7" s="197">
        <v>3</v>
      </c>
      <c r="I7" s="202"/>
      <c r="J7" s="198">
        <v>3</v>
      </c>
      <c r="K7" s="202"/>
      <c r="L7" s="199">
        <v>3</v>
      </c>
      <c r="M7" s="202"/>
      <c r="N7" s="200">
        <v>5</v>
      </c>
      <c r="O7" s="202"/>
      <c r="P7" s="201">
        <v>4</v>
      </c>
      <c r="Q7" s="204">
        <v>84</v>
      </c>
      <c r="R7" s="195">
        <v>6</v>
      </c>
      <c r="S7" s="205"/>
      <c r="T7" s="206"/>
      <c r="U7" s="204"/>
      <c r="V7" s="198"/>
      <c r="W7" s="204"/>
      <c r="X7" s="199"/>
      <c r="Y7" s="204"/>
      <c r="Z7" s="200"/>
      <c r="AA7" s="204"/>
      <c r="AB7" s="201"/>
      <c r="AC7" s="295">
        <v>83</v>
      </c>
      <c r="AD7" s="246">
        <f t="shared" si="0"/>
        <v>167</v>
      </c>
      <c r="AE7" s="261">
        <f t="shared" si="1"/>
        <v>28</v>
      </c>
      <c r="AF7" s="347" t="s">
        <v>448</v>
      </c>
    </row>
    <row r="8" spans="1:33" s="33" customFormat="1" ht="18.75" customHeight="1">
      <c r="A8" s="30">
        <v>5</v>
      </c>
      <c r="B8" s="266" t="s">
        <v>131</v>
      </c>
      <c r="C8" s="266" t="s">
        <v>132</v>
      </c>
      <c r="D8" s="267" t="s">
        <v>133</v>
      </c>
      <c r="E8" s="226">
        <v>109</v>
      </c>
      <c r="F8" s="195">
        <v>6</v>
      </c>
      <c r="G8" s="294"/>
      <c r="H8" s="197">
        <v>2</v>
      </c>
      <c r="I8" s="202"/>
      <c r="J8" s="198">
        <v>3</v>
      </c>
      <c r="K8" s="202">
        <v>84</v>
      </c>
      <c r="L8" s="199">
        <v>6</v>
      </c>
      <c r="M8" s="202">
        <v>56</v>
      </c>
      <c r="N8" s="200">
        <v>5</v>
      </c>
      <c r="O8" s="202">
        <v>64</v>
      </c>
      <c r="P8" s="201">
        <v>5</v>
      </c>
      <c r="Q8" s="204"/>
      <c r="R8" s="195"/>
      <c r="S8" s="205"/>
      <c r="T8" s="206"/>
      <c r="U8" s="204"/>
      <c r="V8" s="198"/>
      <c r="W8" s="204"/>
      <c r="X8" s="199"/>
      <c r="Y8" s="204"/>
      <c r="Z8" s="200"/>
      <c r="AA8" s="204"/>
      <c r="AB8" s="201"/>
      <c r="AC8" s="396">
        <v>818</v>
      </c>
      <c r="AD8" s="246">
        <f t="shared" si="0"/>
        <v>313</v>
      </c>
      <c r="AE8" s="261">
        <f t="shared" si="1"/>
        <v>27</v>
      </c>
      <c r="AF8" s="346" t="s">
        <v>448</v>
      </c>
    </row>
    <row r="9" spans="1:33" s="33" customFormat="1" ht="18.75" customHeight="1">
      <c r="A9" s="30">
        <v>6</v>
      </c>
      <c r="B9" s="269" t="s">
        <v>125</v>
      </c>
      <c r="C9" s="266" t="s">
        <v>126</v>
      </c>
      <c r="D9" s="267" t="s">
        <v>304</v>
      </c>
      <c r="E9" s="226"/>
      <c r="F9" s="195">
        <v>5</v>
      </c>
      <c r="G9" s="294">
        <v>72</v>
      </c>
      <c r="H9" s="197">
        <v>6</v>
      </c>
      <c r="I9" s="202">
        <v>101</v>
      </c>
      <c r="J9" s="198">
        <v>5</v>
      </c>
      <c r="K9" s="202">
        <v>80</v>
      </c>
      <c r="L9" s="199">
        <v>4</v>
      </c>
      <c r="M9" s="202"/>
      <c r="N9" s="200"/>
      <c r="O9" s="202"/>
      <c r="P9" s="201"/>
      <c r="Q9" s="204">
        <v>101</v>
      </c>
      <c r="R9" s="195">
        <v>5</v>
      </c>
      <c r="S9" s="205"/>
      <c r="T9" s="203"/>
      <c r="U9" s="204"/>
      <c r="V9" s="198"/>
      <c r="W9" s="204"/>
      <c r="X9" s="199"/>
      <c r="Y9" s="204"/>
      <c r="Z9" s="200"/>
      <c r="AA9" s="204"/>
      <c r="AB9" s="201"/>
      <c r="AC9" s="295">
        <v>1727</v>
      </c>
      <c r="AD9" s="246">
        <f t="shared" si="0"/>
        <v>354</v>
      </c>
      <c r="AE9" s="261">
        <f t="shared" si="1"/>
        <v>25</v>
      </c>
      <c r="AF9" s="30">
        <v>5</v>
      </c>
    </row>
    <row r="10" spans="1:33" s="33" customFormat="1" ht="18.75" customHeight="1">
      <c r="A10" s="30">
        <v>7</v>
      </c>
      <c r="B10" s="266" t="s">
        <v>160</v>
      </c>
      <c r="C10" s="266" t="s">
        <v>161</v>
      </c>
      <c r="D10" s="267" t="s">
        <v>172</v>
      </c>
      <c r="E10" s="226"/>
      <c r="F10" s="195">
        <v>0</v>
      </c>
      <c r="G10" s="294">
        <v>48</v>
      </c>
      <c r="H10" s="197">
        <v>5</v>
      </c>
      <c r="I10" s="202"/>
      <c r="J10" s="198">
        <v>5</v>
      </c>
      <c r="K10" s="202">
        <v>64</v>
      </c>
      <c r="L10" s="199">
        <v>5</v>
      </c>
      <c r="M10" s="202"/>
      <c r="N10" s="200">
        <v>2</v>
      </c>
      <c r="O10" s="202"/>
      <c r="P10" s="201">
        <v>4</v>
      </c>
      <c r="Q10" s="204"/>
      <c r="R10" s="195">
        <v>4</v>
      </c>
      <c r="S10" s="205"/>
      <c r="T10" s="206"/>
      <c r="U10" s="204"/>
      <c r="V10" s="198"/>
      <c r="W10" s="204"/>
      <c r="X10" s="199"/>
      <c r="Y10" s="204"/>
      <c r="Z10" s="200"/>
      <c r="AA10" s="204"/>
      <c r="AB10" s="201"/>
      <c r="AC10" s="295">
        <v>1779</v>
      </c>
      <c r="AD10" s="246">
        <f t="shared" si="0"/>
        <v>112</v>
      </c>
      <c r="AE10" s="261">
        <f t="shared" si="1"/>
        <v>25</v>
      </c>
      <c r="AF10" s="347" t="s">
        <v>448</v>
      </c>
    </row>
    <row r="11" spans="1:33" s="33" customFormat="1" ht="18.75" customHeight="1">
      <c r="A11" s="30">
        <v>8</v>
      </c>
      <c r="B11" s="266" t="s">
        <v>82</v>
      </c>
      <c r="C11" s="266" t="s">
        <v>83</v>
      </c>
      <c r="D11" s="268" t="s">
        <v>127</v>
      </c>
      <c r="E11" s="226"/>
      <c r="F11" s="195">
        <v>0</v>
      </c>
      <c r="G11" s="202">
        <v>84</v>
      </c>
      <c r="H11" s="197">
        <v>6</v>
      </c>
      <c r="I11" s="202"/>
      <c r="J11" s="198">
        <v>0</v>
      </c>
      <c r="K11" s="202">
        <v>66</v>
      </c>
      <c r="L11" s="199">
        <v>5</v>
      </c>
      <c r="M11" s="202">
        <v>64</v>
      </c>
      <c r="N11" s="200">
        <v>6</v>
      </c>
      <c r="O11" s="202"/>
      <c r="P11" s="201">
        <v>1</v>
      </c>
      <c r="Q11" s="204">
        <v>56</v>
      </c>
      <c r="R11" s="195">
        <v>5</v>
      </c>
      <c r="S11" s="205"/>
      <c r="T11" s="206"/>
      <c r="U11" s="204"/>
      <c r="V11" s="198"/>
      <c r="W11" s="204"/>
      <c r="X11" s="199"/>
      <c r="Y11" s="204"/>
      <c r="Z11" s="200"/>
      <c r="AA11" s="204"/>
      <c r="AB11" s="201"/>
      <c r="AC11" s="31">
        <v>265</v>
      </c>
      <c r="AD11" s="246">
        <f t="shared" si="0"/>
        <v>270</v>
      </c>
      <c r="AE11" s="261">
        <f t="shared" si="1"/>
        <v>23</v>
      </c>
      <c r="AF11" s="347" t="s">
        <v>448</v>
      </c>
    </row>
    <row r="12" spans="1:33" s="33" customFormat="1" ht="18.75" customHeight="1">
      <c r="A12" s="30">
        <v>9</v>
      </c>
      <c r="B12" s="266" t="s">
        <v>96</v>
      </c>
      <c r="C12" s="266" t="s">
        <v>97</v>
      </c>
      <c r="D12" s="267" t="s">
        <v>98</v>
      </c>
      <c r="E12" s="226"/>
      <c r="F12" s="195">
        <v>1</v>
      </c>
      <c r="G12" s="204">
        <v>56</v>
      </c>
      <c r="H12" s="197">
        <v>5</v>
      </c>
      <c r="I12" s="202">
        <v>73</v>
      </c>
      <c r="J12" s="198">
        <v>5</v>
      </c>
      <c r="K12" s="202">
        <v>111</v>
      </c>
      <c r="L12" s="199">
        <v>6</v>
      </c>
      <c r="M12" s="202"/>
      <c r="N12" s="200">
        <v>0</v>
      </c>
      <c r="O12" s="202">
        <v>80</v>
      </c>
      <c r="P12" s="201">
        <v>5</v>
      </c>
      <c r="Q12" s="204"/>
      <c r="R12" s="195">
        <v>0</v>
      </c>
      <c r="S12" s="205"/>
      <c r="T12" s="206"/>
      <c r="U12" s="204"/>
      <c r="V12" s="198"/>
      <c r="W12" s="204"/>
      <c r="X12" s="199"/>
      <c r="Y12" s="204"/>
      <c r="Z12" s="200"/>
      <c r="AA12" s="204"/>
      <c r="AB12" s="201"/>
      <c r="AC12" s="295">
        <v>320</v>
      </c>
      <c r="AD12" s="246">
        <f t="shared" si="0"/>
        <v>320</v>
      </c>
      <c r="AE12" s="261">
        <f t="shared" si="1"/>
        <v>22</v>
      </c>
      <c r="AF12" s="343" t="s">
        <v>448</v>
      </c>
    </row>
    <row r="13" spans="1:33" s="33" customFormat="1" ht="18.75" customHeight="1">
      <c r="A13" s="30">
        <v>10</v>
      </c>
      <c r="B13" s="266" t="s">
        <v>87</v>
      </c>
      <c r="C13" s="266" t="s">
        <v>88</v>
      </c>
      <c r="D13" s="267" t="s">
        <v>158</v>
      </c>
      <c r="E13" s="226"/>
      <c r="F13" s="195">
        <v>4</v>
      </c>
      <c r="G13" s="202">
        <v>64</v>
      </c>
      <c r="H13" s="197">
        <v>5</v>
      </c>
      <c r="I13" s="202"/>
      <c r="J13" s="198">
        <v>3</v>
      </c>
      <c r="K13" s="202"/>
      <c r="L13" s="199">
        <v>2</v>
      </c>
      <c r="M13" s="202"/>
      <c r="N13" s="200">
        <v>3</v>
      </c>
      <c r="O13" s="202"/>
      <c r="P13" s="201">
        <v>3</v>
      </c>
      <c r="Q13" s="204"/>
      <c r="R13" s="195">
        <v>2</v>
      </c>
      <c r="S13" s="205"/>
      <c r="T13" s="206"/>
      <c r="U13" s="204"/>
      <c r="V13" s="198"/>
      <c r="W13" s="204"/>
      <c r="X13" s="199"/>
      <c r="Y13" s="204"/>
      <c r="Z13" s="200"/>
      <c r="AA13" s="204"/>
      <c r="AB13" s="201"/>
      <c r="AC13" s="295">
        <v>510</v>
      </c>
      <c r="AD13" s="246">
        <f t="shared" si="0"/>
        <v>64</v>
      </c>
      <c r="AE13" s="261">
        <f t="shared" si="1"/>
        <v>22</v>
      </c>
      <c r="AF13" s="347" t="s">
        <v>448</v>
      </c>
    </row>
    <row r="14" spans="1:33" s="33" customFormat="1" ht="18.75" customHeight="1">
      <c r="A14" s="30">
        <v>11</v>
      </c>
      <c r="B14" s="266" t="s">
        <v>82</v>
      </c>
      <c r="C14" s="266" t="s">
        <v>83</v>
      </c>
      <c r="D14" s="267" t="s">
        <v>333</v>
      </c>
      <c r="E14" s="226">
        <v>148</v>
      </c>
      <c r="F14" s="195">
        <v>6</v>
      </c>
      <c r="G14" s="202"/>
      <c r="H14" s="197">
        <v>2</v>
      </c>
      <c r="I14" s="202">
        <v>103</v>
      </c>
      <c r="J14" s="198">
        <v>6</v>
      </c>
      <c r="K14" s="202"/>
      <c r="L14" s="199">
        <v>3</v>
      </c>
      <c r="M14" s="202"/>
      <c r="N14" s="200">
        <v>0</v>
      </c>
      <c r="O14" s="202"/>
      <c r="P14" s="201">
        <v>4</v>
      </c>
      <c r="Q14" s="204"/>
      <c r="R14" s="195">
        <v>0</v>
      </c>
      <c r="S14" s="205"/>
      <c r="T14" s="206"/>
      <c r="U14" s="204"/>
      <c r="V14" s="198"/>
      <c r="W14" s="204"/>
      <c r="X14" s="199"/>
      <c r="Y14" s="204"/>
      <c r="Z14" s="200"/>
      <c r="AA14" s="204"/>
      <c r="AB14" s="201"/>
      <c r="AC14" s="295">
        <v>244</v>
      </c>
      <c r="AD14" s="246">
        <f t="shared" si="0"/>
        <v>251</v>
      </c>
      <c r="AE14" s="261">
        <f t="shared" si="1"/>
        <v>21</v>
      </c>
      <c r="AF14" s="347" t="s">
        <v>448</v>
      </c>
    </row>
    <row r="15" spans="1:33" s="33" customFormat="1" ht="18.75" customHeight="1">
      <c r="A15" s="30">
        <v>12</v>
      </c>
      <c r="B15" s="66" t="s">
        <v>87</v>
      </c>
      <c r="C15" s="66" t="s">
        <v>88</v>
      </c>
      <c r="D15" s="67" t="s">
        <v>324</v>
      </c>
      <c r="E15" s="348"/>
      <c r="F15" s="349"/>
      <c r="G15" s="202">
        <v>48</v>
      </c>
      <c r="H15" s="197">
        <v>5</v>
      </c>
      <c r="I15" s="202"/>
      <c r="J15" s="198">
        <v>2</v>
      </c>
      <c r="K15" s="202"/>
      <c r="L15" s="199"/>
      <c r="M15" s="202">
        <v>48</v>
      </c>
      <c r="N15" s="200">
        <v>5</v>
      </c>
      <c r="O15" s="202">
        <v>101</v>
      </c>
      <c r="P15" s="201">
        <v>5</v>
      </c>
      <c r="Q15" s="204"/>
      <c r="R15" s="195">
        <v>3</v>
      </c>
      <c r="S15" s="205"/>
      <c r="T15" s="203"/>
      <c r="U15" s="204"/>
      <c r="V15" s="198"/>
      <c r="W15" s="204"/>
      <c r="X15" s="199"/>
      <c r="Y15" s="204"/>
      <c r="Z15" s="200"/>
      <c r="AA15" s="204"/>
      <c r="AB15" s="201"/>
      <c r="AC15" s="31">
        <v>1796</v>
      </c>
      <c r="AD15" s="246">
        <f t="shared" si="0"/>
        <v>197</v>
      </c>
      <c r="AE15" s="261">
        <f t="shared" si="1"/>
        <v>20</v>
      </c>
      <c r="AF15" s="30">
        <v>5</v>
      </c>
    </row>
    <row r="16" spans="1:33" s="33" customFormat="1" ht="18.75" customHeight="1">
      <c r="A16" s="30">
        <v>13</v>
      </c>
      <c r="B16" s="266" t="s">
        <v>90</v>
      </c>
      <c r="C16" s="266" t="s">
        <v>91</v>
      </c>
      <c r="D16" s="268" t="s">
        <v>92</v>
      </c>
      <c r="E16" s="226">
        <v>66</v>
      </c>
      <c r="F16" s="195">
        <v>3</v>
      </c>
      <c r="G16" s="202">
        <v>44</v>
      </c>
      <c r="H16" s="197">
        <v>4</v>
      </c>
      <c r="I16" s="202"/>
      <c r="J16" s="198">
        <v>4</v>
      </c>
      <c r="K16" s="202"/>
      <c r="L16" s="199">
        <v>0</v>
      </c>
      <c r="M16" s="202"/>
      <c r="N16" s="200">
        <v>4</v>
      </c>
      <c r="O16" s="202"/>
      <c r="P16" s="201">
        <v>2</v>
      </c>
      <c r="Q16" s="204"/>
      <c r="R16" s="195">
        <v>0</v>
      </c>
      <c r="S16" s="205"/>
      <c r="T16" s="206"/>
      <c r="U16" s="204"/>
      <c r="V16" s="198"/>
      <c r="W16" s="204"/>
      <c r="X16" s="199"/>
      <c r="Y16" s="204"/>
      <c r="Z16" s="200"/>
      <c r="AA16" s="204"/>
      <c r="AB16" s="201"/>
      <c r="AC16" s="295">
        <v>173</v>
      </c>
      <c r="AD16" s="246">
        <f t="shared" si="0"/>
        <v>110</v>
      </c>
      <c r="AE16" s="261">
        <f t="shared" si="1"/>
        <v>17</v>
      </c>
      <c r="AF16" s="347" t="s">
        <v>448</v>
      </c>
    </row>
    <row r="17" spans="1:33" s="33" customFormat="1" ht="18.75" customHeight="1">
      <c r="A17" s="30">
        <v>14</v>
      </c>
      <c r="B17" s="266" t="s">
        <v>90</v>
      </c>
      <c r="C17" s="266" t="s">
        <v>91</v>
      </c>
      <c r="D17" s="267" t="s">
        <v>187</v>
      </c>
      <c r="E17" s="226"/>
      <c r="F17" s="195">
        <v>2</v>
      </c>
      <c r="G17" s="202"/>
      <c r="H17" s="197">
        <v>3</v>
      </c>
      <c r="I17" s="202"/>
      <c r="J17" s="198">
        <v>3</v>
      </c>
      <c r="K17" s="202"/>
      <c r="L17" s="199">
        <v>2</v>
      </c>
      <c r="M17" s="202"/>
      <c r="N17" s="200">
        <v>3</v>
      </c>
      <c r="O17" s="202"/>
      <c r="P17" s="201">
        <v>2</v>
      </c>
      <c r="Q17" s="204"/>
      <c r="R17" s="195">
        <v>2</v>
      </c>
      <c r="S17" s="205"/>
      <c r="T17" s="203"/>
      <c r="U17" s="204"/>
      <c r="V17" s="198"/>
      <c r="W17" s="204"/>
      <c r="X17" s="199"/>
      <c r="Y17" s="204"/>
      <c r="Z17" s="200"/>
      <c r="AA17" s="204"/>
      <c r="AB17" s="201"/>
      <c r="AC17" s="295">
        <v>1883</v>
      </c>
      <c r="AD17" s="246">
        <f t="shared" si="0"/>
        <v>0</v>
      </c>
      <c r="AE17" s="261">
        <f t="shared" si="1"/>
        <v>17</v>
      </c>
      <c r="AF17" s="347" t="s">
        <v>448</v>
      </c>
    </row>
    <row r="18" spans="1:33" s="33" customFormat="1" ht="18.75" customHeight="1">
      <c r="A18" s="30">
        <v>15</v>
      </c>
      <c r="B18" s="266" t="s">
        <v>134</v>
      </c>
      <c r="C18" s="266" t="s">
        <v>135</v>
      </c>
      <c r="D18" s="267" t="s">
        <v>136</v>
      </c>
      <c r="E18" s="226">
        <v>72</v>
      </c>
      <c r="F18" s="195">
        <v>5</v>
      </c>
      <c r="G18" s="202">
        <v>66</v>
      </c>
      <c r="H18" s="197">
        <v>5</v>
      </c>
      <c r="I18" s="202"/>
      <c r="J18" s="198">
        <v>0</v>
      </c>
      <c r="K18" s="202"/>
      <c r="L18" s="199">
        <v>0</v>
      </c>
      <c r="M18" s="202"/>
      <c r="N18" s="200">
        <v>5</v>
      </c>
      <c r="O18" s="202"/>
      <c r="P18" s="201">
        <v>1</v>
      </c>
      <c r="Q18" s="204"/>
      <c r="R18" s="195"/>
      <c r="S18" s="205"/>
      <c r="T18" s="206"/>
      <c r="U18" s="204"/>
      <c r="V18" s="198"/>
      <c r="W18" s="204"/>
      <c r="X18" s="199"/>
      <c r="Y18" s="204"/>
      <c r="Z18" s="200"/>
      <c r="AA18" s="204"/>
      <c r="AB18" s="201"/>
      <c r="AC18" s="396">
        <v>540</v>
      </c>
      <c r="AD18" s="246">
        <f t="shared" si="0"/>
        <v>138</v>
      </c>
      <c r="AE18" s="261">
        <f t="shared" si="1"/>
        <v>16</v>
      </c>
      <c r="AF18" s="347" t="s">
        <v>448</v>
      </c>
      <c r="AG18" s="34"/>
    </row>
    <row r="19" spans="1:33" s="33" customFormat="1" ht="18.75" customHeight="1">
      <c r="A19" s="30">
        <v>16</v>
      </c>
      <c r="B19" s="266" t="s">
        <v>106</v>
      </c>
      <c r="C19" s="266" t="s">
        <v>75</v>
      </c>
      <c r="D19" s="267" t="s">
        <v>312</v>
      </c>
      <c r="E19" s="226"/>
      <c r="F19" s="195">
        <v>0</v>
      </c>
      <c r="G19" s="204"/>
      <c r="H19" s="197">
        <v>1</v>
      </c>
      <c r="I19" s="202"/>
      <c r="J19" s="198">
        <v>2</v>
      </c>
      <c r="K19" s="202"/>
      <c r="L19" s="199">
        <v>3</v>
      </c>
      <c r="M19" s="202"/>
      <c r="N19" s="200">
        <v>0</v>
      </c>
      <c r="O19" s="202">
        <v>96</v>
      </c>
      <c r="P19" s="201">
        <v>6</v>
      </c>
      <c r="Q19" s="204"/>
      <c r="R19" s="195">
        <v>4</v>
      </c>
      <c r="S19" s="205"/>
      <c r="T19" s="206"/>
      <c r="U19" s="204"/>
      <c r="V19" s="198"/>
      <c r="W19" s="204"/>
      <c r="X19" s="199"/>
      <c r="Y19" s="204"/>
      <c r="Z19" s="200"/>
      <c r="AA19" s="204"/>
      <c r="AB19" s="201"/>
      <c r="AC19" s="295">
        <v>96</v>
      </c>
      <c r="AD19" s="246">
        <f t="shared" si="0"/>
        <v>96</v>
      </c>
      <c r="AE19" s="261">
        <f t="shared" si="1"/>
        <v>16</v>
      </c>
      <c r="AF19" s="347" t="s">
        <v>448</v>
      </c>
    </row>
    <row r="20" spans="1:33" s="33" customFormat="1" ht="18.75" customHeight="1">
      <c r="A20" s="30">
        <v>17</v>
      </c>
      <c r="B20" s="266" t="s">
        <v>110</v>
      </c>
      <c r="C20" s="266" t="s">
        <v>111</v>
      </c>
      <c r="D20" s="268" t="s">
        <v>157</v>
      </c>
      <c r="E20" s="226">
        <v>52</v>
      </c>
      <c r="F20" s="195">
        <v>5</v>
      </c>
      <c r="G20" s="202"/>
      <c r="H20" s="197">
        <v>0</v>
      </c>
      <c r="I20" s="202"/>
      <c r="J20" s="198">
        <v>4</v>
      </c>
      <c r="K20" s="202"/>
      <c r="L20" s="199"/>
      <c r="M20" s="202"/>
      <c r="N20" s="200">
        <v>2</v>
      </c>
      <c r="O20" s="202"/>
      <c r="P20" s="201">
        <v>2</v>
      </c>
      <c r="Q20" s="204"/>
      <c r="R20" s="195">
        <v>0</v>
      </c>
      <c r="S20" s="205"/>
      <c r="T20" s="206"/>
      <c r="U20" s="204"/>
      <c r="V20" s="198"/>
      <c r="W20" s="204"/>
      <c r="X20" s="199"/>
      <c r="Y20" s="204"/>
      <c r="Z20" s="200"/>
      <c r="AA20" s="204"/>
      <c r="AB20" s="201"/>
      <c r="AC20" s="295">
        <v>971</v>
      </c>
      <c r="AD20" s="246">
        <f t="shared" si="0"/>
        <v>52</v>
      </c>
      <c r="AE20" s="261">
        <f t="shared" si="1"/>
        <v>13</v>
      </c>
      <c r="AF20" s="343" t="s">
        <v>448</v>
      </c>
      <c r="AG20" s="34"/>
    </row>
    <row r="21" spans="1:33" s="33" customFormat="1" ht="18.75" customHeight="1">
      <c r="A21" s="30">
        <v>18</v>
      </c>
      <c r="B21" s="266" t="s">
        <v>90</v>
      </c>
      <c r="C21" s="266" t="s">
        <v>91</v>
      </c>
      <c r="D21" s="267" t="s">
        <v>116</v>
      </c>
      <c r="E21" s="226"/>
      <c r="F21" s="195">
        <v>0</v>
      </c>
      <c r="G21" s="202"/>
      <c r="H21" s="197">
        <v>0</v>
      </c>
      <c r="I21" s="202"/>
      <c r="J21" s="198">
        <v>0</v>
      </c>
      <c r="K21" s="202"/>
      <c r="L21" s="199">
        <v>0</v>
      </c>
      <c r="M21" s="202"/>
      <c r="N21" s="200">
        <v>2</v>
      </c>
      <c r="O21" s="202">
        <v>64</v>
      </c>
      <c r="P21" s="201">
        <v>5</v>
      </c>
      <c r="Q21" s="204">
        <v>56</v>
      </c>
      <c r="R21" s="195">
        <v>5</v>
      </c>
      <c r="S21" s="205"/>
      <c r="T21" s="206"/>
      <c r="U21" s="204"/>
      <c r="V21" s="198"/>
      <c r="W21" s="204"/>
      <c r="X21" s="199"/>
      <c r="Y21" s="204"/>
      <c r="Z21" s="200"/>
      <c r="AA21" s="204"/>
      <c r="AB21" s="201"/>
      <c r="AC21" s="295">
        <v>106</v>
      </c>
      <c r="AD21" s="246">
        <f t="shared" si="0"/>
        <v>120</v>
      </c>
      <c r="AE21" s="261">
        <f t="shared" si="1"/>
        <v>12</v>
      </c>
      <c r="AF21" s="347" t="s">
        <v>448</v>
      </c>
    </row>
    <row r="22" spans="1:33" s="33" customFormat="1" ht="18.75" customHeight="1">
      <c r="A22" s="30">
        <v>19</v>
      </c>
      <c r="B22" s="266" t="s">
        <v>181</v>
      </c>
      <c r="C22" s="266" t="s">
        <v>182</v>
      </c>
      <c r="D22" s="267" t="s">
        <v>183</v>
      </c>
      <c r="E22" s="226"/>
      <c r="F22" s="195">
        <v>4</v>
      </c>
      <c r="G22" s="202"/>
      <c r="H22" s="197">
        <v>4</v>
      </c>
      <c r="I22" s="202"/>
      <c r="J22" s="198">
        <v>4</v>
      </c>
      <c r="K22" s="202"/>
      <c r="L22" s="199">
        <v>0</v>
      </c>
      <c r="M22" s="202"/>
      <c r="N22" s="200"/>
      <c r="O22" s="202"/>
      <c r="P22" s="201"/>
      <c r="Q22" s="204"/>
      <c r="R22" s="195"/>
      <c r="S22" s="205"/>
      <c r="T22" s="203"/>
      <c r="U22" s="204"/>
      <c r="V22" s="198"/>
      <c r="W22" s="204"/>
      <c r="X22" s="199"/>
      <c r="Y22" s="204"/>
      <c r="Z22" s="200"/>
      <c r="AA22" s="204"/>
      <c r="AB22" s="201"/>
      <c r="AC22" s="396">
        <v>1957</v>
      </c>
      <c r="AD22" s="246">
        <f t="shared" si="0"/>
        <v>0</v>
      </c>
      <c r="AE22" s="261">
        <f t="shared" si="1"/>
        <v>12</v>
      </c>
      <c r="AF22" s="30">
        <v>4</v>
      </c>
      <c r="AG22" s="34"/>
    </row>
    <row r="23" spans="1:33" s="34" customFormat="1" ht="18.75" customHeight="1">
      <c r="A23" s="30">
        <v>20</v>
      </c>
      <c r="B23" s="266" t="s">
        <v>174</v>
      </c>
      <c r="C23" s="266" t="s">
        <v>175</v>
      </c>
      <c r="D23" s="267" t="s">
        <v>305</v>
      </c>
      <c r="E23" s="226">
        <v>48</v>
      </c>
      <c r="F23" s="195">
        <v>5</v>
      </c>
      <c r="G23" s="202"/>
      <c r="H23" s="197"/>
      <c r="I23" s="202"/>
      <c r="J23" s="198">
        <v>0</v>
      </c>
      <c r="K23" s="202"/>
      <c r="L23" s="199">
        <v>0</v>
      </c>
      <c r="M23" s="202">
        <v>72</v>
      </c>
      <c r="N23" s="200">
        <v>6</v>
      </c>
      <c r="O23" s="202"/>
      <c r="P23" s="201">
        <v>0</v>
      </c>
      <c r="Q23" s="204"/>
      <c r="R23" s="195"/>
      <c r="S23" s="205"/>
      <c r="T23" s="206"/>
      <c r="U23" s="204"/>
      <c r="V23" s="198"/>
      <c r="W23" s="204"/>
      <c r="X23" s="199"/>
      <c r="Y23" s="204"/>
      <c r="Z23" s="200"/>
      <c r="AA23" s="204"/>
      <c r="AB23" s="201"/>
      <c r="AC23" s="396">
        <v>1197</v>
      </c>
      <c r="AD23" s="246">
        <f t="shared" si="0"/>
        <v>120</v>
      </c>
      <c r="AE23" s="261">
        <f t="shared" si="1"/>
        <v>11</v>
      </c>
      <c r="AF23" s="30">
        <v>5</v>
      </c>
      <c r="AG23" s="33"/>
    </row>
    <row r="24" spans="1:33" s="34" customFormat="1" ht="18.75" customHeight="1">
      <c r="A24" s="30">
        <v>21</v>
      </c>
      <c r="B24" s="266" t="s">
        <v>100</v>
      </c>
      <c r="C24" s="266" t="s">
        <v>64</v>
      </c>
      <c r="D24" s="268" t="s">
        <v>156</v>
      </c>
      <c r="E24" s="226">
        <v>78</v>
      </c>
      <c r="F24" s="195">
        <v>6</v>
      </c>
      <c r="G24" s="202"/>
      <c r="H24" s="197">
        <v>3</v>
      </c>
      <c r="I24" s="202"/>
      <c r="J24" s="198">
        <v>2</v>
      </c>
      <c r="K24" s="202"/>
      <c r="L24" s="199"/>
      <c r="M24" s="202"/>
      <c r="N24" s="200"/>
      <c r="O24" s="202"/>
      <c r="P24" s="201"/>
      <c r="Q24" s="204"/>
      <c r="R24" s="195"/>
      <c r="S24" s="205"/>
      <c r="T24" s="206"/>
      <c r="U24" s="204"/>
      <c r="V24" s="198"/>
      <c r="W24" s="204"/>
      <c r="X24" s="199"/>
      <c r="Y24" s="204"/>
      <c r="Z24" s="200"/>
      <c r="AA24" s="204"/>
      <c r="AB24" s="201"/>
      <c r="AC24" s="396">
        <v>383</v>
      </c>
      <c r="AD24" s="246">
        <f t="shared" si="0"/>
        <v>78</v>
      </c>
      <c r="AE24" s="261">
        <f t="shared" si="1"/>
        <v>11</v>
      </c>
      <c r="AF24" s="30">
        <v>3</v>
      </c>
      <c r="AG24" s="33"/>
    </row>
    <row r="25" spans="1:33" s="34" customFormat="1" ht="18.75" customHeight="1">
      <c r="A25" s="30">
        <v>22</v>
      </c>
      <c r="B25" s="266" t="s">
        <v>321</v>
      </c>
      <c r="C25" s="266" t="s">
        <v>418</v>
      </c>
      <c r="D25" s="267" t="s">
        <v>323</v>
      </c>
      <c r="E25" s="348"/>
      <c r="F25" s="349"/>
      <c r="G25" s="202"/>
      <c r="H25" s="197">
        <v>4</v>
      </c>
      <c r="I25" s="202"/>
      <c r="J25" s="198">
        <v>2</v>
      </c>
      <c r="K25" s="202"/>
      <c r="L25" s="199">
        <v>4</v>
      </c>
      <c r="M25" s="202"/>
      <c r="N25" s="200">
        <v>1</v>
      </c>
      <c r="O25" s="202"/>
      <c r="P25" s="201">
        <v>0</v>
      </c>
      <c r="Q25" s="204"/>
      <c r="R25" s="195"/>
      <c r="S25" s="205"/>
      <c r="T25" s="206"/>
      <c r="U25" s="204"/>
      <c r="V25" s="198"/>
      <c r="W25" s="204"/>
      <c r="X25" s="199"/>
      <c r="Y25" s="204"/>
      <c r="Z25" s="200"/>
      <c r="AA25" s="204"/>
      <c r="AB25" s="201"/>
      <c r="AC25" s="396">
        <v>859</v>
      </c>
      <c r="AD25" s="246">
        <f t="shared" si="0"/>
        <v>0</v>
      </c>
      <c r="AE25" s="261">
        <f t="shared" si="1"/>
        <v>11</v>
      </c>
      <c r="AF25" s="30">
        <v>5</v>
      </c>
    </row>
    <row r="26" spans="1:33" s="34" customFormat="1" ht="18.75" customHeight="1">
      <c r="A26" s="30">
        <v>23</v>
      </c>
      <c r="B26" s="266" t="s">
        <v>96</v>
      </c>
      <c r="C26" s="266" t="s">
        <v>97</v>
      </c>
      <c r="D26" s="267" t="s">
        <v>99</v>
      </c>
      <c r="E26" s="226"/>
      <c r="F26" s="195">
        <v>0</v>
      </c>
      <c r="G26" s="202"/>
      <c r="H26" s="197">
        <v>2</v>
      </c>
      <c r="I26" s="202">
        <v>112</v>
      </c>
      <c r="J26" s="198">
        <v>6</v>
      </c>
      <c r="K26" s="202"/>
      <c r="L26" s="199">
        <v>2</v>
      </c>
      <c r="M26" s="202"/>
      <c r="N26" s="200"/>
      <c r="O26" s="202"/>
      <c r="P26" s="201"/>
      <c r="Q26" s="204"/>
      <c r="R26" s="195"/>
      <c r="S26" s="205"/>
      <c r="T26" s="206"/>
      <c r="U26" s="204"/>
      <c r="V26" s="198"/>
      <c r="W26" s="204"/>
      <c r="X26" s="199"/>
      <c r="Y26" s="204"/>
      <c r="Z26" s="200"/>
      <c r="AA26" s="204"/>
      <c r="AB26" s="201"/>
      <c r="AC26" s="396">
        <v>112</v>
      </c>
      <c r="AD26" s="246">
        <f t="shared" si="0"/>
        <v>112</v>
      </c>
      <c r="AE26" s="261">
        <f t="shared" si="1"/>
        <v>10</v>
      </c>
      <c r="AF26" s="30">
        <v>4</v>
      </c>
      <c r="AG26" s="33"/>
    </row>
    <row r="27" spans="1:33" s="33" customFormat="1" ht="18.75" customHeight="1">
      <c r="A27" s="30">
        <v>24</v>
      </c>
      <c r="B27" s="266" t="s">
        <v>93</v>
      </c>
      <c r="C27" s="266" t="s">
        <v>94</v>
      </c>
      <c r="D27" s="267" t="s">
        <v>95</v>
      </c>
      <c r="E27" s="226">
        <v>44</v>
      </c>
      <c r="F27" s="195">
        <v>2</v>
      </c>
      <c r="G27" s="202"/>
      <c r="H27" s="197">
        <v>0</v>
      </c>
      <c r="I27" s="202"/>
      <c r="J27" s="198">
        <v>1</v>
      </c>
      <c r="K27" s="202"/>
      <c r="L27" s="199">
        <v>1</v>
      </c>
      <c r="M27" s="202"/>
      <c r="N27" s="200">
        <v>6</v>
      </c>
      <c r="O27" s="202"/>
      <c r="P27" s="201">
        <v>0</v>
      </c>
      <c r="Q27" s="204"/>
      <c r="R27" s="195">
        <v>0</v>
      </c>
      <c r="S27" s="205"/>
      <c r="T27" s="206"/>
      <c r="U27" s="204"/>
      <c r="V27" s="198"/>
      <c r="W27" s="204"/>
      <c r="X27" s="199"/>
      <c r="Y27" s="204"/>
      <c r="Z27" s="200"/>
      <c r="AA27" s="204"/>
      <c r="AB27" s="201"/>
      <c r="AC27" s="295">
        <v>44</v>
      </c>
      <c r="AD27" s="246">
        <f t="shared" si="0"/>
        <v>44</v>
      </c>
      <c r="AE27" s="261">
        <f t="shared" si="1"/>
        <v>10</v>
      </c>
      <c r="AF27" s="346" t="s">
        <v>448</v>
      </c>
      <c r="AG27" s="34"/>
    </row>
    <row r="28" spans="1:33" s="33" customFormat="1" ht="18.75" customHeight="1">
      <c r="A28" s="30">
        <v>25</v>
      </c>
      <c r="B28" s="66" t="s">
        <v>120</v>
      </c>
      <c r="C28" s="103" t="s">
        <v>416</v>
      </c>
      <c r="D28" s="104" t="s">
        <v>417</v>
      </c>
      <c r="E28" s="226"/>
      <c r="F28" s="195"/>
      <c r="G28" s="202"/>
      <c r="H28" s="197"/>
      <c r="I28" s="202"/>
      <c r="J28" s="198"/>
      <c r="K28" s="202"/>
      <c r="L28" s="199">
        <v>3</v>
      </c>
      <c r="M28" s="202"/>
      <c r="N28" s="200">
        <v>4</v>
      </c>
      <c r="O28" s="202"/>
      <c r="P28" s="201">
        <v>3</v>
      </c>
      <c r="Q28" s="204"/>
      <c r="R28" s="195"/>
      <c r="S28" s="205"/>
      <c r="T28" s="203"/>
      <c r="U28" s="204"/>
      <c r="V28" s="198"/>
      <c r="W28" s="204"/>
      <c r="X28" s="199"/>
      <c r="Y28" s="204"/>
      <c r="Z28" s="200"/>
      <c r="AA28" s="204"/>
      <c r="AB28" s="201"/>
      <c r="AC28" s="397">
        <v>2245</v>
      </c>
      <c r="AD28" s="246">
        <f t="shared" si="0"/>
        <v>0</v>
      </c>
      <c r="AE28" s="261">
        <f t="shared" si="1"/>
        <v>10</v>
      </c>
      <c r="AF28" s="30">
        <v>3</v>
      </c>
      <c r="AG28" s="34"/>
    </row>
    <row r="29" spans="1:33" s="34" customFormat="1" ht="18.75" customHeight="1">
      <c r="A29" s="30">
        <v>26</v>
      </c>
      <c r="B29" s="266" t="s">
        <v>159</v>
      </c>
      <c r="C29" s="266" t="s">
        <v>60</v>
      </c>
      <c r="D29" s="277" t="s">
        <v>306</v>
      </c>
      <c r="E29" s="226"/>
      <c r="F29" s="195">
        <v>3</v>
      </c>
      <c r="G29" s="202">
        <v>96</v>
      </c>
      <c r="H29" s="197">
        <v>6</v>
      </c>
      <c r="I29" s="202"/>
      <c r="J29" s="198">
        <v>0</v>
      </c>
      <c r="K29" s="202"/>
      <c r="L29" s="199"/>
      <c r="M29" s="202"/>
      <c r="N29" s="200">
        <v>0</v>
      </c>
      <c r="O29" s="202"/>
      <c r="P29" s="201">
        <v>0</v>
      </c>
      <c r="Q29" s="204"/>
      <c r="R29" s="195"/>
      <c r="S29" s="205"/>
      <c r="T29" s="206"/>
      <c r="U29" s="204"/>
      <c r="V29" s="198"/>
      <c r="W29" s="204"/>
      <c r="X29" s="199"/>
      <c r="Y29" s="204"/>
      <c r="Z29" s="200"/>
      <c r="AA29" s="204"/>
      <c r="AB29" s="201"/>
      <c r="AC29" s="396">
        <v>494</v>
      </c>
      <c r="AD29" s="246">
        <f t="shared" si="0"/>
        <v>96</v>
      </c>
      <c r="AE29" s="261">
        <f t="shared" si="1"/>
        <v>9</v>
      </c>
      <c r="AF29" s="30">
        <v>5</v>
      </c>
      <c r="AG29" s="33"/>
    </row>
    <row r="30" spans="1:33" s="34" customFormat="1" ht="18.75" customHeight="1">
      <c r="A30" s="30">
        <v>27</v>
      </c>
      <c r="B30" s="66" t="s">
        <v>82</v>
      </c>
      <c r="C30" s="103" t="s">
        <v>83</v>
      </c>
      <c r="D30" s="104" t="s">
        <v>328</v>
      </c>
      <c r="E30" s="348"/>
      <c r="F30" s="349"/>
      <c r="G30" s="350"/>
      <c r="H30" s="349"/>
      <c r="I30" s="202">
        <v>66</v>
      </c>
      <c r="J30" s="198">
        <v>5</v>
      </c>
      <c r="K30" s="202"/>
      <c r="L30" s="199">
        <v>4</v>
      </c>
      <c r="M30" s="202"/>
      <c r="N30" s="200"/>
      <c r="O30" s="202"/>
      <c r="P30" s="201"/>
      <c r="Q30" s="204"/>
      <c r="R30" s="195"/>
      <c r="S30" s="205"/>
      <c r="T30" s="203"/>
      <c r="U30" s="204"/>
      <c r="V30" s="198"/>
      <c r="W30" s="204"/>
      <c r="X30" s="199"/>
      <c r="Y30" s="204"/>
      <c r="Z30" s="200"/>
      <c r="AA30" s="204"/>
      <c r="AB30" s="201"/>
      <c r="AC30" s="397">
        <v>72</v>
      </c>
      <c r="AD30" s="246">
        <f t="shared" si="0"/>
        <v>66</v>
      </c>
      <c r="AE30" s="261">
        <f t="shared" si="1"/>
        <v>9</v>
      </c>
      <c r="AF30" s="30">
        <v>2</v>
      </c>
    </row>
    <row r="31" spans="1:33" s="34" customFormat="1" ht="18.75" customHeight="1">
      <c r="A31" s="30">
        <v>28</v>
      </c>
      <c r="B31" s="266" t="s">
        <v>100</v>
      </c>
      <c r="C31" s="266" t="s">
        <v>64</v>
      </c>
      <c r="D31" s="267" t="s">
        <v>101</v>
      </c>
      <c r="E31" s="226"/>
      <c r="F31" s="195">
        <v>0</v>
      </c>
      <c r="G31" s="202"/>
      <c r="H31" s="197">
        <v>4</v>
      </c>
      <c r="I31" s="202">
        <v>44</v>
      </c>
      <c r="J31" s="198">
        <v>4</v>
      </c>
      <c r="K31" s="202"/>
      <c r="L31" s="199">
        <v>0</v>
      </c>
      <c r="M31" s="202"/>
      <c r="N31" s="200"/>
      <c r="O31" s="202"/>
      <c r="P31" s="201"/>
      <c r="Q31" s="204"/>
      <c r="R31" s="195"/>
      <c r="S31" s="205"/>
      <c r="T31" s="206"/>
      <c r="U31" s="204"/>
      <c r="V31" s="198"/>
      <c r="W31" s="204"/>
      <c r="X31" s="199"/>
      <c r="Y31" s="204"/>
      <c r="Z31" s="200"/>
      <c r="AA31" s="204"/>
      <c r="AB31" s="201"/>
      <c r="AC31" s="396">
        <v>44</v>
      </c>
      <c r="AD31" s="246">
        <f t="shared" si="0"/>
        <v>44</v>
      </c>
      <c r="AE31" s="261">
        <f t="shared" si="1"/>
        <v>8</v>
      </c>
      <c r="AF31" s="30">
        <v>4</v>
      </c>
      <c r="AG31" s="33"/>
    </row>
    <row r="32" spans="1:33" s="34" customFormat="1" ht="18.75" customHeight="1">
      <c r="A32" s="30">
        <v>29</v>
      </c>
      <c r="B32" s="266" t="s">
        <v>107</v>
      </c>
      <c r="C32" s="266" t="s">
        <v>108</v>
      </c>
      <c r="D32" s="267" t="s">
        <v>109</v>
      </c>
      <c r="E32" s="226"/>
      <c r="F32" s="195">
        <v>0</v>
      </c>
      <c r="G32" s="202"/>
      <c r="H32" s="197">
        <v>0</v>
      </c>
      <c r="I32" s="202"/>
      <c r="J32" s="198">
        <v>0</v>
      </c>
      <c r="K32" s="202">
        <v>80</v>
      </c>
      <c r="L32" s="199">
        <v>4</v>
      </c>
      <c r="M32" s="202"/>
      <c r="N32" s="200">
        <v>0</v>
      </c>
      <c r="O32" s="202"/>
      <c r="P32" s="201">
        <v>3</v>
      </c>
      <c r="Q32" s="204"/>
      <c r="R32" s="195">
        <v>0</v>
      </c>
      <c r="S32" s="205"/>
      <c r="T32" s="206"/>
      <c r="U32" s="204"/>
      <c r="V32" s="198"/>
      <c r="W32" s="204"/>
      <c r="X32" s="199"/>
      <c r="Y32" s="204"/>
      <c r="Z32" s="200"/>
      <c r="AA32" s="204"/>
      <c r="AB32" s="201"/>
      <c r="AC32" s="295">
        <v>82</v>
      </c>
      <c r="AD32" s="246">
        <f t="shared" si="0"/>
        <v>80</v>
      </c>
      <c r="AE32" s="261">
        <f t="shared" si="1"/>
        <v>7</v>
      </c>
      <c r="AF32" s="347" t="s">
        <v>448</v>
      </c>
    </row>
    <row r="33" spans="1:32" s="34" customFormat="1" ht="18.75" customHeight="1">
      <c r="A33" s="30">
        <v>30</v>
      </c>
      <c r="B33" s="266" t="s">
        <v>163</v>
      </c>
      <c r="C33" s="266" t="s">
        <v>164</v>
      </c>
      <c r="D33" s="267" t="s">
        <v>165</v>
      </c>
      <c r="E33" s="226"/>
      <c r="F33" s="195">
        <v>0</v>
      </c>
      <c r="G33" s="202"/>
      <c r="H33" s="197"/>
      <c r="I33" s="202">
        <v>44</v>
      </c>
      <c r="J33" s="198">
        <v>4</v>
      </c>
      <c r="K33" s="202"/>
      <c r="L33" s="199">
        <v>3</v>
      </c>
      <c r="M33" s="202"/>
      <c r="N33" s="200">
        <v>0</v>
      </c>
      <c r="O33" s="202"/>
      <c r="P33" s="201"/>
      <c r="Q33" s="204"/>
      <c r="R33" s="195"/>
      <c r="S33" s="205"/>
      <c r="T33" s="206"/>
      <c r="U33" s="204"/>
      <c r="V33" s="198"/>
      <c r="W33" s="204"/>
      <c r="X33" s="199"/>
      <c r="Y33" s="204"/>
      <c r="Z33" s="200"/>
      <c r="AA33" s="204"/>
      <c r="AB33" s="201"/>
      <c r="AC33" s="396">
        <v>645</v>
      </c>
      <c r="AD33" s="246">
        <f t="shared" si="0"/>
        <v>44</v>
      </c>
      <c r="AE33" s="261">
        <f t="shared" si="1"/>
        <v>7</v>
      </c>
      <c r="AF33" s="30">
        <v>4</v>
      </c>
    </row>
    <row r="34" spans="1:32" s="34" customFormat="1" ht="18.75" customHeight="1">
      <c r="A34" s="30">
        <v>31</v>
      </c>
      <c r="B34" s="266" t="s">
        <v>143</v>
      </c>
      <c r="C34" s="266" t="s">
        <v>144</v>
      </c>
      <c r="D34" s="267" t="s">
        <v>145</v>
      </c>
      <c r="E34" s="226"/>
      <c r="F34" s="195">
        <v>2</v>
      </c>
      <c r="G34" s="202"/>
      <c r="H34" s="197">
        <v>0</v>
      </c>
      <c r="I34" s="202"/>
      <c r="J34" s="198">
        <v>1</v>
      </c>
      <c r="K34" s="202"/>
      <c r="L34" s="199">
        <v>4</v>
      </c>
      <c r="M34" s="202"/>
      <c r="N34" s="200">
        <v>0</v>
      </c>
      <c r="O34" s="202"/>
      <c r="P34" s="201">
        <v>0</v>
      </c>
      <c r="Q34" s="204"/>
      <c r="R34" s="195">
        <v>0</v>
      </c>
      <c r="S34" s="205"/>
      <c r="T34" s="206"/>
      <c r="U34" s="204"/>
      <c r="V34" s="198"/>
      <c r="W34" s="204"/>
      <c r="X34" s="199"/>
      <c r="Y34" s="204"/>
      <c r="Z34" s="200"/>
      <c r="AA34" s="204"/>
      <c r="AB34" s="201"/>
      <c r="AC34" s="295">
        <v>490</v>
      </c>
      <c r="AD34" s="246">
        <f t="shared" si="0"/>
        <v>0</v>
      </c>
      <c r="AE34" s="261">
        <f t="shared" si="1"/>
        <v>7</v>
      </c>
      <c r="AF34" s="343" t="s">
        <v>448</v>
      </c>
    </row>
    <row r="35" spans="1:32" s="34" customFormat="1" ht="18.75" customHeight="1">
      <c r="A35" s="30">
        <v>32</v>
      </c>
      <c r="B35" s="269" t="s">
        <v>120</v>
      </c>
      <c r="C35" s="266" t="s">
        <v>416</v>
      </c>
      <c r="D35" s="267" t="s">
        <v>121</v>
      </c>
      <c r="E35" s="226"/>
      <c r="F35" s="195">
        <v>0</v>
      </c>
      <c r="G35" s="202"/>
      <c r="H35" s="197"/>
      <c r="I35" s="202"/>
      <c r="J35" s="198"/>
      <c r="K35" s="202"/>
      <c r="L35" s="199">
        <v>2</v>
      </c>
      <c r="M35" s="202"/>
      <c r="N35" s="200">
        <v>3</v>
      </c>
      <c r="O35" s="202"/>
      <c r="P35" s="201">
        <v>2</v>
      </c>
      <c r="Q35" s="204"/>
      <c r="R35" s="195"/>
      <c r="S35" s="205"/>
      <c r="T35" s="206"/>
      <c r="U35" s="204"/>
      <c r="V35" s="198"/>
      <c r="W35" s="204"/>
      <c r="X35" s="199"/>
      <c r="Y35" s="204"/>
      <c r="Z35" s="200"/>
      <c r="AA35" s="204"/>
      <c r="AB35" s="201"/>
      <c r="AC35" s="396">
        <v>0</v>
      </c>
      <c r="AD35" s="246">
        <f t="shared" si="0"/>
        <v>0</v>
      </c>
      <c r="AE35" s="261">
        <f t="shared" si="1"/>
        <v>7</v>
      </c>
      <c r="AF35" s="30">
        <v>4</v>
      </c>
    </row>
    <row r="36" spans="1:32" s="34" customFormat="1" ht="18.75" customHeight="1">
      <c r="A36" s="30">
        <v>33</v>
      </c>
      <c r="B36" s="266" t="s">
        <v>179</v>
      </c>
      <c r="C36" s="266" t="s">
        <v>180</v>
      </c>
      <c r="D36" s="267" t="s">
        <v>308</v>
      </c>
      <c r="E36" s="226"/>
      <c r="F36" s="195">
        <v>0</v>
      </c>
      <c r="G36" s="202"/>
      <c r="H36" s="197"/>
      <c r="I36" s="202"/>
      <c r="J36" s="198">
        <v>0</v>
      </c>
      <c r="K36" s="202">
        <v>96</v>
      </c>
      <c r="L36" s="199">
        <v>6</v>
      </c>
      <c r="M36" s="202"/>
      <c r="N36" s="200">
        <v>0</v>
      </c>
      <c r="O36" s="202"/>
      <c r="P36" s="201"/>
      <c r="Q36" s="204"/>
      <c r="R36" s="195"/>
      <c r="S36" s="205"/>
      <c r="T36" s="203"/>
      <c r="U36" s="204"/>
      <c r="V36" s="198"/>
      <c r="W36" s="204"/>
      <c r="X36" s="199"/>
      <c r="Y36" s="204"/>
      <c r="Z36" s="200"/>
      <c r="AA36" s="204"/>
      <c r="AB36" s="201"/>
      <c r="AC36" s="396">
        <v>783</v>
      </c>
      <c r="AD36" s="246">
        <f t="shared" ref="AD36:AD62" si="2">SUM(E36+G36+I36+K36+M36+O36+Q36+S36+U36+W36+Y36+AA36)</f>
        <v>96</v>
      </c>
      <c r="AE36" s="261">
        <f t="shared" ref="AE36:AE62" si="3">SUM(F36+H36+Z36+X36+V36+T36+R36+P36+N36+L36+J36+AB36)</f>
        <v>6</v>
      </c>
      <c r="AF36" s="30">
        <v>4</v>
      </c>
    </row>
    <row r="37" spans="1:32" s="34" customFormat="1" ht="18.75" customHeight="1">
      <c r="A37" s="30">
        <v>34</v>
      </c>
      <c r="B37" s="269" t="s">
        <v>125</v>
      </c>
      <c r="C37" s="266" t="s">
        <v>126</v>
      </c>
      <c r="D37" s="267" t="s">
        <v>307</v>
      </c>
      <c r="E37" s="226"/>
      <c r="F37" s="195">
        <v>2</v>
      </c>
      <c r="G37" s="202"/>
      <c r="H37" s="197">
        <v>4</v>
      </c>
      <c r="I37" s="202"/>
      <c r="J37" s="198">
        <v>0</v>
      </c>
      <c r="K37" s="202"/>
      <c r="L37" s="199">
        <v>0</v>
      </c>
      <c r="M37" s="202"/>
      <c r="N37" s="200"/>
      <c r="O37" s="202"/>
      <c r="P37" s="201"/>
      <c r="Q37" s="204"/>
      <c r="R37" s="195"/>
      <c r="S37" s="205"/>
      <c r="T37" s="206"/>
      <c r="U37" s="204"/>
      <c r="V37" s="198"/>
      <c r="W37" s="204"/>
      <c r="X37" s="199"/>
      <c r="Y37" s="204"/>
      <c r="Z37" s="200"/>
      <c r="AA37" s="204"/>
      <c r="AB37" s="201"/>
      <c r="AC37" s="396">
        <v>299</v>
      </c>
      <c r="AD37" s="246">
        <f t="shared" si="2"/>
        <v>0</v>
      </c>
      <c r="AE37" s="261">
        <f t="shared" si="3"/>
        <v>6</v>
      </c>
      <c r="AF37" s="30">
        <v>4</v>
      </c>
    </row>
    <row r="38" spans="1:32" s="34" customFormat="1" ht="18.75" customHeight="1">
      <c r="A38" s="30">
        <v>35</v>
      </c>
      <c r="B38" s="266" t="s">
        <v>84</v>
      </c>
      <c r="C38" s="266" t="s">
        <v>85</v>
      </c>
      <c r="D38" s="267" t="s">
        <v>86</v>
      </c>
      <c r="E38" s="226">
        <v>116</v>
      </c>
      <c r="F38" s="195">
        <v>5</v>
      </c>
      <c r="G38" s="202"/>
      <c r="H38" s="197"/>
      <c r="I38" s="202"/>
      <c r="J38" s="198"/>
      <c r="K38" s="202"/>
      <c r="L38" s="199"/>
      <c r="M38" s="202"/>
      <c r="N38" s="200"/>
      <c r="O38" s="202"/>
      <c r="P38" s="201"/>
      <c r="Q38" s="204"/>
      <c r="R38" s="195"/>
      <c r="S38" s="205"/>
      <c r="T38" s="206"/>
      <c r="U38" s="204"/>
      <c r="V38" s="198"/>
      <c r="W38" s="204"/>
      <c r="X38" s="199"/>
      <c r="Y38" s="204"/>
      <c r="Z38" s="200"/>
      <c r="AA38" s="204"/>
      <c r="AB38" s="201"/>
      <c r="AC38" s="396">
        <v>0</v>
      </c>
      <c r="AD38" s="246">
        <f t="shared" si="2"/>
        <v>116</v>
      </c>
      <c r="AE38" s="261">
        <f t="shared" si="3"/>
        <v>5</v>
      </c>
      <c r="AF38" s="30">
        <v>1</v>
      </c>
    </row>
    <row r="39" spans="1:32" s="34" customFormat="1" ht="18.75" customHeight="1">
      <c r="A39" s="30">
        <v>36</v>
      </c>
      <c r="B39" s="266" t="s">
        <v>140</v>
      </c>
      <c r="C39" s="266" t="s">
        <v>141</v>
      </c>
      <c r="D39" s="267" t="s">
        <v>142</v>
      </c>
      <c r="E39" s="226"/>
      <c r="F39" s="195">
        <v>3</v>
      </c>
      <c r="G39" s="202"/>
      <c r="H39" s="197">
        <v>0</v>
      </c>
      <c r="I39" s="202"/>
      <c r="J39" s="198">
        <v>2</v>
      </c>
      <c r="K39" s="202"/>
      <c r="L39" s="199"/>
      <c r="M39" s="202"/>
      <c r="N39" s="200"/>
      <c r="O39" s="202"/>
      <c r="P39" s="201"/>
      <c r="Q39" s="204"/>
      <c r="R39" s="195"/>
      <c r="S39" s="205"/>
      <c r="T39" s="206"/>
      <c r="U39" s="204"/>
      <c r="V39" s="198"/>
      <c r="W39" s="204"/>
      <c r="X39" s="199"/>
      <c r="Y39" s="204"/>
      <c r="Z39" s="200"/>
      <c r="AA39" s="204"/>
      <c r="AB39" s="201"/>
      <c r="AC39" s="396">
        <v>48</v>
      </c>
      <c r="AD39" s="246">
        <f t="shared" si="2"/>
        <v>0</v>
      </c>
      <c r="AE39" s="261">
        <f t="shared" si="3"/>
        <v>5</v>
      </c>
      <c r="AF39" s="30">
        <v>3</v>
      </c>
    </row>
    <row r="40" spans="1:32" s="34" customFormat="1" ht="18.75" customHeight="1">
      <c r="A40" s="30">
        <v>37</v>
      </c>
      <c r="B40" s="266" t="s">
        <v>87</v>
      </c>
      <c r="C40" s="266" t="s">
        <v>88</v>
      </c>
      <c r="D40" s="267" t="s">
        <v>176</v>
      </c>
      <c r="E40" s="226"/>
      <c r="F40" s="195">
        <v>4</v>
      </c>
      <c r="G40" s="202"/>
      <c r="H40" s="197">
        <v>0</v>
      </c>
      <c r="I40" s="202"/>
      <c r="J40" s="198">
        <v>0</v>
      </c>
      <c r="K40" s="202"/>
      <c r="L40" s="199">
        <v>0</v>
      </c>
      <c r="M40" s="202"/>
      <c r="N40" s="200"/>
      <c r="O40" s="202"/>
      <c r="P40" s="201"/>
      <c r="Q40" s="204"/>
      <c r="R40" s="195"/>
      <c r="S40" s="205"/>
      <c r="T40" s="206"/>
      <c r="U40" s="204"/>
      <c r="V40" s="198"/>
      <c r="W40" s="204"/>
      <c r="X40" s="199"/>
      <c r="Y40" s="204"/>
      <c r="Z40" s="200"/>
      <c r="AA40" s="204"/>
      <c r="AB40" s="201"/>
      <c r="AC40" s="396">
        <v>751</v>
      </c>
      <c r="AD40" s="246">
        <f t="shared" si="2"/>
        <v>0</v>
      </c>
      <c r="AE40" s="261">
        <f t="shared" si="3"/>
        <v>4</v>
      </c>
      <c r="AF40" s="30">
        <v>4</v>
      </c>
    </row>
    <row r="41" spans="1:32" s="34" customFormat="1" ht="18.75" customHeight="1">
      <c r="A41" s="30">
        <v>38</v>
      </c>
      <c r="B41" s="266" t="s">
        <v>166</v>
      </c>
      <c r="C41" s="266" t="s">
        <v>167</v>
      </c>
      <c r="D41" s="267" t="s">
        <v>168</v>
      </c>
      <c r="E41" s="226"/>
      <c r="F41" s="195">
        <v>0</v>
      </c>
      <c r="G41" s="202"/>
      <c r="H41" s="197">
        <v>1</v>
      </c>
      <c r="I41" s="202"/>
      <c r="J41" s="198">
        <v>0</v>
      </c>
      <c r="K41" s="202"/>
      <c r="L41" s="199"/>
      <c r="M41" s="202"/>
      <c r="N41" s="200">
        <v>0</v>
      </c>
      <c r="O41" s="202"/>
      <c r="P41" s="201">
        <v>3</v>
      </c>
      <c r="Q41" s="204"/>
      <c r="R41" s="195"/>
      <c r="S41" s="205"/>
      <c r="T41" s="206"/>
      <c r="U41" s="204"/>
      <c r="V41" s="198"/>
      <c r="W41" s="204"/>
      <c r="X41" s="199"/>
      <c r="Y41" s="204"/>
      <c r="Z41" s="200"/>
      <c r="AA41" s="204"/>
      <c r="AB41" s="201"/>
      <c r="AC41" s="396">
        <v>292</v>
      </c>
      <c r="AD41" s="246">
        <f t="shared" si="2"/>
        <v>0</v>
      </c>
      <c r="AE41" s="261">
        <f t="shared" si="3"/>
        <v>4</v>
      </c>
      <c r="AF41" s="30">
        <v>5</v>
      </c>
    </row>
    <row r="42" spans="1:32" s="34" customFormat="1" ht="18.75" customHeight="1">
      <c r="A42" s="30">
        <v>39</v>
      </c>
      <c r="B42" s="266" t="s">
        <v>319</v>
      </c>
      <c r="C42" s="266" t="s">
        <v>77</v>
      </c>
      <c r="D42" s="267" t="s">
        <v>112</v>
      </c>
      <c r="E42" s="226"/>
      <c r="F42" s="195">
        <v>0</v>
      </c>
      <c r="G42" s="202"/>
      <c r="H42" s="197">
        <v>3</v>
      </c>
      <c r="I42" s="202"/>
      <c r="J42" s="198">
        <v>1</v>
      </c>
      <c r="K42" s="202"/>
      <c r="L42" s="199"/>
      <c r="M42" s="202"/>
      <c r="N42" s="200"/>
      <c r="O42" s="202"/>
      <c r="P42" s="201"/>
      <c r="Q42" s="204"/>
      <c r="R42" s="195"/>
      <c r="S42" s="205"/>
      <c r="T42" s="206"/>
      <c r="U42" s="204"/>
      <c r="V42" s="198"/>
      <c r="W42" s="204"/>
      <c r="X42" s="199"/>
      <c r="Y42" s="204"/>
      <c r="Z42" s="200"/>
      <c r="AA42" s="204"/>
      <c r="AB42" s="201"/>
      <c r="AC42" s="396">
        <v>0</v>
      </c>
      <c r="AD42" s="246">
        <f t="shared" si="2"/>
        <v>0</v>
      </c>
      <c r="AE42" s="261">
        <f t="shared" si="3"/>
        <v>4</v>
      </c>
      <c r="AF42" s="30">
        <v>3</v>
      </c>
    </row>
    <row r="43" spans="1:32" s="34" customFormat="1" ht="18.75" customHeight="1">
      <c r="A43" s="30">
        <v>40</v>
      </c>
      <c r="B43" s="266" t="s">
        <v>184</v>
      </c>
      <c r="C43" s="266" t="s">
        <v>185</v>
      </c>
      <c r="D43" s="267" t="s">
        <v>186</v>
      </c>
      <c r="E43" s="226"/>
      <c r="F43" s="195">
        <v>3</v>
      </c>
      <c r="G43" s="202"/>
      <c r="H43" s="197"/>
      <c r="I43" s="202"/>
      <c r="J43" s="198"/>
      <c r="K43" s="202"/>
      <c r="L43" s="199"/>
      <c r="M43" s="202"/>
      <c r="N43" s="200"/>
      <c r="O43" s="202"/>
      <c r="P43" s="201"/>
      <c r="Q43" s="204"/>
      <c r="R43" s="195"/>
      <c r="S43" s="205"/>
      <c r="T43" s="203"/>
      <c r="U43" s="204"/>
      <c r="V43" s="198"/>
      <c r="W43" s="204"/>
      <c r="X43" s="199"/>
      <c r="Y43" s="204"/>
      <c r="Z43" s="200"/>
      <c r="AA43" s="204"/>
      <c r="AB43" s="201"/>
      <c r="AC43" s="396">
        <v>1428</v>
      </c>
      <c r="AD43" s="246">
        <f t="shared" si="2"/>
        <v>0</v>
      </c>
      <c r="AE43" s="261">
        <f t="shared" si="3"/>
        <v>3</v>
      </c>
      <c r="AF43" s="30">
        <v>1</v>
      </c>
    </row>
    <row r="44" spans="1:32" s="34" customFormat="1" ht="18.75" customHeight="1">
      <c r="A44" s="30">
        <v>41</v>
      </c>
      <c r="B44" s="266" t="s">
        <v>113</v>
      </c>
      <c r="C44" s="266" t="s">
        <v>114</v>
      </c>
      <c r="D44" s="267" t="s">
        <v>115</v>
      </c>
      <c r="E44" s="226"/>
      <c r="F44" s="195">
        <v>0</v>
      </c>
      <c r="G44" s="202"/>
      <c r="H44" s="197">
        <v>0</v>
      </c>
      <c r="I44" s="202"/>
      <c r="J44" s="198">
        <v>3</v>
      </c>
      <c r="K44" s="202"/>
      <c r="L44" s="199"/>
      <c r="M44" s="202"/>
      <c r="N44" s="200">
        <v>0</v>
      </c>
      <c r="O44" s="202"/>
      <c r="P44" s="201">
        <v>0</v>
      </c>
      <c r="Q44" s="204"/>
      <c r="R44" s="195"/>
      <c r="S44" s="205"/>
      <c r="T44" s="206"/>
      <c r="U44" s="204"/>
      <c r="V44" s="198"/>
      <c r="W44" s="204"/>
      <c r="X44" s="199"/>
      <c r="Y44" s="204"/>
      <c r="Z44" s="200"/>
      <c r="AA44" s="204"/>
      <c r="AB44" s="201"/>
      <c r="AC44" s="396">
        <v>158</v>
      </c>
      <c r="AD44" s="246">
        <f t="shared" si="2"/>
        <v>0</v>
      </c>
      <c r="AE44" s="261">
        <f t="shared" si="3"/>
        <v>3</v>
      </c>
      <c r="AF44" s="30">
        <v>5</v>
      </c>
    </row>
    <row r="45" spans="1:32" s="34" customFormat="1" ht="18.75" customHeight="1">
      <c r="A45" s="30">
        <v>42</v>
      </c>
      <c r="B45" s="114" t="s">
        <v>325</v>
      </c>
      <c r="C45" s="69" t="s">
        <v>326</v>
      </c>
      <c r="D45" s="279" t="s">
        <v>327</v>
      </c>
      <c r="E45" s="226"/>
      <c r="F45" s="195"/>
      <c r="G45" s="202"/>
      <c r="H45" s="197">
        <v>2</v>
      </c>
      <c r="I45" s="202"/>
      <c r="J45" s="198"/>
      <c r="K45" s="202"/>
      <c r="L45" s="199"/>
      <c r="M45" s="202"/>
      <c r="N45" s="200"/>
      <c r="O45" s="202"/>
      <c r="P45" s="201"/>
      <c r="Q45" s="204"/>
      <c r="R45" s="195"/>
      <c r="S45" s="205"/>
      <c r="T45" s="203"/>
      <c r="U45" s="204"/>
      <c r="V45" s="198"/>
      <c r="W45" s="204"/>
      <c r="X45" s="199"/>
      <c r="Y45" s="204"/>
      <c r="Z45" s="200"/>
      <c r="AA45" s="204"/>
      <c r="AB45" s="201"/>
      <c r="AC45" s="397">
        <v>1798</v>
      </c>
      <c r="AD45" s="246">
        <f t="shared" si="2"/>
        <v>0</v>
      </c>
      <c r="AE45" s="261">
        <f t="shared" si="3"/>
        <v>2</v>
      </c>
      <c r="AF45" s="30">
        <v>1</v>
      </c>
    </row>
    <row r="46" spans="1:32" s="34" customFormat="1" ht="18.75" customHeight="1">
      <c r="A46" s="30">
        <v>43</v>
      </c>
      <c r="B46" s="266" t="s">
        <v>146</v>
      </c>
      <c r="C46" s="266" t="s">
        <v>80</v>
      </c>
      <c r="D46" s="267" t="s">
        <v>147</v>
      </c>
      <c r="E46" s="226"/>
      <c r="F46" s="195">
        <v>1</v>
      </c>
      <c r="G46" s="202"/>
      <c r="H46" s="197">
        <v>1</v>
      </c>
      <c r="I46" s="202"/>
      <c r="J46" s="198"/>
      <c r="K46" s="202"/>
      <c r="L46" s="199"/>
      <c r="M46" s="202"/>
      <c r="N46" s="200"/>
      <c r="O46" s="202"/>
      <c r="P46" s="201"/>
      <c r="Q46" s="204"/>
      <c r="R46" s="195"/>
      <c r="S46" s="205"/>
      <c r="T46" s="206"/>
      <c r="U46" s="204"/>
      <c r="V46" s="198"/>
      <c r="W46" s="204"/>
      <c r="X46" s="199"/>
      <c r="Y46" s="204"/>
      <c r="Z46" s="200"/>
      <c r="AA46" s="204"/>
      <c r="AB46" s="201"/>
      <c r="AC46" s="396">
        <v>40</v>
      </c>
      <c r="AD46" s="246">
        <f t="shared" si="2"/>
        <v>0</v>
      </c>
      <c r="AE46" s="261">
        <f t="shared" si="3"/>
        <v>2</v>
      </c>
      <c r="AF46" s="30">
        <v>2</v>
      </c>
    </row>
    <row r="47" spans="1:32" s="34" customFormat="1" ht="18.75" customHeight="1">
      <c r="A47" s="30">
        <v>44</v>
      </c>
      <c r="B47" s="266" t="s">
        <v>160</v>
      </c>
      <c r="C47" s="266" t="s">
        <v>161</v>
      </c>
      <c r="D47" s="267" t="s">
        <v>162</v>
      </c>
      <c r="E47" s="226"/>
      <c r="F47" s="195">
        <v>1</v>
      </c>
      <c r="G47" s="202"/>
      <c r="H47" s="197"/>
      <c r="I47" s="202"/>
      <c r="J47" s="198"/>
      <c r="K47" s="202"/>
      <c r="L47" s="199"/>
      <c r="M47" s="202"/>
      <c r="N47" s="200"/>
      <c r="O47" s="202"/>
      <c r="P47" s="201"/>
      <c r="Q47" s="204"/>
      <c r="R47" s="195"/>
      <c r="S47" s="205"/>
      <c r="T47" s="206"/>
      <c r="U47" s="204"/>
      <c r="V47" s="198"/>
      <c r="W47" s="204"/>
      <c r="X47" s="199"/>
      <c r="Y47" s="204"/>
      <c r="Z47" s="200"/>
      <c r="AA47" s="204"/>
      <c r="AB47" s="201"/>
      <c r="AC47" s="396">
        <v>373</v>
      </c>
      <c r="AD47" s="246">
        <f t="shared" si="2"/>
        <v>0</v>
      </c>
      <c r="AE47" s="261">
        <f t="shared" si="3"/>
        <v>1</v>
      </c>
      <c r="AF47" s="30">
        <v>1</v>
      </c>
    </row>
    <row r="48" spans="1:32" s="34" customFormat="1" ht="18.75" customHeight="1">
      <c r="A48" s="30">
        <v>45</v>
      </c>
      <c r="B48" s="66" t="s">
        <v>87</v>
      </c>
      <c r="C48" s="66" t="s">
        <v>88</v>
      </c>
      <c r="D48" s="67" t="s">
        <v>458</v>
      </c>
      <c r="E48" s="226"/>
      <c r="F48" s="195"/>
      <c r="G48" s="202"/>
      <c r="H48" s="197"/>
      <c r="I48" s="202"/>
      <c r="J48" s="198"/>
      <c r="K48" s="202"/>
      <c r="L48" s="199"/>
      <c r="M48" s="202"/>
      <c r="N48" s="200"/>
      <c r="O48" s="202"/>
      <c r="P48" s="201"/>
      <c r="Q48" s="204"/>
      <c r="R48" s="195"/>
      <c r="S48" s="205"/>
      <c r="T48" s="203"/>
      <c r="U48" s="204"/>
      <c r="V48" s="198"/>
      <c r="W48" s="204"/>
      <c r="X48" s="199"/>
      <c r="Y48" s="204"/>
      <c r="Z48" s="200"/>
      <c r="AA48" s="204"/>
      <c r="AB48" s="201"/>
      <c r="AC48" s="397">
        <v>444</v>
      </c>
      <c r="AD48" s="246">
        <f t="shared" si="2"/>
        <v>0</v>
      </c>
      <c r="AE48" s="261">
        <f t="shared" si="3"/>
        <v>0</v>
      </c>
      <c r="AF48" s="30">
        <v>0</v>
      </c>
    </row>
    <row r="49" spans="1:32" s="34" customFormat="1" ht="18.75" customHeight="1">
      <c r="A49" s="36">
        <v>46</v>
      </c>
      <c r="B49" s="266" t="s">
        <v>154</v>
      </c>
      <c r="C49" s="266" t="s">
        <v>71</v>
      </c>
      <c r="D49" s="267" t="s">
        <v>155</v>
      </c>
      <c r="E49" s="226"/>
      <c r="F49" s="195">
        <v>0</v>
      </c>
      <c r="G49" s="350"/>
      <c r="H49" s="349"/>
      <c r="I49" s="350"/>
      <c r="J49" s="349"/>
      <c r="K49" s="350"/>
      <c r="L49" s="349"/>
      <c r="M49" s="350"/>
      <c r="N49" s="349"/>
      <c r="O49" s="350"/>
      <c r="P49" s="349"/>
      <c r="Q49" s="351"/>
      <c r="R49" s="349"/>
      <c r="S49" s="352"/>
      <c r="T49" s="353"/>
      <c r="U49" s="351"/>
      <c r="V49" s="349"/>
      <c r="W49" s="351"/>
      <c r="X49" s="349"/>
      <c r="Y49" s="351"/>
      <c r="Z49" s="349"/>
      <c r="AA49" s="351"/>
      <c r="AB49" s="349"/>
      <c r="AC49" s="354">
        <v>415</v>
      </c>
      <c r="AD49" s="355">
        <f t="shared" si="2"/>
        <v>0</v>
      </c>
      <c r="AE49" s="356">
        <f t="shared" si="3"/>
        <v>0</v>
      </c>
      <c r="AF49" s="353">
        <v>1</v>
      </c>
    </row>
    <row r="50" spans="1:32" s="34" customFormat="1" ht="18.75" customHeight="1">
      <c r="A50" s="30">
        <v>47</v>
      </c>
      <c r="B50" s="266" t="s">
        <v>148</v>
      </c>
      <c r="C50" s="266" t="s">
        <v>149</v>
      </c>
      <c r="D50" s="268" t="s">
        <v>309</v>
      </c>
      <c r="E50" s="226"/>
      <c r="F50" s="195">
        <v>0</v>
      </c>
      <c r="G50" s="202"/>
      <c r="H50" s="197">
        <v>0</v>
      </c>
      <c r="I50" s="202"/>
      <c r="J50" s="198">
        <v>0</v>
      </c>
      <c r="K50" s="202"/>
      <c r="L50" s="199"/>
      <c r="M50" s="202"/>
      <c r="N50" s="200"/>
      <c r="O50" s="202"/>
      <c r="P50" s="201"/>
      <c r="Q50" s="204"/>
      <c r="R50" s="195"/>
      <c r="S50" s="205"/>
      <c r="T50" s="206"/>
      <c r="U50" s="204"/>
      <c r="V50" s="198"/>
      <c r="W50" s="204"/>
      <c r="X50" s="199"/>
      <c r="Y50" s="204"/>
      <c r="Z50" s="200"/>
      <c r="AA50" s="204"/>
      <c r="AB50" s="201"/>
      <c r="AC50" s="396">
        <v>245</v>
      </c>
      <c r="AD50" s="246">
        <f t="shared" si="2"/>
        <v>0</v>
      </c>
      <c r="AE50" s="261">
        <f t="shared" si="3"/>
        <v>0</v>
      </c>
      <c r="AF50" s="30">
        <v>3</v>
      </c>
    </row>
    <row r="51" spans="1:32" s="34" customFormat="1" ht="18.75" customHeight="1">
      <c r="A51" s="36">
        <v>48</v>
      </c>
      <c r="B51" s="65" t="s">
        <v>449</v>
      </c>
      <c r="C51" s="65" t="s">
        <v>167</v>
      </c>
      <c r="D51" s="104" t="s">
        <v>450</v>
      </c>
      <c r="E51" s="348"/>
      <c r="F51" s="349"/>
      <c r="G51" s="350"/>
      <c r="H51" s="349"/>
      <c r="I51" s="350"/>
      <c r="J51" s="349"/>
      <c r="K51" s="350"/>
      <c r="L51" s="349"/>
      <c r="M51" s="350"/>
      <c r="N51" s="349"/>
      <c r="O51" s="202"/>
      <c r="P51" s="201">
        <v>0</v>
      </c>
      <c r="Q51" s="204"/>
      <c r="R51" s="195">
        <v>0</v>
      </c>
      <c r="S51" s="205"/>
      <c r="T51" s="203"/>
      <c r="U51" s="204"/>
      <c r="V51" s="198"/>
      <c r="W51" s="204"/>
      <c r="X51" s="199"/>
      <c r="Y51" s="204"/>
      <c r="Z51" s="200"/>
      <c r="AA51" s="204"/>
      <c r="AB51" s="201"/>
      <c r="AC51" s="31">
        <v>207</v>
      </c>
      <c r="AD51" s="246">
        <f t="shared" si="2"/>
        <v>0</v>
      </c>
      <c r="AE51" s="261">
        <f t="shared" si="3"/>
        <v>0</v>
      </c>
      <c r="AF51" s="30">
        <v>2</v>
      </c>
    </row>
    <row r="52" spans="1:32" s="34" customFormat="1" ht="18.75" customHeight="1">
      <c r="A52" s="30">
        <v>49</v>
      </c>
      <c r="B52" s="266" t="s">
        <v>169</v>
      </c>
      <c r="C52" s="266" t="s">
        <v>170</v>
      </c>
      <c r="D52" s="267" t="s">
        <v>171</v>
      </c>
      <c r="E52" s="226"/>
      <c r="F52" s="195">
        <v>0</v>
      </c>
      <c r="G52" s="202"/>
      <c r="H52" s="197"/>
      <c r="I52" s="202"/>
      <c r="J52" s="198"/>
      <c r="K52" s="202"/>
      <c r="L52" s="199"/>
      <c r="M52" s="202"/>
      <c r="N52" s="200"/>
      <c r="O52" s="202"/>
      <c r="P52" s="201"/>
      <c r="Q52" s="204"/>
      <c r="R52" s="195"/>
      <c r="S52" s="205"/>
      <c r="T52" s="206"/>
      <c r="U52" s="204"/>
      <c r="V52" s="198"/>
      <c r="W52" s="204"/>
      <c r="X52" s="199"/>
      <c r="Y52" s="204"/>
      <c r="Z52" s="200"/>
      <c r="AA52" s="204"/>
      <c r="AB52" s="201"/>
      <c r="AC52" s="396">
        <v>183</v>
      </c>
      <c r="AD52" s="246">
        <f t="shared" si="2"/>
        <v>0</v>
      </c>
      <c r="AE52" s="261">
        <f t="shared" si="3"/>
        <v>0</v>
      </c>
      <c r="AF52" s="30">
        <v>1</v>
      </c>
    </row>
    <row r="53" spans="1:32" s="34" customFormat="1" ht="18.75" customHeight="1">
      <c r="A53" s="30">
        <v>50</v>
      </c>
      <c r="B53" s="345" t="s">
        <v>397</v>
      </c>
      <c r="C53" s="345" t="s">
        <v>153</v>
      </c>
      <c r="D53" s="267" t="s">
        <v>310</v>
      </c>
      <c r="E53" s="226"/>
      <c r="F53" s="195">
        <v>0</v>
      </c>
      <c r="G53" s="202"/>
      <c r="H53" s="197">
        <v>0</v>
      </c>
      <c r="I53" s="202"/>
      <c r="J53" s="198">
        <v>0</v>
      </c>
      <c r="K53" s="202"/>
      <c r="L53" s="199">
        <v>0</v>
      </c>
      <c r="M53" s="202"/>
      <c r="N53" s="200">
        <v>0</v>
      </c>
      <c r="O53" s="202"/>
      <c r="P53" s="201">
        <v>0</v>
      </c>
      <c r="Q53" s="204"/>
      <c r="R53" s="195"/>
      <c r="S53" s="205"/>
      <c r="T53" s="206"/>
      <c r="U53" s="204"/>
      <c r="V53" s="198"/>
      <c r="W53" s="204"/>
      <c r="X53" s="199"/>
      <c r="Y53" s="204"/>
      <c r="Z53" s="200"/>
      <c r="AA53" s="204"/>
      <c r="AB53" s="201"/>
      <c r="AC53" s="396">
        <v>96</v>
      </c>
      <c r="AD53" s="246">
        <f t="shared" si="2"/>
        <v>0</v>
      </c>
      <c r="AE53" s="261">
        <f t="shared" si="3"/>
        <v>0</v>
      </c>
      <c r="AF53" s="343" t="s">
        <v>448</v>
      </c>
    </row>
    <row r="54" spans="1:32" s="34" customFormat="1" ht="18.75" customHeight="1">
      <c r="A54" s="36">
        <v>51</v>
      </c>
      <c r="B54" s="266" t="s">
        <v>150</v>
      </c>
      <c r="C54" s="266" t="s">
        <v>151</v>
      </c>
      <c r="D54" s="267" t="s">
        <v>311</v>
      </c>
      <c r="E54" s="226"/>
      <c r="F54" s="195">
        <v>0</v>
      </c>
      <c r="G54" s="202"/>
      <c r="H54" s="197"/>
      <c r="I54" s="202"/>
      <c r="J54" s="198"/>
      <c r="K54" s="202"/>
      <c r="L54" s="199"/>
      <c r="M54" s="202"/>
      <c r="N54" s="200"/>
      <c r="O54" s="202"/>
      <c r="P54" s="201"/>
      <c r="Q54" s="204"/>
      <c r="R54" s="195"/>
      <c r="S54" s="205"/>
      <c r="T54" s="206"/>
      <c r="U54" s="204"/>
      <c r="V54" s="198"/>
      <c r="W54" s="204"/>
      <c r="X54" s="199"/>
      <c r="Y54" s="204"/>
      <c r="Z54" s="200"/>
      <c r="AA54" s="204"/>
      <c r="AB54" s="201"/>
      <c r="AC54" s="396">
        <v>42</v>
      </c>
      <c r="AD54" s="246">
        <f t="shared" si="2"/>
        <v>0</v>
      </c>
      <c r="AE54" s="261">
        <f t="shared" si="3"/>
        <v>0</v>
      </c>
      <c r="AF54" s="30">
        <v>1</v>
      </c>
    </row>
    <row r="55" spans="1:32" s="34" customFormat="1" ht="18.75" customHeight="1">
      <c r="A55" s="30">
        <v>52</v>
      </c>
      <c r="B55" s="266" t="s">
        <v>102</v>
      </c>
      <c r="C55" s="266" t="s">
        <v>103</v>
      </c>
      <c r="D55" s="267" t="s">
        <v>104</v>
      </c>
      <c r="E55" s="226"/>
      <c r="F55" s="195">
        <v>0</v>
      </c>
      <c r="G55" s="202"/>
      <c r="H55" s="197"/>
      <c r="I55" s="202"/>
      <c r="J55" s="198"/>
      <c r="K55" s="202"/>
      <c r="L55" s="199"/>
      <c r="M55" s="202"/>
      <c r="N55" s="200"/>
      <c r="O55" s="202"/>
      <c r="P55" s="201"/>
      <c r="Q55" s="204"/>
      <c r="R55" s="195"/>
      <c r="S55" s="205"/>
      <c r="T55" s="206"/>
      <c r="U55" s="204"/>
      <c r="V55" s="198"/>
      <c r="W55" s="204"/>
      <c r="X55" s="199"/>
      <c r="Y55" s="204"/>
      <c r="Z55" s="200"/>
      <c r="AA55" s="204"/>
      <c r="AB55" s="201"/>
      <c r="AC55" s="396">
        <v>0</v>
      </c>
      <c r="AD55" s="246">
        <f t="shared" si="2"/>
        <v>0</v>
      </c>
      <c r="AE55" s="261">
        <f t="shared" si="3"/>
        <v>0</v>
      </c>
      <c r="AF55" s="30">
        <v>1</v>
      </c>
    </row>
    <row r="56" spans="1:32" s="34" customFormat="1" ht="18.75" customHeight="1">
      <c r="A56" s="36">
        <v>53</v>
      </c>
      <c r="B56" s="266" t="s">
        <v>82</v>
      </c>
      <c r="C56" s="266" t="s">
        <v>83</v>
      </c>
      <c r="D56" s="266" t="s">
        <v>105</v>
      </c>
      <c r="E56" s="226"/>
      <c r="F56" s="195">
        <v>0</v>
      </c>
      <c r="G56" s="207"/>
      <c r="H56" s="197">
        <v>0</v>
      </c>
      <c r="I56" s="208"/>
      <c r="J56" s="198"/>
      <c r="K56" s="202"/>
      <c r="L56" s="199"/>
      <c r="M56" s="202"/>
      <c r="N56" s="200"/>
      <c r="O56" s="202"/>
      <c r="P56" s="201"/>
      <c r="Q56" s="204"/>
      <c r="R56" s="195"/>
      <c r="S56" s="202"/>
      <c r="T56" s="206"/>
      <c r="U56" s="204"/>
      <c r="V56" s="198"/>
      <c r="W56" s="204"/>
      <c r="X56" s="199"/>
      <c r="Y56" s="204"/>
      <c r="Z56" s="200"/>
      <c r="AA56" s="204"/>
      <c r="AB56" s="201"/>
      <c r="AC56" s="396">
        <v>0</v>
      </c>
      <c r="AD56" s="246">
        <f t="shared" si="2"/>
        <v>0</v>
      </c>
      <c r="AE56" s="261">
        <f t="shared" si="3"/>
        <v>0</v>
      </c>
      <c r="AF56" s="30">
        <v>2</v>
      </c>
    </row>
    <row r="57" spans="1:32" s="34" customFormat="1" ht="18.75" customHeight="1">
      <c r="A57" s="30">
        <v>54</v>
      </c>
      <c r="B57" s="266" t="s">
        <v>117</v>
      </c>
      <c r="C57" s="266" t="s">
        <v>118</v>
      </c>
      <c r="D57" s="266" t="s">
        <v>119</v>
      </c>
      <c r="E57" s="226"/>
      <c r="F57" s="195">
        <v>0</v>
      </c>
      <c r="G57" s="202"/>
      <c r="H57" s="197"/>
      <c r="I57" s="202"/>
      <c r="J57" s="198"/>
      <c r="K57" s="202"/>
      <c r="L57" s="199"/>
      <c r="M57" s="202"/>
      <c r="N57" s="200"/>
      <c r="O57" s="202"/>
      <c r="P57" s="201"/>
      <c r="Q57" s="204"/>
      <c r="R57" s="195"/>
      <c r="S57" s="205"/>
      <c r="T57" s="206"/>
      <c r="U57" s="204"/>
      <c r="V57" s="198"/>
      <c r="W57" s="204"/>
      <c r="X57" s="199"/>
      <c r="Y57" s="204"/>
      <c r="Z57" s="200"/>
      <c r="AA57" s="204"/>
      <c r="AB57" s="201"/>
      <c r="AC57" s="396">
        <v>0</v>
      </c>
      <c r="AD57" s="246">
        <f t="shared" si="2"/>
        <v>0</v>
      </c>
      <c r="AE57" s="261">
        <f t="shared" si="3"/>
        <v>0</v>
      </c>
      <c r="AF57" s="30">
        <v>1</v>
      </c>
    </row>
    <row r="58" spans="1:32" s="34" customFormat="1" ht="18.75" customHeight="1">
      <c r="A58" s="36">
        <v>55</v>
      </c>
      <c r="B58" s="266" t="s">
        <v>122</v>
      </c>
      <c r="C58" s="266" t="s">
        <v>123</v>
      </c>
      <c r="D58" s="267" t="s">
        <v>124</v>
      </c>
      <c r="E58" s="226"/>
      <c r="F58" s="195">
        <v>0</v>
      </c>
      <c r="G58" s="202"/>
      <c r="H58" s="197">
        <v>0</v>
      </c>
      <c r="I58" s="202"/>
      <c r="J58" s="198">
        <v>0</v>
      </c>
      <c r="K58" s="202"/>
      <c r="L58" s="199"/>
      <c r="M58" s="202"/>
      <c r="N58" s="200"/>
      <c r="O58" s="202"/>
      <c r="P58" s="201"/>
      <c r="Q58" s="204"/>
      <c r="R58" s="195"/>
      <c r="S58" s="205"/>
      <c r="T58" s="206"/>
      <c r="U58" s="204"/>
      <c r="V58" s="198"/>
      <c r="W58" s="204"/>
      <c r="X58" s="199"/>
      <c r="Y58" s="204"/>
      <c r="Z58" s="200"/>
      <c r="AA58" s="204"/>
      <c r="AB58" s="201"/>
      <c r="AC58" s="396">
        <v>0</v>
      </c>
      <c r="AD58" s="246">
        <f t="shared" si="2"/>
        <v>0</v>
      </c>
      <c r="AE58" s="261">
        <f t="shared" si="3"/>
        <v>0</v>
      </c>
      <c r="AF58" s="30">
        <v>3</v>
      </c>
    </row>
    <row r="59" spans="1:32" s="34" customFormat="1" ht="18.75" customHeight="1">
      <c r="A59" s="30">
        <v>56</v>
      </c>
      <c r="B59" s="269" t="s">
        <v>125</v>
      </c>
      <c r="C59" s="266" t="s">
        <v>126</v>
      </c>
      <c r="D59" s="267" t="s">
        <v>313</v>
      </c>
      <c r="E59" s="226"/>
      <c r="F59" s="195">
        <v>0</v>
      </c>
      <c r="G59" s="202"/>
      <c r="H59" s="197"/>
      <c r="I59" s="202"/>
      <c r="J59" s="198"/>
      <c r="K59" s="202"/>
      <c r="L59" s="199"/>
      <c r="M59" s="202"/>
      <c r="N59" s="200"/>
      <c r="O59" s="202"/>
      <c r="P59" s="201"/>
      <c r="Q59" s="204"/>
      <c r="R59" s="195"/>
      <c r="S59" s="205"/>
      <c r="T59" s="206"/>
      <c r="U59" s="204"/>
      <c r="V59" s="198"/>
      <c r="W59" s="204"/>
      <c r="X59" s="199"/>
      <c r="Y59" s="204"/>
      <c r="Z59" s="200"/>
      <c r="AA59" s="204"/>
      <c r="AB59" s="201"/>
      <c r="AC59" s="397">
        <v>0</v>
      </c>
      <c r="AD59" s="246">
        <f t="shared" si="2"/>
        <v>0</v>
      </c>
      <c r="AE59" s="261">
        <f t="shared" si="3"/>
        <v>0</v>
      </c>
      <c r="AF59" s="30">
        <v>1</v>
      </c>
    </row>
    <row r="60" spans="1:32" s="34" customFormat="1" ht="17.5" customHeight="1">
      <c r="A60" s="36">
        <v>57</v>
      </c>
      <c r="B60" s="266" t="s">
        <v>128</v>
      </c>
      <c r="C60" s="266" t="s">
        <v>129</v>
      </c>
      <c r="D60" s="267" t="s">
        <v>314</v>
      </c>
      <c r="E60" s="226"/>
      <c r="F60" s="195">
        <v>0</v>
      </c>
      <c r="G60" s="202"/>
      <c r="H60" s="197">
        <v>0</v>
      </c>
      <c r="I60" s="202"/>
      <c r="J60" s="198"/>
      <c r="K60" s="202"/>
      <c r="L60" s="199"/>
      <c r="M60" s="202"/>
      <c r="N60" s="200"/>
      <c r="O60" s="202"/>
      <c r="P60" s="201"/>
      <c r="Q60" s="204"/>
      <c r="R60" s="195"/>
      <c r="S60" s="205"/>
      <c r="T60" s="206"/>
      <c r="U60" s="204"/>
      <c r="V60" s="198"/>
      <c r="W60" s="204"/>
      <c r="X60" s="199"/>
      <c r="Y60" s="204"/>
      <c r="Z60" s="200"/>
      <c r="AA60" s="204"/>
      <c r="AB60" s="201"/>
      <c r="AC60" s="397">
        <v>0</v>
      </c>
      <c r="AD60" s="246">
        <f t="shared" si="2"/>
        <v>0</v>
      </c>
      <c r="AE60" s="261">
        <f t="shared" si="3"/>
        <v>0</v>
      </c>
      <c r="AF60" s="30">
        <v>2</v>
      </c>
    </row>
    <row r="61" spans="1:32" s="34" customFormat="1" ht="18.75" customHeight="1">
      <c r="A61" s="30">
        <v>58</v>
      </c>
      <c r="B61" s="266" t="s">
        <v>110</v>
      </c>
      <c r="C61" s="266" t="s">
        <v>111</v>
      </c>
      <c r="D61" s="267" t="s">
        <v>130</v>
      </c>
      <c r="E61" s="226"/>
      <c r="F61" s="195">
        <v>0</v>
      </c>
      <c r="G61" s="202"/>
      <c r="H61" s="197">
        <v>0</v>
      </c>
      <c r="I61" s="202"/>
      <c r="J61" s="198">
        <v>0</v>
      </c>
      <c r="K61" s="202"/>
      <c r="L61" s="199"/>
      <c r="M61" s="202"/>
      <c r="N61" s="200"/>
      <c r="O61" s="202"/>
      <c r="P61" s="201"/>
      <c r="Q61" s="204"/>
      <c r="R61" s="195"/>
      <c r="S61" s="205"/>
      <c r="T61" s="206"/>
      <c r="U61" s="204"/>
      <c r="V61" s="198"/>
      <c r="W61" s="204"/>
      <c r="X61" s="199"/>
      <c r="Y61" s="204"/>
      <c r="Z61" s="200"/>
      <c r="AA61" s="204"/>
      <c r="AB61" s="201"/>
      <c r="AC61" s="397">
        <v>0</v>
      </c>
      <c r="AD61" s="246">
        <f t="shared" si="2"/>
        <v>0</v>
      </c>
      <c r="AE61" s="261">
        <f t="shared" si="3"/>
        <v>0</v>
      </c>
      <c r="AF61" s="30">
        <v>3</v>
      </c>
    </row>
    <row r="62" spans="1:32" s="34" customFormat="1" ht="18.75" customHeight="1">
      <c r="A62" s="36">
        <v>59</v>
      </c>
      <c r="B62" s="66" t="s">
        <v>462</v>
      </c>
      <c r="C62" s="103" t="s">
        <v>463</v>
      </c>
      <c r="D62" s="104" t="s">
        <v>464</v>
      </c>
      <c r="E62" s="348"/>
      <c r="F62" s="349"/>
      <c r="G62" s="350"/>
      <c r="H62" s="349"/>
      <c r="I62" s="350"/>
      <c r="J62" s="349"/>
      <c r="K62" s="350"/>
      <c r="L62" s="349"/>
      <c r="M62" s="350"/>
      <c r="N62" s="349"/>
      <c r="O62" s="350"/>
      <c r="P62" s="349"/>
      <c r="Q62" s="204"/>
      <c r="R62" s="195">
        <v>0</v>
      </c>
      <c r="S62" s="205"/>
      <c r="T62" s="203"/>
      <c r="U62" s="204"/>
      <c r="V62" s="198"/>
      <c r="W62" s="204"/>
      <c r="X62" s="199"/>
      <c r="Y62" s="204"/>
      <c r="Z62" s="200"/>
      <c r="AA62" s="204"/>
      <c r="AB62" s="201"/>
      <c r="AC62" s="31">
        <v>0</v>
      </c>
      <c r="AD62" s="246">
        <f t="shared" si="2"/>
        <v>0</v>
      </c>
      <c r="AE62" s="261">
        <f t="shared" si="3"/>
        <v>0</v>
      </c>
      <c r="AF62" s="30">
        <v>1</v>
      </c>
    </row>
    <row r="63" spans="1:32" s="34" customFormat="1" ht="18.75" customHeight="1">
      <c r="A63" s="30">
        <v>60</v>
      </c>
      <c r="B63" s="65"/>
      <c r="C63" s="65"/>
      <c r="D63" s="104"/>
      <c r="E63" s="226"/>
      <c r="F63" s="195"/>
      <c r="G63" s="202"/>
      <c r="H63" s="197"/>
      <c r="I63" s="202"/>
      <c r="J63" s="198"/>
      <c r="K63" s="202"/>
      <c r="L63" s="199"/>
      <c r="M63" s="202"/>
      <c r="N63" s="200"/>
      <c r="O63" s="202"/>
      <c r="P63" s="201"/>
      <c r="Q63" s="204"/>
      <c r="R63" s="195"/>
      <c r="S63" s="205"/>
      <c r="T63" s="203"/>
      <c r="U63" s="204"/>
      <c r="V63" s="198"/>
      <c r="W63" s="204"/>
      <c r="X63" s="199"/>
      <c r="Y63" s="204"/>
      <c r="Z63" s="200"/>
      <c r="AA63" s="204"/>
      <c r="AB63" s="201"/>
      <c r="AC63" s="31"/>
      <c r="AD63" s="246">
        <f t="shared" ref="AD63:AD67" si="4">SUM(E63+G63+I63+K63+M63+O63+Q63+S63+U63+W63+Y63+AA63)</f>
        <v>0</v>
      </c>
      <c r="AE63" s="261">
        <f t="shared" ref="AE63:AE67" si="5">SUM(F63+H63+Z63+X63+V63+T63+R63+P63+N63+L63+J63+AB63)</f>
        <v>0</v>
      </c>
      <c r="AF63" s="30"/>
    </row>
    <row r="64" spans="1:32" s="34" customFormat="1" ht="18.75" hidden="1" customHeight="1">
      <c r="A64" s="36">
        <v>61</v>
      </c>
      <c r="B64" s="65"/>
      <c r="C64" s="65"/>
      <c r="D64" s="104"/>
      <c r="E64" s="226"/>
      <c r="F64" s="195"/>
      <c r="G64" s="202"/>
      <c r="H64" s="197"/>
      <c r="I64" s="202"/>
      <c r="J64" s="198"/>
      <c r="K64" s="202"/>
      <c r="L64" s="199"/>
      <c r="M64" s="202"/>
      <c r="N64" s="200"/>
      <c r="O64" s="202"/>
      <c r="P64" s="201"/>
      <c r="Q64" s="204"/>
      <c r="R64" s="195"/>
      <c r="S64" s="205"/>
      <c r="T64" s="203"/>
      <c r="U64" s="204"/>
      <c r="V64" s="198"/>
      <c r="W64" s="204"/>
      <c r="X64" s="199"/>
      <c r="Y64" s="204"/>
      <c r="Z64" s="200"/>
      <c r="AA64" s="204"/>
      <c r="AB64" s="201"/>
      <c r="AC64" s="31"/>
      <c r="AD64" s="246">
        <f t="shared" si="4"/>
        <v>0</v>
      </c>
      <c r="AE64" s="261">
        <f t="shared" si="5"/>
        <v>0</v>
      </c>
      <c r="AF64" s="30"/>
    </row>
    <row r="65" spans="1:32" s="34" customFormat="1" ht="18.75" hidden="1" customHeight="1">
      <c r="A65" s="30">
        <v>62</v>
      </c>
      <c r="B65" s="114"/>
      <c r="C65" s="69"/>
      <c r="D65" s="75"/>
      <c r="E65" s="226"/>
      <c r="F65" s="195"/>
      <c r="G65" s="202"/>
      <c r="H65" s="197"/>
      <c r="I65" s="202"/>
      <c r="J65" s="198"/>
      <c r="K65" s="202"/>
      <c r="L65" s="199"/>
      <c r="M65" s="202"/>
      <c r="N65" s="200"/>
      <c r="O65" s="202"/>
      <c r="P65" s="201"/>
      <c r="Q65" s="204"/>
      <c r="R65" s="195"/>
      <c r="S65" s="205"/>
      <c r="T65" s="203"/>
      <c r="U65" s="204"/>
      <c r="V65" s="198"/>
      <c r="W65" s="204"/>
      <c r="X65" s="199"/>
      <c r="Y65" s="204"/>
      <c r="Z65" s="200"/>
      <c r="AA65" s="204"/>
      <c r="AB65" s="201"/>
      <c r="AC65" s="31"/>
      <c r="AD65" s="246">
        <f t="shared" si="4"/>
        <v>0</v>
      </c>
      <c r="AE65" s="261">
        <f t="shared" si="5"/>
        <v>0</v>
      </c>
      <c r="AF65" s="30"/>
    </row>
    <row r="66" spans="1:32" s="34" customFormat="1" ht="18.75" hidden="1" customHeight="1">
      <c r="A66" s="36">
        <v>63</v>
      </c>
      <c r="B66" s="66"/>
      <c r="C66" s="103"/>
      <c r="D66" s="104"/>
      <c r="E66" s="226"/>
      <c r="F66" s="195"/>
      <c r="G66" s="202"/>
      <c r="H66" s="197"/>
      <c r="I66" s="202"/>
      <c r="J66" s="198"/>
      <c r="K66" s="202"/>
      <c r="L66" s="199"/>
      <c r="M66" s="202"/>
      <c r="N66" s="200"/>
      <c r="O66" s="202"/>
      <c r="P66" s="201"/>
      <c r="Q66" s="204"/>
      <c r="R66" s="195"/>
      <c r="S66" s="205"/>
      <c r="T66" s="203"/>
      <c r="U66" s="204"/>
      <c r="V66" s="198"/>
      <c r="W66" s="204"/>
      <c r="X66" s="199"/>
      <c r="Y66" s="204"/>
      <c r="Z66" s="200"/>
      <c r="AA66" s="204"/>
      <c r="AB66" s="201"/>
      <c r="AC66" s="31"/>
      <c r="AD66" s="246">
        <f t="shared" si="4"/>
        <v>0</v>
      </c>
      <c r="AE66" s="261">
        <f t="shared" si="5"/>
        <v>0</v>
      </c>
      <c r="AF66" s="30"/>
    </row>
    <row r="67" spans="1:32" s="34" customFormat="1" ht="18.75" hidden="1" customHeight="1">
      <c r="A67" s="30">
        <v>64</v>
      </c>
      <c r="B67" s="66"/>
      <c r="C67" s="66"/>
      <c r="D67" s="67"/>
      <c r="E67" s="226"/>
      <c r="F67" s="195"/>
      <c r="G67" s="202"/>
      <c r="H67" s="197"/>
      <c r="I67" s="202"/>
      <c r="J67" s="198"/>
      <c r="K67" s="202"/>
      <c r="L67" s="199"/>
      <c r="M67" s="202"/>
      <c r="N67" s="200"/>
      <c r="O67" s="202"/>
      <c r="P67" s="201"/>
      <c r="Q67" s="204"/>
      <c r="R67" s="195"/>
      <c r="S67" s="205"/>
      <c r="T67" s="203"/>
      <c r="U67" s="204"/>
      <c r="V67" s="198"/>
      <c r="W67" s="204"/>
      <c r="X67" s="199"/>
      <c r="Y67" s="204"/>
      <c r="Z67" s="200"/>
      <c r="AA67" s="204"/>
      <c r="AB67" s="201"/>
      <c r="AC67" s="31"/>
      <c r="AD67" s="246">
        <f t="shared" si="4"/>
        <v>0</v>
      </c>
      <c r="AE67" s="261">
        <f t="shared" si="5"/>
        <v>0</v>
      </c>
      <c r="AF67" s="30"/>
    </row>
    <row r="68" spans="1:32" s="34" customFormat="1" ht="18.75" hidden="1" customHeight="1">
      <c r="A68" s="36">
        <v>66</v>
      </c>
      <c r="B68" s="66"/>
      <c r="C68" s="66"/>
      <c r="D68" s="67"/>
      <c r="E68" s="226"/>
      <c r="F68" s="195"/>
      <c r="G68" s="202"/>
      <c r="H68" s="197"/>
      <c r="I68" s="202"/>
      <c r="J68" s="198"/>
      <c r="K68" s="202"/>
      <c r="L68" s="199"/>
      <c r="M68" s="202"/>
      <c r="N68" s="200"/>
      <c r="O68" s="202"/>
      <c r="P68" s="201"/>
      <c r="Q68" s="204"/>
      <c r="R68" s="195"/>
      <c r="S68" s="205"/>
      <c r="T68" s="203"/>
      <c r="U68" s="204"/>
      <c r="V68" s="198"/>
      <c r="W68" s="204"/>
      <c r="X68" s="199"/>
      <c r="Y68" s="204"/>
      <c r="Z68" s="200"/>
      <c r="AA68" s="204"/>
      <c r="AB68" s="201"/>
      <c r="AC68" s="31"/>
      <c r="AD68" s="246">
        <f t="shared" ref="AD68:AD92" si="6">SUM(E68+G68+I68+K68+M68+O68+Q68+S68+U68+W68+Y68+AA68)</f>
        <v>0</v>
      </c>
      <c r="AE68" s="261">
        <f t="shared" ref="AE68:AE92" si="7">SUM(F68+H68+Z68+X68+V68+T68+R68+P68+N68+L68+J68+AB68)</f>
        <v>0</v>
      </c>
      <c r="AF68" s="30"/>
    </row>
    <row r="69" spans="1:32" s="34" customFormat="1" ht="18.75" hidden="1" customHeight="1">
      <c r="A69" s="30">
        <v>67</v>
      </c>
      <c r="B69" s="66"/>
      <c r="C69" s="103"/>
      <c r="D69" s="104"/>
      <c r="E69" s="226"/>
      <c r="F69" s="195"/>
      <c r="G69" s="202"/>
      <c r="H69" s="197"/>
      <c r="I69" s="202"/>
      <c r="J69" s="198"/>
      <c r="K69" s="202"/>
      <c r="L69" s="199"/>
      <c r="M69" s="202"/>
      <c r="N69" s="200"/>
      <c r="O69" s="202"/>
      <c r="P69" s="201"/>
      <c r="Q69" s="204"/>
      <c r="R69" s="195"/>
      <c r="S69" s="205"/>
      <c r="T69" s="203"/>
      <c r="U69" s="204"/>
      <c r="V69" s="198"/>
      <c r="W69" s="204"/>
      <c r="X69" s="199"/>
      <c r="Y69" s="204"/>
      <c r="Z69" s="200"/>
      <c r="AA69" s="204"/>
      <c r="AB69" s="201"/>
      <c r="AC69" s="31"/>
      <c r="AD69" s="246">
        <f t="shared" si="6"/>
        <v>0</v>
      </c>
      <c r="AE69" s="261">
        <f t="shared" si="7"/>
        <v>0</v>
      </c>
      <c r="AF69" s="30"/>
    </row>
    <row r="70" spans="1:32" s="34" customFormat="1" ht="18.75" hidden="1" customHeight="1">
      <c r="A70" s="36">
        <v>68</v>
      </c>
      <c r="B70" s="66"/>
      <c r="C70" s="103"/>
      <c r="D70" s="104"/>
      <c r="E70" s="226"/>
      <c r="F70" s="195"/>
      <c r="G70" s="202"/>
      <c r="H70" s="197"/>
      <c r="I70" s="202"/>
      <c r="J70" s="198"/>
      <c r="K70" s="202"/>
      <c r="L70" s="199"/>
      <c r="M70" s="202"/>
      <c r="N70" s="200"/>
      <c r="O70" s="202"/>
      <c r="P70" s="201"/>
      <c r="Q70" s="204"/>
      <c r="R70" s="195"/>
      <c r="S70" s="205"/>
      <c r="T70" s="203"/>
      <c r="U70" s="204"/>
      <c r="V70" s="198"/>
      <c r="W70" s="204"/>
      <c r="X70" s="199"/>
      <c r="Y70" s="204"/>
      <c r="Z70" s="200"/>
      <c r="AA70" s="204"/>
      <c r="AB70" s="201"/>
      <c r="AC70" s="31"/>
      <c r="AD70" s="246">
        <f t="shared" si="6"/>
        <v>0</v>
      </c>
      <c r="AE70" s="261">
        <f t="shared" si="7"/>
        <v>0</v>
      </c>
      <c r="AF70" s="30"/>
    </row>
    <row r="71" spans="1:32" s="34" customFormat="1" ht="18.75" hidden="1" customHeight="1">
      <c r="A71" s="30">
        <v>69</v>
      </c>
      <c r="B71" s="66"/>
      <c r="C71" s="103"/>
      <c r="D71" s="104"/>
      <c r="E71" s="226"/>
      <c r="F71" s="195"/>
      <c r="G71" s="202"/>
      <c r="H71" s="197"/>
      <c r="I71" s="202"/>
      <c r="J71" s="198"/>
      <c r="K71" s="202"/>
      <c r="L71" s="199"/>
      <c r="M71" s="202"/>
      <c r="N71" s="200"/>
      <c r="O71" s="202"/>
      <c r="P71" s="201"/>
      <c r="Q71" s="204"/>
      <c r="R71" s="195"/>
      <c r="S71" s="205"/>
      <c r="T71" s="203"/>
      <c r="U71" s="204"/>
      <c r="V71" s="198"/>
      <c r="W71" s="204"/>
      <c r="X71" s="199"/>
      <c r="Y71" s="204"/>
      <c r="Z71" s="200"/>
      <c r="AA71" s="204"/>
      <c r="AB71" s="201"/>
      <c r="AC71" s="31"/>
      <c r="AD71" s="246">
        <f t="shared" si="6"/>
        <v>0</v>
      </c>
      <c r="AE71" s="261">
        <f t="shared" si="7"/>
        <v>0</v>
      </c>
      <c r="AF71" s="30"/>
    </row>
    <row r="72" spans="1:32" s="34" customFormat="1" ht="18.75" hidden="1" customHeight="1">
      <c r="A72" s="36">
        <v>70</v>
      </c>
      <c r="B72" s="66"/>
      <c r="C72" s="103"/>
      <c r="D72" s="104"/>
      <c r="E72" s="226"/>
      <c r="F72" s="195"/>
      <c r="G72" s="202"/>
      <c r="H72" s="197"/>
      <c r="I72" s="202"/>
      <c r="J72" s="198"/>
      <c r="K72" s="202"/>
      <c r="L72" s="199"/>
      <c r="M72" s="202"/>
      <c r="N72" s="200"/>
      <c r="O72" s="202"/>
      <c r="P72" s="201"/>
      <c r="Q72" s="204"/>
      <c r="R72" s="195"/>
      <c r="S72" s="205"/>
      <c r="T72" s="203"/>
      <c r="U72" s="204"/>
      <c r="V72" s="198"/>
      <c r="W72" s="204"/>
      <c r="X72" s="199"/>
      <c r="Y72" s="204"/>
      <c r="Z72" s="200"/>
      <c r="AA72" s="204"/>
      <c r="AB72" s="201"/>
      <c r="AC72" s="31"/>
      <c r="AD72" s="246">
        <f t="shared" si="6"/>
        <v>0</v>
      </c>
      <c r="AE72" s="261">
        <f t="shared" si="7"/>
        <v>0</v>
      </c>
      <c r="AF72" s="30"/>
    </row>
    <row r="73" spans="1:32" s="34" customFormat="1" ht="18.75" hidden="1" customHeight="1">
      <c r="A73" s="30">
        <v>71</v>
      </c>
      <c r="B73" s="66"/>
      <c r="C73" s="103"/>
      <c r="D73" s="104"/>
      <c r="E73" s="226"/>
      <c r="F73" s="195"/>
      <c r="G73" s="202"/>
      <c r="H73" s="197"/>
      <c r="I73" s="202"/>
      <c r="J73" s="198"/>
      <c r="K73" s="202"/>
      <c r="L73" s="199"/>
      <c r="M73" s="202"/>
      <c r="N73" s="200"/>
      <c r="O73" s="202"/>
      <c r="P73" s="201"/>
      <c r="Q73" s="204"/>
      <c r="R73" s="195"/>
      <c r="S73" s="205"/>
      <c r="T73" s="203"/>
      <c r="U73" s="204"/>
      <c r="V73" s="198"/>
      <c r="W73" s="204"/>
      <c r="X73" s="199"/>
      <c r="Y73" s="204"/>
      <c r="Z73" s="200"/>
      <c r="AA73" s="204"/>
      <c r="AB73" s="201"/>
      <c r="AC73" s="31"/>
      <c r="AD73" s="246">
        <f t="shared" si="6"/>
        <v>0</v>
      </c>
      <c r="AE73" s="261">
        <f t="shared" si="7"/>
        <v>0</v>
      </c>
      <c r="AF73" s="30"/>
    </row>
    <row r="74" spans="1:32" s="34" customFormat="1" ht="18.75" hidden="1" customHeight="1">
      <c r="A74" s="36">
        <v>72</v>
      </c>
      <c r="B74" s="66"/>
      <c r="C74" s="66"/>
      <c r="D74" s="67"/>
      <c r="E74" s="226"/>
      <c r="F74" s="195"/>
      <c r="G74" s="202"/>
      <c r="H74" s="197"/>
      <c r="I74" s="202"/>
      <c r="J74" s="198"/>
      <c r="K74" s="202"/>
      <c r="L74" s="199"/>
      <c r="M74" s="202"/>
      <c r="N74" s="200"/>
      <c r="O74" s="202"/>
      <c r="P74" s="201"/>
      <c r="Q74" s="204"/>
      <c r="R74" s="195"/>
      <c r="S74" s="205"/>
      <c r="T74" s="203"/>
      <c r="U74" s="204"/>
      <c r="V74" s="198"/>
      <c r="W74" s="204"/>
      <c r="X74" s="199"/>
      <c r="Y74" s="204"/>
      <c r="Z74" s="200"/>
      <c r="AA74" s="204"/>
      <c r="AB74" s="201"/>
      <c r="AC74" s="31"/>
      <c r="AD74" s="246">
        <f t="shared" si="6"/>
        <v>0</v>
      </c>
      <c r="AE74" s="261">
        <f t="shared" si="7"/>
        <v>0</v>
      </c>
      <c r="AF74" s="30"/>
    </row>
    <row r="75" spans="1:32" s="34" customFormat="1" ht="18.75" hidden="1" customHeight="1">
      <c r="A75" s="30">
        <v>73</v>
      </c>
      <c r="B75" s="66"/>
      <c r="C75" s="103"/>
      <c r="D75" s="107"/>
      <c r="E75" s="226"/>
      <c r="F75" s="195"/>
      <c r="G75" s="202"/>
      <c r="H75" s="197"/>
      <c r="I75" s="202"/>
      <c r="J75" s="198"/>
      <c r="K75" s="202"/>
      <c r="L75" s="199"/>
      <c r="M75" s="202"/>
      <c r="N75" s="200"/>
      <c r="O75" s="202"/>
      <c r="P75" s="201"/>
      <c r="Q75" s="204"/>
      <c r="R75" s="195"/>
      <c r="S75" s="205"/>
      <c r="T75" s="203"/>
      <c r="U75" s="204"/>
      <c r="V75" s="198"/>
      <c r="W75" s="204"/>
      <c r="X75" s="199"/>
      <c r="Y75" s="204"/>
      <c r="Z75" s="200"/>
      <c r="AA75" s="204"/>
      <c r="AB75" s="201"/>
      <c r="AC75" s="31"/>
      <c r="AD75" s="246">
        <f t="shared" si="6"/>
        <v>0</v>
      </c>
      <c r="AE75" s="261">
        <f t="shared" si="7"/>
        <v>0</v>
      </c>
      <c r="AF75" s="30"/>
    </row>
    <row r="76" spans="1:32" s="34" customFormat="1" ht="18.75" hidden="1" customHeight="1">
      <c r="A76" s="36">
        <v>74</v>
      </c>
      <c r="B76" s="66"/>
      <c r="C76" s="66"/>
      <c r="D76" s="67"/>
      <c r="E76" s="226"/>
      <c r="F76" s="195"/>
      <c r="G76" s="202"/>
      <c r="H76" s="197"/>
      <c r="I76" s="202"/>
      <c r="J76" s="198"/>
      <c r="K76" s="202"/>
      <c r="L76" s="199"/>
      <c r="M76" s="202"/>
      <c r="N76" s="200"/>
      <c r="O76" s="202"/>
      <c r="P76" s="201"/>
      <c r="Q76" s="204"/>
      <c r="R76" s="195"/>
      <c r="S76" s="205"/>
      <c r="T76" s="203"/>
      <c r="U76" s="204"/>
      <c r="V76" s="198"/>
      <c r="W76" s="204"/>
      <c r="X76" s="199"/>
      <c r="Y76" s="204"/>
      <c r="Z76" s="200"/>
      <c r="AA76" s="204"/>
      <c r="AB76" s="201"/>
      <c r="AC76" s="31"/>
      <c r="AD76" s="246">
        <f t="shared" si="6"/>
        <v>0</v>
      </c>
      <c r="AE76" s="261">
        <f t="shared" si="7"/>
        <v>0</v>
      </c>
      <c r="AF76" s="30"/>
    </row>
    <row r="77" spans="1:32" s="34" customFormat="1" ht="18.75" hidden="1" customHeight="1">
      <c r="A77" s="30">
        <v>75</v>
      </c>
      <c r="B77" s="66"/>
      <c r="C77" s="103"/>
      <c r="D77" s="104"/>
      <c r="E77" s="226"/>
      <c r="F77" s="195"/>
      <c r="G77" s="202"/>
      <c r="H77" s="197"/>
      <c r="I77" s="202"/>
      <c r="J77" s="198"/>
      <c r="K77" s="202"/>
      <c r="L77" s="199"/>
      <c r="M77" s="202"/>
      <c r="N77" s="200"/>
      <c r="O77" s="202"/>
      <c r="P77" s="201"/>
      <c r="Q77" s="204"/>
      <c r="R77" s="195"/>
      <c r="S77" s="205"/>
      <c r="T77" s="203"/>
      <c r="U77" s="204"/>
      <c r="V77" s="198"/>
      <c r="W77" s="204"/>
      <c r="X77" s="199"/>
      <c r="Y77" s="204"/>
      <c r="Z77" s="200"/>
      <c r="AA77" s="204"/>
      <c r="AB77" s="201"/>
      <c r="AC77" s="31"/>
      <c r="AD77" s="246">
        <f t="shared" si="6"/>
        <v>0</v>
      </c>
      <c r="AE77" s="261">
        <f t="shared" si="7"/>
        <v>0</v>
      </c>
      <c r="AF77" s="30"/>
    </row>
    <row r="78" spans="1:32" s="34" customFormat="1" ht="18.75" hidden="1" customHeight="1">
      <c r="A78" s="36">
        <v>76</v>
      </c>
      <c r="B78" s="66"/>
      <c r="C78" s="103"/>
      <c r="D78" s="104"/>
      <c r="E78" s="226"/>
      <c r="F78" s="195"/>
      <c r="G78" s="202"/>
      <c r="H78" s="197"/>
      <c r="I78" s="202"/>
      <c r="J78" s="198"/>
      <c r="K78" s="202"/>
      <c r="L78" s="199"/>
      <c r="M78" s="202"/>
      <c r="N78" s="200"/>
      <c r="O78" s="202"/>
      <c r="P78" s="201"/>
      <c r="Q78" s="204"/>
      <c r="R78" s="195"/>
      <c r="S78" s="205"/>
      <c r="T78" s="203"/>
      <c r="U78" s="204"/>
      <c r="V78" s="198"/>
      <c r="W78" s="204"/>
      <c r="X78" s="199"/>
      <c r="Y78" s="204"/>
      <c r="Z78" s="200"/>
      <c r="AA78" s="204"/>
      <c r="AB78" s="201"/>
      <c r="AC78" s="31"/>
      <c r="AD78" s="246">
        <f t="shared" si="6"/>
        <v>0</v>
      </c>
      <c r="AE78" s="261">
        <f t="shared" si="7"/>
        <v>0</v>
      </c>
      <c r="AF78" s="30"/>
    </row>
    <row r="79" spans="1:32" s="34" customFormat="1" ht="18.75" hidden="1" customHeight="1">
      <c r="A79" s="30">
        <v>77</v>
      </c>
      <c r="B79" s="66"/>
      <c r="C79" s="66"/>
      <c r="D79" s="67"/>
      <c r="E79" s="226"/>
      <c r="F79" s="195"/>
      <c r="G79" s="202"/>
      <c r="H79" s="197"/>
      <c r="I79" s="202"/>
      <c r="J79" s="198"/>
      <c r="K79" s="202"/>
      <c r="L79" s="199"/>
      <c r="M79" s="202"/>
      <c r="N79" s="200"/>
      <c r="O79" s="202"/>
      <c r="P79" s="201"/>
      <c r="Q79" s="204"/>
      <c r="R79" s="195"/>
      <c r="S79" s="205"/>
      <c r="T79" s="203"/>
      <c r="U79" s="204"/>
      <c r="V79" s="198"/>
      <c r="W79" s="204"/>
      <c r="X79" s="199"/>
      <c r="Y79" s="204"/>
      <c r="Z79" s="200"/>
      <c r="AA79" s="204"/>
      <c r="AB79" s="201"/>
      <c r="AC79" s="31"/>
      <c r="AD79" s="246">
        <f t="shared" si="6"/>
        <v>0</v>
      </c>
      <c r="AE79" s="261">
        <f t="shared" si="7"/>
        <v>0</v>
      </c>
      <c r="AF79" s="30"/>
    </row>
    <row r="80" spans="1:32" s="34" customFormat="1" ht="18.75" hidden="1" customHeight="1">
      <c r="A80" s="36">
        <v>78</v>
      </c>
      <c r="B80" s="66"/>
      <c r="C80" s="103"/>
      <c r="D80" s="104"/>
      <c r="E80" s="226"/>
      <c r="F80" s="195"/>
      <c r="G80" s="202"/>
      <c r="H80" s="197"/>
      <c r="I80" s="202"/>
      <c r="J80" s="198"/>
      <c r="K80" s="202"/>
      <c r="L80" s="199"/>
      <c r="M80" s="202"/>
      <c r="N80" s="200"/>
      <c r="O80" s="202"/>
      <c r="P80" s="201"/>
      <c r="Q80" s="204"/>
      <c r="R80" s="195"/>
      <c r="S80" s="205"/>
      <c r="T80" s="203"/>
      <c r="U80" s="204"/>
      <c r="V80" s="198"/>
      <c r="W80" s="204"/>
      <c r="X80" s="199"/>
      <c r="Y80" s="204"/>
      <c r="Z80" s="200"/>
      <c r="AA80" s="204"/>
      <c r="AB80" s="201"/>
      <c r="AC80" s="31"/>
      <c r="AD80" s="246">
        <f t="shared" si="6"/>
        <v>0</v>
      </c>
      <c r="AE80" s="261">
        <f t="shared" si="7"/>
        <v>0</v>
      </c>
      <c r="AF80" s="30"/>
    </row>
    <row r="81" spans="1:32" s="34" customFormat="1" ht="18.75" hidden="1" customHeight="1">
      <c r="A81" s="30">
        <v>79</v>
      </c>
      <c r="B81" s="66"/>
      <c r="C81" s="66"/>
      <c r="D81" s="67"/>
      <c r="E81" s="226"/>
      <c r="F81" s="195"/>
      <c r="G81" s="202"/>
      <c r="H81" s="197"/>
      <c r="I81" s="202"/>
      <c r="J81" s="198"/>
      <c r="K81" s="202"/>
      <c r="L81" s="199"/>
      <c r="M81" s="202"/>
      <c r="N81" s="200"/>
      <c r="O81" s="202"/>
      <c r="P81" s="201"/>
      <c r="Q81" s="204"/>
      <c r="R81" s="195"/>
      <c r="S81" s="205"/>
      <c r="T81" s="203"/>
      <c r="U81" s="204"/>
      <c r="V81" s="198"/>
      <c r="W81" s="204"/>
      <c r="X81" s="199"/>
      <c r="Y81" s="204"/>
      <c r="Z81" s="200"/>
      <c r="AA81" s="204"/>
      <c r="AB81" s="201"/>
      <c r="AC81" s="31"/>
      <c r="AD81" s="246">
        <f t="shared" si="6"/>
        <v>0</v>
      </c>
      <c r="AE81" s="261">
        <f t="shared" si="7"/>
        <v>0</v>
      </c>
      <c r="AF81" s="30"/>
    </row>
    <row r="82" spans="1:32" s="34" customFormat="1" ht="18.75" hidden="1" customHeight="1">
      <c r="A82" s="36">
        <v>80</v>
      </c>
      <c r="B82" s="65"/>
      <c r="C82" s="65"/>
      <c r="D82" s="104"/>
      <c r="E82" s="226"/>
      <c r="F82" s="195"/>
      <c r="G82" s="202"/>
      <c r="H82" s="197"/>
      <c r="I82" s="202"/>
      <c r="J82" s="198"/>
      <c r="K82" s="202"/>
      <c r="L82" s="199"/>
      <c r="M82" s="202"/>
      <c r="N82" s="200"/>
      <c r="O82" s="202"/>
      <c r="P82" s="201"/>
      <c r="Q82" s="204"/>
      <c r="R82" s="195"/>
      <c r="S82" s="205"/>
      <c r="T82" s="203"/>
      <c r="U82" s="204"/>
      <c r="V82" s="198"/>
      <c r="W82" s="204"/>
      <c r="X82" s="199"/>
      <c r="Y82" s="204"/>
      <c r="Z82" s="200"/>
      <c r="AA82" s="204"/>
      <c r="AB82" s="201"/>
      <c r="AC82" s="31"/>
      <c r="AD82" s="246">
        <f t="shared" si="6"/>
        <v>0</v>
      </c>
      <c r="AE82" s="261">
        <f t="shared" si="7"/>
        <v>0</v>
      </c>
      <c r="AF82" s="30"/>
    </row>
    <row r="83" spans="1:32" s="34" customFormat="1" ht="18.75" hidden="1" customHeight="1">
      <c r="A83" s="30">
        <v>81</v>
      </c>
      <c r="B83" s="65"/>
      <c r="C83" s="65"/>
      <c r="D83" s="67"/>
      <c r="E83" s="226"/>
      <c r="F83" s="195"/>
      <c r="G83" s="202"/>
      <c r="H83" s="197"/>
      <c r="I83" s="202"/>
      <c r="J83" s="198"/>
      <c r="K83" s="202"/>
      <c r="L83" s="199"/>
      <c r="M83" s="202"/>
      <c r="N83" s="200"/>
      <c r="O83" s="202"/>
      <c r="P83" s="201"/>
      <c r="Q83" s="204"/>
      <c r="R83" s="195"/>
      <c r="S83" s="205"/>
      <c r="T83" s="203"/>
      <c r="U83" s="204"/>
      <c r="V83" s="198"/>
      <c r="W83" s="204"/>
      <c r="X83" s="199"/>
      <c r="Y83" s="204"/>
      <c r="Z83" s="200"/>
      <c r="AA83" s="204"/>
      <c r="AB83" s="201"/>
      <c r="AC83" s="31"/>
      <c r="AD83" s="246">
        <f t="shared" si="6"/>
        <v>0</v>
      </c>
      <c r="AE83" s="261">
        <f t="shared" si="7"/>
        <v>0</v>
      </c>
      <c r="AF83" s="30"/>
    </row>
    <row r="84" spans="1:32" s="34" customFormat="1" ht="18.75" hidden="1" customHeight="1">
      <c r="A84" s="36">
        <v>82</v>
      </c>
      <c r="B84" s="103"/>
      <c r="C84" s="103"/>
      <c r="D84" s="104"/>
      <c r="E84" s="226"/>
      <c r="F84" s="195"/>
      <c r="G84" s="202"/>
      <c r="H84" s="197"/>
      <c r="I84" s="202"/>
      <c r="J84" s="198"/>
      <c r="K84" s="202"/>
      <c r="L84" s="199"/>
      <c r="M84" s="202"/>
      <c r="N84" s="200"/>
      <c r="O84" s="202"/>
      <c r="P84" s="201"/>
      <c r="Q84" s="204"/>
      <c r="R84" s="195"/>
      <c r="S84" s="205"/>
      <c r="T84" s="203"/>
      <c r="U84" s="204"/>
      <c r="V84" s="198"/>
      <c r="W84" s="204"/>
      <c r="X84" s="199"/>
      <c r="Y84" s="204"/>
      <c r="Z84" s="200"/>
      <c r="AA84" s="204"/>
      <c r="AB84" s="201"/>
      <c r="AC84" s="31"/>
      <c r="AD84" s="246">
        <f t="shared" si="6"/>
        <v>0</v>
      </c>
      <c r="AE84" s="261">
        <f t="shared" si="7"/>
        <v>0</v>
      </c>
      <c r="AF84" s="30"/>
    </row>
    <row r="85" spans="1:32" s="34" customFormat="1" ht="18.75" hidden="1" customHeight="1">
      <c r="A85" s="30">
        <v>83</v>
      </c>
      <c r="B85" s="65"/>
      <c r="C85" s="65"/>
      <c r="D85" s="104"/>
      <c r="E85" s="226"/>
      <c r="F85" s="195"/>
      <c r="G85" s="202"/>
      <c r="H85" s="197"/>
      <c r="I85" s="202"/>
      <c r="J85" s="198"/>
      <c r="K85" s="202"/>
      <c r="L85" s="199"/>
      <c r="M85" s="202"/>
      <c r="N85" s="200"/>
      <c r="O85" s="202"/>
      <c r="P85" s="201"/>
      <c r="Q85" s="204"/>
      <c r="R85" s="195"/>
      <c r="S85" s="205"/>
      <c r="T85" s="203"/>
      <c r="U85" s="204"/>
      <c r="V85" s="198"/>
      <c r="W85" s="204"/>
      <c r="X85" s="199"/>
      <c r="Y85" s="204"/>
      <c r="Z85" s="200"/>
      <c r="AA85" s="204"/>
      <c r="AB85" s="201"/>
      <c r="AC85" s="31"/>
      <c r="AD85" s="246">
        <f t="shared" si="6"/>
        <v>0</v>
      </c>
      <c r="AE85" s="261">
        <f t="shared" si="7"/>
        <v>0</v>
      </c>
      <c r="AF85" s="30"/>
    </row>
    <row r="86" spans="1:32" s="34" customFormat="1" ht="18.75" hidden="1" customHeight="1">
      <c r="A86" s="36">
        <v>84</v>
      </c>
      <c r="B86" s="65"/>
      <c r="C86" s="65"/>
      <c r="D86" s="104"/>
      <c r="E86" s="226"/>
      <c r="F86" s="195"/>
      <c r="G86" s="202"/>
      <c r="H86" s="197"/>
      <c r="I86" s="202"/>
      <c r="J86" s="198"/>
      <c r="K86" s="202"/>
      <c r="L86" s="199"/>
      <c r="M86" s="202"/>
      <c r="N86" s="200"/>
      <c r="O86" s="202"/>
      <c r="P86" s="201"/>
      <c r="Q86" s="204"/>
      <c r="R86" s="195"/>
      <c r="S86" s="205"/>
      <c r="T86" s="203"/>
      <c r="U86" s="204"/>
      <c r="V86" s="198"/>
      <c r="W86" s="204"/>
      <c r="X86" s="199"/>
      <c r="Y86" s="204"/>
      <c r="Z86" s="200"/>
      <c r="AA86" s="204"/>
      <c r="AB86" s="201"/>
      <c r="AC86" s="31"/>
      <c r="AD86" s="246">
        <f t="shared" si="6"/>
        <v>0</v>
      </c>
      <c r="AE86" s="261">
        <f t="shared" si="7"/>
        <v>0</v>
      </c>
      <c r="AF86" s="30"/>
    </row>
    <row r="87" spans="1:32" s="34" customFormat="1" ht="18.75" hidden="1" customHeight="1">
      <c r="A87" s="30">
        <v>85</v>
      </c>
      <c r="B87" s="65"/>
      <c r="C87" s="65"/>
      <c r="D87" s="104"/>
      <c r="E87" s="226"/>
      <c r="F87" s="195"/>
      <c r="G87" s="202"/>
      <c r="H87" s="197"/>
      <c r="I87" s="202"/>
      <c r="J87" s="198"/>
      <c r="K87" s="202"/>
      <c r="L87" s="199"/>
      <c r="M87" s="202"/>
      <c r="N87" s="200"/>
      <c r="O87" s="202"/>
      <c r="P87" s="201"/>
      <c r="Q87" s="204"/>
      <c r="R87" s="195"/>
      <c r="S87" s="205"/>
      <c r="T87" s="203"/>
      <c r="U87" s="204"/>
      <c r="V87" s="198"/>
      <c r="W87" s="204"/>
      <c r="X87" s="199"/>
      <c r="Y87" s="204"/>
      <c r="Z87" s="200"/>
      <c r="AA87" s="204"/>
      <c r="AB87" s="201"/>
      <c r="AC87" s="31"/>
      <c r="AD87" s="246">
        <f t="shared" si="6"/>
        <v>0</v>
      </c>
      <c r="AE87" s="261">
        <f t="shared" si="7"/>
        <v>0</v>
      </c>
      <c r="AF87" s="30"/>
    </row>
    <row r="88" spans="1:32" s="34" customFormat="1" ht="18.75" hidden="1" customHeight="1">
      <c r="A88" s="36">
        <v>86</v>
      </c>
      <c r="B88" s="65"/>
      <c r="C88" s="65"/>
      <c r="D88" s="104"/>
      <c r="E88" s="226"/>
      <c r="F88" s="195"/>
      <c r="G88" s="202"/>
      <c r="H88" s="197"/>
      <c r="I88" s="202"/>
      <c r="J88" s="198"/>
      <c r="K88" s="202"/>
      <c r="L88" s="199"/>
      <c r="M88" s="202"/>
      <c r="N88" s="200"/>
      <c r="O88" s="202"/>
      <c r="P88" s="201"/>
      <c r="Q88" s="204"/>
      <c r="R88" s="195"/>
      <c r="S88" s="205"/>
      <c r="T88" s="203"/>
      <c r="U88" s="204"/>
      <c r="V88" s="198"/>
      <c r="W88" s="204"/>
      <c r="X88" s="199"/>
      <c r="Y88" s="204"/>
      <c r="Z88" s="200"/>
      <c r="AA88" s="204"/>
      <c r="AB88" s="201"/>
      <c r="AC88" s="31"/>
      <c r="AD88" s="246">
        <f t="shared" si="6"/>
        <v>0</v>
      </c>
      <c r="AE88" s="261">
        <f t="shared" si="7"/>
        <v>0</v>
      </c>
      <c r="AF88" s="30"/>
    </row>
    <row r="89" spans="1:32" s="34" customFormat="1" ht="18.75" hidden="1" customHeight="1">
      <c r="A89" s="30">
        <v>87</v>
      </c>
      <c r="B89" s="65"/>
      <c r="C89" s="65"/>
      <c r="D89" s="104"/>
      <c r="E89" s="226"/>
      <c r="F89" s="195"/>
      <c r="G89" s="202"/>
      <c r="H89" s="197"/>
      <c r="I89" s="202"/>
      <c r="J89" s="198"/>
      <c r="K89" s="202"/>
      <c r="L89" s="199"/>
      <c r="M89" s="202"/>
      <c r="N89" s="200"/>
      <c r="O89" s="202"/>
      <c r="P89" s="201"/>
      <c r="Q89" s="204"/>
      <c r="R89" s="195"/>
      <c r="S89" s="205"/>
      <c r="T89" s="203"/>
      <c r="U89" s="204"/>
      <c r="V89" s="198"/>
      <c r="W89" s="204"/>
      <c r="X89" s="199"/>
      <c r="Y89" s="204"/>
      <c r="Z89" s="200"/>
      <c r="AA89" s="204"/>
      <c r="AB89" s="201"/>
      <c r="AC89" s="31"/>
      <c r="AD89" s="246">
        <f t="shared" si="6"/>
        <v>0</v>
      </c>
      <c r="AE89" s="261">
        <f t="shared" si="7"/>
        <v>0</v>
      </c>
      <c r="AF89" s="30"/>
    </row>
    <row r="90" spans="1:32" s="34" customFormat="1" ht="18.75" hidden="1" customHeight="1">
      <c r="A90" s="36">
        <v>88</v>
      </c>
      <c r="B90" s="65"/>
      <c r="C90" s="65"/>
      <c r="D90" s="104"/>
      <c r="E90" s="226"/>
      <c r="F90" s="195"/>
      <c r="G90" s="202"/>
      <c r="H90" s="197"/>
      <c r="I90" s="202"/>
      <c r="J90" s="198"/>
      <c r="K90" s="202"/>
      <c r="L90" s="199"/>
      <c r="M90" s="202"/>
      <c r="N90" s="200"/>
      <c r="O90" s="202"/>
      <c r="P90" s="201"/>
      <c r="Q90" s="204"/>
      <c r="R90" s="195"/>
      <c r="S90" s="205"/>
      <c r="T90" s="203"/>
      <c r="U90" s="204"/>
      <c r="V90" s="198"/>
      <c r="W90" s="204"/>
      <c r="X90" s="199"/>
      <c r="Y90" s="204"/>
      <c r="Z90" s="200"/>
      <c r="AA90" s="204"/>
      <c r="AB90" s="201"/>
      <c r="AC90" s="31"/>
      <c r="AD90" s="246">
        <f t="shared" si="6"/>
        <v>0</v>
      </c>
      <c r="AE90" s="261">
        <f t="shared" si="7"/>
        <v>0</v>
      </c>
      <c r="AF90" s="30"/>
    </row>
    <row r="91" spans="1:32" s="34" customFormat="1" ht="18.75" hidden="1" customHeight="1">
      <c r="A91" s="30">
        <v>89</v>
      </c>
      <c r="B91" s="66"/>
      <c r="C91" s="103"/>
      <c r="D91" s="104"/>
      <c r="E91" s="226"/>
      <c r="F91" s="195"/>
      <c r="G91" s="202"/>
      <c r="H91" s="197"/>
      <c r="I91" s="202"/>
      <c r="J91" s="198"/>
      <c r="K91" s="202"/>
      <c r="L91" s="199"/>
      <c r="M91" s="202"/>
      <c r="N91" s="200"/>
      <c r="O91" s="202"/>
      <c r="P91" s="201"/>
      <c r="Q91" s="204"/>
      <c r="R91" s="195"/>
      <c r="S91" s="205"/>
      <c r="T91" s="203"/>
      <c r="U91" s="204"/>
      <c r="V91" s="198"/>
      <c r="W91" s="204"/>
      <c r="X91" s="199"/>
      <c r="Y91" s="204"/>
      <c r="Z91" s="200"/>
      <c r="AA91" s="204"/>
      <c r="AB91" s="201"/>
      <c r="AC91" s="31"/>
      <c r="AD91" s="246">
        <f t="shared" si="6"/>
        <v>0</v>
      </c>
      <c r="AE91" s="261">
        <f t="shared" si="7"/>
        <v>0</v>
      </c>
      <c r="AF91" s="30"/>
    </row>
    <row r="92" spans="1:32" hidden="1">
      <c r="A92" s="30">
        <v>90</v>
      </c>
      <c r="B92" s="66"/>
      <c r="C92" s="103"/>
      <c r="D92" s="104"/>
      <c r="E92" s="226"/>
      <c r="F92" s="195"/>
      <c r="G92" s="202"/>
      <c r="H92" s="197"/>
      <c r="I92" s="202"/>
      <c r="J92" s="198"/>
      <c r="K92" s="202"/>
      <c r="L92" s="199"/>
      <c r="M92" s="202"/>
      <c r="N92" s="200"/>
      <c r="O92" s="202"/>
      <c r="P92" s="201"/>
      <c r="Q92" s="204"/>
      <c r="R92" s="195"/>
      <c r="S92" s="205"/>
      <c r="T92" s="203"/>
      <c r="U92" s="204"/>
      <c r="V92" s="198"/>
      <c r="W92" s="204"/>
      <c r="X92" s="199"/>
      <c r="Y92" s="204"/>
      <c r="Z92" s="200"/>
      <c r="AA92" s="204"/>
      <c r="AB92" s="201"/>
      <c r="AC92" s="31"/>
      <c r="AD92" s="246">
        <f t="shared" si="6"/>
        <v>0</v>
      </c>
      <c r="AE92" s="261">
        <f t="shared" si="7"/>
        <v>0</v>
      </c>
      <c r="AF92" s="30"/>
    </row>
    <row r="93" spans="1:32" hidden="1">
      <c r="E93" s="270"/>
      <c r="F93" s="20"/>
      <c r="G93" s="190"/>
      <c r="H93" s="18"/>
      <c r="I93" s="168"/>
      <c r="J93" s="18"/>
      <c r="K93" s="168"/>
      <c r="L93" s="18"/>
      <c r="M93" s="168"/>
      <c r="N93" s="18"/>
      <c r="O93" s="168"/>
      <c r="P93" s="18"/>
      <c r="Q93" s="280"/>
      <c r="R93" s="18"/>
      <c r="S93" s="280"/>
      <c r="T93" s="18"/>
      <c r="U93" s="280"/>
      <c r="V93" s="18"/>
      <c r="W93" s="280"/>
      <c r="X93" s="18"/>
      <c r="Y93" s="280"/>
      <c r="Z93" s="18"/>
      <c r="AA93" s="280"/>
      <c r="AB93" s="168"/>
      <c r="AC93" s="18"/>
      <c r="AD93" s="18"/>
    </row>
    <row r="94" spans="1:32">
      <c r="E94" s="270"/>
      <c r="F94" s="20"/>
      <c r="G94" s="190"/>
      <c r="H94" s="18"/>
      <c r="I94" s="168"/>
      <c r="J94" s="18"/>
      <c r="K94" s="168"/>
      <c r="L94" s="18"/>
      <c r="M94" s="168"/>
      <c r="N94" s="18"/>
      <c r="O94" s="168"/>
      <c r="P94" s="18"/>
      <c r="Q94" s="280"/>
      <c r="R94" s="18"/>
      <c r="S94" s="280"/>
      <c r="T94" s="18"/>
      <c r="U94" s="280"/>
      <c r="V94" s="18"/>
      <c r="W94" s="280"/>
      <c r="X94" s="18"/>
      <c r="Y94" s="280"/>
      <c r="Z94" s="18"/>
      <c r="AA94" s="280"/>
      <c r="AB94" s="168"/>
      <c r="AC94" s="18"/>
      <c r="AD94" s="18"/>
    </row>
    <row r="95" spans="1:32">
      <c r="E95" s="270"/>
      <c r="F95" s="20"/>
      <c r="G95" s="190"/>
      <c r="H95" s="18"/>
      <c r="I95" s="168"/>
      <c r="J95" s="18"/>
      <c r="K95" s="168"/>
      <c r="L95" s="18"/>
      <c r="M95" s="168"/>
      <c r="N95" s="18"/>
      <c r="O95" s="168"/>
      <c r="P95" s="18"/>
      <c r="Q95" s="280"/>
      <c r="R95" s="18"/>
      <c r="S95" s="280"/>
      <c r="T95" s="18"/>
      <c r="U95" s="280"/>
      <c r="V95" s="18"/>
      <c r="W95" s="280"/>
      <c r="X95" s="18"/>
      <c r="Y95" s="280"/>
      <c r="Z95" s="18"/>
      <c r="AA95" s="280"/>
      <c r="AB95" s="168"/>
      <c r="AC95" s="18"/>
      <c r="AD95" s="18"/>
    </row>
    <row r="96" spans="1:32">
      <c r="E96" s="270"/>
      <c r="F96" s="20"/>
      <c r="G96" s="190"/>
      <c r="H96" s="18"/>
      <c r="I96" s="168"/>
      <c r="J96" s="18"/>
      <c r="K96" s="168"/>
      <c r="L96" s="18"/>
      <c r="M96" s="168"/>
      <c r="N96" s="18"/>
      <c r="O96" s="168"/>
      <c r="P96" s="18"/>
      <c r="Q96" s="280"/>
      <c r="R96" s="18"/>
      <c r="S96" s="280"/>
      <c r="T96" s="18"/>
      <c r="U96" s="280"/>
      <c r="V96" s="18"/>
      <c r="W96" s="280"/>
      <c r="X96" s="18"/>
      <c r="Y96" s="280"/>
      <c r="Z96" s="18"/>
      <c r="AA96" s="280"/>
      <c r="AB96" s="168"/>
      <c r="AC96" s="18"/>
      <c r="AD96" s="18"/>
    </row>
    <row r="97" spans="5:30">
      <c r="E97" s="270"/>
      <c r="F97" s="20"/>
      <c r="G97" s="190"/>
      <c r="H97" s="18"/>
      <c r="I97" s="168"/>
      <c r="J97" s="18"/>
      <c r="K97" s="168"/>
      <c r="L97" s="18"/>
      <c r="M97" s="168"/>
      <c r="N97" s="18"/>
      <c r="O97" s="168"/>
      <c r="P97" s="18"/>
      <c r="Q97" s="280"/>
      <c r="R97" s="18"/>
      <c r="S97" s="280"/>
      <c r="T97" s="18"/>
      <c r="U97" s="280"/>
      <c r="V97" s="18"/>
      <c r="W97" s="280"/>
      <c r="X97" s="18"/>
      <c r="Y97" s="280"/>
      <c r="Z97" s="18"/>
      <c r="AA97" s="280"/>
      <c r="AB97" s="168"/>
      <c r="AC97" s="18"/>
      <c r="AD97" s="18"/>
    </row>
    <row r="98" spans="5:30">
      <c r="E98" s="270"/>
      <c r="F98" s="20"/>
      <c r="G98" s="190"/>
      <c r="H98" s="18"/>
      <c r="I98" s="168"/>
      <c r="J98" s="18"/>
      <c r="K98" s="168"/>
      <c r="L98" s="18"/>
      <c r="M98" s="168"/>
      <c r="N98" s="18"/>
      <c r="O98" s="168"/>
      <c r="P98" s="18"/>
      <c r="Q98" s="280"/>
      <c r="R98" s="18"/>
      <c r="S98" s="280"/>
      <c r="T98" s="18"/>
      <c r="U98" s="280"/>
      <c r="V98" s="18"/>
      <c r="W98" s="280"/>
      <c r="X98" s="18"/>
      <c r="Y98" s="280"/>
      <c r="Z98" s="18"/>
      <c r="AA98" s="280"/>
      <c r="AB98" s="168"/>
      <c r="AC98" s="18"/>
      <c r="AD98" s="18"/>
    </row>
  </sheetData>
  <sortState xmlns:xlrd2="http://schemas.microsoft.com/office/spreadsheetml/2017/richdata2" ref="B4:AF62">
    <sortCondition descending="1" ref="AE4:AE62"/>
    <sortCondition descending="1" ref="AD4:AD62"/>
    <sortCondition descending="1" ref="AC4:AC62"/>
  </sortState>
  <mergeCells count="27">
    <mergeCell ref="A1:AF1"/>
    <mergeCell ref="A2:D2"/>
    <mergeCell ref="AE2:AF2"/>
    <mergeCell ref="E3:F3"/>
    <mergeCell ref="E2:F2"/>
    <mergeCell ref="I3:J3"/>
    <mergeCell ref="G3:H3"/>
    <mergeCell ref="K3:L3"/>
    <mergeCell ref="M3:N3"/>
    <mergeCell ref="O3:P3"/>
    <mergeCell ref="Q3:R3"/>
    <mergeCell ref="S3:T3"/>
    <mergeCell ref="G2:H2"/>
    <mergeCell ref="I2:J2"/>
    <mergeCell ref="K2:L2"/>
    <mergeCell ref="M2:N2"/>
    <mergeCell ref="O2:P2"/>
    <mergeCell ref="Q2:R2"/>
    <mergeCell ref="S2:T2"/>
    <mergeCell ref="U3:V3"/>
    <mergeCell ref="W3:X3"/>
    <mergeCell ref="Y2:Z2"/>
    <mergeCell ref="AA2:AB2"/>
    <mergeCell ref="Y3:Z3"/>
    <mergeCell ref="AA3:AB3"/>
    <mergeCell ref="U2:V2"/>
    <mergeCell ref="W2:X2"/>
  </mergeCells>
  <conditionalFormatting sqref="B4:D4">
    <cfRule type="expression" dxfId="115" priority="27">
      <formula>$J4="1"</formula>
    </cfRule>
  </conditionalFormatting>
  <conditionalFormatting sqref="B4:D4">
    <cfRule type="expression" dxfId="114" priority="26">
      <formula>$J4="1"</formula>
    </cfRule>
  </conditionalFormatting>
  <conditionalFormatting sqref="B4:D4">
    <cfRule type="expression" dxfId="113" priority="25">
      <formula>$J4="1"</formula>
    </cfRule>
  </conditionalFormatting>
  <conditionalFormatting sqref="B11:D11">
    <cfRule type="expression" dxfId="112" priority="24">
      <formula>$J11="1"</formula>
    </cfRule>
  </conditionalFormatting>
  <conditionalFormatting sqref="B11:D11">
    <cfRule type="expression" dxfId="111" priority="23">
      <formula>$J11="1"</formula>
    </cfRule>
  </conditionalFormatting>
  <conditionalFormatting sqref="B11:D11">
    <cfRule type="expression" dxfId="110" priority="22">
      <formula>$J11="1"</formula>
    </cfRule>
  </conditionalFormatting>
  <conditionalFormatting sqref="B39:D39">
    <cfRule type="expression" dxfId="109" priority="18">
      <formula>$J39="1"</formula>
    </cfRule>
  </conditionalFormatting>
  <conditionalFormatting sqref="B39:D39">
    <cfRule type="expression" dxfId="108" priority="17">
      <formula>$J39="1"</formula>
    </cfRule>
  </conditionalFormatting>
  <conditionalFormatting sqref="B39:D39">
    <cfRule type="expression" dxfId="107" priority="16">
      <formula>$J39="1"</formula>
    </cfRule>
  </conditionalFormatting>
  <conditionalFormatting sqref="B51:D51">
    <cfRule type="expression" dxfId="106" priority="54">
      <formula>$J51="1"</formula>
    </cfRule>
  </conditionalFormatting>
  <conditionalFormatting sqref="B51:D51">
    <cfRule type="expression" dxfId="105" priority="53">
      <formula>$J51="1"</formula>
    </cfRule>
  </conditionalFormatting>
  <conditionalFormatting sqref="B51:D51">
    <cfRule type="expression" dxfId="104" priority="52">
      <formula>$J51="1"</formula>
    </cfRule>
  </conditionalFormatting>
  <conditionalFormatting sqref="B51:D51">
    <cfRule type="expression" dxfId="103" priority="51">
      <formula>$J51="1"</formula>
    </cfRule>
  </conditionalFormatting>
  <conditionalFormatting sqref="B51:D51">
    <cfRule type="expression" dxfId="102" priority="50">
      <formula>$J51="1"</formula>
    </cfRule>
  </conditionalFormatting>
  <conditionalFormatting sqref="B51:D51">
    <cfRule type="expression" dxfId="101" priority="49">
      <formula>$J51="1"</formula>
    </cfRule>
  </conditionalFormatting>
  <conditionalFormatting sqref="B51:D51">
    <cfRule type="expression" dxfId="100" priority="48">
      <formula>$J51="1"</formula>
    </cfRule>
  </conditionalFormatting>
  <conditionalFormatting sqref="B51:D51">
    <cfRule type="expression" dxfId="99" priority="47">
      <formula>$J51="1"</formula>
    </cfRule>
  </conditionalFormatting>
  <conditionalFormatting sqref="B51:D51">
    <cfRule type="expression" dxfId="98" priority="46">
      <formula>$J51="1"</formula>
    </cfRule>
  </conditionalFormatting>
  <conditionalFormatting sqref="B51:D51">
    <cfRule type="expression" dxfId="97" priority="45">
      <formula>$J51="1"</formula>
    </cfRule>
  </conditionalFormatting>
  <conditionalFormatting sqref="B51:D51">
    <cfRule type="expression" dxfId="96" priority="44">
      <formula>$J51="1"</formula>
    </cfRule>
  </conditionalFormatting>
  <conditionalFormatting sqref="B51:D51">
    <cfRule type="expression" dxfId="95" priority="43">
      <formula>$J51="1"</formula>
    </cfRule>
  </conditionalFormatting>
  <conditionalFormatting sqref="B66:D66">
    <cfRule type="expression" dxfId="94" priority="42">
      <formula>$J66="1"</formula>
    </cfRule>
  </conditionalFormatting>
  <conditionalFormatting sqref="B66:D66">
    <cfRule type="expression" dxfId="93" priority="41">
      <formula>$J66="1"</formula>
    </cfRule>
  </conditionalFormatting>
  <conditionalFormatting sqref="B66:D66">
    <cfRule type="expression" dxfId="92" priority="40">
      <formula>$J66="1"</formula>
    </cfRule>
  </conditionalFormatting>
  <conditionalFormatting sqref="B48:D48">
    <cfRule type="expression" dxfId="91" priority="39">
      <formula>$J48="1"</formula>
    </cfRule>
  </conditionalFormatting>
  <conditionalFormatting sqref="B48:D48">
    <cfRule type="expression" dxfId="90" priority="38">
      <formula>$J48="1"</formula>
    </cfRule>
  </conditionalFormatting>
  <conditionalFormatting sqref="B48:D48">
    <cfRule type="expression" dxfId="89" priority="37">
      <formula>$J48="1"</formula>
    </cfRule>
  </conditionalFormatting>
  <conditionalFormatting sqref="B48:D48">
    <cfRule type="expression" dxfId="88" priority="36">
      <formula>$J48="1"</formula>
    </cfRule>
  </conditionalFormatting>
  <conditionalFormatting sqref="B48:D48">
    <cfRule type="expression" dxfId="87" priority="35">
      <formula>$J48="1"</formula>
    </cfRule>
  </conditionalFormatting>
  <conditionalFormatting sqref="B48:D48">
    <cfRule type="expression" dxfId="86" priority="34">
      <formula>$J48="1"</formula>
    </cfRule>
  </conditionalFormatting>
  <conditionalFormatting sqref="B48:D48">
    <cfRule type="expression" dxfId="85" priority="33">
      <formula>$J48="1"</formula>
    </cfRule>
  </conditionalFormatting>
  <conditionalFormatting sqref="B48:D48">
    <cfRule type="expression" dxfId="84" priority="32">
      <formula>$J48="1"</formula>
    </cfRule>
  </conditionalFormatting>
  <conditionalFormatting sqref="B48:D48">
    <cfRule type="expression" dxfId="83" priority="31">
      <formula>$J48="1"</formula>
    </cfRule>
  </conditionalFormatting>
  <conditionalFormatting sqref="B48:D48">
    <cfRule type="expression" dxfId="82" priority="30">
      <formula>$J48="1"</formula>
    </cfRule>
  </conditionalFormatting>
  <conditionalFormatting sqref="B48:D48">
    <cfRule type="expression" dxfId="81" priority="29">
      <formula>$J48="1"</formula>
    </cfRule>
  </conditionalFormatting>
  <conditionalFormatting sqref="B48:D48">
    <cfRule type="expression" dxfId="80" priority="28">
      <formula>$J48="1"</formula>
    </cfRule>
  </conditionalFormatting>
  <conditionalFormatting sqref="B37:D37">
    <cfRule type="expression" dxfId="79" priority="15">
      <formula>$J37="1"</formula>
    </cfRule>
  </conditionalFormatting>
  <conditionalFormatting sqref="B37:D37">
    <cfRule type="expression" dxfId="78" priority="14">
      <formula>$J37="1"</formula>
    </cfRule>
  </conditionalFormatting>
  <conditionalFormatting sqref="B37:D37">
    <cfRule type="expression" dxfId="77" priority="13">
      <formula>$J37="1"</formula>
    </cfRule>
  </conditionalFormatting>
  <conditionalFormatting sqref="B21:D21">
    <cfRule type="expression" dxfId="76" priority="10">
      <formula>$J21="1"</formula>
    </cfRule>
  </conditionalFormatting>
  <conditionalFormatting sqref="B21:D21">
    <cfRule type="expression" dxfId="75" priority="12">
      <formula>$J21="1"</formula>
    </cfRule>
  </conditionalFormatting>
  <conditionalFormatting sqref="B21:D21">
    <cfRule type="expression" dxfId="74" priority="11">
      <formula>$J21="1"</formula>
    </cfRule>
  </conditionalFormatting>
  <conditionalFormatting sqref="C29:D29">
    <cfRule type="expression" dxfId="73" priority="9">
      <formula>$J29="1"</formula>
    </cfRule>
  </conditionalFormatting>
  <conditionalFormatting sqref="C29:D29">
    <cfRule type="expression" dxfId="72" priority="8">
      <formula>$J29="1"</formula>
    </cfRule>
  </conditionalFormatting>
  <conditionalFormatting sqref="C29:D29">
    <cfRule type="expression" dxfId="71" priority="7">
      <formula>$J29="1"</formula>
    </cfRule>
  </conditionalFormatting>
  <conditionalFormatting sqref="B30:D30">
    <cfRule type="expression" dxfId="70" priority="4">
      <formula>$J30="1"</formula>
    </cfRule>
  </conditionalFormatting>
  <conditionalFormatting sqref="B30:D30">
    <cfRule type="expression" dxfId="69" priority="6">
      <formula>$J30="1"</formula>
    </cfRule>
  </conditionalFormatting>
  <conditionalFormatting sqref="B30:D30">
    <cfRule type="expression" dxfId="68" priority="5">
      <formula>$J30="1"</formula>
    </cfRule>
  </conditionalFormatting>
  <conditionalFormatting sqref="B9:D9">
    <cfRule type="expression" dxfId="67" priority="3">
      <formula>$J9="1"</formula>
    </cfRule>
  </conditionalFormatting>
  <conditionalFormatting sqref="B9:D9">
    <cfRule type="expression" dxfId="66" priority="2">
      <formula>$J9="1"</formula>
    </cfRule>
  </conditionalFormatting>
  <conditionalFormatting sqref="B9:D9">
    <cfRule type="expression" dxfId="65" priority="1">
      <formula>$J9="1"</formula>
    </cfRule>
  </conditionalFormatting>
  <pageMargins left="0" right="0" top="0" bottom="0" header="0" footer="0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8"/>
    <pageSetUpPr fitToPage="1"/>
  </sheetPr>
  <dimension ref="A1:AF90"/>
  <sheetViews>
    <sheetView zoomScale="130" zoomScaleNormal="130" zoomScalePageLayoutView="70" workbookViewId="0">
      <selection activeCell="AE25" sqref="AE25"/>
    </sheetView>
  </sheetViews>
  <sheetFormatPr baseColWidth="10" defaultColWidth="8.85546875" defaultRowHeight="18"/>
  <cols>
    <col min="1" max="1" width="7" style="8" bestFit="1" customWidth="1"/>
    <col min="2" max="3" width="11.42578125" style="2" customWidth="1"/>
    <col min="4" max="4" width="20.85546875" style="2" bestFit="1" customWidth="1"/>
    <col min="5" max="5" width="9.140625" style="193" customWidth="1"/>
    <col min="6" max="6" width="4.42578125" style="2" customWidth="1"/>
    <col min="7" max="7" width="7.42578125" style="48" customWidth="1"/>
    <col min="8" max="8" width="4.42578125" style="49" customWidth="1"/>
    <col min="9" max="9" width="7.42578125" style="48" customWidth="1"/>
    <col min="10" max="10" width="4.42578125" style="29" customWidth="1"/>
    <col min="11" max="11" width="7.42578125" style="48" customWidth="1"/>
    <col min="12" max="12" width="4.42578125" style="29" customWidth="1"/>
    <col min="13" max="13" width="7.42578125" style="48" customWidth="1"/>
    <col min="14" max="14" width="4.42578125" style="29" customWidth="1"/>
    <col min="15" max="15" width="7.42578125" style="48" customWidth="1"/>
    <col min="16" max="16" width="4.42578125" style="29" customWidth="1"/>
    <col min="17" max="17" width="7.42578125" style="48" customWidth="1"/>
    <col min="18" max="18" width="4.42578125" style="29" customWidth="1"/>
    <col min="19" max="19" width="7.42578125" style="48" customWidth="1"/>
    <col min="20" max="20" width="4.42578125" style="29" customWidth="1"/>
    <col min="21" max="21" width="7.42578125" style="48" customWidth="1"/>
    <col min="22" max="22" width="4.42578125" style="29" customWidth="1"/>
    <col min="23" max="23" width="7.42578125" style="48" customWidth="1"/>
    <col min="24" max="24" width="4.42578125" style="29" customWidth="1"/>
    <col min="25" max="25" width="7.42578125" style="48" customWidth="1"/>
    <col min="26" max="26" width="4.42578125" style="29" customWidth="1"/>
    <col min="27" max="27" width="7.42578125" style="48" customWidth="1"/>
    <col min="28" max="28" width="4.42578125" style="49" customWidth="1"/>
    <col min="29" max="29" width="9" style="7" customWidth="1"/>
    <col min="30" max="30" width="8.42578125" style="132" customWidth="1"/>
    <col min="31" max="31" width="12.42578125" style="43" customWidth="1"/>
    <col min="32" max="32" width="9.140625" style="2" bestFit="1" customWidth="1"/>
    <col min="33" max="16384" width="8.85546875" style="2"/>
  </cols>
  <sheetData>
    <row r="1" spans="1:32" ht="58.75" customHeight="1">
      <c r="A1" s="492" t="s">
        <v>15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78" t="s">
        <v>5</v>
      </c>
    </row>
    <row r="2" spans="1:32" s="25" customFormat="1" ht="21.25" customHeight="1">
      <c r="A2" s="80" t="s">
        <v>16</v>
      </c>
      <c r="B2" s="80"/>
      <c r="C2" s="80"/>
      <c r="D2" s="80"/>
      <c r="E2" s="431">
        <v>1</v>
      </c>
      <c r="F2" s="432"/>
      <c r="G2" s="433">
        <v>2</v>
      </c>
      <c r="H2" s="434"/>
      <c r="I2" s="451">
        <v>3</v>
      </c>
      <c r="J2" s="452"/>
      <c r="K2" s="427">
        <v>4</v>
      </c>
      <c r="L2" s="428"/>
      <c r="M2" s="419">
        <v>5</v>
      </c>
      <c r="N2" s="420"/>
      <c r="O2" s="429">
        <v>6</v>
      </c>
      <c r="P2" s="430"/>
      <c r="Q2" s="431">
        <v>7</v>
      </c>
      <c r="R2" s="432"/>
      <c r="S2" s="433">
        <v>8</v>
      </c>
      <c r="T2" s="434"/>
      <c r="U2" s="451">
        <v>9</v>
      </c>
      <c r="V2" s="452"/>
      <c r="W2" s="427">
        <v>10</v>
      </c>
      <c r="X2" s="428"/>
      <c r="Y2" s="419">
        <v>11</v>
      </c>
      <c r="Z2" s="420"/>
      <c r="AA2" s="423">
        <v>12</v>
      </c>
      <c r="AB2" s="424"/>
      <c r="AC2" s="256"/>
      <c r="AD2" s="480" t="s">
        <v>55</v>
      </c>
      <c r="AE2" s="480"/>
    </row>
    <row r="3" spans="1:32" s="18" customFormat="1" ht="48.25" customHeight="1">
      <c r="A3" s="39" t="s">
        <v>7</v>
      </c>
      <c r="B3" s="40" t="s">
        <v>8</v>
      </c>
      <c r="C3" s="40" t="s">
        <v>9</v>
      </c>
      <c r="D3" s="40" t="s">
        <v>10</v>
      </c>
      <c r="E3" s="438" t="s">
        <v>46</v>
      </c>
      <c r="F3" s="438"/>
      <c r="G3" s="439" t="s">
        <v>47</v>
      </c>
      <c r="H3" s="439"/>
      <c r="I3" s="446" t="s">
        <v>48</v>
      </c>
      <c r="J3" s="446"/>
      <c r="K3" s="417" t="s">
        <v>49</v>
      </c>
      <c r="L3" s="418"/>
      <c r="M3" s="440" t="s">
        <v>50</v>
      </c>
      <c r="N3" s="441"/>
      <c r="O3" s="442" t="s">
        <v>42</v>
      </c>
      <c r="P3" s="443"/>
      <c r="Q3" s="444" t="s">
        <v>54</v>
      </c>
      <c r="R3" s="445"/>
      <c r="S3" s="447" t="s">
        <v>51</v>
      </c>
      <c r="T3" s="448"/>
      <c r="U3" s="415" t="s">
        <v>43</v>
      </c>
      <c r="V3" s="416"/>
      <c r="W3" s="417" t="s">
        <v>52</v>
      </c>
      <c r="X3" s="418"/>
      <c r="Y3" s="421" t="s">
        <v>53</v>
      </c>
      <c r="Z3" s="422"/>
      <c r="AA3" s="425" t="s">
        <v>44</v>
      </c>
      <c r="AB3" s="426"/>
      <c r="AC3" s="40" t="s">
        <v>12</v>
      </c>
      <c r="AD3" s="131" t="s">
        <v>13</v>
      </c>
      <c r="AE3" s="41" t="s">
        <v>14</v>
      </c>
    </row>
    <row r="4" spans="1:32" s="16" customFormat="1" ht="19.25" customHeight="1">
      <c r="A4" s="148">
        <v>1</v>
      </c>
      <c r="B4" s="101" t="s">
        <v>411</v>
      </c>
      <c r="C4" s="102" t="s">
        <v>412</v>
      </c>
      <c r="D4" s="184" t="s">
        <v>413</v>
      </c>
      <c r="E4" s="211"/>
      <c r="F4" s="195"/>
      <c r="G4" s="202">
        <v>145</v>
      </c>
      <c r="H4" s="197">
        <v>8</v>
      </c>
      <c r="I4" s="202">
        <v>183</v>
      </c>
      <c r="J4" s="198">
        <v>8</v>
      </c>
      <c r="K4" s="202">
        <v>118</v>
      </c>
      <c r="L4" s="199">
        <v>9</v>
      </c>
      <c r="M4" s="202">
        <v>178</v>
      </c>
      <c r="N4" s="200">
        <v>10</v>
      </c>
      <c r="O4" s="202"/>
      <c r="P4" s="201"/>
      <c r="Q4" s="202">
        <v>176</v>
      </c>
      <c r="R4" s="195">
        <v>9</v>
      </c>
      <c r="S4" s="31"/>
      <c r="T4" s="206"/>
      <c r="U4" s="202"/>
      <c r="V4" s="198"/>
      <c r="W4" s="202"/>
      <c r="X4" s="199"/>
      <c r="Y4" s="202"/>
      <c r="Z4" s="200"/>
      <c r="AA4" s="209"/>
      <c r="AB4" s="201"/>
      <c r="AC4" s="210">
        <f t="shared" ref="AC4:AC25" si="0">E4+G4+I4+K4+M4+O4+Q4+S4+U4+W4+Y4+AA4</f>
        <v>800</v>
      </c>
      <c r="AD4" s="130">
        <f t="shared" ref="AD4:AD25" si="1">F4+H4+J4+L4+N4+P4+R4+T4+V4+X4+Z4+AB4</f>
        <v>44</v>
      </c>
      <c r="AE4" s="343" t="s">
        <v>448</v>
      </c>
    </row>
    <row r="5" spans="1:32" s="16" customFormat="1" ht="19.25" customHeight="1">
      <c r="A5" s="148">
        <v>2</v>
      </c>
      <c r="B5" s="289" t="s">
        <v>195</v>
      </c>
      <c r="C5" s="289" t="s">
        <v>196</v>
      </c>
      <c r="D5" s="293" t="s">
        <v>197</v>
      </c>
      <c r="E5" s="211"/>
      <c r="F5" s="195">
        <v>6</v>
      </c>
      <c r="G5" s="202"/>
      <c r="H5" s="197">
        <v>4</v>
      </c>
      <c r="I5" s="202">
        <v>91</v>
      </c>
      <c r="J5" s="198">
        <v>6</v>
      </c>
      <c r="K5" s="202"/>
      <c r="L5" s="199"/>
      <c r="M5" s="202"/>
      <c r="N5" s="200"/>
      <c r="O5" s="202">
        <v>202</v>
      </c>
      <c r="P5" s="201">
        <v>10</v>
      </c>
      <c r="Q5" s="202">
        <v>211</v>
      </c>
      <c r="R5" s="195">
        <v>10</v>
      </c>
      <c r="S5" s="31"/>
      <c r="T5" s="206"/>
      <c r="U5" s="202"/>
      <c r="V5" s="198"/>
      <c r="W5" s="202"/>
      <c r="X5" s="199"/>
      <c r="Y5" s="202"/>
      <c r="Z5" s="200"/>
      <c r="AA5" s="209"/>
      <c r="AB5" s="201"/>
      <c r="AC5" s="210">
        <f t="shared" si="0"/>
        <v>504</v>
      </c>
      <c r="AD5" s="130">
        <f t="shared" si="1"/>
        <v>36</v>
      </c>
      <c r="AE5" s="347" t="s">
        <v>448</v>
      </c>
    </row>
    <row r="6" spans="1:32" s="16" customFormat="1" ht="19.25" customHeight="1">
      <c r="A6" s="148">
        <v>3</v>
      </c>
      <c r="B6" s="102" t="s">
        <v>199</v>
      </c>
      <c r="C6" s="102" t="s">
        <v>200</v>
      </c>
      <c r="D6" s="184" t="s">
        <v>334</v>
      </c>
      <c r="E6" s="211"/>
      <c r="F6" s="195"/>
      <c r="G6" s="202">
        <v>290</v>
      </c>
      <c r="H6" s="197">
        <v>10</v>
      </c>
      <c r="I6" s="202">
        <v>229</v>
      </c>
      <c r="J6" s="198">
        <v>9</v>
      </c>
      <c r="K6" s="202"/>
      <c r="L6" s="199"/>
      <c r="M6" s="202"/>
      <c r="N6" s="200">
        <v>6</v>
      </c>
      <c r="O6" s="202">
        <v>67</v>
      </c>
      <c r="P6" s="201">
        <v>8</v>
      </c>
      <c r="Q6" s="202"/>
      <c r="R6" s="195"/>
      <c r="S6" s="31"/>
      <c r="T6" s="206"/>
      <c r="U6" s="202"/>
      <c r="V6" s="198"/>
      <c r="W6" s="202"/>
      <c r="X6" s="199"/>
      <c r="Y6" s="202"/>
      <c r="Z6" s="200"/>
      <c r="AA6" s="209"/>
      <c r="AB6" s="201"/>
      <c r="AC6" s="210">
        <f t="shared" si="0"/>
        <v>586</v>
      </c>
      <c r="AD6" s="130">
        <f t="shared" si="1"/>
        <v>33</v>
      </c>
      <c r="AE6" s="347" t="s">
        <v>448</v>
      </c>
      <c r="AF6" s="76"/>
    </row>
    <row r="7" spans="1:32" s="16" customFormat="1" ht="19.25" customHeight="1">
      <c r="A7" s="148">
        <v>4</v>
      </c>
      <c r="B7" s="289" t="s">
        <v>189</v>
      </c>
      <c r="C7" s="289" t="s">
        <v>190</v>
      </c>
      <c r="D7" s="293" t="s">
        <v>191</v>
      </c>
      <c r="E7" s="211">
        <v>224</v>
      </c>
      <c r="F7" s="195">
        <v>9</v>
      </c>
      <c r="G7" s="202"/>
      <c r="H7" s="197">
        <v>6</v>
      </c>
      <c r="I7" s="202"/>
      <c r="J7" s="198">
        <v>3</v>
      </c>
      <c r="K7" s="202"/>
      <c r="L7" s="199"/>
      <c r="M7" s="202">
        <v>142</v>
      </c>
      <c r="N7" s="200">
        <v>9</v>
      </c>
      <c r="O7" s="202"/>
      <c r="P7" s="201"/>
      <c r="Q7" s="202"/>
      <c r="R7" s="195">
        <v>6</v>
      </c>
      <c r="S7" s="31"/>
      <c r="T7" s="206"/>
      <c r="U7" s="202"/>
      <c r="V7" s="198"/>
      <c r="W7" s="202"/>
      <c r="X7" s="199"/>
      <c r="Y7" s="202"/>
      <c r="Z7" s="200"/>
      <c r="AA7" s="209"/>
      <c r="AB7" s="201"/>
      <c r="AC7" s="210">
        <f t="shared" si="0"/>
        <v>366</v>
      </c>
      <c r="AD7" s="130">
        <f t="shared" si="1"/>
        <v>33</v>
      </c>
      <c r="AE7" s="343" t="s">
        <v>448</v>
      </c>
    </row>
    <row r="8" spans="1:32" s="16" customFormat="1" ht="19.25" customHeight="1">
      <c r="A8" s="148">
        <v>5</v>
      </c>
      <c r="B8" s="289" t="s">
        <v>143</v>
      </c>
      <c r="C8" s="289" t="s">
        <v>144</v>
      </c>
      <c r="D8" s="293" t="s">
        <v>194</v>
      </c>
      <c r="E8" s="211">
        <v>112</v>
      </c>
      <c r="F8" s="195">
        <v>7</v>
      </c>
      <c r="G8" s="202">
        <v>194</v>
      </c>
      <c r="H8" s="197">
        <v>9</v>
      </c>
      <c r="I8" s="202"/>
      <c r="J8" s="198">
        <v>4</v>
      </c>
      <c r="K8" s="202"/>
      <c r="L8" s="199">
        <v>7</v>
      </c>
      <c r="M8" s="202"/>
      <c r="N8" s="200"/>
      <c r="O8" s="202"/>
      <c r="P8" s="201"/>
      <c r="Q8" s="202"/>
      <c r="R8" s="195"/>
      <c r="S8" s="31"/>
      <c r="T8" s="206"/>
      <c r="U8" s="202"/>
      <c r="V8" s="198"/>
      <c r="W8" s="202"/>
      <c r="X8" s="199"/>
      <c r="Y8" s="202"/>
      <c r="Z8" s="200"/>
      <c r="AA8" s="209"/>
      <c r="AB8" s="201"/>
      <c r="AC8" s="210">
        <f t="shared" si="0"/>
        <v>306</v>
      </c>
      <c r="AD8" s="130">
        <f t="shared" si="1"/>
        <v>27</v>
      </c>
      <c r="AE8" s="343" t="s">
        <v>448</v>
      </c>
    </row>
    <row r="9" spans="1:32" s="16" customFormat="1" ht="19.25" customHeight="1">
      <c r="A9" s="148">
        <v>6</v>
      </c>
      <c r="B9" s="289" t="s">
        <v>199</v>
      </c>
      <c r="C9" s="289" t="s">
        <v>200</v>
      </c>
      <c r="D9" s="293" t="s">
        <v>201</v>
      </c>
      <c r="E9" s="211"/>
      <c r="F9" s="195">
        <v>3</v>
      </c>
      <c r="G9" s="202"/>
      <c r="H9" s="197"/>
      <c r="I9" s="202">
        <v>274</v>
      </c>
      <c r="J9" s="198">
        <v>10</v>
      </c>
      <c r="K9" s="202"/>
      <c r="L9" s="199"/>
      <c r="M9" s="211"/>
      <c r="N9" s="200"/>
      <c r="O9" s="202">
        <v>101</v>
      </c>
      <c r="P9" s="201">
        <v>9</v>
      </c>
      <c r="Q9" s="202"/>
      <c r="R9" s="195"/>
      <c r="S9" s="31"/>
      <c r="T9" s="206"/>
      <c r="U9" s="202"/>
      <c r="V9" s="198"/>
      <c r="W9" s="202"/>
      <c r="X9" s="199"/>
      <c r="Y9" s="202"/>
      <c r="Z9" s="200"/>
      <c r="AA9" s="209"/>
      <c r="AB9" s="201"/>
      <c r="AC9" s="210">
        <f t="shared" si="0"/>
        <v>375</v>
      </c>
      <c r="AD9" s="130">
        <f t="shared" si="1"/>
        <v>22</v>
      </c>
      <c r="AE9" s="30">
        <v>5</v>
      </c>
    </row>
    <row r="10" spans="1:32" s="16" customFormat="1" ht="19.25" customHeight="1">
      <c r="A10" s="148">
        <v>7</v>
      </c>
      <c r="B10" s="102" t="s">
        <v>143</v>
      </c>
      <c r="C10" s="102" t="s">
        <v>144</v>
      </c>
      <c r="D10" s="184" t="s">
        <v>335</v>
      </c>
      <c r="E10" s="202"/>
      <c r="F10" s="195"/>
      <c r="G10" s="202">
        <v>96</v>
      </c>
      <c r="H10" s="197">
        <v>7</v>
      </c>
      <c r="I10" s="202">
        <v>137</v>
      </c>
      <c r="J10" s="198">
        <v>7</v>
      </c>
      <c r="K10" s="202">
        <v>79</v>
      </c>
      <c r="L10" s="199">
        <v>8</v>
      </c>
      <c r="M10" s="202"/>
      <c r="N10" s="200"/>
      <c r="O10" s="202"/>
      <c r="P10" s="201"/>
      <c r="Q10" s="202"/>
      <c r="R10" s="195"/>
      <c r="S10" s="31"/>
      <c r="T10" s="206"/>
      <c r="U10" s="202"/>
      <c r="V10" s="198"/>
      <c r="W10" s="202"/>
      <c r="X10" s="199"/>
      <c r="Y10" s="202"/>
      <c r="Z10" s="200"/>
      <c r="AA10" s="209"/>
      <c r="AB10" s="201"/>
      <c r="AC10" s="210">
        <f t="shared" si="0"/>
        <v>312</v>
      </c>
      <c r="AD10" s="130">
        <f t="shared" si="1"/>
        <v>22</v>
      </c>
      <c r="AE10" s="343" t="s">
        <v>448</v>
      </c>
    </row>
    <row r="11" spans="1:32" s="16" customFormat="1" ht="19.25" customHeight="1">
      <c r="A11" s="148">
        <v>8</v>
      </c>
      <c r="B11" s="102" t="s">
        <v>189</v>
      </c>
      <c r="C11" s="101" t="s">
        <v>190</v>
      </c>
      <c r="D11" s="324" t="s">
        <v>404</v>
      </c>
      <c r="E11" s="211"/>
      <c r="F11" s="195"/>
      <c r="G11" s="202"/>
      <c r="H11" s="197">
        <v>2</v>
      </c>
      <c r="I11" s="202"/>
      <c r="J11" s="198"/>
      <c r="K11" s="202"/>
      <c r="L11" s="199"/>
      <c r="M11" s="202"/>
      <c r="N11" s="200">
        <v>3</v>
      </c>
      <c r="O11" s="202"/>
      <c r="P11" s="201"/>
      <c r="Q11" s="202">
        <v>105</v>
      </c>
      <c r="R11" s="195">
        <v>8</v>
      </c>
      <c r="S11" s="31"/>
      <c r="T11" s="206"/>
      <c r="U11" s="202"/>
      <c r="V11" s="198"/>
      <c r="W11" s="202"/>
      <c r="X11" s="199"/>
      <c r="Y11" s="202"/>
      <c r="Z11" s="200"/>
      <c r="AA11" s="209"/>
      <c r="AB11" s="201"/>
      <c r="AC11" s="210">
        <f t="shared" si="0"/>
        <v>105</v>
      </c>
      <c r="AD11" s="130">
        <f t="shared" si="1"/>
        <v>13</v>
      </c>
      <c r="AE11" s="343" t="s">
        <v>448</v>
      </c>
    </row>
    <row r="12" spans="1:32" s="16" customFormat="1" ht="19.25" customHeight="1">
      <c r="A12" s="148">
        <v>9</v>
      </c>
      <c r="B12" s="289" t="s">
        <v>174</v>
      </c>
      <c r="C12" s="289" t="s">
        <v>175</v>
      </c>
      <c r="D12" s="267" t="s">
        <v>466</v>
      </c>
      <c r="E12" s="211"/>
      <c r="F12" s="195">
        <v>4</v>
      </c>
      <c r="G12" s="211"/>
      <c r="H12" s="197"/>
      <c r="I12" s="202"/>
      <c r="J12" s="198"/>
      <c r="K12" s="202"/>
      <c r="L12" s="199"/>
      <c r="M12" s="202">
        <v>71</v>
      </c>
      <c r="N12" s="200">
        <v>7</v>
      </c>
      <c r="O12" s="202"/>
      <c r="P12" s="201"/>
      <c r="Q12" s="202"/>
      <c r="R12" s="195"/>
      <c r="S12" s="31"/>
      <c r="T12" s="206"/>
      <c r="U12" s="202"/>
      <c r="V12" s="198"/>
      <c r="W12" s="202"/>
      <c r="X12" s="199"/>
      <c r="Y12" s="202"/>
      <c r="Z12" s="200"/>
      <c r="AA12" s="209"/>
      <c r="AB12" s="201"/>
      <c r="AC12" s="210">
        <f t="shared" si="0"/>
        <v>71</v>
      </c>
      <c r="AD12" s="130">
        <f t="shared" si="1"/>
        <v>11</v>
      </c>
      <c r="AE12" s="30">
        <v>5</v>
      </c>
    </row>
    <row r="13" spans="1:32" s="16" customFormat="1" ht="19.25" customHeight="1">
      <c r="A13" s="148">
        <v>10</v>
      </c>
      <c r="B13" s="188" t="s">
        <v>179</v>
      </c>
      <c r="C13" s="188" t="s">
        <v>180</v>
      </c>
      <c r="D13" s="181" t="s">
        <v>213</v>
      </c>
      <c r="E13" s="211"/>
      <c r="F13" s="195"/>
      <c r="G13" s="211"/>
      <c r="H13" s="197"/>
      <c r="I13" s="202"/>
      <c r="J13" s="198">
        <v>5</v>
      </c>
      <c r="K13" s="202"/>
      <c r="L13" s="199">
        <v>6</v>
      </c>
      <c r="M13" s="202"/>
      <c r="N13" s="200"/>
      <c r="O13" s="202"/>
      <c r="P13" s="201"/>
      <c r="Q13" s="202"/>
      <c r="R13" s="195"/>
      <c r="S13" s="31"/>
      <c r="T13" s="203"/>
      <c r="U13" s="202"/>
      <c r="V13" s="198"/>
      <c r="W13" s="202"/>
      <c r="X13" s="199"/>
      <c r="Y13" s="202"/>
      <c r="Z13" s="200"/>
      <c r="AA13" s="202"/>
      <c r="AB13" s="201"/>
      <c r="AC13" s="210">
        <f t="shared" si="0"/>
        <v>0</v>
      </c>
      <c r="AD13" s="130">
        <f t="shared" si="1"/>
        <v>11</v>
      </c>
      <c r="AE13" s="30">
        <v>5</v>
      </c>
    </row>
    <row r="14" spans="1:32" s="16" customFormat="1" ht="19.25" customHeight="1">
      <c r="A14" s="148">
        <v>11</v>
      </c>
      <c r="B14" s="289" t="s">
        <v>154</v>
      </c>
      <c r="C14" s="289" t="s">
        <v>71</v>
      </c>
      <c r="D14" s="293" t="s">
        <v>188</v>
      </c>
      <c r="E14" s="211">
        <v>280</v>
      </c>
      <c r="F14" s="195">
        <v>10</v>
      </c>
      <c r="G14" s="211"/>
      <c r="H14" s="197"/>
      <c r="I14" s="211"/>
      <c r="J14" s="198"/>
      <c r="K14" s="211"/>
      <c r="L14" s="199"/>
      <c r="M14" s="211"/>
      <c r="N14" s="200"/>
      <c r="O14" s="211"/>
      <c r="P14" s="201"/>
      <c r="Q14" s="202"/>
      <c r="R14" s="195"/>
      <c r="S14" s="31"/>
      <c r="T14" s="206"/>
      <c r="U14" s="202"/>
      <c r="V14" s="198"/>
      <c r="W14" s="202"/>
      <c r="X14" s="199"/>
      <c r="Y14" s="202"/>
      <c r="Z14" s="200"/>
      <c r="AA14" s="209"/>
      <c r="AB14" s="201"/>
      <c r="AC14" s="210">
        <f t="shared" si="0"/>
        <v>280</v>
      </c>
      <c r="AD14" s="130">
        <f t="shared" si="1"/>
        <v>10</v>
      </c>
      <c r="AE14" s="13">
        <v>1</v>
      </c>
    </row>
    <row r="15" spans="1:32" s="16" customFormat="1" ht="19.25" customHeight="1">
      <c r="A15" s="148">
        <v>12</v>
      </c>
      <c r="B15" s="188" t="s">
        <v>137</v>
      </c>
      <c r="C15" s="188" t="s">
        <v>138</v>
      </c>
      <c r="D15" s="181" t="s">
        <v>420</v>
      </c>
      <c r="E15" s="211"/>
      <c r="F15" s="195"/>
      <c r="G15" s="202"/>
      <c r="H15" s="197"/>
      <c r="I15" s="202"/>
      <c r="J15" s="198"/>
      <c r="K15" s="202">
        <v>236</v>
      </c>
      <c r="L15" s="199">
        <v>10</v>
      </c>
      <c r="M15" s="202"/>
      <c r="N15" s="200"/>
      <c r="O15" s="202"/>
      <c r="P15" s="201"/>
      <c r="Q15" s="202"/>
      <c r="R15" s="195"/>
      <c r="S15" s="31"/>
      <c r="T15" s="203"/>
      <c r="U15" s="202"/>
      <c r="V15" s="198"/>
      <c r="W15" s="202"/>
      <c r="X15" s="199"/>
      <c r="Y15" s="202"/>
      <c r="Z15" s="200"/>
      <c r="AA15" s="202"/>
      <c r="AB15" s="201"/>
      <c r="AC15" s="210">
        <f t="shared" si="0"/>
        <v>236</v>
      </c>
      <c r="AD15" s="130">
        <f t="shared" si="1"/>
        <v>10</v>
      </c>
      <c r="AE15" s="13">
        <v>2</v>
      </c>
    </row>
    <row r="16" spans="1:32" s="16" customFormat="1" ht="19.25" customHeight="1">
      <c r="A16" s="148">
        <v>13</v>
      </c>
      <c r="B16" s="289" t="s">
        <v>192</v>
      </c>
      <c r="C16" s="289" t="s">
        <v>161</v>
      </c>
      <c r="D16" s="289" t="s">
        <v>193</v>
      </c>
      <c r="E16" s="211">
        <v>168</v>
      </c>
      <c r="F16" s="195">
        <v>8</v>
      </c>
      <c r="G16" s="202"/>
      <c r="H16" s="197"/>
      <c r="I16" s="202"/>
      <c r="J16" s="198"/>
      <c r="K16" s="202"/>
      <c r="L16" s="199"/>
      <c r="M16" s="202"/>
      <c r="N16" s="200"/>
      <c r="O16" s="202"/>
      <c r="P16" s="201"/>
      <c r="Q16" s="202"/>
      <c r="R16" s="195"/>
      <c r="S16" s="31"/>
      <c r="T16" s="206"/>
      <c r="U16" s="202"/>
      <c r="V16" s="198"/>
      <c r="W16" s="202"/>
      <c r="X16" s="199"/>
      <c r="Y16" s="202"/>
      <c r="Z16" s="200"/>
      <c r="AA16" s="209"/>
      <c r="AB16" s="201"/>
      <c r="AC16" s="210">
        <f t="shared" si="0"/>
        <v>168</v>
      </c>
      <c r="AD16" s="130">
        <f t="shared" si="1"/>
        <v>8</v>
      </c>
      <c r="AE16" s="30">
        <v>5</v>
      </c>
    </row>
    <row r="17" spans="1:31" s="16" customFormat="1" ht="19.25" customHeight="1">
      <c r="A17" s="148">
        <v>14</v>
      </c>
      <c r="B17" s="317" t="s">
        <v>203</v>
      </c>
      <c r="C17" s="317" t="s">
        <v>68</v>
      </c>
      <c r="D17" s="322" t="s">
        <v>69</v>
      </c>
      <c r="E17" s="211"/>
      <c r="F17" s="195"/>
      <c r="G17" s="202"/>
      <c r="H17" s="197"/>
      <c r="I17" s="202"/>
      <c r="J17" s="198"/>
      <c r="K17" s="202"/>
      <c r="L17" s="199"/>
      <c r="M17" s="202">
        <v>107</v>
      </c>
      <c r="N17" s="200">
        <v>8</v>
      </c>
      <c r="O17" s="202"/>
      <c r="P17" s="201"/>
      <c r="Q17" s="202"/>
      <c r="R17" s="195"/>
      <c r="S17" s="31"/>
      <c r="T17" s="206"/>
      <c r="U17" s="202"/>
      <c r="V17" s="198"/>
      <c r="W17" s="202"/>
      <c r="X17" s="199"/>
      <c r="Y17" s="202"/>
      <c r="Z17" s="200"/>
      <c r="AA17" s="209"/>
      <c r="AB17" s="201"/>
      <c r="AC17" s="210">
        <f t="shared" si="0"/>
        <v>107</v>
      </c>
      <c r="AD17" s="130">
        <f t="shared" si="1"/>
        <v>8</v>
      </c>
      <c r="AE17" s="347" t="s">
        <v>448</v>
      </c>
    </row>
    <row r="18" spans="1:31" s="16" customFormat="1" ht="19.25" customHeight="1">
      <c r="A18" s="148">
        <v>15</v>
      </c>
      <c r="B18" s="102" t="s">
        <v>275</v>
      </c>
      <c r="C18" s="102" t="s">
        <v>236</v>
      </c>
      <c r="D18" s="324" t="s">
        <v>336</v>
      </c>
      <c r="E18" s="211"/>
      <c r="F18" s="195"/>
      <c r="G18" s="202"/>
      <c r="H18" s="197">
        <v>5</v>
      </c>
      <c r="I18" s="202"/>
      <c r="J18" s="198">
        <v>2</v>
      </c>
      <c r="K18" s="202"/>
      <c r="L18" s="199"/>
      <c r="M18" s="202"/>
      <c r="N18" s="200"/>
      <c r="O18" s="202"/>
      <c r="P18" s="201"/>
      <c r="Q18" s="202"/>
      <c r="R18" s="195"/>
      <c r="S18" s="31"/>
      <c r="T18" s="206"/>
      <c r="U18" s="202"/>
      <c r="V18" s="198"/>
      <c r="W18" s="202"/>
      <c r="X18" s="199"/>
      <c r="Y18" s="202"/>
      <c r="Z18" s="200"/>
      <c r="AA18" s="209"/>
      <c r="AB18" s="201"/>
      <c r="AC18" s="210">
        <f t="shared" si="0"/>
        <v>0</v>
      </c>
      <c r="AD18" s="130">
        <f t="shared" si="1"/>
        <v>7</v>
      </c>
      <c r="AE18" s="13">
        <v>4</v>
      </c>
    </row>
    <row r="19" spans="1:31" s="16" customFormat="1" ht="19.25" customHeight="1">
      <c r="A19" s="148">
        <v>16</v>
      </c>
      <c r="B19" s="102" t="s">
        <v>207</v>
      </c>
      <c r="C19" s="102" t="s">
        <v>161</v>
      </c>
      <c r="D19" s="184" t="s">
        <v>208</v>
      </c>
      <c r="E19" s="211"/>
      <c r="F19" s="195"/>
      <c r="G19" s="202"/>
      <c r="H19" s="197">
        <v>3</v>
      </c>
      <c r="I19" s="202"/>
      <c r="J19" s="198"/>
      <c r="K19" s="202"/>
      <c r="L19" s="199"/>
      <c r="M19" s="202"/>
      <c r="N19" s="200">
        <v>4</v>
      </c>
      <c r="O19" s="202"/>
      <c r="P19" s="201"/>
      <c r="Q19" s="202"/>
      <c r="R19" s="195"/>
      <c r="S19" s="31"/>
      <c r="T19" s="206"/>
      <c r="U19" s="202"/>
      <c r="V19" s="198"/>
      <c r="W19" s="202"/>
      <c r="X19" s="199"/>
      <c r="Y19" s="202"/>
      <c r="Z19" s="200"/>
      <c r="AA19" s="209"/>
      <c r="AB19" s="201"/>
      <c r="AC19" s="210">
        <f t="shared" si="0"/>
        <v>0</v>
      </c>
      <c r="AD19" s="130">
        <f t="shared" si="1"/>
        <v>7</v>
      </c>
      <c r="AE19" s="347" t="s">
        <v>448</v>
      </c>
    </row>
    <row r="20" spans="1:31" s="16" customFormat="1" ht="19.25" customHeight="1">
      <c r="A20" s="148">
        <v>17</v>
      </c>
      <c r="B20" s="65" t="s">
        <v>467</v>
      </c>
      <c r="C20" s="65" t="s">
        <v>153</v>
      </c>
      <c r="D20" s="67" t="s">
        <v>215</v>
      </c>
      <c r="E20" s="211"/>
      <c r="F20" s="195"/>
      <c r="G20" s="202"/>
      <c r="H20" s="197"/>
      <c r="I20" s="202"/>
      <c r="J20" s="198"/>
      <c r="K20" s="202"/>
      <c r="L20" s="199"/>
      <c r="M20" s="202"/>
      <c r="N20" s="200"/>
      <c r="O20" s="202"/>
      <c r="P20" s="201"/>
      <c r="Q20" s="202"/>
      <c r="R20" s="195">
        <v>7</v>
      </c>
      <c r="S20" s="31"/>
      <c r="T20" s="203"/>
      <c r="U20" s="202"/>
      <c r="V20" s="198"/>
      <c r="W20" s="202"/>
      <c r="X20" s="199"/>
      <c r="Y20" s="202"/>
      <c r="Z20" s="200"/>
      <c r="AA20" s="88"/>
      <c r="AB20" s="151"/>
      <c r="AC20" s="210">
        <f t="shared" si="0"/>
        <v>0</v>
      </c>
      <c r="AD20" s="130">
        <f t="shared" si="1"/>
        <v>7</v>
      </c>
      <c r="AE20" s="343" t="s">
        <v>448</v>
      </c>
    </row>
    <row r="21" spans="1:31" s="16" customFormat="1" ht="19.25" customHeight="1">
      <c r="A21" s="148">
        <v>18</v>
      </c>
      <c r="B21" s="289" t="s">
        <v>192</v>
      </c>
      <c r="C21" s="289" t="s">
        <v>161</v>
      </c>
      <c r="D21" s="293" t="s">
        <v>198</v>
      </c>
      <c r="E21" s="211"/>
      <c r="F21" s="195">
        <v>5</v>
      </c>
      <c r="G21" s="202"/>
      <c r="H21" s="197"/>
      <c r="I21" s="202"/>
      <c r="J21" s="198"/>
      <c r="K21" s="202"/>
      <c r="L21" s="199"/>
      <c r="M21" s="202"/>
      <c r="N21" s="200"/>
      <c r="O21" s="202"/>
      <c r="P21" s="201"/>
      <c r="Q21" s="202"/>
      <c r="R21" s="195"/>
      <c r="S21" s="31"/>
      <c r="T21" s="206"/>
      <c r="U21" s="202"/>
      <c r="V21" s="198"/>
      <c r="W21" s="202"/>
      <c r="X21" s="199"/>
      <c r="Y21" s="202"/>
      <c r="Z21" s="200"/>
      <c r="AA21" s="209"/>
      <c r="AB21" s="201"/>
      <c r="AC21" s="210">
        <f t="shared" si="0"/>
        <v>0</v>
      </c>
      <c r="AD21" s="130">
        <f t="shared" si="1"/>
        <v>5</v>
      </c>
      <c r="AE21" s="13">
        <v>5</v>
      </c>
    </row>
    <row r="22" spans="1:31" s="16" customFormat="1" ht="19.25" customHeight="1">
      <c r="A22" s="148">
        <v>19</v>
      </c>
      <c r="B22" s="317" t="s">
        <v>380</v>
      </c>
      <c r="C22" s="317" t="s">
        <v>381</v>
      </c>
      <c r="D22" s="319" t="s">
        <v>382</v>
      </c>
      <c r="E22" s="211"/>
      <c r="F22" s="195"/>
      <c r="G22" s="202"/>
      <c r="H22" s="197"/>
      <c r="I22" s="202"/>
      <c r="J22" s="198"/>
      <c r="K22" s="202"/>
      <c r="L22" s="199"/>
      <c r="M22" s="202"/>
      <c r="N22" s="200">
        <v>5</v>
      </c>
      <c r="O22" s="202"/>
      <c r="P22" s="201"/>
      <c r="Q22" s="202"/>
      <c r="R22" s="195"/>
      <c r="S22" s="31"/>
      <c r="T22" s="206"/>
      <c r="U22" s="202"/>
      <c r="V22" s="198"/>
      <c r="W22" s="202"/>
      <c r="X22" s="199"/>
      <c r="Y22" s="202"/>
      <c r="Z22" s="200"/>
      <c r="AA22" s="209"/>
      <c r="AB22" s="201"/>
      <c r="AC22" s="210">
        <f t="shared" si="0"/>
        <v>0</v>
      </c>
      <c r="AD22" s="130">
        <f t="shared" si="1"/>
        <v>5</v>
      </c>
      <c r="AE22" s="343" t="s">
        <v>448</v>
      </c>
    </row>
    <row r="23" spans="1:31" s="16" customFormat="1" ht="19.25" customHeight="1">
      <c r="A23" s="148">
        <v>20</v>
      </c>
      <c r="B23" s="289" t="s">
        <v>177</v>
      </c>
      <c r="C23" s="289" t="s">
        <v>178</v>
      </c>
      <c r="D23" s="289" t="s">
        <v>202</v>
      </c>
      <c r="E23" s="202"/>
      <c r="F23" s="195">
        <v>2</v>
      </c>
      <c r="G23" s="202"/>
      <c r="H23" s="197"/>
      <c r="I23" s="202"/>
      <c r="J23" s="198"/>
      <c r="K23" s="202"/>
      <c r="L23" s="199"/>
      <c r="M23" s="202"/>
      <c r="N23" s="200"/>
      <c r="O23" s="202"/>
      <c r="P23" s="201"/>
      <c r="Q23" s="202"/>
      <c r="R23" s="195"/>
      <c r="S23" s="31"/>
      <c r="T23" s="206"/>
      <c r="U23" s="202"/>
      <c r="V23" s="198"/>
      <c r="W23" s="202"/>
      <c r="X23" s="199"/>
      <c r="Y23" s="202"/>
      <c r="Z23" s="200"/>
      <c r="AA23" s="209"/>
      <c r="AB23" s="201"/>
      <c r="AC23" s="210">
        <f t="shared" si="0"/>
        <v>0</v>
      </c>
      <c r="AD23" s="130">
        <f t="shared" si="1"/>
        <v>2</v>
      </c>
      <c r="AE23" s="13">
        <v>3</v>
      </c>
    </row>
    <row r="24" spans="1:31" s="16" customFormat="1" ht="19.25" customHeight="1">
      <c r="A24" s="148">
        <v>21</v>
      </c>
      <c r="B24" s="102" t="s">
        <v>137</v>
      </c>
      <c r="C24" s="102" t="s">
        <v>138</v>
      </c>
      <c r="D24" s="182" t="s">
        <v>337</v>
      </c>
      <c r="E24" s="211"/>
      <c r="F24" s="195"/>
      <c r="G24" s="202"/>
      <c r="H24" s="197">
        <v>1</v>
      </c>
      <c r="I24" s="202"/>
      <c r="J24" s="198"/>
      <c r="K24" s="202"/>
      <c r="L24" s="199"/>
      <c r="M24" s="202"/>
      <c r="N24" s="200"/>
      <c r="O24" s="202"/>
      <c r="P24" s="201"/>
      <c r="Q24" s="202"/>
      <c r="R24" s="195"/>
      <c r="S24" s="31"/>
      <c r="T24" s="206"/>
      <c r="U24" s="202"/>
      <c r="V24" s="198"/>
      <c r="W24" s="202"/>
      <c r="X24" s="199"/>
      <c r="Y24" s="202"/>
      <c r="Z24" s="200"/>
      <c r="AA24" s="209"/>
      <c r="AB24" s="201"/>
      <c r="AC24" s="210">
        <f t="shared" si="0"/>
        <v>0</v>
      </c>
      <c r="AD24" s="130">
        <f t="shared" si="1"/>
        <v>1</v>
      </c>
      <c r="AE24" s="13">
        <v>5</v>
      </c>
    </row>
    <row r="25" spans="1:31" s="16" customFormat="1" ht="19.25" customHeight="1">
      <c r="A25" s="148">
        <v>22</v>
      </c>
      <c r="B25" s="102" t="s">
        <v>378</v>
      </c>
      <c r="C25" s="102" t="s">
        <v>68</v>
      </c>
      <c r="D25" s="182" t="s">
        <v>379</v>
      </c>
      <c r="E25" s="211"/>
      <c r="F25" s="195"/>
      <c r="G25" s="202"/>
      <c r="H25" s="197"/>
      <c r="I25" s="202"/>
      <c r="J25" s="198">
        <v>1</v>
      </c>
      <c r="K25" s="202"/>
      <c r="L25" s="199"/>
      <c r="M25" s="202"/>
      <c r="N25" s="200"/>
      <c r="O25" s="202"/>
      <c r="P25" s="201"/>
      <c r="Q25" s="202"/>
      <c r="R25" s="195"/>
      <c r="S25" s="31"/>
      <c r="T25" s="206"/>
      <c r="U25" s="202"/>
      <c r="V25" s="198"/>
      <c r="W25" s="202"/>
      <c r="X25" s="199"/>
      <c r="Y25" s="202"/>
      <c r="Z25" s="200"/>
      <c r="AA25" s="209"/>
      <c r="AB25" s="201"/>
      <c r="AC25" s="210">
        <f t="shared" si="0"/>
        <v>0</v>
      </c>
      <c r="AD25" s="130">
        <f t="shared" si="1"/>
        <v>1</v>
      </c>
      <c r="AE25" s="13">
        <v>5</v>
      </c>
    </row>
    <row r="26" spans="1:31" s="16" customFormat="1" ht="19.25" hidden="1" customHeight="1">
      <c r="A26" s="148">
        <v>23</v>
      </c>
      <c r="B26" s="65"/>
      <c r="C26" s="65"/>
      <c r="D26" s="103"/>
      <c r="E26" s="91"/>
      <c r="F26" s="108"/>
      <c r="G26" s="92"/>
      <c r="H26" s="109"/>
      <c r="I26" s="92"/>
      <c r="J26" s="110"/>
      <c r="K26" s="92"/>
      <c r="L26" s="113"/>
      <c r="M26" s="92"/>
      <c r="N26" s="111"/>
      <c r="O26" s="92"/>
      <c r="P26" s="155"/>
      <c r="Q26" s="88"/>
      <c r="R26" s="108"/>
      <c r="S26" s="137"/>
      <c r="T26" s="112"/>
      <c r="U26" s="88"/>
      <c r="V26" s="110"/>
      <c r="W26" s="88"/>
      <c r="X26" s="113"/>
      <c r="Y26" s="88"/>
      <c r="Z26" s="111"/>
      <c r="AA26" s="88"/>
      <c r="AB26" s="151"/>
      <c r="AC26" s="211">
        <f t="shared" ref="AC26:AC33" si="2">E26+G26+I26+K26+M26+O26+Q26+S26+U26+W26+Y26+AA26</f>
        <v>0</v>
      </c>
      <c r="AD26" s="130">
        <f t="shared" ref="AD26:AD33" si="3">F26+H26+J26+L26+N26+P26+R26+T26+V26+X26+Z26+AB26</f>
        <v>0</v>
      </c>
      <c r="AE26" s="99"/>
    </row>
    <row r="27" spans="1:31" s="16" customFormat="1" ht="19.25" hidden="1" customHeight="1">
      <c r="A27" s="148">
        <v>24</v>
      </c>
      <c r="B27" s="65"/>
      <c r="C27" s="65"/>
      <c r="D27" s="103"/>
      <c r="E27" s="91"/>
      <c r="F27" s="108"/>
      <c r="G27" s="92"/>
      <c r="H27" s="109"/>
      <c r="I27" s="92"/>
      <c r="J27" s="110"/>
      <c r="K27" s="92"/>
      <c r="L27" s="113"/>
      <c r="M27" s="92"/>
      <c r="N27" s="111"/>
      <c r="O27" s="92"/>
      <c r="P27" s="155"/>
      <c r="Q27" s="88"/>
      <c r="R27" s="108"/>
      <c r="S27" s="137"/>
      <c r="T27" s="112"/>
      <c r="U27" s="88"/>
      <c r="V27" s="110"/>
      <c r="W27" s="88"/>
      <c r="X27" s="113"/>
      <c r="Y27" s="88"/>
      <c r="Z27" s="111"/>
      <c r="AA27" s="88"/>
      <c r="AB27" s="151"/>
      <c r="AC27" s="211">
        <f t="shared" si="2"/>
        <v>0</v>
      </c>
      <c r="AD27" s="130">
        <f t="shared" si="3"/>
        <v>0</v>
      </c>
      <c r="AE27" s="99"/>
    </row>
    <row r="28" spans="1:31" s="16" customFormat="1" ht="19.25" hidden="1" customHeight="1">
      <c r="A28" s="148">
        <v>25</v>
      </c>
      <c r="B28" s="65"/>
      <c r="C28" s="65"/>
      <c r="D28" s="103"/>
      <c r="E28" s="91"/>
      <c r="F28" s="108"/>
      <c r="G28" s="92"/>
      <c r="H28" s="109"/>
      <c r="I28" s="92"/>
      <c r="J28" s="110"/>
      <c r="K28" s="92"/>
      <c r="L28" s="113"/>
      <c r="M28" s="92"/>
      <c r="N28" s="111"/>
      <c r="O28" s="92"/>
      <c r="P28" s="155"/>
      <c r="Q28" s="88"/>
      <c r="R28" s="108"/>
      <c r="S28" s="137"/>
      <c r="T28" s="112"/>
      <c r="U28" s="88"/>
      <c r="V28" s="110"/>
      <c r="W28" s="88"/>
      <c r="X28" s="113"/>
      <c r="Y28" s="88"/>
      <c r="Z28" s="111"/>
      <c r="AA28" s="88"/>
      <c r="AB28" s="151"/>
      <c r="AC28" s="211">
        <f t="shared" si="2"/>
        <v>0</v>
      </c>
      <c r="AD28" s="130">
        <f t="shared" si="3"/>
        <v>0</v>
      </c>
      <c r="AE28" s="99"/>
    </row>
    <row r="29" spans="1:31" s="16" customFormat="1" ht="19.25" hidden="1" customHeight="1">
      <c r="A29" s="148">
        <v>26</v>
      </c>
      <c r="B29" s="65"/>
      <c r="C29" s="65"/>
      <c r="D29" s="103"/>
      <c r="E29" s="91"/>
      <c r="F29" s="108"/>
      <c r="G29" s="92"/>
      <c r="H29" s="109"/>
      <c r="I29" s="92"/>
      <c r="J29" s="110"/>
      <c r="K29" s="92"/>
      <c r="L29" s="113"/>
      <c r="M29" s="92"/>
      <c r="N29" s="111"/>
      <c r="O29" s="92"/>
      <c r="P29" s="155"/>
      <c r="Q29" s="88"/>
      <c r="R29" s="108"/>
      <c r="S29" s="137"/>
      <c r="T29" s="112"/>
      <c r="U29" s="88"/>
      <c r="V29" s="110"/>
      <c r="W29" s="88"/>
      <c r="X29" s="113"/>
      <c r="Y29" s="88"/>
      <c r="Z29" s="111"/>
      <c r="AA29" s="88"/>
      <c r="AB29" s="151"/>
      <c r="AC29" s="211">
        <f t="shared" si="2"/>
        <v>0</v>
      </c>
      <c r="AD29" s="130">
        <f t="shared" si="3"/>
        <v>0</v>
      </c>
      <c r="AE29" s="99"/>
    </row>
    <row r="30" spans="1:31" s="16" customFormat="1" ht="19.25" hidden="1" customHeight="1">
      <c r="A30" s="148">
        <v>27</v>
      </c>
      <c r="B30" s="65"/>
      <c r="C30" s="65"/>
      <c r="D30" s="103"/>
      <c r="E30" s="91"/>
      <c r="F30" s="108"/>
      <c r="G30" s="92"/>
      <c r="H30" s="109"/>
      <c r="I30" s="92"/>
      <c r="J30" s="110"/>
      <c r="K30" s="92"/>
      <c r="L30" s="113"/>
      <c r="M30" s="92"/>
      <c r="N30" s="111"/>
      <c r="O30" s="92"/>
      <c r="P30" s="155"/>
      <c r="Q30" s="88"/>
      <c r="R30" s="108"/>
      <c r="S30" s="137"/>
      <c r="T30" s="112"/>
      <c r="U30" s="88"/>
      <c r="V30" s="110"/>
      <c r="W30" s="88"/>
      <c r="X30" s="113"/>
      <c r="Y30" s="88"/>
      <c r="Z30" s="111"/>
      <c r="AA30" s="88"/>
      <c r="AB30" s="151"/>
      <c r="AC30" s="211">
        <f t="shared" si="2"/>
        <v>0</v>
      </c>
      <c r="AD30" s="130">
        <f t="shared" si="3"/>
        <v>0</v>
      </c>
      <c r="AE30" s="99"/>
    </row>
    <row r="31" spans="1:31" s="16" customFormat="1" ht="19.25" hidden="1" customHeight="1">
      <c r="A31" s="148">
        <v>28</v>
      </c>
      <c r="B31" s="65"/>
      <c r="C31" s="65"/>
      <c r="D31" s="103"/>
      <c r="E31" s="91"/>
      <c r="F31" s="108"/>
      <c r="G31" s="92"/>
      <c r="H31" s="109"/>
      <c r="I31" s="92"/>
      <c r="J31" s="110"/>
      <c r="K31" s="92"/>
      <c r="L31" s="113"/>
      <c r="M31" s="92"/>
      <c r="N31" s="111"/>
      <c r="O31" s="92"/>
      <c r="P31" s="155"/>
      <c r="Q31" s="88"/>
      <c r="R31" s="108"/>
      <c r="S31" s="137"/>
      <c r="T31" s="112"/>
      <c r="U31" s="88"/>
      <c r="V31" s="110"/>
      <c r="W31" s="88"/>
      <c r="X31" s="113"/>
      <c r="Y31" s="88"/>
      <c r="Z31" s="111"/>
      <c r="AA31" s="88"/>
      <c r="AB31" s="151"/>
      <c r="AC31" s="211">
        <f t="shared" si="2"/>
        <v>0</v>
      </c>
      <c r="AD31" s="130">
        <f t="shared" si="3"/>
        <v>0</v>
      </c>
      <c r="AE31" s="99"/>
    </row>
    <row r="32" spans="1:31" s="16" customFormat="1" ht="19.25" hidden="1" customHeight="1">
      <c r="A32" s="148">
        <v>29</v>
      </c>
      <c r="B32" s="96"/>
      <c r="C32" s="96"/>
      <c r="D32" s="100"/>
      <c r="E32" s="91"/>
      <c r="F32" s="108"/>
      <c r="G32" s="92"/>
      <c r="H32" s="109"/>
      <c r="I32" s="92"/>
      <c r="J32" s="110"/>
      <c r="K32" s="92"/>
      <c r="L32" s="113"/>
      <c r="M32" s="92"/>
      <c r="N32" s="111"/>
      <c r="O32" s="92"/>
      <c r="P32" s="155"/>
      <c r="Q32" s="88"/>
      <c r="R32" s="108"/>
      <c r="S32" s="137"/>
      <c r="T32" s="112"/>
      <c r="U32" s="88"/>
      <c r="V32" s="110"/>
      <c r="W32" s="88"/>
      <c r="X32" s="113"/>
      <c r="Y32" s="88"/>
      <c r="Z32" s="111"/>
      <c r="AA32" s="88"/>
      <c r="AB32" s="151"/>
      <c r="AC32" s="211">
        <f t="shared" si="2"/>
        <v>0</v>
      </c>
      <c r="AD32" s="130">
        <f t="shared" si="3"/>
        <v>0</v>
      </c>
      <c r="AE32" s="99"/>
    </row>
    <row r="33" spans="1:31" ht="19.25" hidden="1" customHeight="1">
      <c r="A33" s="148">
        <v>30</v>
      </c>
      <c r="B33" s="96"/>
      <c r="C33" s="96"/>
      <c r="D33" s="100"/>
      <c r="E33" s="91"/>
      <c r="F33" s="108"/>
      <c r="G33" s="92"/>
      <c r="H33" s="109"/>
      <c r="I33" s="92"/>
      <c r="J33" s="110"/>
      <c r="K33" s="92"/>
      <c r="L33" s="113"/>
      <c r="M33" s="92"/>
      <c r="N33" s="111"/>
      <c r="O33" s="92"/>
      <c r="P33" s="155"/>
      <c r="Q33" s="88"/>
      <c r="R33" s="108"/>
      <c r="S33" s="137"/>
      <c r="T33" s="112"/>
      <c r="U33" s="88"/>
      <c r="V33" s="110"/>
      <c r="W33" s="88"/>
      <c r="X33" s="113"/>
      <c r="Y33" s="88"/>
      <c r="Z33" s="111"/>
      <c r="AA33" s="88"/>
      <c r="AB33" s="151"/>
      <c r="AC33" s="211">
        <f t="shared" si="2"/>
        <v>0</v>
      </c>
      <c r="AD33" s="130">
        <f t="shared" si="3"/>
        <v>0</v>
      </c>
      <c r="AE33" s="99"/>
    </row>
    <row r="34" spans="1:31" ht="19.25" customHeight="1">
      <c r="E34" s="42"/>
      <c r="G34" s="42"/>
      <c r="H34" s="42"/>
      <c r="I34" s="159"/>
      <c r="J34" s="2"/>
      <c r="K34" s="159"/>
      <c r="L34" s="2"/>
      <c r="M34" s="159"/>
      <c r="N34" s="2"/>
      <c r="O34" s="159"/>
      <c r="P34" s="2"/>
      <c r="Q34" s="159"/>
      <c r="R34" s="2"/>
      <c r="S34" s="159"/>
      <c r="T34" s="2"/>
      <c r="U34" s="159"/>
      <c r="V34" s="2"/>
      <c r="W34" s="159"/>
      <c r="X34" s="2"/>
      <c r="Y34" s="159"/>
      <c r="Z34" s="2"/>
      <c r="AA34" s="159"/>
      <c r="AB34" s="42"/>
      <c r="AC34" s="2"/>
    </row>
    <row r="35" spans="1:31">
      <c r="E35" s="42"/>
      <c r="G35" s="42"/>
      <c r="H35" s="42"/>
      <c r="I35" s="159"/>
      <c r="J35" s="2"/>
      <c r="K35" s="159"/>
      <c r="L35" s="2"/>
      <c r="M35" s="159"/>
      <c r="N35" s="2"/>
      <c r="O35" s="159"/>
      <c r="P35" s="2"/>
      <c r="Q35" s="159"/>
      <c r="R35" s="2"/>
      <c r="S35" s="159"/>
      <c r="T35" s="2"/>
      <c r="U35" s="159"/>
      <c r="V35" s="2"/>
      <c r="W35" s="159"/>
      <c r="X35" s="2"/>
      <c r="Y35" s="159"/>
      <c r="Z35" s="2"/>
      <c r="AA35" s="159"/>
      <c r="AB35" s="42"/>
      <c r="AC35" s="2"/>
    </row>
    <row r="36" spans="1:31" ht="15.75" customHeight="1">
      <c r="E36" s="42"/>
      <c r="G36" s="42"/>
      <c r="H36" s="42"/>
      <c r="I36" s="159"/>
      <c r="J36" s="2"/>
      <c r="K36" s="159"/>
      <c r="L36" s="2"/>
      <c r="M36" s="159"/>
      <c r="N36" s="2"/>
      <c r="O36" s="159"/>
      <c r="P36" s="2"/>
      <c r="Q36" s="159"/>
      <c r="R36" s="2"/>
      <c r="S36" s="159"/>
      <c r="T36" s="2"/>
      <c r="U36" s="159"/>
      <c r="V36" s="2"/>
      <c r="W36" s="159"/>
      <c r="X36" s="2"/>
      <c r="Y36" s="159"/>
      <c r="Z36" s="2"/>
      <c r="AA36" s="159"/>
      <c r="AB36" s="42"/>
      <c r="AC36" s="2"/>
    </row>
    <row r="37" spans="1:31" s="45" customFormat="1">
      <c r="A37" s="44"/>
      <c r="E37" s="46"/>
      <c r="G37" s="46"/>
      <c r="H37" s="46"/>
      <c r="I37" s="166"/>
      <c r="K37" s="166"/>
      <c r="M37" s="166"/>
      <c r="O37" s="166"/>
      <c r="Q37" s="166"/>
      <c r="S37" s="166"/>
      <c r="U37" s="166"/>
      <c r="W37" s="166"/>
      <c r="Y37" s="166"/>
      <c r="AA37" s="166"/>
      <c r="AB37" s="46"/>
      <c r="AD37" s="133"/>
      <c r="AE37" s="47"/>
    </row>
    <row r="38" spans="1:31">
      <c r="E38" s="42"/>
      <c r="G38" s="42"/>
      <c r="H38" s="42"/>
      <c r="I38" s="159"/>
      <c r="J38" s="2"/>
      <c r="K38" s="159"/>
      <c r="L38" s="2"/>
      <c r="M38" s="159"/>
      <c r="N38" s="2"/>
      <c r="O38" s="159"/>
      <c r="P38" s="2"/>
      <c r="Q38" s="159"/>
      <c r="R38" s="2"/>
      <c r="S38" s="159"/>
      <c r="T38" s="2"/>
      <c r="U38" s="159"/>
      <c r="V38" s="2"/>
      <c r="W38" s="159"/>
      <c r="X38" s="2"/>
      <c r="Y38" s="159"/>
      <c r="Z38" s="2"/>
      <c r="AA38" s="159"/>
      <c r="AB38" s="42"/>
      <c r="AC38" s="2"/>
    </row>
    <row r="39" spans="1:31">
      <c r="E39" s="42"/>
      <c r="G39" s="42"/>
      <c r="H39" s="42"/>
      <c r="I39" s="159"/>
      <c r="J39" s="2"/>
      <c r="K39" s="159"/>
      <c r="L39" s="2"/>
      <c r="M39" s="159"/>
      <c r="N39" s="2"/>
      <c r="O39" s="159"/>
      <c r="P39" s="2"/>
      <c r="Q39" s="159"/>
      <c r="R39" s="2"/>
      <c r="S39" s="159"/>
      <c r="T39" s="2"/>
      <c r="U39" s="159"/>
      <c r="V39" s="2"/>
      <c r="W39" s="159"/>
      <c r="X39" s="2"/>
      <c r="Y39" s="159"/>
      <c r="Z39" s="2"/>
      <c r="AA39" s="159"/>
      <c r="AB39" s="42"/>
      <c r="AC39" s="2"/>
    </row>
    <row r="40" spans="1:31">
      <c r="E40" s="42"/>
      <c r="G40" s="42"/>
      <c r="H40" s="42"/>
      <c r="I40" s="159"/>
      <c r="J40" s="2"/>
      <c r="K40" s="159"/>
      <c r="L40" s="2"/>
      <c r="M40" s="159"/>
      <c r="N40" s="2"/>
      <c r="O40" s="159"/>
      <c r="P40" s="2"/>
      <c r="Q40" s="159"/>
      <c r="R40" s="2"/>
      <c r="S40" s="159"/>
      <c r="T40" s="2"/>
      <c r="U40" s="159"/>
      <c r="V40" s="2"/>
      <c r="W40" s="159"/>
      <c r="X40" s="2"/>
      <c r="Y40" s="159"/>
      <c r="Z40" s="2"/>
      <c r="AA40" s="159"/>
      <c r="AB40" s="42"/>
      <c r="AC40" s="2"/>
    </row>
    <row r="41" spans="1:31">
      <c r="E41" s="42"/>
      <c r="G41" s="42"/>
      <c r="H41" s="42"/>
      <c r="I41" s="159"/>
      <c r="J41" s="2"/>
      <c r="K41" s="159"/>
      <c r="L41" s="2"/>
      <c r="M41" s="159"/>
      <c r="N41" s="2"/>
      <c r="O41" s="159"/>
      <c r="P41" s="2"/>
      <c r="Q41" s="159"/>
      <c r="R41" s="2"/>
      <c r="S41" s="159"/>
      <c r="T41" s="2"/>
      <c r="U41" s="159"/>
      <c r="V41" s="2"/>
      <c r="W41" s="159"/>
      <c r="X41" s="2"/>
      <c r="Y41" s="159"/>
      <c r="Z41" s="2"/>
      <c r="AA41" s="159"/>
      <c r="AB41" s="42"/>
      <c r="AC41" s="2"/>
    </row>
    <row r="42" spans="1:31">
      <c r="E42" s="42"/>
      <c r="G42" s="42"/>
      <c r="H42" s="42"/>
      <c r="I42" s="159"/>
      <c r="J42" s="2"/>
      <c r="K42" s="159"/>
      <c r="L42" s="2"/>
      <c r="M42" s="159"/>
      <c r="N42" s="2"/>
      <c r="O42" s="159"/>
      <c r="P42" s="2"/>
      <c r="Q42" s="159"/>
      <c r="R42" s="2"/>
      <c r="S42" s="159"/>
      <c r="T42" s="2"/>
      <c r="U42" s="159"/>
      <c r="V42" s="2"/>
      <c r="W42" s="159"/>
      <c r="X42" s="2"/>
      <c r="Y42" s="159"/>
      <c r="Z42" s="2"/>
      <c r="AA42" s="159"/>
      <c r="AB42" s="42"/>
      <c r="AC42" s="2"/>
    </row>
    <row r="43" spans="1:31">
      <c r="E43" s="42"/>
      <c r="G43" s="42"/>
      <c r="H43" s="42"/>
      <c r="I43" s="159"/>
      <c r="J43" s="2"/>
      <c r="K43" s="159"/>
      <c r="L43" s="2"/>
      <c r="M43" s="159"/>
      <c r="N43" s="2"/>
      <c r="O43" s="159"/>
      <c r="P43" s="2"/>
      <c r="Q43" s="159"/>
      <c r="R43" s="2"/>
      <c r="S43" s="159"/>
      <c r="T43" s="2"/>
      <c r="U43" s="159"/>
      <c r="V43" s="2"/>
      <c r="W43" s="159"/>
      <c r="X43" s="2"/>
      <c r="Y43" s="159"/>
      <c r="Z43" s="2"/>
      <c r="AA43" s="159"/>
      <c r="AB43" s="42"/>
      <c r="AC43" s="2"/>
    </row>
    <row r="44" spans="1:31">
      <c r="E44" s="42"/>
      <c r="G44" s="42"/>
      <c r="H44" s="42"/>
      <c r="I44" s="159"/>
      <c r="J44" s="2"/>
      <c r="K44" s="159"/>
      <c r="L44" s="2"/>
      <c r="M44" s="159"/>
      <c r="N44" s="2"/>
      <c r="O44" s="159"/>
      <c r="P44" s="2"/>
      <c r="Q44" s="159"/>
      <c r="R44" s="2"/>
      <c r="S44" s="159"/>
      <c r="T44" s="2"/>
      <c r="U44" s="159"/>
      <c r="V44" s="2"/>
      <c r="W44" s="159"/>
      <c r="X44" s="2"/>
      <c r="Y44" s="159"/>
      <c r="Z44" s="2"/>
      <c r="AA44" s="159"/>
      <c r="AB44" s="42"/>
      <c r="AC44" s="2"/>
    </row>
    <row r="45" spans="1:31">
      <c r="E45" s="42"/>
      <c r="G45" s="42"/>
      <c r="H45" s="42"/>
      <c r="I45" s="159"/>
      <c r="J45" s="2"/>
      <c r="K45" s="159"/>
      <c r="L45" s="2"/>
      <c r="M45" s="159"/>
      <c r="N45" s="2"/>
      <c r="O45" s="159"/>
      <c r="P45" s="2"/>
      <c r="Q45" s="159"/>
      <c r="R45" s="2"/>
      <c r="S45" s="159"/>
      <c r="T45" s="2"/>
      <c r="U45" s="159"/>
      <c r="V45" s="2"/>
      <c r="W45" s="159"/>
      <c r="X45" s="2"/>
      <c r="Y45" s="159"/>
      <c r="Z45" s="2"/>
      <c r="AA45" s="159"/>
      <c r="AB45" s="42"/>
      <c r="AC45" s="2"/>
    </row>
    <row r="46" spans="1:31">
      <c r="E46" s="42"/>
      <c r="G46" s="42"/>
      <c r="H46" s="42"/>
      <c r="I46" s="159"/>
      <c r="J46" s="2"/>
      <c r="K46" s="159"/>
      <c r="L46" s="2"/>
      <c r="M46" s="159"/>
      <c r="N46" s="2"/>
      <c r="O46" s="159"/>
      <c r="P46" s="2"/>
      <c r="Q46" s="159"/>
      <c r="R46" s="2"/>
      <c r="S46" s="159"/>
      <c r="T46" s="2"/>
      <c r="U46" s="159"/>
      <c r="V46" s="2"/>
      <c r="W46" s="159"/>
      <c r="X46" s="2"/>
      <c r="Y46" s="159"/>
      <c r="Z46" s="2"/>
      <c r="AA46" s="159"/>
      <c r="AB46" s="42"/>
      <c r="AC46" s="2"/>
    </row>
    <row r="47" spans="1:31">
      <c r="E47" s="42"/>
      <c r="G47" s="42"/>
      <c r="H47" s="42"/>
      <c r="I47" s="159"/>
      <c r="J47" s="2"/>
      <c r="K47" s="159"/>
      <c r="L47" s="2"/>
      <c r="M47" s="159"/>
      <c r="N47" s="2"/>
      <c r="O47" s="159"/>
      <c r="P47" s="2"/>
      <c r="Q47" s="159"/>
      <c r="R47" s="2"/>
      <c r="S47" s="159"/>
      <c r="T47" s="2"/>
      <c r="U47" s="159"/>
      <c r="V47" s="2"/>
      <c r="W47" s="159"/>
      <c r="X47" s="2"/>
      <c r="Y47" s="159"/>
      <c r="Z47" s="2"/>
      <c r="AA47" s="159"/>
      <c r="AB47" s="42"/>
      <c r="AC47" s="2"/>
    </row>
    <row r="48" spans="1:31">
      <c r="E48" s="42"/>
      <c r="G48" s="42"/>
      <c r="H48" s="42"/>
      <c r="I48" s="159"/>
      <c r="J48" s="2"/>
      <c r="K48" s="159"/>
      <c r="L48" s="2"/>
      <c r="M48" s="159"/>
      <c r="N48" s="2"/>
      <c r="O48" s="159"/>
      <c r="P48" s="2"/>
      <c r="Q48" s="159"/>
      <c r="R48" s="2"/>
      <c r="S48" s="159"/>
      <c r="T48" s="2"/>
      <c r="U48" s="159"/>
      <c r="V48" s="2"/>
      <c r="W48" s="159"/>
      <c r="X48" s="2"/>
      <c r="Y48" s="159"/>
      <c r="Z48" s="2"/>
      <c r="AA48" s="159"/>
      <c r="AB48" s="42"/>
      <c r="AC48" s="2"/>
    </row>
    <row r="49" spans="1:31">
      <c r="E49" s="42"/>
      <c r="G49" s="42"/>
      <c r="H49" s="42"/>
      <c r="I49" s="159"/>
      <c r="J49" s="2"/>
      <c r="K49" s="159"/>
      <c r="L49" s="2"/>
      <c r="M49" s="159"/>
      <c r="N49" s="2"/>
      <c r="O49" s="159"/>
      <c r="P49" s="2"/>
      <c r="Q49" s="159"/>
      <c r="R49" s="2"/>
      <c r="S49" s="159"/>
      <c r="T49" s="2"/>
      <c r="U49" s="159"/>
      <c r="V49" s="2"/>
      <c r="W49" s="159"/>
      <c r="X49" s="2"/>
      <c r="Y49" s="159"/>
      <c r="Z49" s="2"/>
      <c r="AA49" s="159"/>
      <c r="AB49" s="42"/>
      <c r="AC49" s="2"/>
    </row>
    <row r="50" spans="1:31">
      <c r="E50" s="42"/>
      <c r="G50" s="42"/>
      <c r="H50" s="42"/>
      <c r="I50" s="159"/>
      <c r="J50" s="2"/>
      <c r="K50" s="159"/>
      <c r="L50" s="2"/>
      <c r="M50" s="159"/>
      <c r="N50" s="2"/>
      <c r="O50" s="159"/>
      <c r="P50" s="2"/>
      <c r="Q50" s="159"/>
      <c r="R50" s="2"/>
      <c r="S50" s="159"/>
      <c r="T50" s="2"/>
      <c r="U50" s="159"/>
      <c r="V50" s="2"/>
      <c r="W50" s="159"/>
      <c r="X50" s="2"/>
      <c r="Y50" s="159"/>
      <c r="Z50" s="2"/>
      <c r="AA50" s="159"/>
      <c r="AB50" s="42"/>
      <c r="AC50" s="2"/>
    </row>
    <row r="51" spans="1:31">
      <c r="E51" s="42"/>
      <c r="G51" s="42"/>
      <c r="H51" s="42"/>
      <c r="I51" s="159"/>
      <c r="J51" s="2"/>
      <c r="K51" s="159"/>
      <c r="L51" s="2"/>
      <c r="M51" s="159"/>
      <c r="N51" s="2"/>
      <c r="O51" s="159"/>
      <c r="P51" s="2"/>
      <c r="Q51" s="159"/>
      <c r="R51" s="2"/>
      <c r="S51" s="159"/>
      <c r="T51" s="2"/>
      <c r="U51" s="159"/>
      <c r="V51" s="2"/>
      <c r="W51" s="159"/>
      <c r="X51" s="2"/>
      <c r="Y51" s="159"/>
      <c r="Z51" s="2"/>
      <c r="AA51" s="159"/>
      <c r="AB51" s="42"/>
      <c r="AC51" s="2"/>
    </row>
    <row r="52" spans="1:31">
      <c r="E52" s="42"/>
      <c r="G52" s="42"/>
      <c r="H52" s="42"/>
      <c r="I52" s="159"/>
      <c r="J52" s="2"/>
      <c r="K52" s="159"/>
      <c r="L52" s="2"/>
      <c r="M52" s="159"/>
      <c r="N52" s="2"/>
      <c r="O52" s="159"/>
      <c r="P52" s="2"/>
      <c r="Q52" s="159"/>
      <c r="R52" s="2"/>
      <c r="S52" s="159"/>
      <c r="T52" s="2"/>
      <c r="U52" s="159"/>
      <c r="V52" s="2"/>
      <c r="W52" s="159"/>
      <c r="X52" s="2"/>
      <c r="Y52" s="159"/>
      <c r="Z52" s="2"/>
      <c r="AA52" s="159"/>
      <c r="AB52" s="42"/>
      <c r="AC52" s="2"/>
    </row>
    <row r="53" spans="1:31">
      <c r="E53" s="42"/>
      <c r="G53" s="42"/>
      <c r="H53" s="42"/>
      <c r="I53" s="159"/>
      <c r="J53" s="2"/>
      <c r="K53" s="159"/>
      <c r="L53" s="2"/>
      <c r="M53" s="159"/>
      <c r="N53" s="2"/>
      <c r="O53" s="159"/>
      <c r="P53" s="2"/>
      <c r="Q53" s="159"/>
      <c r="R53" s="2"/>
      <c r="S53" s="159"/>
      <c r="T53" s="2"/>
      <c r="U53" s="159"/>
      <c r="V53" s="2"/>
      <c r="W53" s="159"/>
      <c r="X53" s="2"/>
      <c r="Y53" s="159"/>
      <c r="Z53" s="2"/>
      <c r="AA53" s="159"/>
      <c r="AB53" s="42"/>
      <c r="AC53" s="2"/>
    </row>
    <row r="54" spans="1:31">
      <c r="E54" s="42"/>
      <c r="G54" s="42"/>
      <c r="H54" s="42"/>
      <c r="I54" s="159"/>
      <c r="J54" s="2"/>
      <c r="K54" s="159"/>
      <c r="L54" s="2"/>
      <c r="M54" s="159"/>
      <c r="N54" s="2"/>
      <c r="O54" s="159"/>
      <c r="P54" s="2"/>
      <c r="Q54" s="159"/>
      <c r="R54" s="2"/>
      <c r="S54" s="159"/>
      <c r="T54" s="2"/>
      <c r="U54" s="159"/>
      <c r="V54" s="2"/>
      <c r="W54" s="159"/>
      <c r="X54" s="2"/>
      <c r="Y54" s="159"/>
      <c r="Z54" s="2"/>
      <c r="AA54" s="159"/>
      <c r="AB54" s="42"/>
      <c r="AC54" s="2"/>
    </row>
    <row r="55" spans="1:31">
      <c r="E55" s="42"/>
      <c r="G55" s="42"/>
      <c r="H55" s="42"/>
      <c r="I55" s="159"/>
      <c r="J55" s="2"/>
      <c r="K55" s="159"/>
      <c r="L55" s="2"/>
      <c r="M55" s="159"/>
      <c r="N55" s="2"/>
      <c r="O55" s="159"/>
      <c r="P55" s="2"/>
      <c r="Q55" s="159"/>
      <c r="R55" s="2"/>
      <c r="S55" s="159"/>
      <c r="T55" s="2"/>
      <c r="U55" s="159"/>
      <c r="V55" s="2"/>
      <c r="W55" s="159"/>
      <c r="X55" s="2"/>
      <c r="Y55" s="159"/>
      <c r="Z55" s="2"/>
      <c r="AA55" s="159"/>
      <c r="AB55" s="42"/>
      <c r="AC55" s="2"/>
    </row>
    <row r="56" spans="1:31" s="45" customFormat="1">
      <c r="A56" s="44"/>
      <c r="E56" s="46"/>
      <c r="G56" s="46"/>
      <c r="H56" s="46"/>
      <c r="I56" s="166"/>
      <c r="K56" s="166"/>
      <c r="M56" s="166"/>
      <c r="O56" s="166"/>
      <c r="Q56" s="166"/>
      <c r="S56" s="166"/>
      <c r="U56" s="166"/>
      <c r="W56" s="166"/>
      <c r="Y56" s="166"/>
      <c r="AA56" s="166"/>
      <c r="AB56" s="46"/>
      <c r="AD56" s="133"/>
      <c r="AE56" s="47"/>
    </row>
    <row r="57" spans="1:31">
      <c r="E57" s="42"/>
      <c r="G57" s="42"/>
      <c r="H57" s="42"/>
      <c r="I57" s="159"/>
      <c r="J57" s="2"/>
      <c r="K57" s="159"/>
      <c r="L57" s="2"/>
      <c r="M57" s="159"/>
      <c r="N57" s="2"/>
      <c r="O57" s="159"/>
      <c r="P57" s="2"/>
      <c r="Q57" s="159"/>
      <c r="R57" s="2"/>
      <c r="S57" s="159"/>
      <c r="T57" s="2"/>
      <c r="U57" s="159"/>
      <c r="V57" s="2"/>
      <c r="W57" s="159"/>
      <c r="X57" s="2"/>
      <c r="Y57" s="159"/>
      <c r="Z57" s="2"/>
      <c r="AA57" s="159"/>
      <c r="AB57" s="42"/>
      <c r="AC57" s="2"/>
    </row>
    <row r="58" spans="1:31">
      <c r="E58" s="42"/>
      <c r="G58" s="42"/>
      <c r="H58" s="42"/>
      <c r="I58" s="159"/>
      <c r="J58" s="2"/>
      <c r="K58" s="159"/>
      <c r="L58" s="2"/>
      <c r="M58" s="159"/>
      <c r="N58" s="2"/>
      <c r="O58" s="159"/>
      <c r="P58" s="2"/>
      <c r="Q58" s="159"/>
      <c r="R58" s="2"/>
      <c r="S58" s="159"/>
      <c r="T58" s="2"/>
      <c r="U58" s="159"/>
      <c r="V58" s="2"/>
      <c r="W58" s="159"/>
      <c r="X58" s="2"/>
      <c r="Y58" s="159"/>
      <c r="Z58" s="2"/>
      <c r="AA58" s="159"/>
      <c r="AB58" s="42"/>
      <c r="AC58" s="2"/>
    </row>
    <row r="59" spans="1:31">
      <c r="E59" s="42"/>
      <c r="G59" s="42"/>
      <c r="H59" s="42"/>
      <c r="I59" s="159"/>
      <c r="J59" s="2"/>
      <c r="K59" s="159"/>
      <c r="L59" s="2"/>
      <c r="M59" s="159"/>
      <c r="N59" s="2"/>
      <c r="O59" s="159"/>
      <c r="P59" s="2"/>
      <c r="Q59" s="159"/>
      <c r="R59" s="2"/>
      <c r="S59" s="159"/>
      <c r="T59" s="2"/>
      <c r="U59" s="159"/>
      <c r="V59" s="2"/>
      <c r="W59" s="159"/>
      <c r="X59" s="2"/>
      <c r="Y59" s="159"/>
      <c r="Z59" s="2"/>
      <c r="AA59" s="159"/>
      <c r="AB59" s="42"/>
      <c r="AC59" s="2"/>
    </row>
    <row r="60" spans="1:31">
      <c r="E60" s="42"/>
      <c r="G60" s="42"/>
      <c r="H60" s="42"/>
      <c r="I60" s="159"/>
      <c r="J60" s="2"/>
      <c r="K60" s="159"/>
      <c r="L60" s="2"/>
      <c r="M60" s="159"/>
      <c r="N60" s="2"/>
      <c r="O60" s="159"/>
      <c r="P60" s="2"/>
      <c r="Q60" s="159"/>
      <c r="R60" s="2"/>
      <c r="S60" s="159"/>
      <c r="T60" s="2"/>
      <c r="U60" s="159"/>
      <c r="V60" s="2"/>
      <c r="W60" s="159"/>
      <c r="X60" s="2"/>
      <c r="Y60" s="159"/>
      <c r="Z60" s="2"/>
      <c r="AA60" s="159"/>
      <c r="AB60" s="42"/>
      <c r="AC60" s="2"/>
    </row>
    <row r="61" spans="1:31">
      <c r="E61" s="42"/>
      <c r="G61" s="42"/>
      <c r="H61" s="42"/>
      <c r="I61" s="159"/>
      <c r="J61" s="2"/>
      <c r="K61" s="159"/>
      <c r="L61" s="2"/>
      <c r="M61" s="159"/>
      <c r="N61" s="2"/>
      <c r="O61" s="159"/>
      <c r="P61" s="2"/>
      <c r="Q61" s="159"/>
      <c r="R61" s="2"/>
      <c r="S61" s="159"/>
      <c r="T61" s="2"/>
      <c r="U61" s="159"/>
      <c r="V61" s="2"/>
      <c r="W61" s="159"/>
      <c r="X61" s="2"/>
      <c r="Y61" s="159"/>
      <c r="Z61" s="2"/>
      <c r="AA61" s="159"/>
      <c r="AB61" s="42"/>
      <c r="AC61" s="2"/>
    </row>
    <row r="62" spans="1:31">
      <c r="E62" s="42"/>
      <c r="G62" s="42"/>
      <c r="H62" s="42"/>
      <c r="I62" s="159"/>
      <c r="J62" s="2"/>
      <c r="K62" s="159"/>
      <c r="L62" s="2"/>
      <c r="M62" s="159"/>
      <c r="N62" s="2"/>
      <c r="O62" s="159"/>
      <c r="P62" s="2"/>
      <c r="Q62" s="159"/>
      <c r="R62" s="2"/>
      <c r="S62" s="159"/>
      <c r="T62" s="2"/>
      <c r="U62" s="159"/>
      <c r="V62" s="2"/>
      <c r="W62" s="159"/>
      <c r="X62" s="2"/>
      <c r="Y62" s="159"/>
      <c r="Z62" s="2"/>
      <c r="AA62" s="159"/>
      <c r="AB62" s="42"/>
      <c r="AC62" s="2"/>
    </row>
    <row r="63" spans="1:31">
      <c r="E63" s="42"/>
      <c r="G63" s="42"/>
      <c r="H63" s="42"/>
      <c r="I63" s="159"/>
      <c r="J63" s="2"/>
      <c r="K63" s="159"/>
      <c r="L63" s="2"/>
      <c r="M63" s="159"/>
      <c r="N63" s="2"/>
      <c r="O63" s="159"/>
      <c r="P63" s="2"/>
      <c r="Q63" s="159"/>
      <c r="R63" s="2"/>
      <c r="S63" s="159"/>
      <c r="T63" s="2"/>
      <c r="U63" s="159"/>
      <c r="V63" s="2"/>
      <c r="W63" s="159"/>
      <c r="X63" s="2"/>
      <c r="Y63" s="159"/>
      <c r="Z63" s="2"/>
      <c r="AA63" s="159"/>
      <c r="AB63" s="42"/>
      <c r="AC63" s="2"/>
    </row>
    <row r="64" spans="1:31">
      <c r="E64" s="42"/>
      <c r="G64" s="42"/>
      <c r="H64" s="42"/>
      <c r="I64" s="159"/>
      <c r="J64" s="2"/>
      <c r="K64" s="159"/>
      <c r="L64" s="2"/>
      <c r="M64" s="159"/>
      <c r="N64" s="2"/>
      <c r="O64" s="159"/>
      <c r="P64" s="2"/>
      <c r="Q64" s="159"/>
      <c r="R64" s="2"/>
      <c r="S64" s="159"/>
      <c r="T64" s="2"/>
      <c r="U64" s="159"/>
      <c r="V64" s="2"/>
      <c r="W64" s="159"/>
      <c r="X64" s="2"/>
      <c r="Y64" s="159"/>
      <c r="Z64" s="2"/>
      <c r="AA64" s="159"/>
      <c r="AB64" s="42"/>
      <c r="AC64" s="2"/>
    </row>
    <row r="65" spans="1:31">
      <c r="E65" s="42"/>
      <c r="G65" s="42"/>
      <c r="H65" s="42"/>
      <c r="I65" s="159"/>
      <c r="J65" s="2"/>
      <c r="K65" s="159"/>
      <c r="L65" s="2"/>
      <c r="M65" s="159"/>
      <c r="N65" s="2"/>
      <c r="O65" s="159"/>
      <c r="P65" s="2"/>
      <c r="Q65" s="159"/>
      <c r="R65" s="2"/>
      <c r="S65" s="159"/>
      <c r="T65" s="2"/>
      <c r="U65" s="159"/>
      <c r="V65" s="2"/>
      <c r="W65" s="159"/>
      <c r="X65" s="2"/>
      <c r="Y65" s="159"/>
      <c r="Z65" s="2"/>
      <c r="AA65" s="159"/>
      <c r="AB65" s="42"/>
      <c r="AC65" s="2"/>
    </row>
    <row r="66" spans="1:31">
      <c r="E66" s="42"/>
      <c r="G66" s="42"/>
      <c r="H66" s="42"/>
      <c r="I66" s="159"/>
      <c r="J66" s="2"/>
      <c r="K66" s="159"/>
      <c r="L66" s="2"/>
      <c r="M66" s="159"/>
      <c r="N66" s="2"/>
      <c r="O66" s="159"/>
      <c r="P66" s="2"/>
      <c r="Q66" s="159"/>
      <c r="R66" s="2"/>
      <c r="S66" s="159"/>
      <c r="T66" s="2"/>
      <c r="U66" s="159"/>
      <c r="V66" s="2"/>
      <c r="W66" s="159"/>
      <c r="X66" s="2"/>
      <c r="Y66" s="159"/>
      <c r="Z66" s="2"/>
      <c r="AA66" s="159"/>
      <c r="AB66" s="42"/>
      <c r="AC66" s="2"/>
    </row>
    <row r="67" spans="1:31">
      <c r="E67" s="42"/>
      <c r="G67" s="42"/>
      <c r="H67" s="42"/>
      <c r="I67" s="159"/>
      <c r="J67" s="2"/>
      <c r="K67" s="159"/>
      <c r="L67" s="2"/>
      <c r="M67" s="159"/>
      <c r="N67" s="2"/>
      <c r="O67" s="159"/>
      <c r="P67" s="2"/>
      <c r="Q67" s="159"/>
      <c r="R67" s="2"/>
      <c r="S67" s="159"/>
      <c r="T67" s="2"/>
      <c r="U67" s="159"/>
      <c r="V67" s="2"/>
      <c r="W67" s="159"/>
      <c r="X67" s="2"/>
      <c r="Y67" s="159"/>
      <c r="Z67" s="2"/>
      <c r="AA67" s="159"/>
      <c r="AB67" s="42"/>
      <c r="AC67" s="2"/>
    </row>
    <row r="68" spans="1:31">
      <c r="E68" s="42"/>
      <c r="G68" s="42"/>
      <c r="H68" s="42"/>
      <c r="I68" s="159"/>
      <c r="J68" s="2"/>
      <c r="K68" s="159"/>
      <c r="L68" s="2"/>
      <c r="M68" s="159"/>
      <c r="N68" s="2"/>
      <c r="O68" s="159"/>
      <c r="P68" s="2"/>
      <c r="Q68" s="159"/>
      <c r="R68" s="2"/>
      <c r="S68" s="159"/>
      <c r="T68" s="2"/>
      <c r="U68" s="159"/>
      <c r="V68" s="2"/>
      <c r="W68" s="159"/>
      <c r="X68" s="2"/>
      <c r="Y68" s="159"/>
      <c r="Z68" s="2"/>
      <c r="AA68" s="159"/>
      <c r="AB68" s="42"/>
      <c r="AC68" s="2"/>
    </row>
    <row r="69" spans="1:31">
      <c r="E69" s="42"/>
      <c r="G69" s="42"/>
      <c r="H69" s="42"/>
      <c r="I69" s="159"/>
      <c r="J69" s="2"/>
      <c r="K69" s="159"/>
      <c r="L69" s="2"/>
      <c r="M69" s="159"/>
      <c r="N69" s="2"/>
      <c r="O69" s="159"/>
      <c r="P69" s="2"/>
      <c r="Q69" s="159"/>
      <c r="R69" s="2"/>
      <c r="S69" s="159"/>
      <c r="T69" s="2"/>
      <c r="U69" s="159"/>
      <c r="V69" s="2"/>
      <c r="W69" s="159"/>
      <c r="X69" s="2"/>
      <c r="Y69" s="159"/>
      <c r="Z69" s="2"/>
      <c r="AA69" s="159"/>
      <c r="AB69" s="42"/>
      <c r="AC69" s="2"/>
    </row>
    <row r="70" spans="1:31">
      <c r="E70" s="42"/>
      <c r="G70" s="42"/>
      <c r="H70" s="42"/>
      <c r="I70" s="159"/>
      <c r="J70" s="2"/>
      <c r="K70" s="159"/>
      <c r="L70" s="2"/>
      <c r="M70" s="159"/>
      <c r="N70" s="2"/>
      <c r="O70" s="159"/>
      <c r="P70" s="2"/>
      <c r="Q70" s="159"/>
      <c r="R70" s="2"/>
      <c r="S70" s="159"/>
      <c r="T70" s="2"/>
      <c r="U70" s="159"/>
      <c r="V70" s="2"/>
      <c r="W70" s="159"/>
      <c r="X70" s="2"/>
      <c r="Y70" s="159"/>
      <c r="Z70" s="2"/>
      <c r="AA70" s="159"/>
      <c r="AB70" s="42"/>
      <c r="AC70" s="2"/>
    </row>
    <row r="71" spans="1:31">
      <c r="E71" s="42"/>
      <c r="G71" s="42"/>
      <c r="H71" s="42"/>
      <c r="I71" s="159"/>
      <c r="J71" s="2"/>
      <c r="K71" s="159"/>
      <c r="L71" s="2"/>
      <c r="M71" s="159"/>
      <c r="N71" s="2"/>
      <c r="O71" s="159"/>
      <c r="P71" s="2"/>
      <c r="Q71" s="159"/>
      <c r="R71" s="2"/>
      <c r="S71" s="159"/>
      <c r="T71" s="2"/>
      <c r="U71" s="159"/>
      <c r="V71" s="2"/>
      <c r="W71" s="159"/>
      <c r="X71" s="2"/>
      <c r="Y71" s="159"/>
      <c r="Z71" s="2"/>
      <c r="AA71" s="159"/>
      <c r="AB71" s="42"/>
      <c r="AC71" s="2"/>
    </row>
    <row r="72" spans="1:31">
      <c r="E72" s="42"/>
      <c r="G72" s="42"/>
      <c r="H72" s="42"/>
      <c r="I72" s="159"/>
      <c r="J72" s="2"/>
      <c r="K72" s="159"/>
      <c r="L72" s="2"/>
      <c r="M72" s="159"/>
      <c r="N72" s="2"/>
      <c r="O72" s="159"/>
      <c r="P72" s="2"/>
      <c r="Q72" s="159"/>
      <c r="R72" s="2"/>
      <c r="S72" s="159"/>
      <c r="T72" s="2"/>
      <c r="U72" s="159"/>
      <c r="V72" s="2"/>
      <c r="W72" s="159"/>
      <c r="X72" s="2"/>
      <c r="Y72" s="159"/>
      <c r="Z72" s="2"/>
      <c r="AA72" s="159"/>
      <c r="AB72" s="42"/>
      <c r="AC72" s="2"/>
    </row>
    <row r="73" spans="1:31">
      <c r="E73" s="42"/>
      <c r="G73" s="42"/>
      <c r="H73" s="42"/>
      <c r="I73" s="159"/>
      <c r="J73" s="2"/>
      <c r="K73" s="159"/>
      <c r="L73" s="2"/>
      <c r="M73" s="159"/>
      <c r="N73" s="2"/>
      <c r="O73" s="159"/>
      <c r="P73" s="2"/>
      <c r="Q73" s="159"/>
      <c r="R73" s="2"/>
      <c r="S73" s="159"/>
      <c r="T73" s="2"/>
      <c r="U73" s="159"/>
      <c r="V73" s="2"/>
      <c r="W73" s="159"/>
      <c r="X73" s="2"/>
      <c r="Y73" s="159"/>
      <c r="Z73" s="2"/>
      <c r="AA73" s="159"/>
      <c r="AB73" s="42"/>
      <c r="AC73" s="2"/>
    </row>
    <row r="74" spans="1:31">
      <c r="E74" s="42"/>
      <c r="G74" s="42"/>
      <c r="H74" s="42"/>
      <c r="I74" s="159"/>
      <c r="J74" s="2"/>
      <c r="K74" s="159"/>
      <c r="L74" s="2"/>
      <c r="M74" s="159"/>
      <c r="N74" s="2"/>
      <c r="O74" s="159"/>
      <c r="P74" s="2"/>
      <c r="Q74" s="159"/>
      <c r="R74" s="2"/>
      <c r="S74" s="159"/>
      <c r="T74" s="2"/>
      <c r="U74" s="159"/>
      <c r="V74" s="2"/>
      <c r="W74" s="159"/>
      <c r="X74" s="2"/>
      <c r="Y74" s="159"/>
      <c r="Z74" s="2"/>
      <c r="AA74" s="159"/>
      <c r="AB74" s="42"/>
      <c r="AC74" s="2"/>
    </row>
    <row r="75" spans="1:31" s="45" customFormat="1">
      <c r="A75" s="44"/>
      <c r="E75" s="46"/>
      <c r="G75" s="46"/>
      <c r="H75" s="46"/>
      <c r="I75" s="166"/>
      <c r="K75" s="166"/>
      <c r="M75" s="166"/>
      <c r="O75" s="166"/>
      <c r="Q75" s="166"/>
      <c r="S75" s="166"/>
      <c r="U75" s="166"/>
      <c r="W75" s="166"/>
      <c r="Y75" s="166"/>
      <c r="AA75" s="166"/>
      <c r="AB75" s="46"/>
      <c r="AD75" s="133"/>
      <c r="AE75" s="47"/>
    </row>
    <row r="76" spans="1:31">
      <c r="E76" s="42"/>
      <c r="G76" s="42"/>
      <c r="H76" s="42"/>
      <c r="I76" s="159"/>
      <c r="J76" s="2"/>
      <c r="K76" s="159"/>
      <c r="L76" s="2"/>
      <c r="M76" s="159"/>
      <c r="N76" s="2"/>
      <c r="O76" s="159"/>
      <c r="P76" s="2"/>
      <c r="Q76" s="159"/>
      <c r="R76" s="2"/>
      <c r="S76" s="159"/>
      <c r="T76" s="2"/>
      <c r="U76" s="159"/>
      <c r="V76" s="2"/>
      <c r="W76" s="159"/>
      <c r="X76" s="2"/>
      <c r="Y76" s="159"/>
      <c r="Z76" s="2"/>
      <c r="AA76" s="159"/>
      <c r="AB76" s="42"/>
      <c r="AC76" s="2"/>
    </row>
    <row r="77" spans="1:31">
      <c r="E77" s="42"/>
      <c r="G77" s="42"/>
      <c r="H77" s="42"/>
      <c r="I77" s="159"/>
      <c r="J77" s="2"/>
      <c r="K77" s="159"/>
      <c r="L77" s="2"/>
      <c r="M77" s="159"/>
      <c r="N77" s="2"/>
      <c r="O77" s="159"/>
      <c r="P77" s="2"/>
      <c r="Q77" s="159"/>
      <c r="R77" s="2"/>
      <c r="S77" s="159"/>
      <c r="T77" s="2"/>
      <c r="U77" s="159"/>
      <c r="V77" s="2"/>
      <c r="W77" s="159"/>
      <c r="X77" s="2"/>
      <c r="Y77" s="159"/>
      <c r="Z77" s="2"/>
      <c r="AA77" s="159"/>
      <c r="AB77" s="42"/>
      <c r="AC77" s="2"/>
    </row>
    <row r="78" spans="1:31">
      <c r="E78" s="42"/>
      <c r="G78" s="42"/>
      <c r="H78" s="42"/>
      <c r="I78" s="159"/>
      <c r="J78" s="2"/>
      <c r="K78" s="159"/>
      <c r="L78" s="2"/>
      <c r="M78" s="159"/>
      <c r="N78" s="2"/>
      <c r="O78" s="159"/>
      <c r="P78" s="2"/>
      <c r="Q78" s="159"/>
      <c r="R78" s="2"/>
      <c r="S78" s="159"/>
      <c r="T78" s="2"/>
      <c r="U78" s="159"/>
      <c r="V78" s="2"/>
      <c r="W78" s="159"/>
      <c r="X78" s="2"/>
      <c r="Y78" s="159"/>
      <c r="Z78" s="2"/>
      <c r="AA78" s="159"/>
      <c r="AB78" s="42"/>
      <c r="AC78" s="2"/>
    </row>
    <row r="79" spans="1:31">
      <c r="E79" s="42"/>
      <c r="G79" s="42"/>
      <c r="H79" s="42"/>
      <c r="I79" s="159"/>
      <c r="J79" s="2"/>
      <c r="K79" s="159"/>
      <c r="L79" s="2"/>
      <c r="M79" s="159"/>
      <c r="N79" s="2"/>
      <c r="O79" s="159"/>
      <c r="P79" s="2"/>
      <c r="Q79" s="159"/>
      <c r="R79" s="2"/>
      <c r="S79" s="159"/>
      <c r="T79" s="2"/>
      <c r="U79" s="159"/>
      <c r="V79" s="2"/>
      <c r="W79" s="159"/>
      <c r="X79" s="2"/>
      <c r="Y79" s="159"/>
      <c r="Z79" s="2"/>
      <c r="AA79" s="159"/>
      <c r="AB79" s="42"/>
      <c r="AC79" s="2"/>
    </row>
    <row r="80" spans="1:31">
      <c r="E80" s="42"/>
      <c r="G80" s="42"/>
      <c r="H80" s="42"/>
      <c r="I80" s="159"/>
      <c r="J80" s="2"/>
      <c r="K80" s="159"/>
      <c r="L80" s="2"/>
      <c r="M80" s="159"/>
      <c r="N80" s="2"/>
      <c r="O80" s="159"/>
      <c r="P80" s="2"/>
      <c r="Q80" s="159"/>
      <c r="R80" s="2"/>
      <c r="S80" s="159"/>
      <c r="T80" s="2"/>
      <c r="U80" s="159"/>
      <c r="V80" s="2"/>
      <c r="W80" s="159"/>
      <c r="X80" s="2"/>
      <c r="Y80" s="159"/>
      <c r="Z80" s="2"/>
      <c r="AA80" s="159"/>
      <c r="AB80" s="42"/>
      <c r="AC80" s="2"/>
    </row>
    <row r="81" spans="5:29">
      <c r="E81" s="42"/>
      <c r="G81" s="42"/>
      <c r="H81" s="42"/>
      <c r="I81" s="159"/>
      <c r="J81" s="2"/>
      <c r="K81" s="159"/>
      <c r="L81" s="2"/>
      <c r="M81" s="159"/>
      <c r="N81" s="2"/>
      <c r="O81" s="159"/>
      <c r="P81" s="2"/>
      <c r="Q81" s="159"/>
      <c r="R81" s="2"/>
      <c r="S81" s="159"/>
      <c r="T81" s="2"/>
      <c r="U81" s="159"/>
      <c r="V81" s="2"/>
      <c r="W81" s="159"/>
      <c r="X81" s="2"/>
      <c r="Y81" s="159"/>
      <c r="Z81" s="2"/>
      <c r="AA81" s="159"/>
      <c r="AB81" s="42"/>
      <c r="AC81" s="2"/>
    </row>
    <row r="82" spans="5:29">
      <c r="E82" s="42"/>
      <c r="G82" s="42"/>
      <c r="H82" s="42"/>
      <c r="I82" s="159"/>
      <c r="J82" s="2"/>
      <c r="K82" s="159"/>
      <c r="L82" s="2"/>
      <c r="M82" s="159"/>
      <c r="N82" s="2"/>
      <c r="O82" s="159"/>
      <c r="P82" s="2"/>
      <c r="Q82" s="159"/>
      <c r="R82" s="2"/>
      <c r="S82" s="159"/>
      <c r="T82" s="2"/>
      <c r="U82" s="159"/>
      <c r="V82" s="2"/>
      <c r="W82" s="159"/>
      <c r="X82" s="2"/>
      <c r="Y82" s="159"/>
      <c r="Z82" s="2"/>
      <c r="AA82" s="159"/>
      <c r="AB82" s="42"/>
      <c r="AC82" s="2"/>
    </row>
    <row r="83" spans="5:29">
      <c r="E83" s="42"/>
      <c r="G83" s="42"/>
      <c r="H83" s="42"/>
      <c r="I83" s="159"/>
      <c r="J83" s="2"/>
      <c r="K83" s="159"/>
      <c r="L83" s="2"/>
      <c r="M83" s="159"/>
      <c r="N83" s="2"/>
      <c r="O83" s="159"/>
      <c r="P83" s="2"/>
      <c r="Q83" s="159"/>
      <c r="R83" s="2"/>
      <c r="S83" s="159"/>
      <c r="T83" s="2"/>
      <c r="U83" s="159"/>
      <c r="V83" s="2"/>
      <c r="W83" s="159"/>
      <c r="X83" s="2"/>
      <c r="Y83" s="159"/>
      <c r="Z83" s="2"/>
      <c r="AA83" s="159"/>
      <c r="AB83" s="42"/>
      <c r="AC83" s="2"/>
    </row>
    <row r="84" spans="5:29">
      <c r="E84" s="42"/>
      <c r="G84" s="42"/>
      <c r="H84" s="42"/>
      <c r="I84" s="159"/>
      <c r="J84" s="2"/>
      <c r="K84" s="159"/>
      <c r="L84" s="2"/>
      <c r="M84" s="159"/>
      <c r="N84" s="2"/>
      <c r="O84" s="159"/>
      <c r="P84" s="2"/>
      <c r="Q84" s="159"/>
      <c r="R84" s="2"/>
      <c r="S84" s="159"/>
      <c r="T84" s="2"/>
      <c r="U84" s="159"/>
      <c r="V84" s="2"/>
      <c r="W84" s="159"/>
      <c r="X84" s="2"/>
      <c r="Y84" s="159"/>
      <c r="Z84" s="2"/>
      <c r="AA84" s="159"/>
      <c r="AB84" s="42"/>
      <c r="AC84" s="2"/>
    </row>
    <row r="85" spans="5:29">
      <c r="E85" s="42"/>
      <c r="G85" s="42"/>
      <c r="H85" s="42"/>
      <c r="I85" s="159"/>
      <c r="J85" s="2"/>
      <c r="K85" s="159"/>
      <c r="L85" s="2"/>
      <c r="M85" s="159"/>
      <c r="N85" s="2"/>
      <c r="O85" s="159"/>
      <c r="P85" s="2"/>
      <c r="Q85" s="159"/>
      <c r="R85" s="2"/>
      <c r="S85" s="159"/>
      <c r="T85" s="2"/>
      <c r="U85" s="159"/>
      <c r="V85" s="2"/>
      <c r="W85" s="159"/>
      <c r="X85" s="2"/>
      <c r="Y85" s="159"/>
      <c r="Z85" s="2"/>
      <c r="AA85" s="159"/>
      <c r="AB85" s="42"/>
      <c r="AC85" s="2"/>
    </row>
    <row r="86" spans="5:29">
      <c r="E86" s="42"/>
      <c r="G86" s="42"/>
      <c r="H86" s="42"/>
      <c r="I86" s="159"/>
      <c r="J86" s="2"/>
      <c r="K86" s="159"/>
      <c r="L86" s="2"/>
      <c r="M86" s="159"/>
      <c r="N86" s="2"/>
      <c r="O86" s="159"/>
      <c r="P86" s="2"/>
      <c r="Q86" s="159"/>
      <c r="R86" s="2"/>
      <c r="S86" s="159"/>
      <c r="T86" s="2"/>
      <c r="U86" s="159"/>
      <c r="V86" s="2"/>
      <c r="W86" s="159"/>
      <c r="X86" s="2"/>
      <c r="Y86" s="159"/>
      <c r="Z86" s="2"/>
      <c r="AA86" s="159"/>
      <c r="AB86" s="42"/>
      <c r="AC86" s="2"/>
    </row>
    <row r="87" spans="5:29">
      <c r="E87" s="42"/>
      <c r="G87" s="42"/>
      <c r="H87" s="42"/>
      <c r="I87" s="159"/>
      <c r="J87" s="2"/>
      <c r="K87" s="159"/>
      <c r="L87" s="2"/>
      <c r="M87" s="159"/>
      <c r="N87" s="2"/>
      <c r="O87" s="159"/>
      <c r="P87" s="2"/>
      <c r="Q87" s="159"/>
      <c r="R87" s="2"/>
      <c r="S87" s="159"/>
      <c r="T87" s="2"/>
      <c r="U87" s="159"/>
      <c r="V87" s="2"/>
      <c r="W87" s="159"/>
      <c r="X87" s="2"/>
      <c r="Y87" s="159"/>
      <c r="Z87" s="2"/>
      <c r="AA87" s="159"/>
      <c r="AB87" s="42"/>
      <c r="AC87" s="2"/>
    </row>
    <row r="88" spans="5:29">
      <c r="E88" s="42"/>
      <c r="G88" s="42"/>
      <c r="H88" s="42"/>
      <c r="I88" s="159"/>
      <c r="J88" s="2"/>
      <c r="K88" s="159"/>
      <c r="L88" s="2"/>
      <c r="M88" s="159"/>
      <c r="N88" s="2"/>
      <c r="O88" s="159"/>
      <c r="P88" s="2"/>
      <c r="Q88" s="159"/>
      <c r="R88" s="2"/>
      <c r="S88" s="159"/>
      <c r="T88" s="2"/>
      <c r="U88" s="159"/>
      <c r="V88" s="2"/>
      <c r="W88" s="159"/>
      <c r="X88" s="2"/>
      <c r="Y88" s="159"/>
      <c r="Z88" s="2"/>
      <c r="AA88" s="159"/>
      <c r="AB88" s="42"/>
      <c r="AC88" s="2"/>
    </row>
    <row r="89" spans="5:29">
      <c r="E89" s="42"/>
      <c r="G89" s="42"/>
      <c r="H89" s="42"/>
      <c r="I89" s="159"/>
      <c r="J89" s="2"/>
      <c r="K89" s="159"/>
      <c r="L89" s="2"/>
      <c r="M89" s="159"/>
      <c r="N89" s="2"/>
      <c r="O89" s="159"/>
      <c r="P89" s="2"/>
      <c r="Q89" s="159"/>
      <c r="R89" s="2"/>
      <c r="S89" s="159"/>
      <c r="T89" s="2"/>
      <c r="U89" s="159"/>
      <c r="V89" s="2"/>
      <c r="W89" s="159"/>
      <c r="X89" s="2"/>
      <c r="Y89" s="159"/>
      <c r="Z89" s="2"/>
      <c r="AA89" s="159"/>
      <c r="AB89" s="42"/>
      <c r="AC89" s="2"/>
    </row>
    <row r="90" spans="5:29">
      <c r="E90" s="42"/>
      <c r="G90" s="42"/>
      <c r="H90" s="42"/>
      <c r="I90" s="159"/>
      <c r="J90" s="2"/>
      <c r="K90" s="159"/>
      <c r="L90" s="2"/>
      <c r="M90" s="159"/>
      <c r="N90" s="2"/>
      <c r="O90" s="159"/>
      <c r="P90" s="2"/>
      <c r="Q90" s="159"/>
      <c r="R90" s="2"/>
      <c r="S90" s="159"/>
      <c r="T90" s="2"/>
      <c r="U90" s="159"/>
      <c r="V90" s="2"/>
      <c r="W90" s="159"/>
      <c r="X90" s="2"/>
      <c r="Y90" s="159"/>
      <c r="Z90" s="2"/>
      <c r="AA90" s="159"/>
      <c r="AB90" s="42"/>
      <c r="AC90" s="2"/>
    </row>
  </sheetData>
  <sortState xmlns:xlrd2="http://schemas.microsoft.com/office/spreadsheetml/2017/richdata2" ref="B4:AE25">
    <sortCondition descending="1" ref="AD4:AD25"/>
    <sortCondition descending="1" ref="AC4:AC25"/>
  </sortState>
  <mergeCells count="26">
    <mergeCell ref="AA3:AB3"/>
    <mergeCell ref="G3:H3"/>
    <mergeCell ref="E3:F3"/>
    <mergeCell ref="Y3:Z3"/>
    <mergeCell ref="I3:J3"/>
    <mergeCell ref="K3:L3"/>
    <mergeCell ref="M3:N3"/>
    <mergeCell ref="O3:P3"/>
    <mergeCell ref="Q3:R3"/>
    <mergeCell ref="S3:T3"/>
    <mergeCell ref="U3:V3"/>
    <mergeCell ref="W3:X3"/>
    <mergeCell ref="A1:AE1"/>
    <mergeCell ref="S2:T2"/>
    <mergeCell ref="Y2:Z2"/>
    <mergeCell ref="AA2:AB2"/>
    <mergeCell ref="K2:L2"/>
    <mergeCell ref="M2:N2"/>
    <mergeCell ref="O2:P2"/>
    <mergeCell ref="Q2:R2"/>
    <mergeCell ref="E2:F2"/>
    <mergeCell ref="G2:H2"/>
    <mergeCell ref="I2:J2"/>
    <mergeCell ref="U2:V2"/>
    <mergeCell ref="W2:X2"/>
    <mergeCell ref="AD2:AE2"/>
  </mergeCells>
  <conditionalFormatting sqref="B15:D15">
    <cfRule type="expression" dxfId="64" priority="6">
      <formula>$J15="1"</formula>
    </cfRule>
  </conditionalFormatting>
  <conditionalFormatting sqref="B15:D15">
    <cfRule type="expression" dxfId="63" priority="5">
      <formula>$J15="1"</formula>
    </cfRule>
  </conditionalFormatting>
  <conditionalFormatting sqref="B15:D15">
    <cfRule type="expression" dxfId="62" priority="4">
      <formula>$J15="1"</formula>
    </cfRule>
  </conditionalFormatting>
  <conditionalFormatting sqref="B22:D22">
    <cfRule type="expression" dxfId="61" priority="3">
      <formula>$J22="1"</formula>
    </cfRule>
  </conditionalFormatting>
  <conditionalFormatting sqref="B22:D22">
    <cfRule type="expression" dxfId="60" priority="2">
      <formula>$J22="1"</formula>
    </cfRule>
  </conditionalFormatting>
  <conditionalFormatting sqref="B22:D22">
    <cfRule type="expression" dxfId="59" priority="1">
      <formula>$J22="1"</formula>
    </cfRule>
  </conditionalFormatting>
  <pageMargins left="0.13" right="0.14000000000000001" top="0.13" bottom="0.75" header="0.3" footer="0.3"/>
  <pageSetup scale="50" fitToHeight="0" orientation="landscape" r:id="rId1"/>
  <rowBreaks count="1" manualBreakCount="1">
    <brk id="54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fitToPage="1"/>
  </sheetPr>
  <dimension ref="A1:AF100"/>
  <sheetViews>
    <sheetView topLeftCell="A7" zoomScale="130" zoomScaleNormal="130" zoomScalePageLayoutView="70" workbookViewId="0">
      <selection activeCell="AE60" sqref="AE60"/>
    </sheetView>
  </sheetViews>
  <sheetFormatPr baseColWidth="10" defaultColWidth="8.85546875" defaultRowHeight="18"/>
  <cols>
    <col min="1" max="1" width="7" style="8" bestFit="1" customWidth="1"/>
    <col min="2" max="2" width="12.42578125" style="2" customWidth="1"/>
    <col min="3" max="3" width="12.5703125" style="2" customWidth="1"/>
    <col min="4" max="4" width="22.42578125" style="2" bestFit="1" customWidth="1"/>
    <col min="5" max="5" width="9.140625" style="193" customWidth="1"/>
    <col min="6" max="6" width="5.85546875" style="2" customWidth="1"/>
    <col min="7" max="7" width="7.42578125" style="48" customWidth="1"/>
    <col min="8" max="8" width="4.42578125" style="49" customWidth="1"/>
    <col min="9" max="9" width="7.42578125" style="48" customWidth="1"/>
    <col min="10" max="10" width="4.42578125" style="29" customWidth="1"/>
    <col min="11" max="11" width="7.42578125" style="48" customWidth="1"/>
    <col min="12" max="12" width="4.42578125" style="29" customWidth="1"/>
    <col min="13" max="13" width="7.42578125" style="48" customWidth="1"/>
    <col min="14" max="14" width="4.42578125" style="29" customWidth="1"/>
    <col min="15" max="15" width="7.42578125" style="48" customWidth="1"/>
    <col min="16" max="16" width="4.42578125" style="29" customWidth="1"/>
    <col min="17" max="17" width="7.42578125" style="48" customWidth="1"/>
    <col min="18" max="18" width="4.42578125" style="29" customWidth="1"/>
    <col min="19" max="19" width="7.42578125" style="48" customWidth="1"/>
    <col min="20" max="20" width="4.42578125" style="29" customWidth="1"/>
    <col min="21" max="21" width="7.42578125" style="48" customWidth="1"/>
    <col min="22" max="22" width="4.42578125" style="29" customWidth="1"/>
    <col min="23" max="23" width="7.42578125" style="48" customWidth="1"/>
    <col min="24" max="24" width="4.42578125" style="29" customWidth="1"/>
    <col min="25" max="25" width="7.42578125" style="48" customWidth="1"/>
    <col min="26" max="26" width="4.42578125" style="29" customWidth="1"/>
    <col min="27" max="27" width="7.42578125" style="48" customWidth="1"/>
    <col min="28" max="28" width="4.42578125" style="49" customWidth="1"/>
    <col min="29" max="29" width="8.42578125" style="7" customWidth="1"/>
    <col min="30" max="30" width="9.42578125" style="132" customWidth="1"/>
    <col min="31" max="31" width="13" style="43" customWidth="1"/>
    <col min="32" max="32" width="9.140625" style="2" bestFit="1" customWidth="1"/>
    <col min="33" max="16384" width="8.85546875" style="2"/>
  </cols>
  <sheetData>
    <row r="1" spans="1:32" ht="58.75" customHeight="1">
      <c r="A1" s="492" t="s">
        <v>18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78" t="s">
        <v>5</v>
      </c>
    </row>
    <row r="2" spans="1:32" s="25" customFormat="1" ht="21.25" customHeight="1">
      <c r="A2" s="80" t="s">
        <v>16</v>
      </c>
      <c r="B2" s="80"/>
      <c r="C2" s="80"/>
      <c r="D2" s="80"/>
      <c r="E2" s="431">
        <v>1</v>
      </c>
      <c r="F2" s="432"/>
      <c r="G2" s="433">
        <v>2</v>
      </c>
      <c r="H2" s="434"/>
      <c r="I2" s="451">
        <v>3</v>
      </c>
      <c r="J2" s="452"/>
      <c r="K2" s="427">
        <v>4</v>
      </c>
      <c r="L2" s="428"/>
      <c r="M2" s="419">
        <v>5</v>
      </c>
      <c r="N2" s="420"/>
      <c r="O2" s="429">
        <v>6</v>
      </c>
      <c r="P2" s="430"/>
      <c r="Q2" s="431">
        <v>7</v>
      </c>
      <c r="R2" s="432"/>
      <c r="S2" s="433">
        <v>8</v>
      </c>
      <c r="T2" s="434"/>
      <c r="U2" s="451">
        <v>9</v>
      </c>
      <c r="V2" s="452"/>
      <c r="W2" s="427">
        <v>10</v>
      </c>
      <c r="X2" s="428"/>
      <c r="Y2" s="419">
        <v>11</v>
      </c>
      <c r="Z2" s="420"/>
      <c r="AA2" s="423">
        <v>12</v>
      </c>
      <c r="AB2" s="424"/>
      <c r="AC2" s="256"/>
      <c r="AD2" s="480" t="s">
        <v>55</v>
      </c>
      <c r="AE2" s="480"/>
    </row>
    <row r="3" spans="1:32" s="18" customFormat="1" ht="48.25" customHeight="1">
      <c r="A3" s="39" t="s">
        <v>7</v>
      </c>
      <c r="B3" s="27" t="s">
        <v>8</v>
      </c>
      <c r="C3" s="27" t="s">
        <v>9</v>
      </c>
      <c r="D3" s="27" t="s">
        <v>10</v>
      </c>
      <c r="E3" s="438" t="s">
        <v>46</v>
      </c>
      <c r="F3" s="438"/>
      <c r="G3" s="439" t="s">
        <v>47</v>
      </c>
      <c r="H3" s="439"/>
      <c r="I3" s="446" t="s">
        <v>48</v>
      </c>
      <c r="J3" s="446"/>
      <c r="K3" s="417" t="s">
        <v>49</v>
      </c>
      <c r="L3" s="418"/>
      <c r="M3" s="440" t="s">
        <v>50</v>
      </c>
      <c r="N3" s="441"/>
      <c r="O3" s="442" t="s">
        <v>42</v>
      </c>
      <c r="P3" s="443"/>
      <c r="Q3" s="444" t="s">
        <v>54</v>
      </c>
      <c r="R3" s="445"/>
      <c r="S3" s="447" t="s">
        <v>51</v>
      </c>
      <c r="T3" s="448"/>
      <c r="U3" s="415" t="s">
        <v>43</v>
      </c>
      <c r="V3" s="416"/>
      <c r="W3" s="417" t="s">
        <v>52</v>
      </c>
      <c r="X3" s="418"/>
      <c r="Y3" s="421" t="s">
        <v>53</v>
      </c>
      <c r="Z3" s="422"/>
      <c r="AA3" s="425" t="s">
        <v>44</v>
      </c>
      <c r="AB3" s="426"/>
      <c r="AC3" s="40" t="s">
        <v>12</v>
      </c>
      <c r="AD3" s="131" t="s">
        <v>13</v>
      </c>
      <c r="AE3" s="41" t="s">
        <v>14</v>
      </c>
    </row>
    <row r="4" spans="1:32" s="16" customFormat="1" ht="19.25" customHeight="1">
      <c r="A4" s="189">
        <v>1</v>
      </c>
      <c r="B4" s="101" t="s">
        <v>422</v>
      </c>
      <c r="C4" s="101" t="s">
        <v>190</v>
      </c>
      <c r="D4" s="183" t="s">
        <v>423</v>
      </c>
      <c r="E4" s="211"/>
      <c r="F4" s="195"/>
      <c r="G4" s="202"/>
      <c r="H4" s="197"/>
      <c r="I4" s="202"/>
      <c r="J4" s="198"/>
      <c r="K4" s="202">
        <v>167</v>
      </c>
      <c r="L4" s="199">
        <v>9</v>
      </c>
      <c r="M4" s="202">
        <v>121</v>
      </c>
      <c r="N4" s="200">
        <v>8</v>
      </c>
      <c r="O4" s="202"/>
      <c r="P4" s="201"/>
      <c r="Q4" s="202">
        <v>180</v>
      </c>
      <c r="R4" s="195">
        <v>10</v>
      </c>
      <c r="S4" s="31"/>
      <c r="T4" s="206"/>
      <c r="U4" s="202"/>
      <c r="V4" s="198"/>
      <c r="W4" s="202"/>
      <c r="X4" s="199"/>
      <c r="Y4" s="202"/>
      <c r="Z4" s="200"/>
      <c r="AA4" s="209"/>
      <c r="AB4" s="201"/>
      <c r="AC4" s="210">
        <f t="shared" ref="AC4:AC48" si="0">E4+G4+I4+K4+M4+O4+Q4+S4+U4+W4+Y4+AA4</f>
        <v>468</v>
      </c>
      <c r="AD4" s="130">
        <f t="shared" ref="AD4:AD48" si="1">F4+H4+J4+L4+N4+P4+R4+T4+V4+X4+Z4+AB4</f>
        <v>27</v>
      </c>
      <c r="AE4" s="405">
        <v>4</v>
      </c>
      <c r="AF4" s="308"/>
    </row>
    <row r="5" spans="1:32" s="16" customFormat="1" ht="19.25" customHeight="1">
      <c r="A5" s="189">
        <v>2</v>
      </c>
      <c r="B5" s="289" t="s">
        <v>207</v>
      </c>
      <c r="C5" s="289" t="s">
        <v>161</v>
      </c>
      <c r="D5" s="289" t="s">
        <v>208</v>
      </c>
      <c r="E5" s="213"/>
      <c r="F5" s="195">
        <v>6</v>
      </c>
      <c r="G5" s="202"/>
      <c r="H5" s="197"/>
      <c r="I5" s="202">
        <v>117</v>
      </c>
      <c r="J5" s="198">
        <v>7</v>
      </c>
      <c r="K5" s="202"/>
      <c r="L5" s="199">
        <v>3</v>
      </c>
      <c r="M5" s="202"/>
      <c r="N5" s="200"/>
      <c r="O5" s="202"/>
      <c r="P5" s="201">
        <v>3</v>
      </c>
      <c r="Q5" s="202"/>
      <c r="R5" s="195">
        <v>5</v>
      </c>
      <c r="S5" s="31"/>
      <c r="T5" s="206"/>
      <c r="U5" s="202"/>
      <c r="V5" s="198"/>
      <c r="W5" s="202"/>
      <c r="X5" s="199"/>
      <c r="Y5" s="202"/>
      <c r="Z5" s="200"/>
      <c r="AA5" s="209"/>
      <c r="AB5" s="201"/>
      <c r="AC5" s="210">
        <f t="shared" si="0"/>
        <v>117</v>
      </c>
      <c r="AD5" s="130">
        <f t="shared" si="1"/>
        <v>24</v>
      </c>
      <c r="AE5" s="407" t="s">
        <v>448</v>
      </c>
      <c r="AF5" s="308"/>
    </row>
    <row r="6" spans="1:32" s="16" customFormat="1" ht="19.25" customHeight="1">
      <c r="A6" s="189">
        <v>3</v>
      </c>
      <c r="B6" s="289" t="s">
        <v>195</v>
      </c>
      <c r="C6" s="289" t="s">
        <v>196</v>
      </c>
      <c r="D6" s="289" t="s">
        <v>206</v>
      </c>
      <c r="E6" s="213"/>
      <c r="F6" s="195">
        <v>7</v>
      </c>
      <c r="G6" s="13"/>
      <c r="H6" s="197">
        <v>4</v>
      </c>
      <c r="I6" s="202"/>
      <c r="J6" s="198"/>
      <c r="K6" s="202"/>
      <c r="L6" s="199"/>
      <c r="M6" s="202"/>
      <c r="N6" s="200">
        <v>4</v>
      </c>
      <c r="O6" s="202"/>
      <c r="P6" s="201"/>
      <c r="Q6" s="202">
        <v>60</v>
      </c>
      <c r="R6" s="195">
        <v>7</v>
      </c>
      <c r="S6" s="31"/>
      <c r="T6" s="206"/>
      <c r="U6" s="202"/>
      <c r="V6" s="198"/>
      <c r="W6" s="202"/>
      <c r="X6" s="199"/>
      <c r="Y6" s="202"/>
      <c r="Z6" s="200"/>
      <c r="AA6" s="209"/>
      <c r="AB6" s="201"/>
      <c r="AC6" s="210">
        <f t="shared" si="0"/>
        <v>60</v>
      </c>
      <c r="AD6" s="130">
        <f t="shared" si="1"/>
        <v>22</v>
      </c>
      <c r="AE6" s="404" t="s">
        <v>448</v>
      </c>
      <c r="AF6" s="308"/>
    </row>
    <row r="7" spans="1:32" s="16" customFormat="1" ht="19.25" customHeight="1">
      <c r="A7" s="189">
        <v>4</v>
      </c>
      <c r="B7" s="102" t="s">
        <v>160</v>
      </c>
      <c r="C7" s="102" t="s">
        <v>161</v>
      </c>
      <c r="D7" s="182" t="s">
        <v>340</v>
      </c>
      <c r="E7" s="211"/>
      <c r="F7" s="195"/>
      <c r="G7" s="202"/>
      <c r="H7" s="197">
        <v>8</v>
      </c>
      <c r="I7" s="202"/>
      <c r="J7" s="198">
        <v>3</v>
      </c>
      <c r="K7" s="202"/>
      <c r="L7" s="199"/>
      <c r="M7" s="202">
        <v>61</v>
      </c>
      <c r="N7" s="200">
        <v>7</v>
      </c>
      <c r="O7" s="202"/>
      <c r="P7" s="201"/>
      <c r="Q7" s="202"/>
      <c r="R7" s="195">
        <v>3</v>
      </c>
      <c r="S7" s="31"/>
      <c r="T7" s="206"/>
      <c r="U7" s="202"/>
      <c r="V7" s="198"/>
      <c r="W7" s="202"/>
      <c r="X7" s="199"/>
      <c r="Y7" s="202"/>
      <c r="Z7" s="200"/>
      <c r="AA7" s="209"/>
      <c r="AB7" s="201"/>
      <c r="AC7" s="210">
        <f t="shared" si="0"/>
        <v>61</v>
      </c>
      <c r="AD7" s="130">
        <f t="shared" si="1"/>
        <v>21</v>
      </c>
      <c r="AE7" s="404" t="s">
        <v>448</v>
      </c>
      <c r="AF7" s="308"/>
    </row>
    <row r="8" spans="1:32" s="16" customFormat="1" ht="19.25" customHeight="1">
      <c r="A8" s="189">
        <v>5</v>
      </c>
      <c r="B8" s="289" t="s">
        <v>189</v>
      </c>
      <c r="C8" s="289" t="s">
        <v>190</v>
      </c>
      <c r="D8" s="289" t="s">
        <v>404</v>
      </c>
      <c r="E8" s="213"/>
      <c r="F8" s="195">
        <v>5</v>
      </c>
      <c r="G8" s="202"/>
      <c r="H8" s="197"/>
      <c r="I8" s="202">
        <v>195</v>
      </c>
      <c r="J8" s="198">
        <v>9</v>
      </c>
      <c r="K8" s="202"/>
      <c r="L8" s="199"/>
      <c r="M8" s="202"/>
      <c r="N8" s="200"/>
      <c r="O8" s="202"/>
      <c r="P8" s="201">
        <v>6</v>
      </c>
      <c r="Q8" s="202"/>
      <c r="R8" s="195"/>
      <c r="S8" s="31"/>
      <c r="T8" s="206"/>
      <c r="U8" s="202"/>
      <c r="V8" s="198"/>
      <c r="W8" s="202"/>
      <c r="X8" s="199"/>
      <c r="Y8" s="202"/>
      <c r="Z8" s="200"/>
      <c r="AA8" s="209"/>
      <c r="AB8" s="201"/>
      <c r="AC8" s="210">
        <f t="shared" si="0"/>
        <v>195</v>
      </c>
      <c r="AD8" s="130">
        <f t="shared" si="1"/>
        <v>20</v>
      </c>
      <c r="AE8" s="407" t="s">
        <v>448</v>
      </c>
      <c r="AF8" s="308"/>
    </row>
    <row r="9" spans="1:32" s="16" customFormat="1" ht="19.25" customHeight="1">
      <c r="A9" s="189">
        <v>6</v>
      </c>
      <c r="B9" s="154" t="s">
        <v>380</v>
      </c>
      <c r="C9" s="102" t="s">
        <v>381</v>
      </c>
      <c r="D9" s="182" t="s">
        <v>382</v>
      </c>
      <c r="E9" s="207"/>
      <c r="F9" s="195"/>
      <c r="G9" s="202"/>
      <c r="H9" s="197"/>
      <c r="I9" s="202">
        <v>234</v>
      </c>
      <c r="J9" s="198">
        <v>10</v>
      </c>
      <c r="K9" s="202"/>
      <c r="L9" s="199"/>
      <c r="M9" s="202"/>
      <c r="N9" s="200"/>
      <c r="O9" s="202">
        <v>143</v>
      </c>
      <c r="P9" s="201">
        <v>9</v>
      </c>
      <c r="Q9" s="202"/>
      <c r="R9" s="195"/>
      <c r="S9" s="31"/>
      <c r="T9" s="206"/>
      <c r="U9" s="202"/>
      <c r="V9" s="198"/>
      <c r="W9" s="202"/>
      <c r="X9" s="199"/>
      <c r="Y9" s="202"/>
      <c r="Z9" s="200"/>
      <c r="AA9" s="209"/>
      <c r="AB9" s="201"/>
      <c r="AC9" s="210">
        <f t="shared" si="0"/>
        <v>377</v>
      </c>
      <c r="AD9" s="130">
        <f t="shared" si="1"/>
        <v>19</v>
      </c>
      <c r="AE9" s="407" t="s">
        <v>448</v>
      </c>
      <c r="AF9" s="308"/>
    </row>
    <row r="10" spans="1:32" s="16" customFormat="1" ht="19.25" customHeight="1">
      <c r="A10" s="189">
        <v>7</v>
      </c>
      <c r="B10" s="101" t="s">
        <v>192</v>
      </c>
      <c r="C10" s="101" t="s">
        <v>161</v>
      </c>
      <c r="D10" s="183" t="s">
        <v>421</v>
      </c>
      <c r="E10" s="207"/>
      <c r="F10" s="195"/>
      <c r="G10" s="202"/>
      <c r="H10" s="197"/>
      <c r="I10" s="202"/>
      <c r="J10" s="198"/>
      <c r="K10" s="202">
        <v>201</v>
      </c>
      <c r="L10" s="199">
        <v>10</v>
      </c>
      <c r="M10" s="202"/>
      <c r="N10" s="200"/>
      <c r="O10" s="202"/>
      <c r="P10" s="201"/>
      <c r="Q10" s="202">
        <v>120</v>
      </c>
      <c r="R10" s="195">
        <v>8</v>
      </c>
      <c r="S10" s="31"/>
      <c r="T10" s="206"/>
      <c r="U10" s="202"/>
      <c r="V10" s="198"/>
      <c r="W10" s="202"/>
      <c r="X10" s="199"/>
      <c r="Y10" s="202"/>
      <c r="Z10" s="200"/>
      <c r="AA10" s="209"/>
      <c r="AB10" s="201"/>
      <c r="AC10" s="210">
        <f t="shared" si="0"/>
        <v>321</v>
      </c>
      <c r="AD10" s="130">
        <f t="shared" si="1"/>
        <v>18</v>
      </c>
      <c r="AE10" s="405">
        <v>5</v>
      </c>
      <c r="AF10" s="308"/>
    </row>
    <row r="11" spans="1:32" s="16" customFormat="1" ht="19.25" customHeight="1">
      <c r="A11" s="189">
        <v>8</v>
      </c>
      <c r="B11" s="102" t="s">
        <v>131</v>
      </c>
      <c r="C11" s="102" t="s">
        <v>132</v>
      </c>
      <c r="D11" s="102" t="s">
        <v>424</v>
      </c>
      <c r="E11" s="202"/>
      <c r="F11" s="195"/>
      <c r="G11" s="202"/>
      <c r="H11" s="197"/>
      <c r="I11" s="202"/>
      <c r="J11" s="198"/>
      <c r="K11" s="202">
        <v>134</v>
      </c>
      <c r="L11" s="199">
        <v>8</v>
      </c>
      <c r="M11" s="202"/>
      <c r="N11" s="200">
        <v>3</v>
      </c>
      <c r="O11" s="202"/>
      <c r="P11" s="201"/>
      <c r="Q11" s="202"/>
      <c r="R11" s="195">
        <v>6</v>
      </c>
      <c r="S11" s="31"/>
      <c r="T11" s="206"/>
      <c r="U11" s="202"/>
      <c r="V11" s="198"/>
      <c r="W11" s="202"/>
      <c r="X11" s="199"/>
      <c r="Y11" s="202"/>
      <c r="Z11" s="200"/>
      <c r="AA11" s="209"/>
      <c r="AB11" s="201"/>
      <c r="AC11" s="210">
        <f t="shared" si="0"/>
        <v>134</v>
      </c>
      <c r="AD11" s="130">
        <f t="shared" si="1"/>
        <v>17</v>
      </c>
      <c r="AE11" s="404" t="s">
        <v>448</v>
      </c>
      <c r="AF11" s="308"/>
    </row>
    <row r="12" spans="1:32" s="16" customFormat="1" ht="19.25" customHeight="1">
      <c r="A12" s="189">
        <v>9</v>
      </c>
      <c r="B12" s="102" t="s">
        <v>110</v>
      </c>
      <c r="C12" s="101" t="s">
        <v>111</v>
      </c>
      <c r="D12" s="183" t="s">
        <v>338</v>
      </c>
      <c r="E12" s="207"/>
      <c r="F12" s="195"/>
      <c r="G12" s="202">
        <v>103</v>
      </c>
      <c r="H12" s="197">
        <v>9.5</v>
      </c>
      <c r="I12" s="202"/>
      <c r="J12" s="198">
        <v>5</v>
      </c>
      <c r="K12" s="202"/>
      <c r="L12" s="199"/>
      <c r="M12" s="202"/>
      <c r="N12" s="200">
        <v>1</v>
      </c>
      <c r="O12" s="202"/>
      <c r="P12" s="201"/>
      <c r="Q12" s="202"/>
      <c r="R12" s="195"/>
      <c r="S12" s="31"/>
      <c r="T12" s="206"/>
      <c r="U12" s="202"/>
      <c r="V12" s="198"/>
      <c r="W12" s="202"/>
      <c r="X12" s="199"/>
      <c r="Y12" s="202"/>
      <c r="Z12" s="200"/>
      <c r="AA12" s="209"/>
      <c r="AB12" s="201"/>
      <c r="AC12" s="210">
        <f t="shared" si="0"/>
        <v>103</v>
      </c>
      <c r="AD12" s="130">
        <f t="shared" si="1"/>
        <v>15.5</v>
      </c>
      <c r="AE12" s="407" t="s">
        <v>448</v>
      </c>
      <c r="AF12" s="308"/>
    </row>
    <row r="13" spans="1:32" s="16" customFormat="1" ht="19.25" customHeight="1">
      <c r="A13" s="189">
        <v>10</v>
      </c>
      <c r="B13" s="289" t="s">
        <v>214</v>
      </c>
      <c r="C13" s="289" t="s">
        <v>153</v>
      </c>
      <c r="D13" s="289" t="s">
        <v>215</v>
      </c>
      <c r="E13" s="207"/>
      <c r="F13" s="195">
        <v>1</v>
      </c>
      <c r="G13" s="202"/>
      <c r="H13" s="197">
        <v>7</v>
      </c>
      <c r="I13" s="202"/>
      <c r="J13" s="198">
        <v>1</v>
      </c>
      <c r="K13" s="202"/>
      <c r="L13" s="199">
        <v>5</v>
      </c>
      <c r="M13" s="202"/>
      <c r="N13" s="200"/>
      <c r="O13" s="202"/>
      <c r="P13" s="201">
        <v>1</v>
      </c>
      <c r="Q13" s="202"/>
      <c r="R13" s="195"/>
      <c r="S13" s="31"/>
      <c r="T13" s="206"/>
      <c r="U13" s="202"/>
      <c r="V13" s="198"/>
      <c r="W13" s="202"/>
      <c r="X13" s="199"/>
      <c r="Y13" s="202"/>
      <c r="Z13" s="200"/>
      <c r="AA13" s="209"/>
      <c r="AB13" s="201"/>
      <c r="AC13" s="210">
        <f t="shared" si="0"/>
        <v>0</v>
      </c>
      <c r="AD13" s="130">
        <f t="shared" si="1"/>
        <v>15</v>
      </c>
      <c r="AE13" s="407" t="s">
        <v>448</v>
      </c>
      <c r="AF13" s="308"/>
    </row>
    <row r="14" spans="1:32" s="16" customFormat="1" ht="19.25" customHeight="1">
      <c r="A14" s="189">
        <v>11</v>
      </c>
      <c r="B14" s="102" t="s">
        <v>271</v>
      </c>
      <c r="C14" s="101" t="s">
        <v>272</v>
      </c>
      <c r="D14" s="182" t="s">
        <v>339</v>
      </c>
      <c r="E14" s="207"/>
      <c r="F14" s="195"/>
      <c r="G14" s="202">
        <v>103</v>
      </c>
      <c r="H14" s="197">
        <v>9.5</v>
      </c>
      <c r="I14" s="202"/>
      <c r="J14" s="198"/>
      <c r="K14" s="202"/>
      <c r="L14" s="199"/>
      <c r="M14" s="202"/>
      <c r="N14" s="200">
        <v>5</v>
      </c>
      <c r="O14" s="202"/>
      <c r="P14" s="201"/>
      <c r="Q14" s="202"/>
      <c r="R14" s="195"/>
      <c r="S14" s="31"/>
      <c r="T14" s="206"/>
      <c r="U14" s="202"/>
      <c r="V14" s="198"/>
      <c r="W14" s="202"/>
      <c r="X14" s="199"/>
      <c r="Y14" s="202"/>
      <c r="Z14" s="200"/>
      <c r="AA14" s="209"/>
      <c r="AB14" s="201"/>
      <c r="AC14" s="210">
        <f t="shared" si="0"/>
        <v>103</v>
      </c>
      <c r="AD14" s="130">
        <f t="shared" si="1"/>
        <v>14.5</v>
      </c>
      <c r="AE14" s="404" t="s">
        <v>448</v>
      </c>
      <c r="AF14" s="308"/>
    </row>
    <row r="15" spans="1:32" s="16" customFormat="1" ht="19.25" customHeight="1">
      <c r="A15" s="189">
        <v>12</v>
      </c>
      <c r="B15" s="317" t="s">
        <v>131</v>
      </c>
      <c r="C15" s="317" t="s">
        <v>132</v>
      </c>
      <c r="D15" s="321" t="s">
        <v>133</v>
      </c>
      <c r="E15" s="239"/>
      <c r="F15" s="195"/>
      <c r="G15" s="202"/>
      <c r="H15" s="197"/>
      <c r="I15" s="202"/>
      <c r="J15" s="198"/>
      <c r="K15" s="202"/>
      <c r="L15" s="199"/>
      <c r="M15" s="202">
        <v>151</v>
      </c>
      <c r="N15" s="200">
        <v>9</v>
      </c>
      <c r="O15" s="202"/>
      <c r="P15" s="201">
        <v>5</v>
      </c>
      <c r="Q15" s="202"/>
      <c r="R15" s="195"/>
      <c r="S15" s="31"/>
      <c r="T15" s="206"/>
      <c r="U15" s="202"/>
      <c r="V15" s="198"/>
      <c r="W15" s="202"/>
      <c r="X15" s="199"/>
      <c r="Y15" s="202"/>
      <c r="Z15" s="200"/>
      <c r="AA15" s="209"/>
      <c r="AB15" s="201"/>
      <c r="AC15" s="210">
        <f t="shared" si="0"/>
        <v>151</v>
      </c>
      <c r="AD15" s="130">
        <f t="shared" si="1"/>
        <v>14</v>
      </c>
      <c r="AE15" s="404" t="s">
        <v>448</v>
      </c>
      <c r="AF15" s="308"/>
    </row>
    <row r="16" spans="1:32" s="16" customFormat="1" ht="19.25" customHeight="1">
      <c r="A16" s="189">
        <v>13</v>
      </c>
      <c r="B16" s="289" t="s">
        <v>87</v>
      </c>
      <c r="C16" s="289" t="s">
        <v>88</v>
      </c>
      <c r="D16" s="289" t="s">
        <v>205</v>
      </c>
      <c r="E16" s="400">
        <v>143</v>
      </c>
      <c r="F16" s="195">
        <v>9</v>
      </c>
      <c r="G16" s="202"/>
      <c r="H16" s="197"/>
      <c r="I16" s="202"/>
      <c r="J16" s="198"/>
      <c r="K16" s="202"/>
      <c r="L16" s="199"/>
      <c r="M16" s="202"/>
      <c r="N16" s="200"/>
      <c r="O16" s="202"/>
      <c r="P16" s="201">
        <v>4</v>
      </c>
      <c r="Q16" s="202"/>
      <c r="R16" s="195"/>
      <c r="S16" s="31"/>
      <c r="T16" s="206"/>
      <c r="U16" s="202"/>
      <c r="V16" s="198"/>
      <c r="W16" s="202"/>
      <c r="X16" s="199"/>
      <c r="Y16" s="202"/>
      <c r="Z16" s="200"/>
      <c r="AA16" s="209"/>
      <c r="AB16" s="201"/>
      <c r="AC16" s="210">
        <f t="shared" si="0"/>
        <v>143</v>
      </c>
      <c r="AD16" s="130">
        <f t="shared" si="1"/>
        <v>13</v>
      </c>
      <c r="AE16" s="404" t="s">
        <v>448</v>
      </c>
      <c r="AF16" s="308"/>
    </row>
    <row r="17" spans="1:32" s="16" customFormat="1" ht="19.25" customHeight="1">
      <c r="A17" s="189">
        <v>14</v>
      </c>
      <c r="B17" s="102" t="s">
        <v>189</v>
      </c>
      <c r="C17" s="102" t="s">
        <v>190</v>
      </c>
      <c r="D17" s="102" t="s">
        <v>425</v>
      </c>
      <c r="E17" s="294"/>
      <c r="F17" s="195"/>
      <c r="G17" s="202"/>
      <c r="H17" s="197"/>
      <c r="I17" s="202"/>
      <c r="J17" s="198"/>
      <c r="K17" s="202">
        <v>33</v>
      </c>
      <c r="L17" s="199">
        <v>6</v>
      </c>
      <c r="M17" s="202"/>
      <c r="N17" s="200"/>
      <c r="O17" s="202"/>
      <c r="P17" s="201">
        <v>7</v>
      </c>
      <c r="Q17" s="202"/>
      <c r="R17" s="195"/>
      <c r="S17" s="31"/>
      <c r="T17" s="206"/>
      <c r="U17" s="202"/>
      <c r="V17" s="198"/>
      <c r="W17" s="202"/>
      <c r="X17" s="199"/>
      <c r="Y17" s="202"/>
      <c r="Z17" s="200"/>
      <c r="AA17" s="209"/>
      <c r="AB17" s="201"/>
      <c r="AC17" s="210">
        <f t="shared" si="0"/>
        <v>33</v>
      </c>
      <c r="AD17" s="130">
        <f t="shared" si="1"/>
        <v>13</v>
      </c>
      <c r="AE17" s="407" t="s">
        <v>448</v>
      </c>
      <c r="AF17" s="308"/>
    </row>
    <row r="18" spans="1:32" s="16" customFormat="1" ht="19.25" customHeight="1">
      <c r="A18" s="189">
        <v>15</v>
      </c>
      <c r="B18" s="289" t="s">
        <v>203</v>
      </c>
      <c r="C18" s="289" t="s">
        <v>68</v>
      </c>
      <c r="D18" s="289" t="s">
        <v>204</v>
      </c>
      <c r="E18" s="400">
        <v>191</v>
      </c>
      <c r="F18" s="195">
        <v>10</v>
      </c>
      <c r="G18" s="202"/>
      <c r="H18" s="197"/>
      <c r="I18" s="202"/>
      <c r="J18" s="198"/>
      <c r="K18" s="202"/>
      <c r="L18" s="199">
        <v>1</v>
      </c>
      <c r="M18" s="202"/>
      <c r="N18" s="200"/>
      <c r="O18" s="202"/>
      <c r="P18" s="201"/>
      <c r="Q18" s="202"/>
      <c r="R18" s="195"/>
      <c r="S18" s="31"/>
      <c r="T18" s="206"/>
      <c r="U18" s="202"/>
      <c r="V18" s="198"/>
      <c r="W18" s="202"/>
      <c r="X18" s="199"/>
      <c r="Y18" s="202"/>
      <c r="Z18" s="200"/>
      <c r="AA18" s="209"/>
      <c r="AB18" s="201"/>
      <c r="AC18" s="210">
        <f t="shared" si="0"/>
        <v>191</v>
      </c>
      <c r="AD18" s="130">
        <f t="shared" si="1"/>
        <v>11</v>
      </c>
      <c r="AE18" s="405">
        <v>5</v>
      </c>
      <c r="AF18" s="308"/>
    </row>
    <row r="19" spans="1:32" s="16" customFormat="1" ht="19.25" customHeight="1">
      <c r="A19" s="189">
        <v>16</v>
      </c>
      <c r="B19" s="289" t="s">
        <v>179</v>
      </c>
      <c r="C19" s="289" t="s">
        <v>180</v>
      </c>
      <c r="D19" s="289" t="s">
        <v>213</v>
      </c>
      <c r="E19" s="238"/>
      <c r="F19" s="195">
        <v>3</v>
      </c>
      <c r="G19" s="202"/>
      <c r="H19" s="197"/>
      <c r="I19" s="202"/>
      <c r="J19" s="198"/>
      <c r="K19" s="202"/>
      <c r="L19" s="199"/>
      <c r="M19" s="202"/>
      <c r="N19" s="200"/>
      <c r="O19" s="202">
        <v>57</v>
      </c>
      <c r="P19" s="201">
        <v>8</v>
      </c>
      <c r="Q19" s="202"/>
      <c r="R19" s="195"/>
      <c r="S19" s="31"/>
      <c r="T19" s="206"/>
      <c r="U19" s="202"/>
      <c r="V19" s="198"/>
      <c r="W19" s="202"/>
      <c r="X19" s="199"/>
      <c r="Y19" s="202"/>
      <c r="Z19" s="200"/>
      <c r="AA19" s="209"/>
      <c r="AB19" s="201"/>
      <c r="AC19" s="210">
        <f t="shared" si="0"/>
        <v>57</v>
      </c>
      <c r="AD19" s="130">
        <f t="shared" si="1"/>
        <v>11</v>
      </c>
      <c r="AE19" s="405">
        <v>5</v>
      </c>
      <c r="AF19" s="308"/>
    </row>
    <row r="20" spans="1:32" s="16" customFormat="1" ht="19.25" customHeight="1">
      <c r="A20" s="189">
        <v>17</v>
      </c>
      <c r="B20" s="317" t="s">
        <v>159</v>
      </c>
      <c r="C20" s="317" t="s">
        <v>60</v>
      </c>
      <c r="D20" s="321" t="s">
        <v>386</v>
      </c>
      <c r="E20" s="239"/>
      <c r="F20" s="195"/>
      <c r="G20" s="202"/>
      <c r="H20" s="197"/>
      <c r="I20" s="202"/>
      <c r="J20" s="198"/>
      <c r="K20" s="202"/>
      <c r="L20" s="199"/>
      <c r="M20" s="202">
        <v>182</v>
      </c>
      <c r="N20" s="200">
        <v>10</v>
      </c>
      <c r="O20" s="202"/>
      <c r="P20" s="201"/>
      <c r="Q20" s="202"/>
      <c r="R20" s="195"/>
      <c r="S20" s="31"/>
      <c r="T20" s="206"/>
      <c r="U20" s="202"/>
      <c r="V20" s="198"/>
      <c r="W20" s="202"/>
      <c r="X20" s="199"/>
      <c r="Y20" s="202"/>
      <c r="Z20" s="200"/>
      <c r="AA20" s="209"/>
      <c r="AB20" s="201"/>
      <c r="AC20" s="210">
        <f t="shared" si="0"/>
        <v>182</v>
      </c>
      <c r="AD20" s="130">
        <f t="shared" si="1"/>
        <v>10</v>
      </c>
      <c r="AE20" s="405">
        <v>4</v>
      </c>
      <c r="AF20" s="308"/>
    </row>
    <row r="21" spans="1:32" s="16" customFormat="1" ht="19.25" customHeight="1">
      <c r="A21" s="189">
        <v>18</v>
      </c>
      <c r="B21" s="327" t="s">
        <v>411</v>
      </c>
      <c r="C21" s="327" t="s">
        <v>412</v>
      </c>
      <c r="D21" s="102" t="s">
        <v>413</v>
      </c>
      <c r="E21" s="211"/>
      <c r="F21" s="195"/>
      <c r="G21" s="202"/>
      <c r="H21" s="197"/>
      <c r="I21" s="202"/>
      <c r="J21" s="198"/>
      <c r="K21" s="202"/>
      <c r="L21" s="199"/>
      <c r="M21" s="202"/>
      <c r="N21" s="200"/>
      <c r="O21" s="202">
        <v>172</v>
      </c>
      <c r="P21" s="201">
        <v>10</v>
      </c>
      <c r="Q21" s="202"/>
      <c r="R21" s="195"/>
      <c r="S21" s="31"/>
      <c r="T21" s="206"/>
      <c r="U21" s="202"/>
      <c r="V21" s="198"/>
      <c r="W21" s="202"/>
      <c r="X21" s="199"/>
      <c r="Y21" s="202"/>
      <c r="Z21" s="200"/>
      <c r="AA21" s="209"/>
      <c r="AB21" s="201"/>
      <c r="AC21" s="210">
        <f t="shared" si="0"/>
        <v>172</v>
      </c>
      <c r="AD21" s="130">
        <f t="shared" si="1"/>
        <v>10</v>
      </c>
      <c r="AE21" s="405">
        <v>5</v>
      </c>
    </row>
    <row r="22" spans="1:32" s="16" customFormat="1" ht="19.25" customHeight="1">
      <c r="A22" s="189">
        <v>19</v>
      </c>
      <c r="B22" s="307" t="s">
        <v>137</v>
      </c>
      <c r="C22" s="307" t="s">
        <v>138</v>
      </c>
      <c r="D22" s="307" t="s">
        <v>337</v>
      </c>
      <c r="E22" s="239"/>
      <c r="F22" s="195"/>
      <c r="G22" s="202"/>
      <c r="H22" s="197"/>
      <c r="I22" s="202"/>
      <c r="J22" s="198"/>
      <c r="K22" s="202"/>
      <c r="L22" s="199"/>
      <c r="M22" s="202"/>
      <c r="N22" s="200"/>
      <c r="O22" s="202"/>
      <c r="P22" s="201"/>
      <c r="Q22" s="202">
        <v>150</v>
      </c>
      <c r="R22" s="195">
        <v>9</v>
      </c>
      <c r="S22" s="31"/>
      <c r="T22" s="206"/>
      <c r="U22" s="202"/>
      <c r="V22" s="198"/>
      <c r="W22" s="202"/>
      <c r="X22" s="199"/>
      <c r="Y22" s="202"/>
      <c r="Z22" s="200"/>
      <c r="AA22" s="209"/>
      <c r="AB22" s="201"/>
      <c r="AC22" s="210">
        <f t="shared" si="0"/>
        <v>150</v>
      </c>
      <c r="AD22" s="130">
        <f t="shared" si="1"/>
        <v>9</v>
      </c>
      <c r="AE22" s="405">
        <v>5</v>
      </c>
      <c r="AF22" s="308"/>
    </row>
    <row r="23" spans="1:32" s="16" customFormat="1" ht="19.25" customHeight="1">
      <c r="A23" s="189">
        <v>20</v>
      </c>
      <c r="B23" s="289" t="s">
        <v>203</v>
      </c>
      <c r="C23" s="289" t="s">
        <v>68</v>
      </c>
      <c r="D23" s="289" t="s">
        <v>69</v>
      </c>
      <c r="E23" s="207"/>
      <c r="F23" s="195">
        <v>2</v>
      </c>
      <c r="G23" s="202"/>
      <c r="H23" s="197"/>
      <c r="I23" s="202"/>
      <c r="J23" s="198"/>
      <c r="K23" s="202">
        <v>100</v>
      </c>
      <c r="L23" s="199">
        <v>7</v>
      </c>
      <c r="M23" s="202"/>
      <c r="N23" s="200"/>
      <c r="O23" s="202"/>
      <c r="P23" s="201"/>
      <c r="Q23" s="202"/>
      <c r="R23" s="195"/>
      <c r="S23" s="31"/>
      <c r="T23" s="206"/>
      <c r="U23" s="202"/>
      <c r="V23" s="198"/>
      <c r="W23" s="202"/>
      <c r="X23" s="199"/>
      <c r="Y23" s="202"/>
      <c r="Z23" s="200"/>
      <c r="AA23" s="209"/>
      <c r="AB23" s="201"/>
      <c r="AC23" s="210">
        <f t="shared" si="0"/>
        <v>100</v>
      </c>
      <c r="AD23" s="130">
        <f t="shared" si="1"/>
        <v>9</v>
      </c>
      <c r="AE23" s="404" t="s">
        <v>448</v>
      </c>
      <c r="AF23" s="308"/>
    </row>
    <row r="24" spans="1:32" s="16" customFormat="1" ht="19.25" customHeight="1">
      <c r="A24" s="189">
        <v>21</v>
      </c>
      <c r="B24" s="102" t="s">
        <v>143</v>
      </c>
      <c r="C24" s="102" t="s">
        <v>144</v>
      </c>
      <c r="D24" s="182" t="s">
        <v>351</v>
      </c>
      <c r="E24" s="400"/>
      <c r="F24" s="195"/>
      <c r="G24" s="202"/>
      <c r="H24" s="197"/>
      <c r="I24" s="202">
        <v>156</v>
      </c>
      <c r="J24" s="198">
        <v>8</v>
      </c>
      <c r="K24" s="202"/>
      <c r="L24" s="199"/>
      <c r="M24" s="202"/>
      <c r="N24" s="200"/>
      <c r="O24" s="202"/>
      <c r="P24" s="201"/>
      <c r="Q24" s="202"/>
      <c r="R24" s="195"/>
      <c r="S24" s="31"/>
      <c r="T24" s="206"/>
      <c r="U24" s="202"/>
      <c r="V24" s="198"/>
      <c r="W24" s="202"/>
      <c r="X24" s="199"/>
      <c r="Y24" s="202"/>
      <c r="Z24" s="200"/>
      <c r="AA24" s="209"/>
      <c r="AB24" s="201"/>
      <c r="AC24" s="210">
        <f t="shared" si="0"/>
        <v>156</v>
      </c>
      <c r="AD24" s="130">
        <f t="shared" si="1"/>
        <v>8</v>
      </c>
      <c r="AE24" s="405">
        <v>3</v>
      </c>
      <c r="AF24" s="308"/>
    </row>
    <row r="25" spans="1:32" s="16" customFormat="1" ht="19.25" customHeight="1">
      <c r="A25" s="189">
        <v>22</v>
      </c>
      <c r="B25" s="289" t="s">
        <v>154</v>
      </c>
      <c r="C25" s="289" t="s">
        <v>71</v>
      </c>
      <c r="D25" s="289" t="s">
        <v>155</v>
      </c>
      <c r="E25" s="401">
        <v>95</v>
      </c>
      <c r="F25" s="195">
        <v>8</v>
      </c>
      <c r="G25" s="202"/>
      <c r="H25" s="197"/>
      <c r="I25" s="202"/>
      <c r="J25" s="198"/>
      <c r="K25" s="202"/>
      <c r="L25" s="199"/>
      <c r="M25" s="202"/>
      <c r="N25" s="200"/>
      <c r="O25" s="202"/>
      <c r="P25" s="201"/>
      <c r="Q25" s="202"/>
      <c r="R25" s="195"/>
      <c r="S25" s="31"/>
      <c r="T25" s="206"/>
      <c r="U25" s="202"/>
      <c r="V25" s="198"/>
      <c r="W25" s="202"/>
      <c r="X25" s="199"/>
      <c r="Y25" s="202"/>
      <c r="Z25" s="200"/>
      <c r="AA25" s="209"/>
      <c r="AB25" s="201"/>
      <c r="AC25" s="210">
        <f t="shared" si="0"/>
        <v>95</v>
      </c>
      <c r="AD25" s="130">
        <f t="shared" si="1"/>
        <v>8</v>
      </c>
      <c r="AE25" s="405">
        <v>1</v>
      </c>
      <c r="AF25" s="308"/>
    </row>
    <row r="26" spans="1:32" s="16" customFormat="1" ht="19.25" customHeight="1">
      <c r="A26" s="189">
        <v>23</v>
      </c>
      <c r="B26" s="102" t="s">
        <v>207</v>
      </c>
      <c r="C26" s="102" t="s">
        <v>161</v>
      </c>
      <c r="D26" s="182" t="s">
        <v>383</v>
      </c>
      <c r="E26" s="207"/>
      <c r="F26" s="195"/>
      <c r="G26" s="202"/>
      <c r="H26" s="197"/>
      <c r="I26" s="202">
        <v>78</v>
      </c>
      <c r="J26" s="198">
        <v>6</v>
      </c>
      <c r="K26" s="202"/>
      <c r="L26" s="199"/>
      <c r="M26" s="202"/>
      <c r="N26" s="200"/>
      <c r="O26" s="202"/>
      <c r="P26" s="201"/>
      <c r="Q26" s="202"/>
      <c r="R26" s="195"/>
      <c r="S26" s="31"/>
      <c r="T26" s="206"/>
      <c r="U26" s="202"/>
      <c r="V26" s="198"/>
      <c r="W26" s="202"/>
      <c r="X26" s="199"/>
      <c r="Y26" s="202"/>
      <c r="Z26" s="200"/>
      <c r="AA26" s="209"/>
      <c r="AB26" s="201"/>
      <c r="AC26" s="210">
        <f t="shared" si="0"/>
        <v>78</v>
      </c>
      <c r="AD26" s="130">
        <f t="shared" si="1"/>
        <v>6</v>
      </c>
      <c r="AE26" s="405">
        <v>5</v>
      </c>
      <c r="AF26" s="308"/>
    </row>
    <row r="27" spans="1:32" s="16" customFormat="1" ht="19.25" customHeight="1">
      <c r="A27" s="189">
        <v>24</v>
      </c>
      <c r="B27" s="154" t="s">
        <v>341</v>
      </c>
      <c r="C27" s="154" t="s">
        <v>342</v>
      </c>
      <c r="D27" s="156" t="s">
        <v>343</v>
      </c>
      <c r="E27" s="239"/>
      <c r="F27" s="195"/>
      <c r="G27" s="202"/>
      <c r="H27" s="197">
        <v>6</v>
      </c>
      <c r="I27" s="202"/>
      <c r="J27" s="198"/>
      <c r="K27" s="202"/>
      <c r="L27" s="199"/>
      <c r="M27" s="202"/>
      <c r="N27" s="200"/>
      <c r="O27" s="202"/>
      <c r="P27" s="201"/>
      <c r="Q27" s="202"/>
      <c r="R27" s="195"/>
      <c r="S27" s="31"/>
      <c r="T27" s="206"/>
      <c r="U27" s="202"/>
      <c r="V27" s="198"/>
      <c r="W27" s="202"/>
      <c r="X27" s="199"/>
      <c r="Y27" s="202"/>
      <c r="Z27" s="200"/>
      <c r="AA27" s="209"/>
      <c r="AB27" s="201"/>
      <c r="AC27" s="210">
        <f t="shared" si="0"/>
        <v>0</v>
      </c>
      <c r="AD27" s="130">
        <f t="shared" si="1"/>
        <v>6</v>
      </c>
      <c r="AE27" s="405">
        <v>1</v>
      </c>
      <c r="AF27" s="308"/>
    </row>
    <row r="28" spans="1:32" s="16" customFormat="1" ht="19.25" customHeight="1">
      <c r="A28" s="189">
        <v>25</v>
      </c>
      <c r="B28" s="317" t="s">
        <v>100</v>
      </c>
      <c r="C28" s="317" t="s">
        <v>219</v>
      </c>
      <c r="D28" s="321" t="s">
        <v>438</v>
      </c>
      <c r="E28" s="211"/>
      <c r="F28" s="195"/>
      <c r="G28" s="202"/>
      <c r="H28" s="197"/>
      <c r="I28" s="202"/>
      <c r="J28" s="198"/>
      <c r="K28" s="202"/>
      <c r="L28" s="199"/>
      <c r="M28" s="202"/>
      <c r="N28" s="200">
        <v>6</v>
      </c>
      <c r="O28" s="202"/>
      <c r="P28" s="201"/>
      <c r="Q28" s="202"/>
      <c r="R28" s="195"/>
      <c r="S28" s="31"/>
      <c r="T28" s="206"/>
      <c r="U28" s="202"/>
      <c r="V28" s="198"/>
      <c r="W28" s="202"/>
      <c r="X28" s="199"/>
      <c r="Y28" s="202"/>
      <c r="Z28" s="200"/>
      <c r="AA28" s="209"/>
      <c r="AB28" s="201"/>
      <c r="AC28" s="210">
        <f t="shared" si="0"/>
        <v>0</v>
      </c>
      <c r="AD28" s="130">
        <f t="shared" si="1"/>
        <v>6</v>
      </c>
      <c r="AE28" s="405">
        <v>2</v>
      </c>
      <c r="AF28" s="308"/>
    </row>
    <row r="29" spans="1:32" s="16" customFormat="1" ht="19.25" hidden="1" customHeight="1">
      <c r="A29" s="189">
        <v>26</v>
      </c>
      <c r="B29" s="102"/>
      <c r="C29" s="102"/>
      <c r="D29" s="102"/>
      <c r="E29" s="238"/>
      <c r="F29" s="195"/>
      <c r="G29" s="202"/>
      <c r="H29" s="197"/>
      <c r="I29" s="202"/>
      <c r="J29" s="198"/>
      <c r="K29" s="202"/>
      <c r="L29" s="199"/>
      <c r="M29" s="202"/>
      <c r="N29" s="200"/>
      <c r="O29" s="202"/>
      <c r="P29" s="201"/>
      <c r="Q29" s="202"/>
      <c r="R29" s="195"/>
      <c r="S29" s="31"/>
      <c r="T29" s="206"/>
      <c r="U29" s="202"/>
      <c r="V29" s="198"/>
      <c r="W29" s="202"/>
      <c r="X29" s="199"/>
      <c r="Y29" s="202"/>
      <c r="Z29" s="200"/>
      <c r="AA29" s="209"/>
      <c r="AB29" s="201"/>
      <c r="AC29" s="210">
        <f t="shared" si="0"/>
        <v>0</v>
      </c>
      <c r="AD29" s="130">
        <f t="shared" si="1"/>
        <v>0</v>
      </c>
      <c r="AE29" s="405"/>
      <c r="AF29" s="308"/>
    </row>
    <row r="30" spans="1:32" s="16" customFormat="1" ht="19.25" hidden="1" customHeight="1">
      <c r="A30" s="189">
        <v>27</v>
      </c>
      <c r="B30" s="102"/>
      <c r="C30" s="102"/>
      <c r="D30" s="156"/>
      <c r="E30" s="239"/>
      <c r="F30" s="195"/>
      <c r="G30" s="202"/>
      <c r="H30" s="197"/>
      <c r="I30" s="202"/>
      <c r="J30" s="198"/>
      <c r="K30" s="202"/>
      <c r="L30" s="199"/>
      <c r="M30" s="202"/>
      <c r="N30" s="200"/>
      <c r="O30" s="202"/>
      <c r="P30" s="201"/>
      <c r="Q30" s="202"/>
      <c r="R30" s="195"/>
      <c r="S30" s="31"/>
      <c r="T30" s="206"/>
      <c r="U30" s="202"/>
      <c r="V30" s="198"/>
      <c r="W30" s="202"/>
      <c r="X30" s="199"/>
      <c r="Y30" s="202"/>
      <c r="Z30" s="200"/>
      <c r="AA30" s="209"/>
      <c r="AB30" s="201"/>
      <c r="AC30" s="210">
        <f t="shared" si="0"/>
        <v>0</v>
      </c>
      <c r="AD30" s="130">
        <f t="shared" si="1"/>
        <v>0</v>
      </c>
      <c r="AE30" s="405"/>
      <c r="AF30" s="308"/>
    </row>
    <row r="31" spans="1:32" s="16" customFormat="1" ht="19.25" hidden="1" customHeight="1">
      <c r="A31" s="189">
        <v>28</v>
      </c>
      <c r="B31" s="102"/>
      <c r="C31" s="102"/>
      <c r="D31" s="102"/>
      <c r="E31" s="238"/>
      <c r="F31" s="195"/>
      <c r="G31" s="202"/>
      <c r="H31" s="197"/>
      <c r="I31" s="202"/>
      <c r="J31" s="198"/>
      <c r="K31" s="202"/>
      <c r="L31" s="199"/>
      <c r="M31" s="202"/>
      <c r="N31" s="200"/>
      <c r="O31" s="202"/>
      <c r="P31" s="201"/>
      <c r="Q31" s="202"/>
      <c r="R31" s="195"/>
      <c r="S31" s="31"/>
      <c r="T31" s="206"/>
      <c r="U31" s="202"/>
      <c r="V31" s="198"/>
      <c r="W31" s="202"/>
      <c r="X31" s="199"/>
      <c r="Y31" s="202"/>
      <c r="Z31" s="200"/>
      <c r="AA31" s="209"/>
      <c r="AB31" s="201"/>
      <c r="AC31" s="210">
        <f t="shared" si="0"/>
        <v>0</v>
      </c>
      <c r="AD31" s="130">
        <f t="shared" si="1"/>
        <v>0</v>
      </c>
      <c r="AE31" s="405"/>
      <c r="AF31" s="308"/>
    </row>
    <row r="32" spans="1:32" s="16" customFormat="1" ht="19.25" hidden="1" customHeight="1">
      <c r="A32" s="189">
        <v>29</v>
      </c>
      <c r="B32" s="101"/>
      <c r="C32" s="102"/>
      <c r="D32" s="182"/>
      <c r="E32" s="238"/>
      <c r="F32" s="195"/>
      <c r="G32" s="202"/>
      <c r="H32" s="197"/>
      <c r="I32" s="202"/>
      <c r="J32" s="198"/>
      <c r="K32" s="202"/>
      <c r="L32" s="199"/>
      <c r="M32" s="202"/>
      <c r="N32" s="200"/>
      <c r="O32" s="202"/>
      <c r="P32" s="201"/>
      <c r="Q32" s="202"/>
      <c r="R32" s="195"/>
      <c r="S32" s="31"/>
      <c r="T32" s="206"/>
      <c r="U32" s="202"/>
      <c r="V32" s="198"/>
      <c r="W32" s="202"/>
      <c r="X32" s="199"/>
      <c r="Y32" s="202"/>
      <c r="Z32" s="200"/>
      <c r="AA32" s="209"/>
      <c r="AB32" s="201"/>
      <c r="AC32" s="210">
        <f t="shared" si="0"/>
        <v>0</v>
      </c>
      <c r="AD32" s="130">
        <f t="shared" si="1"/>
        <v>0</v>
      </c>
      <c r="AE32" s="405"/>
      <c r="AF32" s="308"/>
    </row>
    <row r="33" spans="1:32" s="16" customFormat="1" ht="19.25" hidden="1" customHeight="1">
      <c r="A33" s="189">
        <v>30</v>
      </c>
      <c r="B33" s="102"/>
      <c r="C33" s="102"/>
      <c r="D33" s="182"/>
      <c r="E33" s="273"/>
      <c r="F33" s="195"/>
      <c r="G33" s="202"/>
      <c r="H33" s="197"/>
      <c r="I33" s="202"/>
      <c r="J33" s="198"/>
      <c r="K33" s="202"/>
      <c r="L33" s="199"/>
      <c r="M33" s="202"/>
      <c r="N33" s="200"/>
      <c r="O33" s="202"/>
      <c r="P33" s="201"/>
      <c r="Q33" s="202"/>
      <c r="R33" s="195"/>
      <c r="S33" s="31"/>
      <c r="T33" s="206"/>
      <c r="U33" s="202"/>
      <c r="V33" s="198"/>
      <c r="W33" s="202"/>
      <c r="X33" s="199"/>
      <c r="Y33" s="202"/>
      <c r="Z33" s="200"/>
      <c r="AA33" s="209"/>
      <c r="AB33" s="201"/>
      <c r="AC33" s="210">
        <f t="shared" si="0"/>
        <v>0</v>
      </c>
      <c r="AD33" s="130">
        <f t="shared" si="1"/>
        <v>0</v>
      </c>
      <c r="AE33" s="405"/>
      <c r="AF33" s="308"/>
    </row>
    <row r="34" spans="1:32" s="16" customFormat="1" ht="19.25" hidden="1" customHeight="1">
      <c r="A34" s="189">
        <v>31</v>
      </c>
      <c r="B34" s="102"/>
      <c r="C34" s="102"/>
      <c r="D34" s="182"/>
      <c r="E34" s="238"/>
      <c r="F34" s="195"/>
      <c r="G34" s="202"/>
      <c r="H34" s="197"/>
      <c r="I34" s="202"/>
      <c r="J34" s="198"/>
      <c r="K34" s="202"/>
      <c r="L34" s="199"/>
      <c r="M34" s="202"/>
      <c r="N34" s="200"/>
      <c r="O34" s="202"/>
      <c r="P34" s="201"/>
      <c r="Q34" s="202"/>
      <c r="R34" s="195"/>
      <c r="S34" s="31"/>
      <c r="T34" s="206"/>
      <c r="U34" s="202"/>
      <c r="V34" s="198"/>
      <c r="W34" s="202"/>
      <c r="X34" s="199"/>
      <c r="Y34" s="202"/>
      <c r="Z34" s="200"/>
      <c r="AA34" s="209"/>
      <c r="AB34" s="201"/>
      <c r="AC34" s="210">
        <f t="shared" si="0"/>
        <v>0</v>
      </c>
      <c r="AD34" s="130">
        <f t="shared" si="1"/>
        <v>0</v>
      </c>
      <c r="AE34" s="405"/>
      <c r="AF34" s="308"/>
    </row>
    <row r="35" spans="1:32" s="16" customFormat="1" ht="19.25" hidden="1" customHeight="1">
      <c r="A35" s="189">
        <v>32</v>
      </c>
      <c r="B35" s="102"/>
      <c r="C35" s="102"/>
      <c r="D35" s="182"/>
      <c r="E35" s="238"/>
      <c r="F35" s="195"/>
      <c r="G35" s="202"/>
      <c r="H35" s="197"/>
      <c r="I35" s="202"/>
      <c r="J35" s="198"/>
      <c r="K35" s="202"/>
      <c r="L35" s="199"/>
      <c r="M35" s="202"/>
      <c r="N35" s="200"/>
      <c r="O35" s="202"/>
      <c r="P35" s="201"/>
      <c r="Q35" s="202"/>
      <c r="R35" s="195"/>
      <c r="S35" s="31"/>
      <c r="T35" s="206"/>
      <c r="U35" s="202"/>
      <c r="V35" s="198"/>
      <c r="W35" s="202"/>
      <c r="X35" s="199"/>
      <c r="Y35" s="202"/>
      <c r="Z35" s="200"/>
      <c r="AA35" s="209"/>
      <c r="AB35" s="201"/>
      <c r="AC35" s="210">
        <f t="shared" si="0"/>
        <v>0</v>
      </c>
      <c r="AD35" s="130">
        <f t="shared" si="1"/>
        <v>0</v>
      </c>
      <c r="AE35" s="405"/>
      <c r="AF35" s="308"/>
    </row>
    <row r="36" spans="1:32" s="16" customFormat="1" ht="19.25" hidden="1" customHeight="1">
      <c r="A36" s="189">
        <v>33</v>
      </c>
      <c r="B36" s="102"/>
      <c r="C36" s="102"/>
      <c r="D36" s="102"/>
      <c r="E36" s="238"/>
      <c r="F36" s="195"/>
      <c r="G36" s="202"/>
      <c r="H36" s="197"/>
      <c r="I36" s="202"/>
      <c r="J36" s="198"/>
      <c r="K36" s="202"/>
      <c r="L36" s="199"/>
      <c r="M36" s="202"/>
      <c r="N36" s="200"/>
      <c r="O36" s="202"/>
      <c r="P36" s="201"/>
      <c r="Q36" s="202"/>
      <c r="R36" s="195"/>
      <c r="S36" s="31"/>
      <c r="T36" s="206"/>
      <c r="U36" s="202"/>
      <c r="V36" s="198"/>
      <c r="W36" s="202"/>
      <c r="X36" s="199"/>
      <c r="Y36" s="202"/>
      <c r="Z36" s="200"/>
      <c r="AA36" s="209"/>
      <c r="AB36" s="201"/>
      <c r="AC36" s="210">
        <f t="shared" si="0"/>
        <v>0</v>
      </c>
      <c r="AD36" s="130">
        <f t="shared" si="1"/>
        <v>0</v>
      </c>
      <c r="AE36" s="405"/>
      <c r="AF36" s="308"/>
    </row>
    <row r="37" spans="1:32" s="16" customFormat="1" ht="19.25" hidden="1" customHeight="1">
      <c r="A37" s="189">
        <v>34</v>
      </c>
      <c r="B37" s="102"/>
      <c r="C37" s="102"/>
      <c r="D37" s="182"/>
      <c r="E37" s="238"/>
      <c r="F37" s="195"/>
      <c r="G37" s="202"/>
      <c r="H37" s="197"/>
      <c r="I37" s="202"/>
      <c r="J37" s="198"/>
      <c r="K37" s="202"/>
      <c r="L37" s="199"/>
      <c r="M37" s="202"/>
      <c r="N37" s="200"/>
      <c r="O37" s="202"/>
      <c r="P37" s="201"/>
      <c r="Q37" s="202"/>
      <c r="R37" s="195"/>
      <c r="S37" s="31"/>
      <c r="T37" s="206"/>
      <c r="U37" s="202"/>
      <c r="V37" s="198"/>
      <c r="W37" s="202"/>
      <c r="X37" s="199"/>
      <c r="Y37" s="202"/>
      <c r="Z37" s="200"/>
      <c r="AA37" s="209"/>
      <c r="AB37" s="201"/>
      <c r="AC37" s="210">
        <f t="shared" si="0"/>
        <v>0</v>
      </c>
      <c r="AD37" s="130">
        <f t="shared" si="1"/>
        <v>0</v>
      </c>
      <c r="AE37" s="405"/>
      <c r="AF37" s="308"/>
    </row>
    <row r="38" spans="1:32" s="16" customFormat="1" ht="19.25" hidden="1" customHeight="1">
      <c r="A38" s="189">
        <v>35</v>
      </c>
      <c r="B38" s="102"/>
      <c r="C38" s="102"/>
      <c r="D38" s="182"/>
      <c r="E38" s="273"/>
      <c r="F38" s="195"/>
      <c r="G38" s="202"/>
      <c r="H38" s="197"/>
      <c r="I38" s="202"/>
      <c r="J38" s="198"/>
      <c r="K38" s="202"/>
      <c r="L38" s="199"/>
      <c r="M38" s="202"/>
      <c r="N38" s="200"/>
      <c r="O38" s="202"/>
      <c r="P38" s="201"/>
      <c r="Q38" s="202"/>
      <c r="R38" s="195"/>
      <c r="S38" s="31"/>
      <c r="T38" s="206"/>
      <c r="U38" s="202"/>
      <c r="V38" s="198"/>
      <c r="W38" s="202"/>
      <c r="X38" s="199"/>
      <c r="Y38" s="202"/>
      <c r="Z38" s="200"/>
      <c r="AA38" s="209"/>
      <c r="AB38" s="201"/>
      <c r="AC38" s="210">
        <f t="shared" si="0"/>
        <v>0</v>
      </c>
      <c r="AD38" s="130">
        <f t="shared" si="1"/>
        <v>0</v>
      </c>
      <c r="AE38" s="405"/>
      <c r="AF38" s="308"/>
    </row>
    <row r="39" spans="1:32" s="16" customFormat="1" ht="19.25" hidden="1" customHeight="1">
      <c r="A39" s="189">
        <v>36</v>
      </c>
      <c r="B39" s="102"/>
      <c r="C39" s="102"/>
      <c r="D39" s="102"/>
      <c r="E39" s="273"/>
      <c r="F39" s="195"/>
      <c r="G39" s="202"/>
      <c r="H39" s="197"/>
      <c r="I39" s="202"/>
      <c r="J39" s="198"/>
      <c r="K39" s="202"/>
      <c r="L39" s="199"/>
      <c r="M39" s="202"/>
      <c r="N39" s="200"/>
      <c r="O39" s="202"/>
      <c r="P39" s="201"/>
      <c r="Q39" s="202"/>
      <c r="R39" s="195"/>
      <c r="S39" s="31"/>
      <c r="T39" s="206"/>
      <c r="U39" s="202"/>
      <c r="V39" s="198"/>
      <c r="W39" s="202"/>
      <c r="X39" s="199"/>
      <c r="Y39" s="202"/>
      <c r="Z39" s="200"/>
      <c r="AA39" s="209"/>
      <c r="AB39" s="201"/>
      <c r="AC39" s="210">
        <f t="shared" si="0"/>
        <v>0</v>
      </c>
      <c r="AD39" s="130">
        <f t="shared" si="1"/>
        <v>0</v>
      </c>
      <c r="AE39" s="405"/>
      <c r="AF39" s="308"/>
    </row>
    <row r="40" spans="1:32" s="16" customFormat="1" ht="19.25" hidden="1" customHeight="1">
      <c r="A40" s="189">
        <v>37</v>
      </c>
      <c r="B40" s="102"/>
      <c r="C40" s="102"/>
      <c r="D40" s="182"/>
      <c r="E40" s="238"/>
      <c r="F40" s="195"/>
      <c r="G40" s="202"/>
      <c r="H40" s="197"/>
      <c r="I40" s="202"/>
      <c r="J40" s="198"/>
      <c r="K40" s="202"/>
      <c r="L40" s="199"/>
      <c r="M40" s="202"/>
      <c r="N40" s="200"/>
      <c r="O40" s="202"/>
      <c r="P40" s="201"/>
      <c r="Q40" s="202"/>
      <c r="R40" s="195"/>
      <c r="S40" s="31"/>
      <c r="T40" s="206"/>
      <c r="U40" s="202"/>
      <c r="V40" s="198"/>
      <c r="W40" s="202"/>
      <c r="X40" s="199"/>
      <c r="Y40" s="202"/>
      <c r="Z40" s="200"/>
      <c r="AA40" s="209"/>
      <c r="AB40" s="201"/>
      <c r="AC40" s="210">
        <f t="shared" si="0"/>
        <v>0</v>
      </c>
      <c r="AD40" s="130">
        <f t="shared" si="1"/>
        <v>0</v>
      </c>
      <c r="AE40" s="405"/>
      <c r="AF40" s="308"/>
    </row>
    <row r="41" spans="1:32" s="16" customFormat="1" ht="19.25" hidden="1" customHeight="1">
      <c r="A41" s="189">
        <v>38</v>
      </c>
      <c r="B41" s="101"/>
      <c r="C41" s="102"/>
      <c r="D41" s="182"/>
      <c r="E41" s="239"/>
      <c r="F41" s="195"/>
      <c r="G41" s="202"/>
      <c r="H41" s="197"/>
      <c r="I41" s="202"/>
      <c r="J41" s="198"/>
      <c r="K41" s="202"/>
      <c r="L41" s="199"/>
      <c r="M41" s="202"/>
      <c r="N41" s="200"/>
      <c r="O41" s="202"/>
      <c r="P41" s="201"/>
      <c r="Q41" s="202"/>
      <c r="R41" s="195"/>
      <c r="S41" s="31"/>
      <c r="T41" s="206"/>
      <c r="U41" s="202"/>
      <c r="V41" s="198"/>
      <c r="W41" s="202"/>
      <c r="X41" s="199"/>
      <c r="Y41" s="202"/>
      <c r="Z41" s="200"/>
      <c r="AA41" s="209"/>
      <c r="AB41" s="201"/>
      <c r="AC41" s="210">
        <f t="shared" si="0"/>
        <v>0</v>
      </c>
      <c r="AD41" s="130">
        <f t="shared" si="1"/>
        <v>0</v>
      </c>
      <c r="AE41" s="405"/>
      <c r="AF41" s="308"/>
    </row>
    <row r="42" spans="1:32" s="16" customFormat="1" ht="19.25" hidden="1" customHeight="1">
      <c r="A42" s="189">
        <v>39</v>
      </c>
      <c r="B42" s="154"/>
      <c r="C42" s="154"/>
      <c r="D42" s="156"/>
      <c r="E42" s="240"/>
      <c r="F42" s="195"/>
      <c r="G42" s="196"/>
      <c r="H42" s="197"/>
      <c r="I42" s="196"/>
      <c r="J42" s="214"/>
      <c r="K42" s="196"/>
      <c r="L42" s="199"/>
      <c r="M42" s="196"/>
      <c r="N42" s="200"/>
      <c r="O42" s="196"/>
      <c r="P42" s="201"/>
      <c r="Q42" s="202"/>
      <c r="R42" s="195"/>
      <c r="S42" s="31"/>
      <c r="T42" s="206"/>
      <c r="U42" s="202"/>
      <c r="V42" s="198"/>
      <c r="W42" s="202"/>
      <c r="X42" s="199"/>
      <c r="Y42" s="202"/>
      <c r="Z42" s="200"/>
      <c r="AA42" s="209"/>
      <c r="AB42" s="201"/>
      <c r="AC42" s="210">
        <f t="shared" si="0"/>
        <v>0</v>
      </c>
      <c r="AD42" s="130">
        <f t="shared" si="1"/>
        <v>0</v>
      </c>
      <c r="AE42" s="405"/>
      <c r="AF42" s="308"/>
    </row>
    <row r="43" spans="1:32" hidden="1">
      <c r="A43" s="189">
        <v>40</v>
      </c>
      <c r="B43" s="101"/>
      <c r="C43" s="101"/>
      <c r="D43" s="183"/>
      <c r="E43" s="238"/>
      <c r="F43" s="195"/>
      <c r="G43" s="202"/>
      <c r="H43" s="197"/>
      <c r="I43" s="202"/>
      <c r="J43" s="198"/>
      <c r="K43" s="202"/>
      <c r="L43" s="199"/>
      <c r="M43" s="202"/>
      <c r="N43" s="200"/>
      <c r="O43" s="202"/>
      <c r="P43" s="201"/>
      <c r="Q43" s="202"/>
      <c r="R43" s="195"/>
      <c r="S43" s="31"/>
      <c r="T43" s="206"/>
      <c r="U43" s="202"/>
      <c r="V43" s="198"/>
      <c r="W43" s="202"/>
      <c r="X43" s="199"/>
      <c r="Y43" s="202"/>
      <c r="Z43" s="200"/>
      <c r="AA43" s="209"/>
      <c r="AB43" s="201"/>
      <c r="AC43" s="210">
        <f t="shared" si="0"/>
        <v>0</v>
      </c>
      <c r="AD43" s="130">
        <f t="shared" si="1"/>
        <v>0</v>
      </c>
      <c r="AE43" s="405"/>
      <c r="AF43" s="309"/>
    </row>
    <row r="44" spans="1:32" hidden="1">
      <c r="A44" s="189">
        <v>41</v>
      </c>
      <c r="B44" s="102"/>
      <c r="C44" s="102"/>
      <c r="D44" s="182"/>
      <c r="E44" s="238"/>
      <c r="F44" s="195"/>
      <c r="G44" s="202"/>
      <c r="H44" s="197"/>
      <c r="I44" s="202"/>
      <c r="J44" s="198"/>
      <c r="K44" s="202"/>
      <c r="L44" s="199"/>
      <c r="M44" s="202"/>
      <c r="N44" s="200"/>
      <c r="O44" s="202"/>
      <c r="P44" s="201"/>
      <c r="Q44" s="202"/>
      <c r="R44" s="195"/>
      <c r="S44" s="31"/>
      <c r="T44" s="206"/>
      <c r="U44" s="202"/>
      <c r="V44" s="198"/>
      <c r="W44" s="202"/>
      <c r="X44" s="199"/>
      <c r="Y44" s="202"/>
      <c r="Z44" s="200"/>
      <c r="AA44" s="209"/>
      <c r="AB44" s="201"/>
      <c r="AC44" s="210">
        <f t="shared" si="0"/>
        <v>0</v>
      </c>
      <c r="AD44" s="130">
        <f t="shared" si="1"/>
        <v>0</v>
      </c>
      <c r="AE44" s="405"/>
      <c r="AF44" s="309"/>
    </row>
    <row r="45" spans="1:32" hidden="1">
      <c r="A45" s="189">
        <v>42</v>
      </c>
      <c r="B45" s="102"/>
      <c r="C45" s="102"/>
      <c r="D45" s="182"/>
      <c r="E45" s="239"/>
      <c r="F45" s="195"/>
      <c r="G45" s="211"/>
      <c r="H45" s="197"/>
      <c r="I45" s="202"/>
      <c r="J45" s="198"/>
      <c r="K45" s="202"/>
      <c r="L45" s="199"/>
      <c r="M45" s="202"/>
      <c r="N45" s="200"/>
      <c r="O45" s="202"/>
      <c r="P45" s="201"/>
      <c r="Q45" s="202"/>
      <c r="R45" s="195"/>
      <c r="S45" s="31"/>
      <c r="T45" s="206"/>
      <c r="U45" s="202"/>
      <c r="V45" s="198"/>
      <c r="W45" s="202"/>
      <c r="X45" s="199"/>
      <c r="Y45" s="202"/>
      <c r="Z45" s="200"/>
      <c r="AA45" s="209"/>
      <c r="AB45" s="201"/>
      <c r="AC45" s="210">
        <f t="shared" si="0"/>
        <v>0</v>
      </c>
      <c r="AD45" s="130">
        <f t="shared" si="1"/>
        <v>0</v>
      </c>
      <c r="AE45" s="405"/>
      <c r="AF45" s="309"/>
    </row>
    <row r="46" spans="1:32" ht="15.75" hidden="1" customHeight="1">
      <c r="A46" s="189">
        <v>43</v>
      </c>
      <c r="B46" s="102"/>
      <c r="C46" s="102"/>
      <c r="D46" s="182"/>
      <c r="E46" s="238"/>
      <c r="F46" s="195"/>
      <c r="G46" s="202"/>
      <c r="H46" s="197"/>
      <c r="I46" s="202"/>
      <c r="J46" s="198"/>
      <c r="K46" s="202"/>
      <c r="L46" s="199"/>
      <c r="M46" s="202"/>
      <c r="N46" s="200"/>
      <c r="O46" s="202"/>
      <c r="P46" s="201"/>
      <c r="Q46" s="202"/>
      <c r="R46" s="195"/>
      <c r="S46" s="31"/>
      <c r="T46" s="206"/>
      <c r="U46" s="202"/>
      <c r="V46" s="198"/>
      <c r="W46" s="202"/>
      <c r="X46" s="199"/>
      <c r="Y46" s="202"/>
      <c r="Z46" s="200"/>
      <c r="AA46" s="209"/>
      <c r="AB46" s="201"/>
      <c r="AC46" s="210">
        <f t="shared" si="0"/>
        <v>0</v>
      </c>
      <c r="AD46" s="130">
        <f t="shared" si="1"/>
        <v>0</v>
      </c>
      <c r="AE46" s="405"/>
      <c r="AF46" s="309"/>
    </row>
    <row r="47" spans="1:32" s="45" customFormat="1" hidden="1">
      <c r="A47" s="189">
        <v>44</v>
      </c>
      <c r="B47" s="102"/>
      <c r="C47" s="102"/>
      <c r="D47" s="182"/>
      <c r="E47" s="273"/>
      <c r="F47" s="195"/>
      <c r="G47" s="202"/>
      <c r="H47" s="197"/>
      <c r="I47" s="202"/>
      <c r="J47" s="198"/>
      <c r="K47" s="202"/>
      <c r="L47" s="199"/>
      <c r="M47" s="202"/>
      <c r="N47" s="200"/>
      <c r="O47" s="202"/>
      <c r="P47" s="201"/>
      <c r="Q47" s="202"/>
      <c r="R47" s="195"/>
      <c r="S47" s="31"/>
      <c r="T47" s="206"/>
      <c r="U47" s="202"/>
      <c r="V47" s="198"/>
      <c r="W47" s="202"/>
      <c r="X47" s="199"/>
      <c r="Y47" s="202"/>
      <c r="Z47" s="200"/>
      <c r="AA47" s="209"/>
      <c r="AB47" s="201"/>
      <c r="AC47" s="210">
        <f t="shared" si="0"/>
        <v>0</v>
      </c>
      <c r="AD47" s="130">
        <f t="shared" si="1"/>
        <v>0</v>
      </c>
      <c r="AE47" s="405"/>
      <c r="AF47" s="310"/>
    </row>
    <row r="48" spans="1:32" hidden="1">
      <c r="A48" s="189">
        <v>45</v>
      </c>
      <c r="B48" s="102"/>
      <c r="C48" s="102"/>
      <c r="D48" s="182"/>
      <c r="E48" s="238"/>
      <c r="F48" s="195"/>
      <c r="G48" s="202"/>
      <c r="H48" s="197"/>
      <c r="I48" s="202"/>
      <c r="J48" s="198"/>
      <c r="K48" s="202"/>
      <c r="L48" s="199"/>
      <c r="M48" s="202"/>
      <c r="N48" s="200"/>
      <c r="O48" s="202"/>
      <c r="P48" s="201"/>
      <c r="Q48" s="202"/>
      <c r="R48" s="195"/>
      <c r="S48" s="31"/>
      <c r="T48" s="206"/>
      <c r="U48" s="202"/>
      <c r="V48" s="198"/>
      <c r="W48" s="202"/>
      <c r="X48" s="199"/>
      <c r="Y48" s="202"/>
      <c r="Z48" s="200"/>
      <c r="AA48" s="209"/>
      <c r="AB48" s="201"/>
      <c r="AC48" s="210">
        <f t="shared" si="0"/>
        <v>0</v>
      </c>
      <c r="AD48" s="130">
        <f t="shared" si="1"/>
        <v>0</v>
      </c>
      <c r="AE48" s="405"/>
      <c r="AF48" s="309"/>
    </row>
    <row r="49" spans="1:32" hidden="1">
      <c r="A49" s="311"/>
      <c r="B49" s="64"/>
      <c r="C49" s="64"/>
      <c r="D49" s="64"/>
      <c r="E49" s="313"/>
      <c r="F49" s="64"/>
      <c r="G49" s="314"/>
      <c r="H49" s="314"/>
      <c r="I49" s="315"/>
      <c r="J49" s="64"/>
      <c r="K49" s="315"/>
      <c r="L49" s="64"/>
      <c r="M49" s="315"/>
      <c r="N49" s="64"/>
      <c r="O49" s="315"/>
      <c r="P49" s="64"/>
      <c r="Q49" s="315"/>
      <c r="R49" s="64"/>
      <c r="S49" s="315"/>
      <c r="T49" s="64"/>
      <c r="U49" s="315"/>
      <c r="V49" s="64"/>
      <c r="W49" s="315"/>
      <c r="X49" s="64"/>
      <c r="Y49" s="315"/>
      <c r="Z49" s="64"/>
      <c r="AA49" s="315"/>
      <c r="AB49" s="314"/>
      <c r="AC49" s="64"/>
      <c r="AD49" s="316"/>
      <c r="AE49" s="406"/>
      <c r="AF49" s="309"/>
    </row>
    <row r="50" spans="1:32" ht="21" customHeight="1">
      <c r="A50" s="312">
        <v>26</v>
      </c>
      <c r="B50" s="102" t="s">
        <v>344</v>
      </c>
      <c r="C50" s="102" t="s">
        <v>108</v>
      </c>
      <c r="D50" s="182" t="s">
        <v>345</v>
      </c>
      <c r="E50" s="211"/>
      <c r="F50" s="195"/>
      <c r="G50" s="13"/>
      <c r="H50" s="197">
        <v>5</v>
      </c>
      <c r="I50" s="202"/>
      <c r="J50" s="198"/>
      <c r="K50" s="202"/>
      <c r="L50" s="199"/>
      <c r="M50" s="202"/>
      <c r="N50" s="200"/>
      <c r="O50" s="202"/>
      <c r="P50" s="201"/>
      <c r="Q50" s="202"/>
      <c r="R50" s="195"/>
      <c r="S50" s="31"/>
      <c r="T50" s="206"/>
      <c r="U50" s="202"/>
      <c r="V50" s="198"/>
      <c r="W50" s="202"/>
      <c r="X50" s="199"/>
      <c r="Y50" s="202"/>
      <c r="Z50" s="200"/>
      <c r="AA50" s="209"/>
      <c r="AB50" s="201"/>
      <c r="AC50" s="210">
        <f t="shared" ref="AC50:AC61" si="2">E50+G50+I50+K50+M50+O50+Q50+S50+U50+W50+Y50+AA50</f>
        <v>0</v>
      </c>
      <c r="AD50" s="130">
        <f t="shared" ref="AD50:AD61" si="3">F50+H50+J50+L50+N50+P50+R50+T50+V50+X50+Z50+AB50</f>
        <v>5</v>
      </c>
      <c r="AE50" s="404" t="s">
        <v>448</v>
      </c>
      <c r="AF50" s="308"/>
    </row>
    <row r="51" spans="1:32" ht="21" customHeight="1">
      <c r="A51" s="312">
        <v>27</v>
      </c>
      <c r="B51" s="289" t="s">
        <v>210</v>
      </c>
      <c r="C51" s="289" t="s">
        <v>211</v>
      </c>
      <c r="D51" s="289" t="s">
        <v>212</v>
      </c>
      <c r="E51" s="402"/>
      <c r="F51" s="329">
        <v>4</v>
      </c>
      <c r="G51" s="207"/>
      <c r="H51" s="330"/>
      <c r="I51" s="207"/>
      <c r="J51" s="331"/>
      <c r="K51" s="207"/>
      <c r="L51" s="332"/>
      <c r="M51" s="207"/>
      <c r="N51" s="333"/>
      <c r="O51" s="207"/>
      <c r="P51" s="334"/>
      <c r="Q51" s="207"/>
      <c r="R51" s="329"/>
      <c r="S51" s="335"/>
      <c r="T51" s="336"/>
      <c r="U51" s="207"/>
      <c r="V51" s="331"/>
      <c r="W51" s="207"/>
      <c r="X51" s="332"/>
      <c r="Y51" s="207"/>
      <c r="Z51" s="333"/>
      <c r="AA51" s="337"/>
      <c r="AB51" s="334"/>
      <c r="AC51" s="338">
        <f t="shared" si="2"/>
        <v>0</v>
      </c>
      <c r="AD51" s="339">
        <f t="shared" si="3"/>
        <v>4</v>
      </c>
      <c r="AE51" s="405">
        <v>2</v>
      </c>
      <c r="AF51" s="308"/>
    </row>
    <row r="52" spans="1:32">
      <c r="A52" s="312">
        <v>28</v>
      </c>
      <c r="B52" s="102" t="s">
        <v>100</v>
      </c>
      <c r="C52" s="102" t="s">
        <v>64</v>
      </c>
      <c r="D52" s="184" t="s">
        <v>352</v>
      </c>
      <c r="E52" s="403"/>
      <c r="F52" s="195"/>
      <c r="G52" s="202"/>
      <c r="H52" s="197"/>
      <c r="I52" s="202"/>
      <c r="J52" s="198">
        <v>4</v>
      </c>
      <c r="K52" s="202"/>
      <c r="L52" s="199"/>
      <c r="M52" s="202"/>
      <c r="N52" s="200"/>
      <c r="O52" s="202"/>
      <c r="P52" s="201"/>
      <c r="Q52" s="202"/>
      <c r="R52" s="195"/>
      <c r="S52" s="31"/>
      <c r="T52" s="206"/>
      <c r="U52" s="202"/>
      <c r="V52" s="198"/>
      <c r="W52" s="202"/>
      <c r="X52" s="199"/>
      <c r="Y52" s="202"/>
      <c r="Z52" s="200"/>
      <c r="AA52" s="209"/>
      <c r="AB52" s="201"/>
      <c r="AC52" s="210">
        <f t="shared" si="2"/>
        <v>0</v>
      </c>
      <c r="AD52" s="130">
        <f t="shared" si="3"/>
        <v>4</v>
      </c>
      <c r="AE52" s="405">
        <v>3</v>
      </c>
      <c r="AF52" s="308"/>
    </row>
    <row r="53" spans="1:32">
      <c r="A53" s="312">
        <v>29</v>
      </c>
      <c r="B53" s="102" t="s">
        <v>199</v>
      </c>
      <c r="C53" s="102" t="s">
        <v>200</v>
      </c>
      <c r="D53" s="182" t="s">
        <v>334</v>
      </c>
      <c r="E53" s="211"/>
      <c r="F53" s="195"/>
      <c r="G53" s="202"/>
      <c r="H53" s="197"/>
      <c r="I53" s="202"/>
      <c r="J53" s="198"/>
      <c r="K53" s="202"/>
      <c r="L53" s="199">
        <v>4</v>
      </c>
      <c r="M53" s="202"/>
      <c r="N53" s="200"/>
      <c r="O53" s="202"/>
      <c r="P53" s="201"/>
      <c r="Q53" s="202"/>
      <c r="R53" s="195"/>
      <c r="S53" s="31"/>
      <c r="T53" s="206"/>
      <c r="U53" s="202"/>
      <c r="V53" s="198"/>
      <c r="W53" s="202"/>
      <c r="X53" s="199"/>
      <c r="Y53" s="202"/>
      <c r="Z53" s="200"/>
      <c r="AA53" s="209"/>
      <c r="AB53" s="201"/>
      <c r="AC53" s="210">
        <f t="shared" si="2"/>
        <v>0</v>
      </c>
      <c r="AD53" s="130">
        <f t="shared" si="3"/>
        <v>4</v>
      </c>
      <c r="AE53" s="404" t="s">
        <v>448</v>
      </c>
      <c r="AF53" s="308"/>
    </row>
    <row r="54" spans="1:32">
      <c r="A54" s="306">
        <v>30</v>
      </c>
      <c r="B54" s="307" t="s">
        <v>269</v>
      </c>
      <c r="C54" s="307" t="s">
        <v>388</v>
      </c>
      <c r="D54" s="307" t="s">
        <v>370</v>
      </c>
      <c r="E54" s="211"/>
      <c r="F54" s="195"/>
      <c r="G54" s="202"/>
      <c r="H54" s="197"/>
      <c r="I54" s="202"/>
      <c r="J54" s="198"/>
      <c r="K54" s="202"/>
      <c r="L54" s="199"/>
      <c r="M54" s="202"/>
      <c r="N54" s="200"/>
      <c r="O54" s="202"/>
      <c r="P54" s="201"/>
      <c r="Q54" s="202"/>
      <c r="R54" s="195">
        <v>4</v>
      </c>
      <c r="S54" s="31"/>
      <c r="T54" s="206"/>
      <c r="U54" s="202"/>
      <c r="V54" s="198"/>
      <c r="W54" s="202"/>
      <c r="X54" s="199"/>
      <c r="Y54" s="202"/>
      <c r="Z54" s="200"/>
      <c r="AA54" s="209"/>
      <c r="AB54" s="201"/>
      <c r="AC54" s="210">
        <f t="shared" si="2"/>
        <v>0</v>
      </c>
      <c r="AD54" s="130">
        <f t="shared" si="3"/>
        <v>4</v>
      </c>
      <c r="AE54" s="407" t="s">
        <v>448</v>
      </c>
      <c r="AF54" s="308"/>
    </row>
    <row r="55" spans="1:32">
      <c r="A55" s="306">
        <v>31</v>
      </c>
      <c r="B55" s="102" t="s">
        <v>329</v>
      </c>
      <c r="C55" s="102" t="s">
        <v>330</v>
      </c>
      <c r="D55" s="182" t="s">
        <v>346</v>
      </c>
      <c r="E55" s="211"/>
      <c r="F55" s="195"/>
      <c r="G55" s="202"/>
      <c r="H55" s="197">
        <v>3</v>
      </c>
      <c r="I55" s="202"/>
      <c r="J55" s="198"/>
      <c r="K55" s="202"/>
      <c r="L55" s="199"/>
      <c r="M55" s="202"/>
      <c r="N55" s="200"/>
      <c r="O55" s="202"/>
      <c r="P55" s="201"/>
      <c r="Q55" s="202"/>
      <c r="R55" s="195"/>
      <c r="S55" s="31"/>
      <c r="T55" s="206"/>
      <c r="U55" s="202"/>
      <c r="V55" s="198"/>
      <c r="W55" s="202"/>
      <c r="X55" s="199"/>
      <c r="Y55" s="202"/>
      <c r="Z55" s="200"/>
      <c r="AA55" s="209"/>
      <c r="AB55" s="201"/>
      <c r="AC55" s="210">
        <f t="shared" si="2"/>
        <v>0</v>
      </c>
      <c r="AD55" s="130">
        <f t="shared" si="3"/>
        <v>3</v>
      </c>
      <c r="AE55" s="405">
        <v>5</v>
      </c>
      <c r="AF55" s="16"/>
    </row>
    <row r="56" spans="1:32">
      <c r="A56" s="306">
        <v>32</v>
      </c>
      <c r="B56" s="102" t="s">
        <v>134</v>
      </c>
      <c r="C56" s="102" t="s">
        <v>135</v>
      </c>
      <c r="D56" s="182" t="s">
        <v>136</v>
      </c>
      <c r="E56" s="211"/>
      <c r="F56" s="195"/>
      <c r="G56" s="202"/>
      <c r="H56" s="197">
        <v>2</v>
      </c>
      <c r="I56" s="202"/>
      <c r="J56" s="198"/>
      <c r="K56" s="202"/>
      <c r="L56" s="199"/>
      <c r="M56" s="202"/>
      <c r="N56" s="200"/>
      <c r="O56" s="202"/>
      <c r="P56" s="201"/>
      <c r="Q56" s="202"/>
      <c r="R56" s="195"/>
      <c r="S56" s="31"/>
      <c r="T56" s="206"/>
      <c r="U56" s="202"/>
      <c r="V56" s="198"/>
      <c r="W56" s="202"/>
      <c r="X56" s="199"/>
      <c r="Y56" s="202"/>
      <c r="Z56" s="200"/>
      <c r="AA56" s="209"/>
      <c r="AB56" s="201"/>
      <c r="AC56" s="210">
        <f t="shared" si="2"/>
        <v>0</v>
      </c>
      <c r="AD56" s="130">
        <f t="shared" si="3"/>
        <v>2</v>
      </c>
      <c r="AE56" s="404" t="s">
        <v>448</v>
      </c>
      <c r="AF56" s="16"/>
    </row>
    <row r="57" spans="1:32">
      <c r="A57" s="306">
        <v>33</v>
      </c>
      <c r="B57" s="101" t="s">
        <v>341</v>
      </c>
      <c r="C57" s="102" t="s">
        <v>342</v>
      </c>
      <c r="D57" s="182" t="s">
        <v>384</v>
      </c>
      <c r="E57" s="211"/>
      <c r="F57" s="195"/>
      <c r="G57" s="202"/>
      <c r="H57" s="197"/>
      <c r="I57" s="202"/>
      <c r="J57" s="198">
        <v>2</v>
      </c>
      <c r="K57" s="202"/>
      <c r="L57" s="199"/>
      <c r="M57" s="202"/>
      <c r="N57" s="200"/>
      <c r="O57" s="202"/>
      <c r="P57" s="201"/>
      <c r="Q57" s="202"/>
      <c r="R57" s="195"/>
      <c r="S57" s="31"/>
      <c r="T57" s="206"/>
      <c r="U57" s="202"/>
      <c r="V57" s="198"/>
      <c r="W57" s="202"/>
      <c r="X57" s="199"/>
      <c r="Y57" s="202"/>
      <c r="Z57" s="200"/>
      <c r="AA57" s="209"/>
      <c r="AB57" s="201"/>
      <c r="AC57" s="210">
        <f t="shared" si="2"/>
        <v>0</v>
      </c>
      <c r="AD57" s="130">
        <f t="shared" si="3"/>
        <v>2</v>
      </c>
      <c r="AE57" s="405">
        <v>1</v>
      </c>
      <c r="AF57" s="16"/>
    </row>
    <row r="58" spans="1:32">
      <c r="A58" s="306">
        <v>34</v>
      </c>
      <c r="B58" s="102" t="s">
        <v>125</v>
      </c>
      <c r="C58" s="102" t="s">
        <v>426</v>
      </c>
      <c r="D58" s="102" t="s">
        <v>427</v>
      </c>
      <c r="E58" s="211"/>
      <c r="F58" s="195"/>
      <c r="G58" s="202"/>
      <c r="H58" s="197"/>
      <c r="I58" s="202"/>
      <c r="J58" s="198"/>
      <c r="K58" s="202"/>
      <c r="L58" s="199">
        <v>2</v>
      </c>
      <c r="M58" s="202"/>
      <c r="N58" s="200"/>
      <c r="O58" s="202"/>
      <c r="P58" s="201"/>
      <c r="Q58" s="202"/>
      <c r="R58" s="195"/>
      <c r="S58" s="31"/>
      <c r="T58" s="206"/>
      <c r="U58" s="202"/>
      <c r="V58" s="198"/>
      <c r="W58" s="202"/>
      <c r="X58" s="199"/>
      <c r="Y58" s="202"/>
      <c r="Z58" s="200"/>
      <c r="AA58" s="209"/>
      <c r="AB58" s="201"/>
      <c r="AC58" s="210">
        <f t="shared" si="2"/>
        <v>0</v>
      </c>
      <c r="AD58" s="130">
        <f t="shared" si="3"/>
        <v>2</v>
      </c>
      <c r="AE58" s="405">
        <v>5</v>
      </c>
      <c r="AF58" s="16"/>
    </row>
    <row r="59" spans="1:32" ht="19">
      <c r="A59" s="306">
        <v>35</v>
      </c>
      <c r="B59" s="317" t="s">
        <v>93</v>
      </c>
      <c r="C59" s="317" t="s">
        <v>94</v>
      </c>
      <c r="D59" s="321" t="s">
        <v>439</v>
      </c>
      <c r="E59" s="211"/>
      <c r="F59" s="195"/>
      <c r="G59" s="202"/>
      <c r="H59" s="197"/>
      <c r="I59" s="202"/>
      <c r="J59" s="198"/>
      <c r="K59" s="202"/>
      <c r="L59" s="199"/>
      <c r="M59" s="202"/>
      <c r="N59" s="200">
        <v>2</v>
      </c>
      <c r="O59" s="202"/>
      <c r="P59" s="201"/>
      <c r="Q59" s="202"/>
      <c r="R59" s="195"/>
      <c r="S59" s="31"/>
      <c r="T59" s="206"/>
      <c r="U59" s="202"/>
      <c r="V59" s="198"/>
      <c r="W59" s="202"/>
      <c r="X59" s="199"/>
      <c r="Y59" s="202"/>
      <c r="Z59" s="200"/>
      <c r="AA59" s="209"/>
      <c r="AB59" s="201"/>
      <c r="AC59" s="210">
        <f t="shared" si="2"/>
        <v>0</v>
      </c>
      <c r="AD59" s="130">
        <f t="shared" si="3"/>
        <v>2</v>
      </c>
      <c r="AE59" s="404" t="s">
        <v>448</v>
      </c>
      <c r="AF59" s="16"/>
    </row>
    <row r="60" spans="1:32">
      <c r="A60" s="306">
        <v>36</v>
      </c>
      <c r="B60" s="327" t="s">
        <v>143</v>
      </c>
      <c r="C60" s="327" t="s">
        <v>144</v>
      </c>
      <c r="D60" s="102" t="s">
        <v>451</v>
      </c>
      <c r="E60" s="211"/>
      <c r="F60" s="195"/>
      <c r="G60" s="202"/>
      <c r="H60" s="197"/>
      <c r="I60" s="202"/>
      <c r="J60" s="198"/>
      <c r="K60" s="202"/>
      <c r="L60" s="199"/>
      <c r="M60" s="202"/>
      <c r="N60" s="200"/>
      <c r="O60" s="202"/>
      <c r="P60" s="201">
        <v>2</v>
      </c>
      <c r="Q60" s="202"/>
      <c r="R60" s="195"/>
      <c r="S60" s="31"/>
      <c r="T60" s="206"/>
      <c r="U60" s="202"/>
      <c r="V60" s="198"/>
      <c r="W60" s="202"/>
      <c r="X60" s="199"/>
      <c r="Y60" s="202"/>
      <c r="Z60" s="200"/>
      <c r="AA60" s="209"/>
      <c r="AB60" s="201"/>
      <c r="AC60" s="210">
        <f t="shared" si="2"/>
        <v>0</v>
      </c>
      <c r="AD60" s="130">
        <f t="shared" si="3"/>
        <v>2</v>
      </c>
      <c r="AE60" s="407" t="s">
        <v>448</v>
      </c>
      <c r="AF60" s="16"/>
    </row>
    <row r="61" spans="1:32">
      <c r="A61" s="306">
        <v>37</v>
      </c>
      <c r="B61" s="102" t="s">
        <v>225</v>
      </c>
      <c r="C61" s="102" t="s">
        <v>190</v>
      </c>
      <c r="D61" s="156" t="s">
        <v>347</v>
      </c>
      <c r="E61" s="211"/>
      <c r="F61" s="195"/>
      <c r="G61" s="202"/>
      <c r="H61" s="197">
        <v>1</v>
      </c>
      <c r="I61" s="202"/>
      <c r="J61" s="198"/>
      <c r="K61" s="202"/>
      <c r="L61" s="199"/>
      <c r="M61" s="202"/>
      <c r="N61" s="200"/>
      <c r="O61" s="202"/>
      <c r="P61" s="201"/>
      <c r="Q61" s="202"/>
      <c r="R61" s="195"/>
      <c r="S61" s="31"/>
      <c r="T61" s="206"/>
      <c r="U61" s="202"/>
      <c r="V61" s="198"/>
      <c r="W61" s="202"/>
      <c r="X61" s="199"/>
      <c r="Y61" s="202"/>
      <c r="Z61" s="200"/>
      <c r="AA61" s="209"/>
      <c r="AB61" s="201"/>
      <c r="AC61" s="210">
        <f t="shared" si="2"/>
        <v>0</v>
      </c>
      <c r="AD61" s="130">
        <f t="shared" si="3"/>
        <v>1</v>
      </c>
      <c r="AE61" s="405">
        <v>3</v>
      </c>
      <c r="AF61" s="16"/>
    </row>
    <row r="62" spans="1:32">
      <c r="A62" s="306"/>
      <c r="B62" s="307"/>
      <c r="C62" s="307"/>
      <c r="D62" s="307"/>
      <c r="E62" s="211"/>
      <c r="F62" s="195"/>
      <c r="G62" s="202"/>
      <c r="H62" s="197"/>
      <c r="I62" s="202"/>
      <c r="J62" s="198"/>
      <c r="K62" s="202"/>
      <c r="L62" s="199"/>
      <c r="M62" s="202"/>
      <c r="N62" s="200"/>
      <c r="O62" s="202"/>
      <c r="P62" s="201"/>
      <c r="Q62" s="202"/>
      <c r="R62" s="195"/>
      <c r="S62" s="31"/>
      <c r="T62" s="206"/>
      <c r="U62" s="202"/>
      <c r="V62" s="198"/>
      <c r="W62" s="202"/>
      <c r="X62" s="199"/>
      <c r="Y62" s="202"/>
      <c r="Z62" s="200"/>
      <c r="AA62" s="209"/>
      <c r="AB62" s="201"/>
      <c r="AC62" s="210">
        <f t="shared" ref="AC62:AC64" si="4">E62+G62+I62+K62+M62+O62+Q62+S62+U62+W62+Y62+AA62</f>
        <v>0</v>
      </c>
      <c r="AD62" s="130">
        <f t="shared" ref="AD62:AD64" si="5">F62+H62+J62+L62+N62+P62+R62+T62+V62+X62+Z62+AB62</f>
        <v>0</v>
      </c>
      <c r="AE62" s="405"/>
      <c r="AF62" s="16"/>
    </row>
    <row r="63" spans="1:32" hidden="1">
      <c r="A63" s="306"/>
      <c r="B63" s="307"/>
      <c r="C63" s="307"/>
      <c r="D63" s="307"/>
      <c r="E63" s="211"/>
      <c r="F63" s="195"/>
      <c r="G63" s="202"/>
      <c r="H63" s="197"/>
      <c r="I63" s="202"/>
      <c r="J63" s="198"/>
      <c r="K63" s="202"/>
      <c r="L63" s="199"/>
      <c r="M63" s="202"/>
      <c r="N63" s="200"/>
      <c r="O63" s="202"/>
      <c r="P63" s="201"/>
      <c r="Q63" s="202"/>
      <c r="R63" s="195"/>
      <c r="S63" s="31"/>
      <c r="T63" s="206"/>
      <c r="U63" s="202"/>
      <c r="V63" s="198"/>
      <c r="W63" s="202"/>
      <c r="X63" s="199"/>
      <c r="Y63" s="202"/>
      <c r="Z63" s="200"/>
      <c r="AA63" s="209"/>
      <c r="AB63" s="201"/>
      <c r="AC63" s="210">
        <f t="shared" si="4"/>
        <v>0</v>
      </c>
      <c r="AD63" s="130">
        <f t="shared" si="5"/>
        <v>0</v>
      </c>
      <c r="AE63" s="405"/>
      <c r="AF63" s="16"/>
    </row>
    <row r="64" spans="1:32" hidden="1">
      <c r="A64" s="306"/>
      <c r="B64" s="307"/>
      <c r="C64" s="307"/>
      <c r="D64" s="307"/>
      <c r="E64" s="211"/>
      <c r="F64" s="195"/>
      <c r="G64" s="202"/>
      <c r="H64" s="197"/>
      <c r="I64" s="202"/>
      <c r="J64" s="198"/>
      <c r="K64" s="202"/>
      <c r="L64" s="199"/>
      <c r="M64" s="202"/>
      <c r="N64" s="200"/>
      <c r="O64" s="202"/>
      <c r="P64" s="201"/>
      <c r="Q64" s="202"/>
      <c r="R64" s="195"/>
      <c r="S64" s="31"/>
      <c r="T64" s="206"/>
      <c r="U64" s="202"/>
      <c r="V64" s="198"/>
      <c r="W64" s="202"/>
      <c r="X64" s="199"/>
      <c r="Y64" s="202"/>
      <c r="Z64" s="200"/>
      <c r="AA64" s="209"/>
      <c r="AB64" s="201"/>
      <c r="AC64" s="210">
        <f t="shared" si="4"/>
        <v>0</v>
      </c>
      <c r="AD64" s="130">
        <f t="shared" si="5"/>
        <v>0</v>
      </c>
      <c r="AE64" s="405"/>
      <c r="AF64" s="16"/>
    </row>
    <row r="65" spans="1:31" hidden="1">
      <c r="G65" s="42"/>
      <c r="H65" s="42"/>
      <c r="I65" s="159"/>
      <c r="J65" s="2"/>
      <c r="K65" s="159"/>
      <c r="L65" s="2"/>
      <c r="M65" s="159"/>
      <c r="N65" s="2"/>
      <c r="O65" s="159"/>
      <c r="P65" s="2"/>
      <c r="Q65" s="159"/>
      <c r="R65" s="2"/>
      <c r="S65" s="159"/>
      <c r="T65" s="2"/>
      <c r="U65" s="159"/>
      <c r="V65" s="2"/>
      <c r="W65" s="159"/>
      <c r="X65" s="2"/>
      <c r="Y65" s="159"/>
      <c r="Z65" s="2"/>
      <c r="AA65" s="159"/>
      <c r="AB65" s="42"/>
      <c r="AC65" s="2"/>
    </row>
    <row r="66" spans="1:31" s="45" customFormat="1">
      <c r="A66" s="44"/>
      <c r="E66" s="274"/>
      <c r="G66" s="46"/>
      <c r="H66" s="46"/>
      <c r="I66" s="166"/>
      <c r="K66" s="166"/>
      <c r="M66" s="166"/>
      <c r="O66" s="166"/>
      <c r="Q66" s="166"/>
      <c r="S66" s="166"/>
      <c r="U66" s="166"/>
      <c r="W66" s="166"/>
      <c r="Y66" s="166"/>
      <c r="AA66" s="166"/>
      <c r="AB66" s="46"/>
      <c r="AD66" s="133"/>
      <c r="AE66" s="47"/>
    </row>
    <row r="67" spans="1:31">
      <c r="G67" s="42"/>
      <c r="H67" s="42"/>
      <c r="I67" s="159"/>
      <c r="J67" s="2"/>
      <c r="K67" s="159"/>
      <c r="L67" s="2"/>
      <c r="M67" s="159"/>
      <c r="N67" s="2"/>
      <c r="O67" s="159"/>
      <c r="P67" s="2"/>
      <c r="Q67" s="159"/>
      <c r="R67" s="2"/>
      <c r="S67" s="159"/>
      <c r="T67" s="2"/>
      <c r="U67" s="159"/>
      <c r="V67" s="2"/>
      <c r="W67" s="159"/>
      <c r="X67" s="2"/>
      <c r="Y67" s="159"/>
      <c r="Z67" s="2"/>
      <c r="AA67" s="159"/>
      <c r="AB67" s="42"/>
      <c r="AC67" s="2"/>
    </row>
    <row r="68" spans="1:31">
      <c r="G68" s="42"/>
      <c r="H68" s="42"/>
      <c r="I68" s="159"/>
      <c r="J68" s="2"/>
      <c r="K68" s="159"/>
      <c r="L68" s="2"/>
      <c r="M68" s="159"/>
      <c r="N68" s="2"/>
      <c r="O68" s="159"/>
      <c r="P68" s="2"/>
      <c r="Q68" s="159"/>
      <c r="R68" s="2"/>
      <c r="S68" s="159"/>
      <c r="T68" s="2"/>
      <c r="U68" s="159"/>
      <c r="V68" s="2"/>
      <c r="W68" s="159"/>
      <c r="X68" s="2"/>
      <c r="Y68" s="159"/>
      <c r="Z68" s="2"/>
      <c r="AA68" s="159"/>
      <c r="AB68" s="42"/>
      <c r="AC68" s="2"/>
    </row>
    <row r="69" spans="1:31">
      <c r="G69" s="42"/>
      <c r="H69" s="42"/>
      <c r="I69" s="159"/>
      <c r="J69" s="2"/>
      <c r="K69" s="159"/>
      <c r="L69" s="2"/>
      <c r="M69" s="159"/>
      <c r="N69" s="2"/>
      <c r="O69" s="159"/>
      <c r="P69" s="2"/>
      <c r="Q69" s="159"/>
      <c r="R69" s="2"/>
      <c r="S69" s="159"/>
      <c r="T69" s="2"/>
      <c r="U69" s="159"/>
      <c r="V69" s="2"/>
      <c r="W69" s="159"/>
      <c r="X69" s="2"/>
      <c r="Y69" s="159"/>
      <c r="Z69" s="2"/>
      <c r="AA69" s="159"/>
      <c r="AB69" s="42"/>
      <c r="AC69" s="2"/>
    </row>
    <row r="70" spans="1:31">
      <c r="G70" s="42"/>
      <c r="H70" s="42"/>
      <c r="I70" s="159"/>
      <c r="J70" s="2"/>
      <c r="K70" s="159"/>
      <c r="L70" s="2"/>
      <c r="M70" s="159"/>
      <c r="N70" s="2"/>
      <c r="O70" s="159"/>
      <c r="P70" s="2"/>
      <c r="Q70" s="159"/>
      <c r="R70" s="2"/>
      <c r="S70" s="159"/>
      <c r="T70" s="2"/>
      <c r="U70" s="159"/>
      <c r="V70" s="2"/>
      <c r="W70" s="159"/>
      <c r="X70" s="2"/>
      <c r="Y70" s="159"/>
      <c r="Z70" s="2"/>
      <c r="AA70" s="159"/>
      <c r="AB70" s="42"/>
      <c r="AC70" s="2"/>
    </row>
    <row r="71" spans="1:31">
      <c r="G71" s="42"/>
      <c r="H71" s="42"/>
      <c r="I71" s="159"/>
      <c r="J71" s="2"/>
      <c r="K71" s="159"/>
      <c r="L71" s="2"/>
      <c r="M71" s="159"/>
      <c r="N71" s="2"/>
      <c r="O71" s="159"/>
      <c r="P71" s="2"/>
      <c r="Q71" s="159"/>
      <c r="R71" s="2"/>
      <c r="S71" s="159"/>
      <c r="T71" s="2"/>
      <c r="U71" s="159"/>
      <c r="V71" s="2"/>
      <c r="W71" s="159"/>
      <c r="X71" s="2"/>
      <c r="Y71" s="159"/>
      <c r="Z71" s="2"/>
      <c r="AA71" s="159"/>
      <c r="AB71" s="42"/>
      <c r="AC71" s="2"/>
    </row>
    <row r="72" spans="1:31">
      <c r="G72" s="42"/>
      <c r="H72" s="42"/>
      <c r="I72" s="159"/>
      <c r="J72" s="2"/>
      <c r="K72" s="159"/>
      <c r="L72" s="2"/>
      <c r="M72" s="159"/>
      <c r="N72" s="2"/>
      <c r="O72" s="159"/>
      <c r="P72" s="2"/>
      <c r="Q72" s="159"/>
      <c r="R72" s="2"/>
      <c r="S72" s="159"/>
      <c r="T72" s="2"/>
      <c r="U72" s="159"/>
      <c r="V72" s="2"/>
      <c r="W72" s="159"/>
      <c r="X72" s="2"/>
      <c r="Y72" s="159"/>
      <c r="Z72" s="2"/>
      <c r="AA72" s="159"/>
      <c r="AB72" s="42"/>
      <c r="AC72" s="2"/>
    </row>
    <row r="73" spans="1:31">
      <c r="G73" s="42"/>
      <c r="H73" s="42"/>
      <c r="I73" s="159"/>
      <c r="J73" s="2"/>
      <c r="K73" s="159"/>
      <c r="L73" s="2"/>
      <c r="M73" s="159"/>
      <c r="N73" s="2"/>
      <c r="O73" s="159"/>
      <c r="P73" s="2"/>
      <c r="Q73" s="159"/>
      <c r="R73" s="2"/>
      <c r="S73" s="159"/>
      <c r="T73" s="2"/>
      <c r="U73" s="159"/>
      <c r="V73" s="2"/>
      <c r="W73" s="159"/>
      <c r="X73" s="2"/>
      <c r="Y73" s="159"/>
      <c r="Z73" s="2"/>
      <c r="AA73" s="159"/>
      <c r="AB73" s="42"/>
      <c r="AC73" s="2"/>
    </row>
    <row r="74" spans="1:31">
      <c r="G74" s="42"/>
      <c r="H74" s="42"/>
      <c r="I74" s="159"/>
      <c r="J74" s="2"/>
      <c r="K74" s="159"/>
      <c r="L74" s="2"/>
      <c r="M74" s="159"/>
      <c r="N74" s="2"/>
      <c r="O74" s="159"/>
      <c r="P74" s="2"/>
      <c r="Q74" s="159"/>
      <c r="R74" s="2"/>
      <c r="S74" s="159"/>
      <c r="T74" s="2"/>
      <c r="U74" s="159"/>
      <c r="V74" s="2"/>
      <c r="W74" s="159"/>
      <c r="X74" s="2"/>
      <c r="Y74" s="159"/>
      <c r="Z74" s="2"/>
      <c r="AA74" s="159"/>
      <c r="AB74" s="42"/>
      <c r="AC74" s="2"/>
    </row>
    <row r="75" spans="1:31">
      <c r="G75" s="42"/>
      <c r="H75" s="42"/>
      <c r="I75" s="159"/>
      <c r="J75" s="2"/>
      <c r="K75" s="159"/>
      <c r="L75" s="2"/>
      <c r="M75" s="159"/>
      <c r="N75" s="2"/>
      <c r="O75" s="159"/>
      <c r="P75" s="2"/>
      <c r="Q75" s="159"/>
      <c r="R75" s="2"/>
      <c r="S75" s="159"/>
      <c r="T75" s="2"/>
      <c r="U75" s="159"/>
      <c r="V75" s="2"/>
      <c r="W75" s="159"/>
      <c r="X75" s="2"/>
      <c r="Y75" s="159"/>
      <c r="Z75" s="2"/>
      <c r="AA75" s="159"/>
      <c r="AB75" s="42"/>
      <c r="AC75" s="2"/>
    </row>
    <row r="76" spans="1:31">
      <c r="G76" s="42"/>
      <c r="H76" s="42"/>
      <c r="I76" s="159"/>
      <c r="J76" s="2"/>
      <c r="K76" s="159"/>
      <c r="L76" s="2"/>
      <c r="M76" s="159"/>
      <c r="N76" s="2"/>
      <c r="O76" s="159"/>
      <c r="P76" s="2"/>
      <c r="Q76" s="159"/>
      <c r="R76" s="2"/>
      <c r="S76" s="159"/>
      <c r="T76" s="2"/>
      <c r="U76" s="159"/>
      <c r="V76" s="2"/>
      <c r="W76" s="159"/>
      <c r="X76" s="2"/>
      <c r="Y76" s="159"/>
      <c r="Z76" s="2"/>
      <c r="AA76" s="159"/>
      <c r="AB76" s="42"/>
      <c r="AC76" s="2"/>
    </row>
    <row r="77" spans="1:31">
      <c r="G77" s="42"/>
      <c r="H77" s="42"/>
      <c r="I77" s="159"/>
      <c r="J77" s="2"/>
      <c r="K77" s="159"/>
      <c r="L77" s="2"/>
      <c r="M77" s="159"/>
      <c r="N77" s="2"/>
      <c r="O77" s="159"/>
      <c r="P77" s="2"/>
      <c r="Q77" s="159"/>
      <c r="R77" s="2"/>
      <c r="S77" s="159"/>
      <c r="T77" s="2"/>
      <c r="U77" s="159"/>
      <c r="V77" s="2"/>
      <c r="W77" s="159"/>
      <c r="X77" s="2"/>
      <c r="Y77" s="159"/>
      <c r="Z77" s="2"/>
      <c r="AA77" s="159"/>
      <c r="AB77" s="42"/>
      <c r="AC77" s="2"/>
    </row>
    <row r="78" spans="1:31">
      <c r="G78" s="42"/>
      <c r="H78" s="42"/>
      <c r="I78" s="159"/>
      <c r="J78" s="2"/>
      <c r="K78" s="159"/>
      <c r="L78" s="2"/>
      <c r="M78" s="159"/>
      <c r="N78" s="2"/>
      <c r="O78" s="159"/>
      <c r="P78" s="2"/>
      <c r="Q78" s="159"/>
      <c r="R78" s="2"/>
      <c r="S78" s="159"/>
      <c r="T78" s="2"/>
      <c r="U78" s="159"/>
      <c r="V78" s="2"/>
      <c r="W78" s="159"/>
      <c r="X78" s="2"/>
      <c r="Y78" s="159"/>
      <c r="Z78" s="2"/>
      <c r="AA78" s="159"/>
      <c r="AB78" s="42"/>
      <c r="AC78" s="2"/>
    </row>
    <row r="79" spans="1:31">
      <c r="G79" s="42"/>
      <c r="H79" s="42"/>
      <c r="I79" s="159"/>
      <c r="J79" s="2"/>
      <c r="K79" s="159"/>
      <c r="L79" s="2"/>
      <c r="M79" s="159"/>
      <c r="N79" s="2"/>
      <c r="O79" s="159"/>
      <c r="P79" s="2"/>
      <c r="Q79" s="159"/>
      <c r="R79" s="2"/>
      <c r="S79" s="159"/>
      <c r="T79" s="2"/>
      <c r="U79" s="159"/>
      <c r="V79" s="2"/>
      <c r="W79" s="159"/>
      <c r="X79" s="2"/>
      <c r="Y79" s="159"/>
      <c r="Z79" s="2"/>
      <c r="AA79" s="159"/>
      <c r="AB79" s="42"/>
      <c r="AC79" s="2"/>
    </row>
    <row r="80" spans="1:31">
      <c r="G80" s="42"/>
      <c r="H80" s="42"/>
      <c r="I80" s="159"/>
      <c r="J80" s="2"/>
      <c r="K80" s="159"/>
      <c r="L80" s="2"/>
      <c r="M80" s="159"/>
      <c r="N80" s="2"/>
      <c r="O80" s="159"/>
      <c r="P80" s="2"/>
      <c r="Q80" s="159"/>
      <c r="R80" s="2"/>
      <c r="S80" s="159"/>
      <c r="T80" s="2"/>
      <c r="U80" s="159"/>
      <c r="V80" s="2"/>
      <c r="W80" s="159"/>
      <c r="X80" s="2"/>
      <c r="Y80" s="159"/>
      <c r="Z80" s="2"/>
      <c r="AA80" s="159"/>
      <c r="AB80" s="42"/>
      <c r="AC80" s="2"/>
    </row>
    <row r="81" spans="1:31">
      <c r="G81" s="42"/>
      <c r="H81" s="42"/>
      <c r="I81" s="159"/>
      <c r="J81" s="2"/>
      <c r="K81" s="159"/>
      <c r="L81" s="2"/>
      <c r="M81" s="159"/>
      <c r="N81" s="2"/>
      <c r="O81" s="159"/>
      <c r="P81" s="2"/>
      <c r="Q81" s="159"/>
      <c r="R81" s="2"/>
      <c r="S81" s="159"/>
      <c r="T81" s="2"/>
      <c r="U81" s="159"/>
      <c r="V81" s="2"/>
      <c r="W81" s="159"/>
      <c r="X81" s="2"/>
      <c r="Y81" s="159"/>
      <c r="Z81" s="2"/>
      <c r="AA81" s="159"/>
      <c r="AB81" s="42"/>
      <c r="AC81" s="2"/>
    </row>
    <row r="82" spans="1:31">
      <c r="G82" s="42"/>
      <c r="H82" s="42"/>
      <c r="I82" s="159"/>
      <c r="J82" s="2"/>
      <c r="K82" s="159"/>
      <c r="L82" s="2"/>
      <c r="M82" s="159"/>
      <c r="N82" s="2"/>
      <c r="O82" s="159"/>
      <c r="P82" s="2"/>
      <c r="Q82" s="159"/>
      <c r="R82" s="2"/>
      <c r="S82" s="159"/>
      <c r="T82" s="2"/>
      <c r="U82" s="159"/>
      <c r="V82" s="2"/>
      <c r="W82" s="159"/>
      <c r="X82" s="2"/>
      <c r="Y82" s="159"/>
      <c r="Z82" s="2"/>
      <c r="AA82" s="159"/>
      <c r="AB82" s="42"/>
      <c r="AC82" s="2"/>
    </row>
    <row r="83" spans="1:31">
      <c r="G83" s="42"/>
      <c r="H83" s="42"/>
      <c r="I83" s="159"/>
      <c r="J83" s="2"/>
      <c r="K83" s="159"/>
      <c r="L83" s="2"/>
      <c r="M83" s="159"/>
      <c r="N83" s="2"/>
      <c r="O83" s="159"/>
      <c r="P83" s="2"/>
      <c r="Q83" s="159"/>
      <c r="R83" s="2"/>
      <c r="S83" s="159"/>
      <c r="T83" s="2"/>
      <c r="U83" s="159"/>
      <c r="V83" s="2"/>
      <c r="W83" s="159"/>
      <c r="X83" s="2"/>
      <c r="Y83" s="159"/>
      <c r="Z83" s="2"/>
      <c r="AA83" s="159"/>
      <c r="AB83" s="42"/>
      <c r="AC83" s="2"/>
    </row>
    <row r="84" spans="1:31">
      <c r="G84" s="42"/>
      <c r="H84" s="42"/>
      <c r="I84" s="159"/>
      <c r="J84" s="2"/>
      <c r="K84" s="159"/>
      <c r="L84" s="2"/>
      <c r="M84" s="159"/>
      <c r="N84" s="2"/>
      <c r="O84" s="159"/>
      <c r="P84" s="2"/>
      <c r="Q84" s="159"/>
      <c r="R84" s="2"/>
      <c r="S84" s="159"/>
      <c r="T84" s="2"/>
      <c r="U84" s="159"/>
      <c r="V84" s="2"/>
      <c r="W84" s="159"/>
      <c r="X84" s="2"/>
      <c r="Y84" s="159"/>
      <c r="Z84" s="2"/>
      <c r="AA84" s="159"/>
      <c r="AB84" s="42"/>
      <c r="AC84" s="2"/>
    </row>
    <row r="85" spans="1:31" s="45" customFormat="1">
      <c r="A85" s="44"/>
      <c r="E85" s="274"/>
      <c r="G85" s="46"/>
      <c r="H85" s="46"/>
      <c r="I85" s="166"/>
      <c r="K85" s="166"/>
      <c r="M85" s="166"/>
      <c r="O85" s="166"/>
      <c r="Q85" s="166"/>
      <c r="S85" s="166"/>
      <c r="U85" s="166"/>
      <c r="W85" s="166"/>
      <c r="Y85" s="166"/>
      <c r="AA85" s="166"/>
      <c r="AB85" s="46"/>
      <c r="AD85" s="133"/>
      <c r="AE85" s="47"/>
    </row>
    <row r="86" spans="1:31">
      <c r="G86" s="42"/>
      <c r="H86" s="42"/>
      <c r="I86" s="159"/>
      <c r="J86" s="2"/>
      <c r="K86" s="159"/>
      <c r="L86" s="2"/>
      <c r="M86" s="159"/>
      <c r="N86" s="2"/>
      <c r="O86" s="159"/>
      <c r="P86" s="2"/>
      <c r="Q86" s="159"/>
      <c r="R86" s="2"/>
      <c r="S86" s="159"/>
      <c r="T86" s="2"/>
      <c r="U86" s="159"/>
      <c r="V86" s="2"/>
      <c r="W86" s="159"/>
      <c r="X86" s="2"/>
      <c r="Y86" s="159"/>
      <c r="Z86" s="2"/>
      <c r="AA86" s="159"/>
      <c r="AB86" s="42"/>
      <c r="AC86" s="2"/>
    </row>
    <row r="87" spans="1:31">
      <c r="G87" s="42"/>
      <c r="H87" s="42"/>
      <c r="I87" s="159"/>
      <c r="J87" s="2"/>
      <c r="K87" s="159"/>
      <c r="L87" s="2"/>
      <c r="M87" s="159"/>
      <c r="N87" s="2"/>
      <c r="O87" s="159"/>
      <c r="P87" s="2"/>
      <c r="Q87" s="159"/>
      <c r="R87" s="2"/>
      <c r="S87" s="159"/>
      <c r="T87" s="2"/>
      <c r="U87" s="159"/>
      <c r="V87" s="2"/>
      <c r="W87" s="159"/>
      <c r="X87" s="2"/>
      <c r="Y87" s="159"/>
      <c r="Z87" s="2"/>
      <c r="AA87" s="159"/>
      <c r="AB87" s="42"/>
      <c r="AC87" s="2"/>
    </row>
    <row r="88" spans="1:31">
      <c r="G88" s="42"/>
      <c r="H88" s="42"/>
      <c r="I88" s="159"/>
      <c r="J88" s="2"/>
      <c r="K88" s="159"/>
      <c r="L88" s="2"/>
      <c r="M88" s="159"/>
      <c r="N88" s="2"/>
      <c r="O88" s="159"/>
      <c r="P88" s="2"/>
      <c r="Q88" s="159"/>
      <c r="R88" s="2"/>
      <c r="S88" s="159"/>
      <c r="T88" s="2"/>
      <c r="U88" s="159"/>
      <c r="V88" s="2"/>
      <c r="W88" s="159"/>
      <c r="X88" s="2"/>
      <c r="Y88" s="159"/>
      <c r="Z88" s="2"/>
      <c r="AA88" s="159"/>
      <c r="AB88" s="42"/>
      <c r="AC88" s="2"/>
    </row>
    <row r="89" spans="1:31">
      <c r="G89" s="42"/>
      <c r="H89" s="42"/>
      <c r="I89" s="159"/>
      <c r="J89" s="2"/>
      <c r="K89" s="159"/>
      <c r="L89" s="2"/>
      <c r="M89" s="159"/>
      <c r="N89" s="2"/>
      <c r="O89" s="159"/>
      <c r="P89" s="2"/>
      <c r="Q89" s="159"/>
      <c r="R89" s="2"/>
      <c r="S89" s="159"/>
      <c r="T89" s="2"/>
      <c r="U89" s="159"/>
      <c r="V89" s="2"/>
      <c r="W89" s="159"/>
      <c r="X89" s="2"/>
      <c r="Y89" s="159"/>
      <c r="Z89" s="2"/>
      <c r="AA89" s="159"/>
      <c r="AB89" s="42"/>
      <c r="AC89" s="2"/>
    </row>
    <row r="90" spans="1:31">
      <c r="G90" s="42"/>
      <c r="H90" s="42"/>
      <c r="I90" s="159"/>
      <c r="J90" s="2"/>
      <c r="K90" s="159"/>
      <c r="L90" s="2"/>
      <c r="M90" s="159"/>
      <c r="N90" s="2"/>
      <c r="O90" s="159"/>
      <c r="P90" s="2"/>
      <c r="Q90" s="159"/>
      <c r="R90" s="2"/>
      <c r="S90" s="159"/>
      <c r="T90" s="2"/>
      <c r="U90" s="159"/>
      <c r="V90" s="2"/>
      <c r="W90" s="159"/>
      <c r="X90" s="2"/>
      <c r="Y90" s="159"/>
      <c r="Z90" s="2"/>
      <c r="AA90" s="159"/>
      <c r="AB90" s="42"/>
      <c r="AC90" s="2"/>
    </row>
    <row r="91" spans="1:31">
      <c r="G91" s="42"/>
      <c r="H91" s="42"/>
      <c r="I91" s="159"/>
      <c r="J91" s="2"/>
      <c r="K91" s="159"/>
      <c r="L91" s="2"/>
      <c r="M91" s="159"/>
      <c r="N91" s="2"/>
      <c r="O91" s="159"/>
      <c r="P91" s="2"/>
      <c r="Q91" s="159"/>
      <c r="R91" s="2"/>
      <c r="S91" s="159"/>
      <c r="T91" s="2"/>
      <c r="U91" s="159"/>
      <c r="V91" s="2"/>
      <c r="W91" s="159"/>
      <c r="X91" s="2"/>
      <c r="Y91" s="159"/>
      <c r="Z91" s="2"/>
      <c r="AA91" s="159"/>
      <c r="AB91" s="42"/>
      <c r="AC91" s="2"/>
    </row>
    <row r="92" spans="1:31">
      <c r="G92" s="42"/>
      <c r="H92" s="42"/>
      <c r="I92" s="159"/>
      <c r="J92" s="2"/>
      <c r="K92" s="159"/>
      <c r="L92" s="2"/>
      <c r="M92" s="159"/>
      <c r="N92" s="2"/>
      <c r="O92" s="159"/>
      <c r="P92" s="2"/>
      <c r="Q92" s="159"/>
      <c r="R92" s="2"/>
      <c r="S92" s="159"/>
      <c r="T92" s="2"/>
      <c r="U92" s="159"/>
      <c r="V92" s="2"/>
      <c r="W92" s="159"/>
      <c r="X92" s="2"/>
      <c r="Y92" s="159"/>
      <c r="Z92" s="2"/>
      <c r="AA92" s="159"/>
      <c r="AB92" s="42"/>
      <c r="AC92" s="2"/>
    </row>
    <row r="93" spans="1:31">
      <c r="G93" s="42"/>
      <c r="H93" s="42"/>
      <c r="I93" s="159"/>
      <c r="J93" s="2"/>
      <c r="K93" s="159"/>
      <c r="L93" s="2"/>
      <c r="M93" s="159"/>
      <c r="N93" s="2"/>
      <c r="O93" s="159"/>
      <c r="P93" s="2"/>
      <c r="Q93" s="159"/>
      <c r="R93" s="2"/>
      <c r="S93" s="159"/>
      <c r="T93" s="2"/>
      <c r="U93" s="159"/>
      <c r="V93" s="2"/>
      <c r="W93" s="159"/>
      <c r="X93" s="2"/>
      <c r="Y93" s="159"/>
      <c r="Z93" s="2"/>
      <c r="AA93" s="159"/>
      <c r="AB93" s="42"/>
      <c r="AC93" s="2"/>
    </row>
    <row r="94" spans="1:31">
      <c r="G94" s="42"/>
      <c r="H94" s="42"/>
      <c r="I94" s="159"/>
      <c r="J94" s="2"/>
      <c r="K94" s="159"/>
      <c r="L94" s="2"/>
      <c r="M94" s="159"/>
      <c r="N94" s="2"/>
      <c r="O94" s="159"/>
      <c r="P94" s="2"/>
      <c r="Q94" s="159"/>
      <c r="R94" s="2"/>
      <c r="S94" s="159"/>
      <c r="T94" s="2"/>
      <c r="U94" s="159"/>
      <c r="V94" s="2"/>
      <c r="W94" s="159"/>
      <c r="X94" s="2"/>
      <c r="Y94" s="159"/>
      <c r="Z94" s="2"/>
      <c r="AA94" s="159"/>
      <c r="AB94" s="42"/>
      <c r="AC94" s="2"/>
    </row>
    <row r="95" spans="1:31">
      <c r="G95" s="42"/>
      <c r="H95" s="42"/>
      <c r="I95" s="159"/>
      <c r="J95" s="2"/>
      <c r="K95" s="159"/>
      <c r="L95" s="2"/>
      <c r="M95" s="159"/>
      <c r="N95" s="2"/>
      <c r="O95" s="159"/>
      <c r="P95" s="2"/>
      <c r="Q95" s="159"/>
      <c r="R95" s="2"/>
      <c r="S95" s="159"/>
      <c r="T95" s="2"/>
      <c r="U95" s="159"/>
      <c r="V95" s="2"/>
      <c r="W95" s="159"/>
      <c r="X95" s="2"/>
      <c r="Y95" s="159"/>
      <c r="Z95" s="2"/>
      <c r="AA95" s="159"/>
      <c r="AB95" s="42"/>
      <c r="AC95" s="2"/>
    </row>
    <row r="96" spans="1:31">
      <c r="G96" s="42"/>
      <c r="H96" s="42"/>
      <c r="I96" s="159"/>
      <c r="J96" s="2"/>
      <c r="K96" s="159"/>
      <c r="L96" s="2"/>
      <c r="M96" s="159"/>
      <c r="N96" s="2"/>
      <c r="O96" s="159"/>
      <c r="P96" s="2"/>
      <c r="Q96" s="159"/>
      <c r="R96" s="2"/>
      <c r="S96" s="159"/>
      <c r="T96" s="2"/>
      <c r="U96" s="159"/>
      <c r="V96" s="2"/>
      <c r="W96" s="159"/>
      <c r="X96" s="2"/>
      <c r="Y96" s="159"/>
      <c r="Z96" s="2"/>
      <c r="AA96" s="159"/>
      <c r="AB96" s="42"/>
      <c r="AC96" s="2"/>
    </row>
    <row r="97" spans="7:29">
      <c r="G97" s="42"/>
      <c r="H97" s="42"/>
      <c r="I97" s="159"/>
      <c r="J97" s="2"/>
      <c r="K97" s="159"/>
      <c r="L97" s="2"/>
      <c r="M97" s="159"/>
      <c r="N97" s="2"/>
      <c r="O97" s="159"/>
      <c r="P97" s="2"/>
      <c r="Q97" s="159"/>
      <c r="R97" s="2"/>
      <c r="S97" s="159"/>
      <c r="T97" s="2"/>
      <c r="U97" s="159"/>
      <c r="V97" s="2"/>
      <c r="W97" s="159"/>
      <c r="X97" s="2"/>
      <c r="Y97" s="159"/>
      <c r="Z97" s="2"/>
      <c r="AA97" s="159"/>
      <c r="AB97" s="42"/>
      <c r="AC97" s="2"/>
    </row>
    <row r="98" spans="7:29">
      <c r="G98" s="42"/>
      <c r="H98" s="42"/>
      <c r="I98" s="159"/>
      <c r="J98" s="2"/>
      <c r="K98" s="159"/>
      <c r="L98" s="2"/>
      <c r="M98" s="159"/>
      <c r="N98" s="2"/>
      <c r="O98" s="159"/>
      <c r="P98" s="2"/>
      <c r="Q98" s="159"/>
      <c r="R98" s="2"/>
      <c r="S98" s="159"/>
      <c r="T98" s="2"/>
      <c r="U98" s="159"/>
      <c r="V98" s="2"/>
      <c r="W98" s="159"/>
      <c r="X98" s="2"/>
      <c r="Y98" s="159"/>
      <c r="Z98" s="2"/>
      <c r="AA98" s="159"/>
      <c r="AB98" s="42"/>
      <c r="AC98" s="2"/>
    </row>
    <row r="99" spans="7:29">
      <c r="G99" s="42"/>
      <c r="H99" s="42"/>
      <c r="I99" s="159"/>
      <c r="J99" s="2"/>
      <c r="K99" s="159"/>
      <c r="L99" s="2"/>
      <c r="M99" s="159"/>
      <c r="N99" s="2"/>
      <c r="O99" s="159"/>
      <c r="P99" s="2"/>
      <c r="Q99" s="159"/>
      <c r="R99" s="2"/>
      <c r="S99" s="159"/>
      <c r="T99" s="2"/>
      <c r="U99" s="159"/>
      <c r="V99" s="2"/>
      <c r="W99" s="159"/>
      <c r="X99" s="2"/>
      <c r="Y99" s="159"/>
      <c r="Z99" s="2"/>
      <c r="AA99" s="159"/>
      <c r="AB99" s="42"/>
      <c r="AC99" s="2"/>
    </row>
    <row r="100" spans="7:29">
      <c r="G100" s="42"/>
      <c r="H100" s="42"/>
      <c r="I100" s="159"/>
      <c r="J100" s="2"/>
      <c r="K100" s="159"/>
      <c r="L100" s="2"/>
      <c r="M100" s="159"/>
      <c r="N100" s="2"/>
      <c r="O100" s="159"/>
      <c r="P100" s="2"/>
      <c r="Q100" s="159"/>
      <c r="R100" s="2"/>
      <c r="S100" s="159"/>
      <c r="T100" s="2"/>
      <c r="U100" s="159"/>
      <c r="V100" s="2"/>
      <c r="W100" s="159"/>
      <c r="X100" s="2"/>
      <c r="Y100" s="159"/>
      <c r="Z100" s="2"/>
      <c r="AA100" s="159"/>
      <c r="AB100" s="42"/>
      <c r="AC100" s="2"/>
    </row>
  </sheetData>
  <sortState xmlns:xlrd2="http://schemas.microsoft.com/office/spreadsheetml/2017/richdata2" ref="B4:AE61">
    <sortCondition descending="1" ref="AD4:AD61"/>
    <sortCondition descending="1" ref="AC4:AC61"/>
  </sortState>
  <mergeCells count="26">
    <mergeCell ref="A1:AE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U3:V3"/>
    <mergeCell ref="W3:X3"/>
  </mergeCells>
  <pageMargins left="0.13" right="0.14000000000000001" top="0.13" bottom="0.75" header="0.3" footer="0.3"/>
  <pageSetup scale="49" fitToHeight="0" orientation="landscape" r:id="rId1"/>
  <rowBreaks count="1" manualBreakCount="1">
    <brk id="64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8"/>
    <pageSetUpPr fitToPage="1"/>
  </sheetPr>
  <dimension ref="A1:AF110"/>
  <sheetViews>
    <sheetView zoomScale="120" zoomScaleNormal="120" zoomScalePageLayoutView="70" workbookViewId="0">
      <selection activeCell="AE45" sqref="AE45"/>
    </sheetView>
  </sheetViews>
  <sheetFormatPr baseColWidth="10" defaultColWidth="8.85546875" defaultRowHeight="18"/>
  <cols>
    <col min="1" max="1" width="7" style="8" bestFit="1" customWidth="1"/>
    <col min="2" max="3" width="11.42578125" style="2" customWidth="1"/>
    <col min="4" max="4" width="25.140625" style="2" customWidth="1"/>
    <col min="5" max="5" width="9.140625" style="193" customWidth="1"/>
    <col min="6" max="6" width="4.42578125" style="2" customWidth="1"/>
    <col min="7" max="7" width="7.42578125" style="48" customWidth="1"/>
    <col min="8" max="8" width="4.42578125" style="49" customWidth="1"/>
    <col min="9" max="9" width="7.42578125" style="48" customWidth="1"/>
    <col min="10" max="10" width="4.42578125" style="29" customWidth="1"/>
    <col min="11" max="11" width="7.42578125" style="48" customWidth="1"/>
    <col min="12" max="12" width="4.42578125" style="29" customWidth="1"/>
    <col min="13" max="13" width="7.42578125" style="48" customWidth="1"/>
    <col min="14" max="14" width="4.42578125" style="29" customWidth="1"/>
    <col min="15" max="15" width="7.42578125" style="48" customWidth="1"/>
    <col min="16" max="16" width="4.42578125" style="29" customWidth="1"/>
    <col min="17" max="17" width="7.42578125" style="48" customWidth="1"/>
    <col min="18" max="18" width="4.42578125" style="29" customWidth="1"/>
    <col min="19" max="19" width="7.42578125" style="48" customWidth="1"/>
    <col min="20" max="20" width="4.42578125" style="29" customWidth="1"/>
    <col min="21" max="21" width="7.42578125" style="48" customWidth="1"/>
    <col min="22" max="22" width="4.42578125" style="29" customWidth="1"/>
    <col min="23" max="23" width="7.42578125" style="48" customWidth="1"/>
    <col min="24" max="24" width="4.42578125" style="29" customWidth="1"/>
    <col min="25" max="25" width="7.42578125" style="48" customWidth="1"/>
    <col min="26" max="26" width="4.42578125" style="29" customWidth="1"/>
    <col min="27" max="27" width="7.42578125" style="48" customWidth="1"/>
    <col min="28" max="28" width="4.42578125" style="49" customWidth="1"/>
    <col min="29" max="29" width="8.42578125" style="7" customWidth="1"/>
    <col min="30" max="30" width="8.85546875" style="132" customWidth="1"/>
    <col min="31" max="31" width="13" style="43" customWidth="1"/>
    <col min="32" max="32" width="9.140625" style="2" bestFit="1" customWidth="1"/>
    <col min="33" max="16384" width="8.85546875" style="2"/>
  </cols>
  <sheetData>
    <row r="1" spans="1:32" ht="58.75" customHeight="1">
      <c r="A1" s="492" t="s">
        <v>19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78" t="s">
        <v>5</v>
      </c>
    </row>
    <row r="2" spans="1:32" s="25" customFormat="1" ht="21.25" customHeight="1">
      <c r="A2" s="80" t="s">
        <v>16</v>
      </c>
      <c r="B2" s="80"/>
      <c r="C2" s="80"/>
      <c r="D2" s="80"/>
      <c r="E2" s="431">
        <v>1</v>
      </c>
      <c r="F2" s="432"/>
      <c r="G2" s="433">
        <v>2</v>
      </c>
      <c r="H2" s="434"/>
      <c r="I2" s="451">
        <v>3</v>
      </c>
      <c r="J2" s="452"/>
      <c r="K2" s="427">
        <v>4</v>
      </c>
      <c r="L2" s="428"/>
      <c r="M2" s="419">
        <v>5</v>
      </c>
      <c r="N2" s="420"/>
      <c r="O2" s="429">
        <v>6</v>
      </c>
      <c r="P2" s="430"/>
      <c r="Q2" s="431">
        <v>7</v>
      </c>
      <c r="R2" s="432"/>
      <c r="S2" s="433">
        <v>8</v>
      </c>
      <c r="T2" s="434"/>
      <c r="U2" s="451">
        <v>9</v>
      </c>
      <c r="V2" s="452"/>
      <c r="W2" s="427">
        <v>10</v>
      </c>
      <c r="X2" s="428"/>
      <c r="Y2" s="419">
        <v>11</v>
      </c>
      <c r="Z2" s="420"/>
      <c r="AA2" s="423">
        <v>12</v>
      </c>
      <c r="AB2" s="424"/>
      <c r="AC2" s="256"/>
      <c r="AD2" s="480" t="s">
        <v>55</v>
      </c>
      <c r="AE2" s="480"/>
    </row>
    <row r="3" spans="1:32" s="18" customFormat="1" ht="48.25" customHeight="1">
      <c r="A3" s="39" t="s">
        <v>7</v>
      </c>
      <c r="B3" s="27" t="s">
        <v>8</v>
      </c>
      <c r="C3" s="27" t="s">
        <v>9</v>
      </c>
      <c r="D3" s="27" t="s">
        <v>10</v>
      </c>
      <c r="E3" s="438" t="s">
        <v>46</v>
      </c>
      <c r="F3" s="438"/>
      <c r="G3" s="439" t="s">
        <v>47</v>
      </c>
      <c r="H3" s="439"/>
      <c r="I3" s="446" t="s">
        <v>48</v>
      </c>
      <c r="J3" s="446"/>
      <c r="K3" s="417" t="s">
        <v>49</v>
      </c>
      <c r="L3" s="418"/>
      <c r="M3" s="440" t="s">
        <v>50</v>
      </c>
      <c r="N3" s="441"/>
      <c r="O3" s="442" t="s">
        <v>42</v>
      </c>
      <c r="P3" s="443"/>
      <c r="Q3" s="444" t="s">
        <v>54</v>
      </c>
      <c r="R3" s="445"/>
      <c r="S3" s="447" t="s">
        <v>51</v>
      </c>
      <c r="T3" s="448"/>
      <c r="U3" s="415" t="s">
        <v>43</v>
      </c>
      <c r="V3" s="416"/>
      <c r="W3" s="417" t="s">
        <v>52</v>
      </c>
      <c r="X3" s="418"/>
      <c r="Y3" s="421" t="s">
        <v>53</v>
      </c>
      <c r="Z3" s="422"/>
      <c r="AA3" s="425" t="s">
        <v>44</v>
      </c>
      <c r="AB3" s="426"/>
      <c r="AC3" s="40" t="s">
        <v>12</v>
      </c>
      <c r="AD3" s="131" t="s">
        <v>13</v>
      </c>
      <c r="AE3" s="41" t="s">
        <v>14</v>
      </c>
    </row>
    <row r="4" spans="1:32" s="16" customFormat="1" ht="19.25" customHeight="1">
      <c r="A4" s="14">
        <v>1</v>
      </c>
      <c r="B4" s="289" t="s">
        <v>62</v>
      </c>
      <c r="C4" s="289" t="s">
        <v>217</v>
      </c>
      <c r="D4" s="293" t="s">
        <v>218</v>
      </c>
      <c r="E4" s="207">
        <v>197</v>
      </c>
      <c r="F4" s="212">
        <v>9</v>
      </c>
      <c r="G4" s="202"/>
      <c r="H4" s="197">
        <v>5</v>
      </c>
      <c r="I4" s="202">
        <v>64</v>
      </c>
      <c r="J4" s="198">
        <v>8</v>
      </c>
      <c r="K4" s="202"/>
      <c r="L4" s="199">
        <v>1</v>
      </c>
      <c r="M4" s="202"/>
      <c r="N4" s="200"/>
      <c r="O4" s="202"/>
      <c r="P4" s="201"/>
      <c r="Q4" s="202"/>
      <c r="R4" s="195">
        <v>3</v>
      </c>
      <c r="S4" s="31"/>
      <c r="T4" s="206"/>
      <c r="U4" s="202"/>
      <c r="V4" s="198"/>
      <c r="W4" s="202"/>
      <c r="X4" s="199"/>
      <c r="Y4" s="202"/>
      <c r="Z4" s="200"/>
      <c r="AA4" s="209"/>
      <c r="AB4" s="201"/>
      <c r="AC4" s="210">
        <f t="shared" ref="AC4:AC46" si="0">E4+G4+I4+K4+M4+O4+Q4+S4+U4+W4+Y4+AA4</f>
        <v>261</v>
      </c>
      <c r="AD4" s="130">
        <f t="shared" ref="AD4:AD46" si="1">F4+H4+J4+L4+N4+P4+R4+T4+V4+X4+Z4+AB4</f>
        <v>26</v>
      </c>
      <c r="AE4" s="407" t="s">
        <v>448</v>
      </c>
    </row>
    <row r="5" spans="1:32" s="16" customFormat="1" ht="19.25" customHeight="1">
      <c r="A5" s="14">
        <v>2</v>
      </c>
      <c r="B5" s="102" t="s">
        <v>87</v>
      </c>
      <c r="C5" s="101" t="s">
        <v>88</v>
      </c>
      <c r="D5" s="324" t="s">
        <v>324</v>
      </c>
      <c r="E5" s="207"/>
      <c r="F5" s="195"/>
      <c r="G5" s="196">
        <v>68</v>
      </c>
      <c r="H5" s="197">
        <v>7</v>
      </c>
      <c r="I5" s="196"/>
      <c r="J5" s="198"/>
      <c r="K5" s="196"/>
      <c r="L5" s="199"/>
      <c r="M5" s="196">
        <v>150</v>
      </c>
      <c r="N5" s="200">
        <v>10</v>
      </c>
      <c r="O5" s="196">
        <v>71</v>
      </c>
      <c r="P5" s="201">
        <v>8</v>
      </c>
      <c r="Q5" s="202"/>
      <c r="R5" s="195"/>
      <c r="S5" s="31"/>
      <c r="T5" s="206"/>
      <c r="U5" s="202"/>
      <c r="V5" s="198"/>
      <c r="W5" s="202"/>
      <c r="X5" s="199"/>
      <c r="Y5" s="202"/>
      <c r="Z5" s="200"/>
      <c r="AA5" s="209"/>
      <c r="AB5" s="201"/>
      <c r="AC5" s="210">
        <f t="shared" si="0"/>
        <v>289</v>
      </c>
      <c r="AD5" s="130">
        <f t="shared" si="1"/>
        <v>25</v>
      </c>
      <c r="AE5" s="242">
        <v>5</v>
      </c>
    </row>
    <row r="6" spans="1:32" s="16" customFormat="1" ht="19.25" customHeight="1">
      <c r="A6" s="14">
        <v>3</v>
      </c>
      <c r="B6" s="102" t="s">
        <v>230</v>
      </c>
      <c r="C6" s="102" t="s">
        <v>231</v>
      </c>
      <c r="D6" s="184" t="s">
        <v>232</v>
      </c>
      <c r="E6" s="207"/>
      <c r="F6" s="195"/>
      <c r="G6" s="202"/>
      <c r="H6" s="197"/>
      <c r="I6" s="202"/>
      <c r="J6" s="198">
        <v>4</v>
      </c>
      <c r="K6" s="202"/>
      <c r="L6" s="199"/>
      <c r="M6" s="202">
        <v>75</v>
      </c>
      <c r="N6" s="200">
        <v>7</v>
      </c>
      <c r="O6" s="202"/>
      <c r="P6" s="201">
        <v>5</v>
      </c>
      <c r="Q6" s="202"/>
      <c r="R6" s="195">
        <v>5</v>
      </c>
      <c r="S6" s="31"/>
      <c r="T6" s="206"/>
      <c r="U6" s="202"/>
      <c r="V6" s="198"/>
      <c r="W6" s="202"/>
      <c r="X6" s="199"/>
      <c r="Y6" s="202"/>
      <c r="Z6" s="200"/>
      <c r="AA6" s="209"/>
      <c r="AB6" s="201"/>
      <c r="AC6" s="210">
        <f t="shared" si="0"/>
        <v>75</v>
      </c>
      <c r="AD6" s="130">
        <f t="shared" si="1"/>
        <v>21</v>
      </c>
      <c r="AE6" s="407" t="s">
        <v>448</v>
      </c>
    </row>
    <row r="7" spans="1:32" s="16" customFormat="1" ht="19.25" customHeight="1">
      <c r="A7" s="14">
        <v>4</v>
      </c>
      <c r="B7" s="101" t="s">
        <v>329</v>
      </c>
      <c r="C7" s="102" t="s">
        <v>330</v>
      </c>
      <c r="D7" s="184" t="s">
        <v>346</v>
      </c>
      <c r="E7" s="194"/>
      <c r="F7" s="195"/>
      <c r="G7" s="196"/>
      <c r="H7" s="197"/>
      <c r="I7" s="196">
        <v>193</v>
      </c>
      <c r="J7" s="198">
        <v>10</v>
      </c>
      <c r="K7" s="196"/>
      <c r="L7" s="199"/>
      <c r="M7" s="196"/>
      <c r="N7" s="200"/>
      <c r="O7" s="196"/>
      <c r="P7" s="201"/>
      <c r="Q7" s="202">
        <v>99</v>
      </c>
      <c r="R7" s="195">
        <v>8</v>
      </c>
      <c r="S7" s="31"/>
      <c r="T7" s="206"/>
      <c r="U7" s="202"/>
      <c r="V7" s="198"/>
      <c r="W7" s="202"/>
      <c r="X7" s="199"/>
      <c r="Y7" s="202"/>
      <c r="Z7" s="200"/>
      <c r="AA7" s="209"/>
      <c r="AB7" s="201"/>
      <c r="AC7" s="210">
        <f t="shared" si="0"/>
        <v>292</v>
      </c>
      <c r="AD7" s="130">
        <f t="shared" si="1"/>
        <v>18</v>
      </c>
      <c r="AE7" s="242">
        <v>5</v>
      </c>
    </row>
    <row r="8" spans="1:32" s="16" customFormat="1" ht="19.25" customHeight="1">
      <c r="A8" s="14">
        <v>5</v>
      </c>
      <c r="B8" s="154" t="s">
        <v>160</v>
      </c>
      <c r="C8" s="101" t="s">
        <v>161</v>
      </c>
      <c r="D8" s="184" t="s">
        <v>172</v>
      </c>
      <c r="E8" s="207"/>
      <c r="F8" s="195"/>
      <c r="G8" s="196">
        <v>204</v>
      </c>
      <c r="H8" s="197">
        <v>10</v>
      </c>
      <c r="I8" s="196"/>
      <c r="J8" s="198"/>
      <c r="K8" s="196"/>
      <c r="L8" s="199"/>
      <c r="M8" s="196"/>
      <c r="N8" s="200"/>
      <c r="O8" s="196">
        <v>47</v>
      </c>
      <c r="P8" s="201">
        <v>7</v>
      </c>
      <c r="Q8" s="202"/>
      <c r="R8" s="195"/>
      <c r="S8" s="31"/>
      <c r="T8" s="206"/>
      <c r="U8" s="202"/>
      <c r="V8" s="198"/>
      <c r="W8" s="202"/>
      <c r="X8" s="199"/>
      <c r="Y8" s="202"/>
      <c r="Z8" s="200"/>
      <c r="AA8" s="209"/>
      <c r="AB8" s="201"/>
      <c r="AC8" s="210">
        <f t="shared" si="0"/>
        <v>251</v>
      </c>
      <c r="AD8" s="130">
        <f t="shared" si="1"/>
        <v>17</v>
      </c>
      <c r="AE8" s="404" t="s">
        <v>448</v>
      </c>
    </row>
    <row r="9" spans="1:32" s="16" customFormat="1" ht="19.25" customHeight="1">
      <c r="A9" s="14">
        <v>6</v>
      </c>
      <c r="B9" s="102" t="s">
        <v>203</v>
      </c>
      <c r="C9" s="102" t="s">
        <v>68</v>
      </c>
      <c r="D9" s="184" t="s">
        <v>349</v>
      </c>
      <c r="E9" s="207"/>
      <c r="F9" s="195"/>
      <c r="G9" s="196"/>
      <c r="H9" s="197">
        <v>6</v>
      </c>
      <c r="I9" s="196"/>
      <c r="J9" s="198"/>
      <c r="K9" s="196"/>
      <c r="L9" s="199"/>
      <c r="M9" s="196"/>
      <c r="N9" s="200"/>
      <c r="O9" s="196">
        <v>142</v>
      </c>
      <c r="P9" s="201">
        <v>10</v>
      </c>
      <c r="Q9" s="202"/>
      <c r="R9" s="195"/>
      <c r="S9" s="31"/>
      <c r="T9" s="206"/>
      <c r="U9" s="202"/>
      <c r="V9" s="198"/>
      <c r="W9" s="202"/>
      <c r="X9" s="199"/>
      <c r="Y9" s="202"/>
      <c r="Z9" s="200"/>
      <c r="AA9" s="209"/>
      <c r="AB9" s="201"/>
      <c r="AC9" s="210">
        <f t="shared" si="0"/>
        <v>142</v>
      </c>
      <c r="AD9" s="130">
        <f t="shared" si="1"/>
        <v>16</v>
      </c>
      <c r="AE9" s="404" t="s">
        <v>448</v>
      </c>
    </row>
    <row r="10" spans="1:32" s="16" customFormat="1" ht="19.25" customHeight="1">
      <c r="A10" s="14">
        <v>7</v>
      </c>
      <c r="B10" s="317" t="s">
        <v>283</v>
      </c>
      <c r="C10" s="317" t="s">
        <v>138</v>
      </c>
      <c r="D10" s="322" t="s">
        <v>428</v>
      </c>
      <c r="E10" s="207"/>
      <c r="F10" s="195"/>
      <c r="G10" s="202"/>
      <c r="H10" s="197"/>
      <c r="I10" s="202"/>
      <c r="J10" s="198"/>
      <c r="K10" s="202"/>
      <c r="L10" s="199">
        <v>8</v>
      </c>
      <c r="M10" s="202">
        <v>100</v>
      </c>
      <c r="N10" s="200">
        <v>8</v>
      </c>
      <c r="O10" s="202"/>
      <c r="P10" s="201"/>
      <c r="Q10" s="202"/>
      <c r="R10" s="195"/>
      <c r="S10" s="31"/>
      <c r="T10" s="206"/>
      <c r="U10" s="202"/>
      <c r="V10" s="198"/>
      <c r="W10" s="202"/>
      <c r="X10" s="199"/>
      <c r="Y10" s="202"/>
      <c r="Z10" s="200"/>
      <c r="AA10" s="209"/>
      <c r="AB10" s="201"/>
      <c r="AC10" s="210">
        <f t="shared" si="0"/>
        <v>100</v>
      </c>
      <c r="AD10" s="130">
        <f t="shared" si="1"/>
        <v>16</v>
      </c>
      <c r="AE10" s="242">
        <v>5</v>
      </c>
    </row>
    <row r="11" spans="1:32" s="16" customFormat="1" ht="19.25" customHeight="1">
      <c r="A11" s="14">
        <v>8</v>
      </c>
      <c r="B11" s="289" t="s">
        <v>131</v>
      </c>
      <c r="C11" s="289" t="s">
        <v>132</v>
      </c>
      <c r="D11" s="293" t="s">
        <v>133</v>
      </c>
      <c r="E11" s="207"/>
      <c r="F11" s="195">
        <v>5</v>
      </c>
      <c r="G11" s="196"/>
      <c r="H11" s="197"/>
      <c r="I11" s="196"/>
      <c r="J11" s="198"/>
      <c r="K11" s="196">
        <v>138</v>
      </c>
      <c r="L11" s="199">
        <v>10</v>
      </c>
      <c r="M11" s="196"/>
      <c r="N11" s="200"/>
      <c r="O11" s="196"/>
      <c r="P11" s="201"/>
      <c r="Q11" s="202"/>
      <c r="R11" s="195"/>
      <c r="S11" s="31"/>
      <c r="T11" s="206"/>
      <c r="U11" s="202"/>
      <c r="V11" s="198"/>
      <c r="W11" s="202"/>
      <c r="X11" s="199"/>
      <c r="Y11" s="202"/>
      <c r="Z11" s="200"/>
      <c r="AA11" s="209"/>
      <c r="AB11" s="201"/>
      <c r="AC11" s="210">
        <f t="shared" si="0"/>
        <v>138</v>
      </c>
      <c r="AD11" s="130">
        <f t="shared" si="1"/>
        <v>15</v>
      </c>
      <c r="AE11" s="404" t="s">
        <v>448</v>
      </c>
      <c r="AF11" s="2"/>
    </row>
    <row r="12" spans="1:32" s="16" customFormat="1" ht="19.25" customHeight="1">
      <c r="A12" s="14">
        <v>9</v>
      </c>
      <c r="B12" s="327" t="s">
        <v>137</v>
      </c>
      <c r="C12" s="327" t="s">
        <v>138</v>
      </c>
      <c r="D12" s="181" t="s">
        <v>452</v>
      </c>
      <c r="E12" s="207"/>
      <c r="F12" s="195"/>
      <c r="G12" s="202"/>
      <c r="H12" s="197"/>
      <c r="I12" s="202"/>
      <c r="J12" s="198"/>
      <c r="K12" s="202"/>
      <c r="L12" s="199"/>
      <c r="M12" s="202"/>
      <c r="N12" s="200"/>
      <c r="O12" s="202"/>
      <c r="P12" s="201">
        <v>4</v>
      </c>
      <c r="Q12" s="202">
        <v>148</v>
      </c>
      <c r="R12" s="195">
        <v>10</v>
      </c>
      <c r="S12" s="31"/>
      <c r="T12" s="206"/>
      <c r="U12" s="202"/>
      <c r="V12" s="198"/>
      <c r="W12" s="202"/>
      <c r="X12" s="199"/>
      <c r="Y12" s="202"/>
      <c r="Z12" s="200"/>
      <c r="AA12" s="209"/>
      <c r="AB12" s="201"/>
      <c r="AC12" s="210">
        <f t="shared" si="0"/>
        <v>148</v>
      </c>
      <c r="AD12" s="130">
        <f t="shared" si="1"/>
        <v>14</v>
      </c>
      <c r="AE12" s="407" t="s">
        <v>448</v>
      </c>
    </row>
    <row r="13" spans="1:32" s="16" customFormat="1" ht="19.25" customHeight="1">
      <c r="A13" s="14">
        <v>10</v>
      </c>
      <c r="B13" s="317" t="s">
        <v>195</v>
      </c>
      <c r="C13" s="317" t="s">
        <v>196</v>
      </c>
      <c r="D13" s="322" t="s">
        <v>206</v>
      </c>
      <c r="E13" s="207"/>
      <c r="F13" s="195"/>
      <c r="G13" s="196"/>
      <c r="H13" s="197"/>
      <c r="I13" s="196"/>
      <c r="J13" s="198"/>
      <c r="K13" s="196"/>
      <c r="L13" s="199">
        <v>4</v>
      </c>
      <c r="M13" s="196"/>
      <c r="N13" s="200"/>
      <c r="O13" s="196">
        <v>95</v>
      </c>
      <c r="P13" s="201">
        <v>9</v>
      </c>
      <c r="Q13" s="202"/>
      <c r="R13" s="195"/>
      <c r="S13" s="31"/>
      <c r="T13" s="206"/>
      <c r="U13" s="202"/>
      <c r="V13" s="198"/>
      <c r="W13" s="202"/>
      <c r="X13" s="199"/>
      <c r="Y13" s="202"/>
      <c r="Z13" s="200"/>
      <c r="AA13" s="209"/>
      <c r="AB13" s="201"/>
      <c r="AC13" s="210">
        <f t="shared" si="0"/>
        <v>95</v>
      </c>
      <c r="AD13" s="130">
        <f t="shared" si="1"/>
        <v>13</v>
      </c>
      <c r="AE13" s="404" t="s">
        <v>448</v>
      </c>
    </row>
    <row r="14" spans="1:32" s="16" customFormat="1" ht="19.25" customHeight="1">
      <c r="A14" s="14">
        <v>11</v>
      </c>
      <c r="B14" s="289" t="s">
        <v>181</v>
      </c>
      <c r="C14" s="289" t="s">
        <v>182</v>
      </c>
      <c r="D14" s="289" t="s">
        <v>183</v>
      </c>
      <c r="E14" s="207">
        <v>157</v>
      </c>
      <c r="F14" s="195">
        <v>8</v>
      </c>
      <c r="G14" s="202"/>
      <c r="H14" s="197">
        <v>1</v>
      </c>
      <c r="I14" s="196"/>
      <c r="J14" s="198">
        <v>3</v>
      </c>
      <c r="K14" s="196"/>
      <c r="L14" s="199"/>
      <c r="M14" s="196"/>
      <c r="N14" s="200"/>
      <c r="O14" s="196"/>
      <c r="P14" s="201"/>
      <c r="Q14" s="202"/>
      <c r="R14" s="195"/>
      <c r="S14" s="31"/>
      <c r="T14" s="206"/>
      <c r="U14" s="202"/>
      <c r="V14" s="198"/>
      <c r="W14" s="202"/>
      <c r="X14" s="199"/>
      <c r="Y14" s="202"/>
      <c r="Z14" s="200"/>
      <c r="AA14" s="209"/>
      <c r="AB14" s="201"/>
      <c r="AC14" s="210">
        <f t="shared" si="0"/>
        <v>157</v>
      </c>
      <c r="AD14" s="130">
        <f t="shared" si="1"/>
        <v>12</v>
      </c>
      <c r="AE14" s="242">
        <v>4</v>
      </c>
    </row>
    <row r="15" spans="1:32" s="16" customFormat="1" ht="19.25" customHeight="1">
      <c r="A15" s="14">
        <v>12</v>
      </c>
      <c r="B15" s="289" t="s">
        <v>214</v>
      </c>
      <c r="C15" s="289" t="s">
        <v>153</v>
      </c>
      <c r="D15" s="289" t="s">
        <v>224</v>
      </c>
      <c r="E15" s="194"/>
      <c r="F15" s="195">
        <v>4</v>
      </c>
      <c r="G15" s="196"/>
      <c r="H15" s="197"/>
      <c r="I15" s="196"/>
      <c r="J15" s="198"/>
      <c r="K15" s="196"/>
      <c r="L15" s="199">
        <v>7</v>
      </c>
      <c r="M15" s="196"/>
      <c r="N15" s="200"/>
      <c r="O15" s="196"/>
      <c r="P15" s="201"/>
      <c r="Q15" s="202"/>
      <c r="R15" s="195"/>
      <c r="S15" s="31"/>
      <c r="T15" s="206"/>
      <c r="U15" s="202"/>
      <c r="V15" s="198"/>
      <c r="W15" s="202"/>
      <c r="X15" s="199"/>
      <c r="Y15" s="202"/>
      <c r="Z15" s="200"/>
      <c r="AA15" s="209"/>
      <c r="AB15" s="201"/>
      <c r="AC15" s="210">
        <f t="shared" si="0"/>
        <v>0</v>
      </c>
      <c r="AD15" s="130">
        <f t="shared" si="1"/>
        <v>11</v>
      </c>
      <c r="AE15" s="407" t="s">
        <v>448</v>
      </c>
      <c r="AF15" s="2"/>
    </row>
    <row r="16" spans="1:32" s="16" customFormat="1" ht="19.25" customHeight="1">
      <c r="A16" s="14">
        <v>13</v>
      </c>
      <c r="B16" s="289" t="s">
        <v>181</v>
      </c>
      <c r="C16" s="289" t="s">
        <v>182</v>
      </c>
      <c r="D16" s="289" t="s">
        <v>216</v>
      </c>
      <c r="E16" s="207">
        <v>236</v>
      </c>
      <c r="F16" s="195">
        <v>10</v>
      </c>
      <c r="G16" s="196"/>
      <c r="H16" s="197"/>
      <c r="I16" s="196"/>
      <c r="J16" s="198"/>
      <c r="K16" s="196"/>
      <c r="L16" s="199"/>
      <c r="M16" s="196"/>
      <c r="N16" s="200"/>
      <c r="O16" s="196"/>
      <c r="P16" s="201"/>
      <c r="Q16" s="202"/>
      <c r="R16" s="195"/>
      <c r="S16" s="31"/>
      <c r="T16" s="206"/>
      <c r="U16" s="202"/>
      <c r="V16" s="198"/>
      <c r="W16" s="202"/>
      <c r="X16" s="199"/>
      <c r="Y16" s="202"/>
      <c r="Z16" s="200"/>
      <c r="AA16" s="209"/>
      <c r="AB16" s="201"/>
      <c r="AC16" s="210">
        <f t="shared" si="0"/>
        <v>236</v>
      </c>
      <c r="AD16" s="130">
        <f t="shared" si="1"/>
        <v>10</v>
      </c>
      <c r="AE16" s="242">
        <v>2</v>
      </c>
    </row>
    <row r="17" spans="1:32" s="16" customFormat="1" ht="19.25" customHeight="1">
      <c r="A17" s="14">
        <v>14</v>
      </c>
      <c r="B17" s="102" t="s">
        <v>110</v>
      </c>
      <c r="C17" s="102" t="s">
        <v>111</v>
      </c>
      <c r="D17" s="182" t="s">
        <v>157</v>
      </c>
      <c r="E17" s="207"/>
      <c r="F17" s="195"/>
      <c r="G17" s="196"/>
      <c r="H17" s="197"/>
      <c r="I17" s="196"/>
      <c r="J17" s="198">
        <v>1</v>
      </c>
      <c r="K17" s="196"/>
      <c r="L17" s="199"/>
      <c r="M17" s="196">
        <v>50</v>
      </c>
      <c r="N17" s="200">
        <v>6</v>
      </c>
      <c r="O17" s="196"/>
      <c r="P17" s="201">
        <v>3</v>
      </c>
      <c r="Q17" s="202"/>
      <c r="R17" s="195"/>
      <c r="S17" s="31"/>
      <c r="T17" s="206"/>
      <c r="U17" s="202"/>
      <c r="V17" s="198"/>
      <c r="W17" s="202"/>
      <c r="X17" s="199"/>
      <c r="Y17" s="202"/>
      <c r="Z17" s="200"/>
      <c r="AA17" s="209"/>
      <c r="AB17" s="201"/>
      <c r="AC17" s="210">
        <f t="shared" si="0"/>
        <v>50</v>
      </c>
      <c r="AD17" s="130">
        <f t="shared" si="1"/>
        <v>10</v>
      </c>
      <c r="AE17" s="407" t="s">
        <v>448</v>
      </c>
    </row>
    <row r="18" spans="1:32" s="16" customFormat="1" ht="19.25" customHeight="1">
      <c r="A18" s="14">
        <v>15</v>
      </c>
      <c r="B18" s="102" t="s">
        <v>225</v>
      </c>
      <c r="C18" s="102" t="s">
        <v>190</v>
      </c>
      <c r="D18" s="182" t="s">
        <v>348</v>
      </c>
      <c r="E18" s="207"/>
      <c r="F18" s="195"/>
      <c r="G18" s="196">
        <v>170</v>
      </c>
      <c r="H18" s="197">
        <v>9</v>
      </c>
      <c r="I18" s="196"/>
      <c r="J18" s="198"/>
      <c r="K18" s="196"/>
      <c r="L18" s="199"/>
      <c r="M18" s="196"/>
      <c r="N18" s="200"/>
      <c r="O18" s="196"/>
      <c r="P18" s="201"/>
      <c r="Q18" s="202"/>
      <c r="R18" s="195"/>
      <c r="S18" s="31"/>
      <c r="T18" s="206"/>
      <c r="U18" s="202"/>
      <c r="V18" s="198"/>
      <c r="W18" s="202"/>
      <c r="X18" s="199"/>
      <c r="Y18" s="202"/>
      <c r="Z18" s="200"/>
      <c r="AA18" s="209"/>
      <c r="AB18" s="201"/>
      <c r="AC18" s="210">
        <f t="shared" si="0"/>
        <v>170</v>
      </c>
      <c r="AD18" s="130">
        <f t="shared" si="1"/>
        <v>9</v>
      </c>
      <c r="AE18" s="407" t="s">
        <v>448</v>
      </c>
      <c r="AF18" s="2"/>
    </row>
    <row r="19" spans="1:32" s="16" customFormat="1" ht="19.25" customHeight="1">
      <c r="A19" s="14">
        <v>16</v>
      </c>
      <c r="B19" s="102" t="s">
        <v>225</v>
      </c>
      <c r="C19" s="102" t="s">
        <v>190</v>
      </c>
      <c r="D19" s="181" t="s">
        <v>347</v>
      </c>
      <c r="E19" s="207"/>
      <c r="F19" s="195"/>
      <c r="G19" s="196"/>
      <c r="H19" s="197"/>
      <c r="I19" s="196">
        <v>129</v>
      </c>
      <c r="J19" s="198">
        <v>9</v>
      </c>
      <c r="K19" s="196"/>
      <c r="L19" s="199"/>
      <c r="M19" s="196"/>
      <c r="N19" s="200"/>
      <c r="O19" s="196"/>
      <c r="P19" s="201"/>
      <c r="Q19" s="202"/>
      <c r="R19" s="195"/>
      <c r="S19" s="31"/>
      <c r="T19" s="206"/>
      <c r="U19" s="202"/>
      <c r="V19" s="198"/>
      <c r="W19" s="202"/>
      <c r="X19" s="199"/>
      <c r="Y19" s="202"/>
      <c r="Z19" s="200"/>
      <c r="AA19" s="209"/>
      <c r="AB19" s="201"/>
      <c r="AC19" s="210">
        <f t="shared" si="0"/>
        <v>129</v>
      </c>
      <c r="AD19" s="130">
        <f t="shared" si="1"/>
        <v>9</v>
      </c>
      <c r="AE19" s="13">
        <v>3</v>
      </c>
    </row>
    <row r="20" spans="1:32" s="16" customFormat="1" ht="19.25" customHeight="1">
      <c r="A20" s="14">
        <v>17</v>
      </c>
      <c r="B20" s="317" t="s">
        <v>179</v>
      </c>
      <c r="C20" s="317" t="s">
        <v>180</v>
      </c>
      <c r="D20" s="318" t="s">
        <v>213</v>
      </c>
      <c r="E20" s="207"/>
      <c r="F20" s="195"/>
      <c r="G20" s="211"/>
      <c r="H20" s="197"/>
      <c r="I20" s="196"/>
      <c r="J20" s="198"/>
      <c r="K20" s="196"/>
      <c r="L20" s="199"/>
      <c r="M20" s="196">
        <v>125</v>
      </c>
      <c r="N20" s="200">
        <v>9</v>
      </c>
      <c r="O20" s="196"/>
      <c r="P20" s="201"/>
      <c r="Q20" s="202"/>
      <c r="R20" s="195"/>
      <c r="S20" s="31"/>
      <c r="T20" s="206"/>
      <c r="U20" s="202"/>
      <c r="V20" s="198"/>
      <c r="W20" s="202"/>
      <c r="X20" s="199"/>
      <c r="Y20" s="202"/>
      <c r="Z20" s="200"/>
      <c r="AA20" s="209"/>
      <c r="AB20" s="201"/>
      <c r="AC20" s="210">
        <f t="shared" si="0"/>
        <v>125</v>
      </c>
      <c r="AD20" s="130">
        <f t="shared" si="1"/>
        <v>9</v>
      </c>
      <c r="AE20" s="242">
        <v>5</v>
      </c>
    </row>
    <row r="21" spans="1:32" s="16" customFormat="1" ht="19.25" customHeight="1">
      <c r="A21" s="14">
        <v>18</v>
      </c>
      <c r="B21" s="102" t="s">
        <v>125</v>
      </c>
      <c r="C21" s="102" t="s">
        <v>426</v>
      </c>
      <c r="D21" s="102" t="s">
        <v>427</v>
      </c>
      <c r="E21" s="207"/>
      <c r="F21" s="195"/>
      <c r="G21" s="196"/>
      <c r="H21" s="197"/>
      <c r="I21" s="196"/>
      <c r="J21" s="198"/>
      <c r="K21" s="196"/>
      <c r="L21" s="199"/>
      <c r="M21" s="196"/>
      <c r="N21" s="200"/>
      <c r="O21" s="196"/>
      <c r="P21" s="201"/>
      <c r="Q21" s="202">
        <v>124</v>
      </c>
      <c r="R21" s="195">
        <v>9</v>
      </c>
      <c r="S21" s="31"/>
      <c r="T21" s="206"/>
      <c r="U21" s="202"/>
      <c r="V21" s="198"/>
      <c r="W21" s="202"/>
      <c r="X21" s="199"/>
      <c r="Y21" s="202"/>
      <c r="Z21" s="200"/>
      <c r="AA21" s="209"/>
      <c r="AB21" s="201"/>
      <c r="AC21" s="210">
        <f t="shared" si="0"/>
        <v>124</v>
      </c>
      <c r="AD21" s="130">
        <f t="shared" si="1"/>
        <v>9</v>
      </c>
      <c r="AE21" s="13">
        <v>5</v>
      </c>
    </row>
    <row r="22" spans="1:32" s="16" customFormat="1" ht="19.25" customHeight="1">
      <c r="A22" s="14">
        <v>19</v>
      </c>
      <c r="B22" s="317" t="s">
        <v>179</v>
      </c>
      <c r="C22" s="317" t="s">
        <v>180</v>
      </c>
      <c r="D22" s="317" t="s">
        <v>308</v>
      </c>
      <c r="E22" s="207"/>
      <c r="F22" s="195"/>
      <c r="G22" s="196"/>
      <c r="H22" s="197"/>
      <c r="I22" s="196"/>
      <c r="J22" s="198"/>
      <c r="K22" s="196">
        <v>111</v>
      </c>
      <c r="L22" s="199">
        <v>9</v>
      </c>
      <c r="M22" s="196"/>
      <c r="N22" s="200"/>
      <c r="O22" s="196"/>
      <c r="P22" s="201"/>
      <c r="Q22" s="202"/>
      <c r="R22" s="195"/>
      <c r="S22" s="31"/>
      <c r="T22" s="206"/>
      <c r="U22" s="202"/>
      <c r="V22" s="198"/>
      <c r="W22" s="202"/>
      <c r="X22" s="199"/>
      <c r="Y22" s="202"/>
      <c r="Z22" s="200"/>
      <c r="AA22" s="209"/>
      <c r="AB22" s="201"/>
      <c r="AC22" s="210">
        <f t="shared" si="0"/>
        <v>111</v>
      </c>
      <c r="AD22" s="130">
        <f t="shared" si="1"/>
        <v>9</v>
      </c>
      <c r="AE22" s="242">
        <v>3</v>
      </c>
    </row>
    <row r="23" spans="1:32" ht="19.25" customHeight="1">
      <c r="A23" s="14">
        <v>20</v>
      </c>
      <c r="B23" s="102" t="s">
        <v>177</v>
      </c>
      <c r="C23" s="102" t="s">
        <v>178</v>
      </c>
      <c r="D23" s="182" t="s">
        <v>320</v>
      </c>
      <c r="E23" s="213"/>
      <c r="F23" s="195"/>
      <c r="G23" s="202">
        <v>102</v>
      </c>
      <c r="H23" s="197">
        <v>8</v>
      </c>
      <c r="I23" s="196"/>
      <c r="J23" s="198"/>
      <c r="K23" s="196"/>
      <c r="L23" s="199"/>
      <c r="M23" s="196"/>
      <c r="N23" s="200"/>
      <c r="O23" s="196"/>
      <c r="P23" s="201"/>
      <c r="Q23" s="202"/>
      <c r="R23" s="195"/>
      <c r="S23" s="31"/>
      <c r="T23" s="206"/>
      <c r="U23" s="202"/>
      <c r="V23" s="198"/>
      <c r="W23" s="202"/>
      <c r="X23" s="199"/>
      <c r="Y23" s="202"/>
      <c r="Z23" s="200"/>
      <c r="AA23" s="209"/>
      <c r="AB23" s="201"/>
      <c r="AC23" s="210">
        <f t="shared" si="0"/>
        <v>102</v>
      </c>
      <c r="AD23" s="130">
        <f t="shared" si="1"/>
        <v>8</v>
      </c>
      <c r="AE23" s="242">
        <v>3</v>
      </c>
      <c r="AF23" s="16"/>
    </row>
    <row r="24" spans="1:32" ht="19.25" customHeight="1">
      <c r="A24" s="14">
        <v>21</v>
      </c>
      <c r="B24" s="317" t="s">
        <v>192</v>
      </c>
      <c r="C24" s="317" t="s">
        <v>161</v>
      </c>
      <c r="D24" s="317" t="s">
        <v>198</v>
      </c>
      <c r="E24" s="207"/>
      <c r="F24" s="195"/>
      <c r="G24" s="196"/>
      <c r="H24" s="197"/>
      <c r="I24" s="196"/>
      <c r="J24" s="198"/>
      <c r="K24" s="196"/>
      <c r="L24" s="199">
        <v>6</v>
      </c>
      <c r="M24" s="196"/>
      <c r="N24" s="200"/>
      <c r="O24" s="196"/>
      <c r="P24" s="201"/>
      <c r="Q24" s="202"/>
      <c r="R24" s="195">
        <v>2</v>
      </c>
      <c r="S24" s="31"/>
      <c r="T24" s="206"/>
      <c r="U24" s="202"/>
      <c r="V24" s="198"/>
      <c r="W24" s="202"/>
      <c r="X24" s="199"/>
      <c r="Y24" s="202"/>
      <c r="Z24" s="200"/>
      <c r="AA24" s="209"/>
      <c r="AB24" s="201"/>
      <c r="AC24" s="210">
        <f t="shared" si="0"/>
        <v>0</v>
      </c>
      <c r="AD24" s="130">
        <f t="shared" si="1"/>
        <v>8</v>
      </c>
      <c r="AE24" s="13">
        <v>5</v>
      </c>
    </row>
    <row r="25" spans="1:32" ht="19.25" customHeight="1">
      <c r="A25" s="14">
        <v>22</v>
      </c>
      <c r="B25" s="289" t="s">
        <v>100</v>
      </c>
      <c r="C25" s="289" t="s">
        <v>219</v>
      </c>
      <c r="D25" s="289" t="s">
        <v>220</v>
      </c>
      <c r="E25" s="207">
        <v>79</v>
      </c>
      <c r="F25" s="195">
        <v>7</v>
      </c>
      <c r="G25" s="196"/>
      <c r="H25" s="197"/>
      <c r="I25" s="196"/>
      <c r="J25" s="198"/>
      <c r="K25" s="196"/>
      <c r="L25" s="199"/>
      <c r="M25" s="196"/>
      <c r="N25" s="200"/>
      <c r="O25" s="196"/>
      <c r="P25" s="201"/>
      <c r="Q25" s="202"/>
      <c r="R25" s="195"/>
      <c r="S25" s="31"/>
      <c r="T25" s="206"/>
      <c r="U25" s="202"/>
      <c r="V25" s="198"/>
      <c r="W25" s="202"/>
      <c r="X25" s="199"/>
      <c r="Y25" s="202"/>
      <c r="Z25" s="200"/>
      <c r="AA25" s="209"/>
      <c r="AB25" s="201"/>
      <c r="AC25" s="210">
        <f t="shared" si="0"/>
        <v>79</v>
      </c>
      <c r="AD25" s="130">
        <f t="shared" si="1"/>
        <v>7</v>
      </c>
      <c r="AE25" s="13">
        <v>2</v>
      </c>
    </row>
    <row r="26" spans="1:32" ht="19.25" customHeight="1">
      <c r="A26" s="14">
        <v>23</v>
      </c>
      <c r="B26" s="327" t="s">
        <v>299</v>
      </c>
      <c r="C26" s="327" t="s">
        <v>300</v>
      </c>
      <c r="D26" s="181" t="s">
        <v>301</v>
      </c>
      <c r="E26" s="207"/>
      <c r="F26" s="195"/>
      <c r="G26" s="196"/>
      <c r="H26" s="197"/>
      <c r="I26" s="196"/>
      <c r="J26" s="198"/>
      <c r="K26" s="196"/>
      <c r="L26" s="199"/>
      <c r="M26" s="196"/>
      <c r="N26" s="200"/>
      <c r="O26" s="196"/>
      <c r="P26" s="201"/>
      <c r="Q26" s="202">
        <v>74</v>
      </c>
      <c r="R26" s="195">
        <v>7</v>
      </c>
      <c r="S26" s="31"/>
      <c r="T26" s="206"/>
      <c r="U26" s="202"/>
      <c r="V26" s="198"/>
      <c r="W26" s="202"/>
      <c r="X26" s="199"/>
      <c r="Y26" s="202"/>
      <c r="Z26" s="200"/>
      <c r="AA26" s="209"/>
      <c r="AB26" s="201"/>
      <c r="AC26" s="210">
        <f t="shared" si="0"/>
        <v>74</v>
      </c>
      <c r="AD26" s="130">
        <f t="shared" si="1"/>
        <v>7</v>
      </c>
      <c r="AE26" s="404" t="s">
        <v>448</v>
      </c>
      <c r="AF26" s="16"/>
    </row>
    <row r="27" spans="1:32" ht="19.25" customHeight="1">
      <c r="A27" s="14">
        <v>24</v>
      </c>
      <c r="B27" s="185" t="s">
        <v>253</v>
      </c>
      <c r="C27" s="185" t="s">
        <v>254</v>
      </c>
      <c r="D27" s="186" t="s">
        <v>385</v>
      </c>
      <c r="E27" s="194"/>
      <c r="F27" s="195"/>
      <c r="G27" s="196"/>
      <c r="H27" s="197"/>
      <c r="I27" s="196"/>
      <c r="J27" s="198">
        <v>7</v>
      </c>
      <c r="K27" s="196"/>
      <c r="L27" s="199"/>
      <c r="M27" s="196"/>
      <c r="N27" s="200"/>
      <c r="O27" s="196"/>
      <c r="P27" s="201"/>
      <c r="Q27" s="202"/>
      <c r="R27" s="195"/>
      <c r="S27" s="31"/>
      <c r="T27" s="203"/>
      <c r="U27" s="202"/>
      <c r="V27" s="198"/>
      <c r="W27" s="202"/>
      <c r="X27" s="199"/>
      <c r="Y27" s="202"/>
      <c r="Z27" s="200"/>
      <c r="AA27" s="202"/>
      <c r="AB27" s="201"/>
      <c r="AC27" s="210">
        <f t="shared" si="0"/>
        <v>0</v>
      </c>
      <c r="AD27" s="130">
        <f t="shared" si="1"/>
        <v>7</v>
      </c>
      <c r="AE27" s="242">
        <v>3</v>
      </c>
    </row>
    <row r="28" spans="1:32" ht="19.25" customHeight="1">
      <c r="A28" s="14">
        <v>25</v>
      </c>
      <c r="B28" s="289" t="s">
        <v>221</v>
      </c>
      <c r="C28" s="293" t="s">
        <v>222</v>
      </c>
      <c r="D28" s="293" t="s">
        <v>223</v>
      </c>
      <c r="E28" s="207"/>
      <c r="F28" s="195">
        <v>6</v>
      </c>
      <c r="G28" s="196"/>
      <c r="H28" s="197"/>
      <c r="I28" s="196"/>
      <c r="J28" s="198"/>
      <c r="K28" s="196"/>
      <c r="L28" s="199"/>
      <c r="M28" s="196"/>
      <c r="N28" s="200"/>
      <c r="O28" s="196"/>
      <c r="P28" s="201"/>
      <c r="Q28" s="202"/>
      <c r="R28" s="195"/>
      <c r="S28" s="31"/>
      <c r="T28" s="206"/>
      <c r="U28" s="202"/>
      <c r="V28" s="198"/>
      <c r="W28" s="202"/>
      <c r="X28" s="199"/>
      <c r="Y28" s="202"/>
      <c r="Z28" s="200"/>
      <c r="AA28" s="209"/>
      <c r="AB28" s="201"/>
      <c r="AC28" s="210">
        <f t="shared" si="0"/>
        <v>0</v>
      </c>
      <c r="AD28" s="130">
        <f t="shared" si="1"/>
        <v>6</v>
      </c>
      <c r="AE28" s="13">
        <v>1</v>
      </c>
      <c r="AF28" s="16"/>
    </row>
    <row r="29" spans="1:32" s="45" customFormat="1" ht="19.25" customHeight="1">
      <c r="A29" s="14">
        <v>26</v>
      </c>
      <c r="B29" s="102" t="s">
        <v>163</v>
      </c>
      <c r="C29" s="102" t="s">
        <v>164</v>
      </c>
      <c r="D29" s="182" t="s">
        <v>165</v>
      </c>
      <c r="E29" s="207"/>
      <c r="F29" s="195"/>
      <c r="G29" s="196"/>
      <c r="H29" s="197"/>
      <c r="I29" s="196"/>
      <c r="J29" s="198">
        <v>6</v>
      </c>
      <c r="K29" s="196"/>
      <c r="L29" s="199"/>
      <c r="M29" s="196"/>
      <c r="N29" s="200"/>
      <c r="O29" s="196"/>
      <c r="P29" s="201"/>
      <c r="Q29" s="202"/>
      <c r="R29" s="195"/>
      <c r="S29" s="31"/>
      <c r="T29" s="206"/>
      <c r="U29" s="202"/>
      <c r="V29" s="198"/>
      <c r="W29" s="202"/>
      <c r="X29" s="199"/>
      <c r="Y29" s="202"/>
      <c r="Z29" s="200"/>
      <c r="AA29" s="209"/>
      <c r="AB29" s="201"/>
      <c r="AC29" s="210">
        <f t="shared" si="0"/>
        <v>0</v>
      </c>
      <c r="AD29" s="130">
        <f t="shared" si="1"/>
        <v>6</v>
      </c>
      <c r="AE29" s="13">
        <v>4</v>
      </c>
      <c r="AF29" s="2"/>
    </row>
    <row r="30" spans="1:32" ht="19.25" customHeight="1">
      <c r="A30" s="14">
        <v>27</v>
      </c>
      <c r="B30" s="327" t="s">
        <v>110</v>
      </c>
      <c r="C30" s="327" t="s">
        <v>111</v>
      </c>
      <c r="D30" s="102" t="s">
        <v>338</v>
      </c>
      <c r="E30" s="213"/>
      <c r="F30" s="195"/>
      <c r="G30" s="202"/>
      <c r="H30" s="197"/>
      <c r="I30" s="196"/>
      <c r="J30" s="198"/>
      <c r="K30" s="196"/>
      <c r="L30" s="199"/>
      <c r="M30" s="196"/>
      <c r="N30" s="200"/>
      <c r="O30" s="196"/>
      <c r="P30" s="201">
        <v>6</v>
      </c>
      <c r="Q30" s="202"/>
      <c r="R30" s="195"/>
      <c r="S30" s="31"/>
      <c r="T30" s="206"/>
      <c r="U30" s="202"/>
      <c r="V30" s="198"/>
      <c r="W30" s="202"/>
      <c r="X30" s="199"/>
      <c r="Y30" s="202"/>
      <c r="Z30" s="200"/>
      <c r="AA30" s="209"/>
      <c r="AB30" s="201"/>
      <c r="AC30" s="210">
        <f t="shared" si="0"/>
        <v>0</v>
      </c>
      <c r="AD30" s="130">
        <f t="shared" si="1"/>
        <v>6</v>
      </c>
      <c r="AE30" s="242">
        <v>6</v>
      </c>
    </row>
    <row r="31" spans="1:32" ht="19.25" customHeight="1">
      <c r="A31" s="14">
        <v>28</v>
      </c>
      <c r="B31" s="154" t="s">
        <v>93</v>
      </c>
      <c r="C31" s="154" t="s">
        <v>94</v>
      </c>
      <c r="D31" s="156" t="s">
        <v>387</v>
      </c>
      <c r="E31" s="194"/>
      <c r="F31" s="195"/>
      <c r="G31" s="196"/>
      <c r="H31" s="197"/>
      <c r="I31" s="196"/>
      <c r="J31" s="198">
        <v>2</v>
      </c>
      <c r="K31" s="196"/>
      <c r="L31" s="199"/>
      <c r="M31" s="196"/>
      <c r="N31" s="200"/>
      <c r="O31" s="196"/>
      <c r="P31" s="201"/>
      <c r="Q31" s="202"/>
      <c r="R31" s="195">
        <v>4</v>
      </c>
      <c r="S31" s="31"/>
      <c r="T31" s="206"/>
      <c r="U31" s="202"/>
      <c r="V31" s="198"/>
      <c r="W31" s="202"/>
      <c r="X31" s="199"/>
      <c r="Y31" s="202"/>
      <c r="Z31" s="200"/>
      <c r="AA31" s="209"/>
      <c r="AB31" s="201"/>
      <c r="AC31" s="210">
        <f t="shared" si="0"/>
        <v>0</v>
      </c>
      <c r="AD31" s="130">
        <f t="shared" si="1"/>
        <v>6</v>
      </c>
      <c r="AE31" s="404" t="s">
        <v>448</v>
      </c>
    </row>
    <row r="32" spans="1:32" ht="19.25" customHeight="1">
      <c r="A32" s="14">
        <v>29</v>
      </c>
      <c r="B32" s="327" t="s">
        <v>362</v>
      </c>
      <c r="C32" s="340" t="s">
        <v>363</v>
      </c>
      <c r="D32" s="323" t="s">
        <v>472</v>
      </c>
      <c r="E32" s="207"/>
      <c r="F32" s="195"/>
      <c r="G32" s="196"/>
      <c r="H32" s="197"/>
      <c r="I32" s="196"/>
      <c r="J32" s="198"/>
      <c r="K32" s="196"/>
      <c r="L32" s="199"/>
      <c r="M32" s="196"/>
      <c r="N32" s="200"/>
      <c r="O32" s="196"/>
      <c r="P32" s="201"/>
      <c r="Q32" s="202"/>
      <c r="R32" s="195">
        <v>6</v>
      </c>
      <c r="S32" s="31"/>
      <c r="T32" s="206"/>
      <c r="U32" s="202"/>
      <c r="V32" s="198"/>
      <c r="W32" s="202"/>
      <c r="X32" s="199"/>
      <c r="Y32" s="202"/>
      <c r="Z32" s="200"/>
      <c r="AA32" s="209"/>
      <c r="AB32" s="201"/>
      <c r="AC32" s="210">
        <f t="shared" si="0"/>
        <v>0</v>
      </c>
      <c r="AD32" s="130">
        <f t="shared" si="1"/>
        <v>6</v>
      </c>
      <c r="AE32" s="13">
        <v>1</v>
      </c>
    </row>
    <row r="33" spans="1:32" ht="19.25" customHeight="1">
      <c r="A33" s="14">
        <v>30</v>
      </c>
      <c r="B33" s="102" t="s">
        <v>159</v>
      </c>
      <c r="C33" s="102" t="s">
        <v>60</v>
      </c>
      <c r="D33" s="102" t="s">
        <v>386</v>
      </c>
      <c r="E33" s="207"/>
      <c r="F33" s="195"/>
      <c r="G33" s="196"/>
      <c r="H33" s="197"/>
      <c r="I33" s="196"/>
      <c r="J33" s="198">
        <v>5</v>
      </c>
      <c r="K33" s="196"/>
      <c r="L33" s="199"/>
      <c r="M33" s="196"/>
      <c r="N33" s="200"/>
      <c r="O33" s="196"/>
      <c r="P33" s="201"/>
      <c r="Q33" s="202"/>
      <c r="R33" s="195"/>
      <c r="S33" s="31"/>
      <c r="T33" s="206"/>
      <c r="U33" s="202"/>
      <c r="V33" s="198"/>
      <c r="W33" s="202"/>
      <c r="X33" s="199"/>
      <c r="Y33" s="202"/>
      <c r="Z33" s="200"/>
      <c r="AA33" s="209"/>
      <c r="AB33" s="201"/>
      <c r="AC33" s="210">
        <f t="shared" si="0"/>
        <v>0</v>
      </c>
      <c r="AD33" s="130">
        <f t="shared" si="1"/>
        <v>5</v>
      </c>
      <c r="AE33" s="13">
        <v>4</v>
      </c>
    </row>
    <row r="34" spans="1:32" ht="19.25" customHeight="1">
      <c r="A34" s="14">
        <v>31</v>
      </c>
      <c r="B34" s="317" t="s">
        <v>120</v>
      </c>
      <c r="C34" s="317" t="s">
        <v>416</v>
      </c>
      <c r="D34" s="318" t="s">
        <v>417</v>
      </c>
      <c r="E34" s="207"/>
      <c r="F34" s="195"/>
      <c r="G34" s="196"/>
      <c r="H34" s="197"/>
      <c r="I34" s="196"/>
      <c r="J34" s="198"/>
      <c r="K34" s="196"/>
      <c r="L34" s="199">
        <v>5</v>
      </c>
      <c r="M34" s="196"/>
      <c r="N34" s="200"/>
      <c r="O34" s="196"/>
      <c r="P34" s="201"/>
      <c r="Q34" s="202"/>
      <c r="R34" s="195"/>
      <c r="S34" s="31"/>
      <c r="T34" s="206"/>
      <c r="U34" s="202"/>
      <c r="V34" s="198"/>
      <c r="W34" s="202"/>
      <c r="X34" s="199"/>
      <c r="Y34" s="202"/>
      <c r="Z34" s="200"/>
      <c r="AA34" s="209"/>
      <c r="AB34" s="201"/>
      <c r="AC34" s="210">
        <f t="shared" si="0"/>
        <v>0</v>
      </c>
      <c r="AD34" s="130">
        <f t="shared" si="1"/>
        <v>5</v>
      </c>
      <c r="AE34" s="13">
        <v>3</v>
      </c>
    </row>
    <row r="35" spans="1:32" ht="19.25" customHeight="1">
      <c r="A35" s="14">
        <v>32</v>
      </c>
      <c r="B35" s="317" t="s">
        <v>286</v>
      </c>
      <c r="C35" s="317" t="s">
        <v>68</v>
      </c>
      <c r="D35" s="321" t="s">
        <v>395</v>
      </c>
      <c r="E35" s="207"/>
      <c r="F35" s="195"/>
      <c r="G35" s="196"/>
      <c r="H35" s="197"/>
      <c r="I35" s="196"/>
      <c r="J35" s="198"/>
      <c r="K35" s="196"/>
      <c r="L35" s="199"/>
      <c r="M35" s="196"/>
      <c r="N35" s="200">
        <v>5</v>
      </c>
      <c r="O35" s="196"/>
      <c r="P35" s="201"/>
      <c r="Q35" s="202"/>
      <c r="R35" s="195"/>
      <c r="S35" s="31"/>
      <c r="T35" s="206"/>
      <c r="U35" s="202"/>
      <c r="V35" s="198"/>
      <c r="W35" s="202"/>
      <c r="X35" s="199"/>
      <c r="Y35" s="202"/>
      <c r="Z35" s="200"/>
      <c r="AA35" s="209"/>
      <c r="AB35" s="201"/>
      <c r="AC35" s="210">
        <f t="shared" si="0"/>
        <v>0</v>
      </c>
      <c r="AD35" s="130">
        <f t="shared" si="1"/>
        <v>5</v>
      </c>
      <c r="AE35" s="13">
        <v>4</v>
      </c>
    </row>
    <row r="36" spans="1:32" ht="19.25" customHeight="1">
      <c r="A36" s="14">
        <v>33</v>
      </c>
      <c r="B36" s="102" t="s">
        <v>128</v>
      </c>
      <c r="C36" s="102" t="s">
        <v>129</v>
      </c>
      <c r="D36" s="182" t="s">
        <v>350</v>
      </c>
      <c r="E36" s="213"/>
      <c r="F36" s="195"/>
      <c r="G36" s="202"/>
      <c r="H36" s="197">
        <v>4</v>
      </c>
      <c r="I36" s="202"/>
      <c r="J36" s="198"/>
      <c r="K36" s="202"/>
      <c r="L36" s="199"/>
      <c r="M36" s="202"/>
      <c r="N36" s="200"/>
      <c r="O36" s="202"/>
      <c r="P36" s="201"/>
      <c r="Q36" s="202"/>
      <c r="R36" s="195"/>
      <c r="S36" s="31"/>
      <c r="T36" s="206"/>
      <c r="U36" s="202"/>
      <c r="V36" s="198"/>
      <c r="W36" s="202"/>
      <c r="X36" s="199"/>
      <c r="Y36" s="202"/>
      <c r="Z36" s="200"/>
      <c r="AA36" s="209"/>
      <c r="AB36" s="201"/>
      <c r="AC36" s="210">
        <f t="shared" si="0"/>
        <v>0</v>
      </c>
      <c r="AD36" s="130">
        <f t="shared" si="1"/>
        <v>4</v>
      </c>
      <c r="AE36" s="50">
        <v>2</v>
      </c>
    </row>
    <row r="37" spans="1:32" ht="19.25" customHeight="1">
      <c r="A37" s="14">
        <v>34</v>
      </c>
      <c r="B37" s="289" t="s">
        <v>184</v>
      </c>
      <c r="C37" s="289" t="s">
        <v>185</v>
      </c>
      <c r="D37" s="289" t="s">
        <v>186</v>
      </c>
      <c r="E37" s="207"/>
      <c r="F37" s="195">
        <v>3</v>
      </c>
      <c r="G37" s="196"/>
      <c r="H37" s="197"/>
      <c r="I37" s="196"/>
      <c r="J37" s="198"/>
      <c r="K37" s="196"/>
      <c r="L37" s="199"/>
      <c r="M37" s="196"/>
      <c r="N37" s="200"/>
      <c r="O37" s="196"/>
      <c r="P37" s="201"/>
      <c r="Q37" s="202"/>
      <c r="R37" s="195"/>
      <c r="S37" s="31"/>
      <c r="T37" s="206"/>
      <c r="U37" s="202"/>
      <c r="V37" s="198"/>
      <c r="W37" s="202"/>
      <c r="X37" s="199"/>
      <c r="Y37" s="202"/>
      <c r="Z37" s="200"/>
      <c r="AA37" s="209"/>
      <c r="AB37" s="201"/>
      <c r="AC37" s="210">
        <f t="shared" si="0"/>
        <v>0</v>
      </c>
      <c r="AD37" s="130">
        <f t="shared" si="1"/>
        <v>3</v>
      </c>
      <c r="AE37" s="242">
        <v>1</v>
      </c>
    </row>
    <row r="38" spans="1:32" ht="19.25" customHeight="1">
      <c r="A38" s="14">
        <v>35</v>
      </c>
      <c r="B38" s="102" t="s">
        <v>143</v>
      </c>
      <c r="C38" s="102" t="s">
        <v>144</v>
      </c>
      <c r="D38" s="182" t="s">
        <v>351</v>
      </c>
      <c r="E38" s="207"/>
      <c r="F38" s="195"/>
      <c r="G38" s="196"/>
      <c r="H38" s="197">
        <v>3</v>
      </c>
      <c r="I38" s="196"/>
      <c r="J38" s="198"/>
      <c r="K38" s="196"/>
      <c r="L38" s="199"/>
      <c r="M38" s="196"/>
      <c r="N38" s="200"/>
      <c r="O38" s="196"/>
      <c r="P38" s="201"/>
      <c r="Q38" s="202"/>
      <c r="R38" s="195"/>
      <c r="S38" s="31"/>
      <c r="T38" s="206"/>
      <c r="U38" s="202"/>
      <c r="V38" s="198"/>
      <c r="W38" s="202"/>
      <c r="X38" s="199"/>
      <c r="Y38" s="202"/>
      <c r="Z38" s="200"/>
      <c r="AA38" s="209"/>
      <c r="AB38" s="201"/>
      <c r="AC38" s="210">
        <f t="shared" si="0"/>
        <v>0</v>
      </c>
      <c r="AD38" s="130">
        <f t="shared" si="1"/>
        <v>3</v>
      </c>
      <c r="AE38" s="242">
        <v>3</v>
      </c>
      <c r="AF38" s="45"/>
    </row>
    <row r="39" spans="1:32" ht="19.25" customHeight="1">
      <c r="A39" s="14">
        <v>36</v>
      </c>
      <c r="B39" s="317" t="s">
        <v>207</v>
      </c>
      <c r="C39" s="317" t="s">
        <v>161</v>
      </c>
      <c r="D39" s="318" t="s">
        <v>383</v>
      </c>
      <c r="E39" s="207"/>
      <c r="F39" s="195"/>
      <c r="G39" s="196"/>
      <c r="H39" s="197"/>
      <c r="I39" s="196"/>
      <c r="J39" s="198"/>
      <c r="K39" s="196"/>
      <c r="L39" s="199">
        <v>3</v>
      </c>
      <c r="M39" s="196"/>
      <c r="N39" s="200"/>
      <c r="O39" s="196"/>
      <c r="P39" s="201"/>
      <c r="Q39" s="202"/>
      <c r="R39" s="195"/>
      <c r="S39" s="31"/>
      <c r="T39" s="206"/>
      <c r="U39" s="202"/>
      <c r="V39" s="198"/>
      <c r="W39" s="202"/>
      <c r="X39" s="199"/>
      <c r="Y39" s="202"/>
      <c r="Z39" s="200"/>
      <c r="AA39" s="209"/>
      <c r="AB39" s="201"/>
      <c r="AC39" s="210">
        <f t="shared" si="0"/>
        <v>0</v>
      </c>
      <c r="AD39" s="130">
        <f t="shared" si="1"/>
        <v>3</v>
      </c>
      <c r="AE39" s="242">
        <v>5</v>
      </c>
    </row>
    <row r="40" spans="1:32" ht="19.25" customHeight="1">
      <c r="A40" s="14">
        <v>37</v>
      </c>
      <c r="B40" s="289" t="s">
        <v>225</v>
      </c>
      <c r="C40" s="289" t="s">
        <v>190</v>
      </c>
      <c r="D40" s="289" t="s">
        <v>226</v>
      </c>
      <c r="E40" s="207"/>
      <c r="F40" s="195">
        <v>2</v>
      </c>
      <c r="G40" s="196"/>
      <c r="H40" s="197"/>
      <c r="I40" s="196"/>
      <c r="J40" s="198"/>
      <c r="K40" s="196"/>
      <c r="L40" s="199"/>
      <c r="M40" s="196"/>
      <c r="N40" s="200"/>
      <c r="O40" s="196"/>
      <c r="P40" s="201"/>
      <c r="Q40" s="202"/>
      <c r="R40" s="195"/>
      <c r="S40" s="31"/>
      <c r="T40" s="206"/>
      <c r="U40" s="202"/>
      <c r="V40" s="198"/>
      <c r="W40" s="202"/>
      <c r="X40" s="199"/>
      <c r="Y40" s="202"/>
      <c r="Z40" s="200"/>
      <c r="AA40" s="209"/>
      <c r="AB40" s="201"/>
      <c r="AC40" s="210">
        <f t="shared" si="0"/>
        <v>0</v>
      </c>
      <c r="AD40" s="130">
        <f t="shared" si="1"/>
        <v>2</v>
      </c>
      <c r="AE40" s="13">
        <v>1</v>
      </c>
    </row>
    <row r="41" spans="1:32" ht="19.25" customHeight="1">
      <c r="A41" s="14">
        <v>38</v>
      </c>
      <c r="B41" s="102" t="s">
        <v>100</v>
      </c>
      <c r="C41" s="101" t="s">
        <v>64</v>
      </c>
      <c r="D41" s="182" t="s">
        <v>352</v>
      </c>
      <c r="E41" s="213"/>
      <c r="F41" s="195"/>
      <c r="G41" s="202"/>
      <c r="H41" s="197">
        <v>2</v>
      </c>
      <c r="I41" s="196"/>
      <c r="J41" s="198"/>
      <c r="K41" s="196"/>
      <c r="L41" s="199"/>
      <c r="M41" s="196"/>
      <c r="N41" s="200"/>
      <c r="O41" s="196"/>
      <c r="P41" s="201"/>
      <c r="Q41" s="202"/>
      <c r="R41" s="195"/>
      <c r="S41" s="31"/>
      <c r="T41" s="206"/>
      <c r="U41" s="202"/>
      <c r="V41" s="198"/>
      <c r="W41" s="202"/>
      <c r="X41" s="199"/>
      <c r="Y41" s="202"/>
      <c r="Z41" s="200"/>
      <c r="AA41" s="209"/>
      <c r="AB41" s="201"/>
      <c r="AC41" s="210">
        <f t="shared" si="0"/>
        <v>0</v>
      </c>
      <c r="AD41" s="130">
        <f t="shared" si="1"/>
        <v>2</v>
      </c>
      <c r="AE41" s="13">
        <v>3</v>
      </c>
    </row>
    <row r="42" spans="1:32" ht="19.25" customHeight="1">
      <c r="A42" s="14">
        <v>39</v>
      </c>
      <c r="B42" s="317" t="s">
        <v>160</v>
      </c>
      <c r="C42" s="317" t="s">
        <v>161</v>
      </c>
      <c r="D42" s="318" t="s">
        <v>340</v>
      </c>
      <c r="E42" s="207"/>
      <c r="F42" s="195"/>
      <c r="G42" s="196"/>
      <c r="H42" s="197"/>
      <c r="I42" s="196"/>
      <c r="J42" s="198"/>
      <c r="K42" s="196"/>
      <c r="L42" s="199">
        <v>2</v>
      </c>
      <c r="M42" s="196"/>
      <c r="N42" s="200"/>
      <c r="O42" s="196"/>
      <c r="P42" s="201"/>
      <c r="Q42" s="202"/>
      <c r="R42" s="195"/>
      <c r="S42" s="31"/>
      <c r="T42" s="206"/>
      <c r="U42" s="202"/>
      <c r="V42" s="198"/>
      <c r="W42" s="202"/>
      <c r="X42" s="199"/>
      <c r="Y42" s="202"/>
      <c r="Z42" s="200"/>
      <c r="AA42" s="209"/>
      <c r="AB42" s="201"/>
      <c r="AC42" s="210">
        <f t="shared" si="0"/>
        <v>0</v>
      </c>
      <c r="AD42" s="130">
        <f t="shared" si="1"/>
        <v>2</v>
      </c>
      <c r="AE42" s="404" t="s">
        <v>448</v>
      </c>
    </row>
    <row r="43" spans="1:32" ht="19.25" customHeight="1">
      <c r="A43" s="14">
        <v>31</v>
      </c>
      <c r="B43" s="327" t="s">
        <v>278</v>
      </c>
      <c r="C43" s="327" t="s">
        <v>68</v>
      </c>
      <c r="D43" s="102" t="s">
        <v>453</v>
      </c>
      <c r="E43" s="207"/>
      <c r="F43" s="195"/>
      <c r="G43" s="196"/>
      <c r="H43" s="197"/>
      <c r="I43" s="196"/>
      <c r="J43" s="198"/>
      <c r="K43" s="196"/>
      <c r="L43" s="199"/>
      <c r="M43" s="196"/>
      <c r="N43" s="200"/>
      <c r="O43" s="196"/>
      <c r="P43" s="201">
        <v>2</v>
      </c>
      <c r="Q43" s="202"/>
      <c r="R43" s="195"/>
      <c r="S43" s="31"/>
      <c r="T43" s="206"/>
      <c r="U43" s="202"/>
      <c r="V43" s="198"/>
      <c r="W43" s="202"/>
      <c r="X43" s="199"/>
      <c r="Y43" s="202"/>
      <c r="Z43" s="200"/>
      <c r="AA43" s="209"/>
      <c r="AB43" s="201"/>
      <c r="AC43" s="210">
        <f t="shared" si="0"/>
        <v>0</v>
      </c>
      <c r="AD43" s="130">
        <f t="shared" si="1"/>
        <v>2</v>
      </c>
      <c r="AE43" s="404" t="s">
        <v>448</v>
      </c>
    </row>
    <row r="44" spans="1:32" ht="19.25" customHeight="1">
      <c r="A44" s="14">
        <v>32</v>
      </c>
      <c r="B44" s="289" t="s">
        <v>227</v>
      </c>
      <c r="C44" s="289" t="s">
        <v>228</v>
      </c>
      <c r="D44" s="293" t="s">
        <v>229</v>
      </c>
      <c r="E44" s="207"/>
      <c r="F44" s="195">
        <v>1</v>
      </c>
      <c r="G44" s="202"/>
      <c r="H44" s="197"/>
      <c r="I44" s="196"/>
      <c r="J44" s="198"/>
      <c r="K44" s="196"/>
      <c r="L44" s="199"/>
      <c r="M44" s="196"/>
      <c r="N44" s="200"/>
      <c r="O44" s="196"/>
      <c r="P44" s="201"/>
      <c r="Q44" s="202"/>
      <c r="R44" s="195"/>
      <c r="S44" s="31"/>
      <c r="T44" s="206"/>
      <c r="U44" s="202"/>
      <c r="V44" s="198"/>
      <c r="W44" s="202"/>
      <c r="X44" s="199"/>
      <c r="Y44" s="202"/>
      <c r="Z44" s="200"/>
      <c r="AA44" s="209"/>
      <c r="AB44" s="201"/>
      <c r="AC44" s="210">
        <f t="shared" si="0"/>
        <v>0</v>
      </c>
      <c r="AD44" s="130">
        <f t="shared" si="1"/>
        <v>1</v>
      </c>
      <c r="AE44" s="13">
        <v>1</v>
      </c>
    </row>
    <row r="45" spans="1:32" ht="19.25" customHeight="1">
      <c r="A45" s="14">
        <v>33</v>
      </c>
      <c r="B45" s="317" t="s">
        <v>397</v>
      </c>
      <c r="C45" s="317" t="s">
        <v>153</v>
      </c>
      <c r="D45" s="392" t="s">
        <v>126</v>
      </c>
      <c r="E45" s="207"/>
      <c r="F45" s="195"/>
      <c r="G45" s="196"/>
      <c r="H45" s="197"/>
      <c r="I45" s="196"/>
      <c r="J45" s="198"/>
      <c r="K45" s="196"/>
      <c r="L45" s="199"/>
      <c r="M45" s="196"/>
      <c r="N45" s="200"/>
      <c r="O45" s="196"/>
      <c r="P45" s="201">
        <v>1</v>
      </c>
      <c r="Q45" s="202"/>
      <c r="R45" s="195"/>
      <c r="S45" s="31"/>
      <c r="T45" s="206"/>
      <c r="U45" s="202"/>
      <c r="V45" s="198"/>
      <c r="W45" s="202"/>
      <c r="X45" s="199"/>
      <c r="Y45" s="202"/>
      <c r="Z45" s="200"/>
      <c r="AA45" s="209"/>
      <c r="AB45" s="201"/>
      <c r="AC45" s="210">
        <f t="shared" si="0"/>
        <v>0</v>
      </c>
      <c r="AD45" s="130">
        <f t="shared" si="1"/>
        <v>1</v>
      </c>
      <c r="AE45" s="407" t="s">
        <v>448</v>
      </c>
    </row>
    <row r="46" spans="1:32" ht="19.25" customHeight="1">
      <c r="A46" s="14">
        <v>34</v>
      </c>
      <c r="B46" s="327" t="s">
        <v>362</v>
      </c>
      <c r="C46" s="327" t="s">
        <v>363</v>
      </c>
      <c r="D46" s="181" t="s">
        <v>468</v>
      </c>
      <c r="E46" s="194"/>
      <c r="F46" s="195"/>
      <c r="G46" s="196"/>
      <c r="H46" s="197"/>
      <c r="I46" s="196"/>
      <c r="J46" s="198"/>
      <c r="K46" s="196"/>
      <c r="L46" s="199"/>
      <c r="M46" s="196"/>
      <c r="N46" s="200"/>
      <c r="O46" s="196"/>
      <c r="P46" s="201"/>
      <c r="Q46" s="202"/>
      <c r="R46" s="195">
        <v>1</v>
      </c>
      <c r="S46" s="31"/>
      <c r="T46" s="203"/>
      <c r="U46" s="202"/>
      <c r="V46" s="198"/>
      <c r="W46" s="202"/>
      <c r="X46" s="199"/>
      <c r="Y46" s="202"/>
      <c r="Z46" s="200"/>
      <c r="AA46" s="202"/>
      <c r="AB46" s="201"/>
      <c r="AC46" s="210">
        <f t="shared" si="0"/>
        <v>0</v>
      </c>
      <c r="AD46" s="130">
        <f t="shared" si="1"/>
        <v>1</v>
      </c>
      <c r="AE46" s="242">
        <v>1</v>
      </c>
    </row>
    <row r="47" spans="1:32" ht="19.25" customHeight="1">
      <c r="A47" s="14">
        <v>35</v>
      </c>
      <c r="B47" s="102"/>
      <c r="C47" s="102"/>
      <c r="D47" s="182"/>
      <c r="E47" s="207"/>
      <c r="F47" s="195"/>
      <c r="G47" s="196"/>
      <c r="H47" s="197"/>
      <c r="I47" s="196"/>
      <c r="J47" s="198"/>
      <c r="K47" s="196"/>
      <c r="L47" s="199"/>
      <c r="M47" s="196"/>
      <c r="N47" s="200"/>
      <c r="O47" s="196"/>
      <c r="P47" s="201"/>
      <c r="Q47" s="202"/>
      <c r="R47" s="195"/>
      <c r="S47" s="31"/>
      <c r="T47" s="206"/>
      <c r="U47" s="202"/>
      <c r="V47" s="198"/>
      <c r="W47" s="202"/>
      <c r="X47" s="199"/>
      <c r="Y47" s="202"/>
      <c r="Z47" s="200"/>
      <c r="AA47" s="209"/>
      <c r="AB47" s="201"/>
      <c r="AC47" s="210">
        <f t="shared" ref="AC47:AC65" si="2">E47+G47+I47+K47+M47+O47+Q47+S47+U47+W47+Y47+AA47</f>
        <v>0</v>
      </c>
      <c r="AD47" s="130">
        <f t="shared" ref="AD47:AD65" si="3">F47+H47+J47+L47+N47+P47+R47+T47+V47+X47+Z47+AB47</f>
        <v>0</v>
      </c>
      <c r="AE47" s="242"/>
    </row>
    <row r="48" spans="1:32" ht="19.25" hidden="1" customHeight="1">
      <c r="A48" s="14">
        <v>36</v>
      </c>
      <c r="B48" s="102"/>
      <c r="C48" s="102"/>
      <c r="D48" s="184"/>
      <c r="E48" s="207"/>
      <c r="F48" s="195"/>
      <c r="G48" s="196"/>
      <c r="H48" s="197"/>
      <c r="I48" s="196"/>
      <c r="J48" s="198"/>
      <c r="K48" s="196"/>
      <c r="L48" s="199"/>
      <c r="M48" s="196"/>
      <c r="N48" s="200"/>
      <c r="O48" s="196"/>
      <c r="P48" s="201"/>
      <c r="Q48" s="202"/>
      <c r="R48" s="195"/>
      <c r="S48" s="31"/>
      <c r="T48" s="206"/>
      <c r="U48" s="202"/>
      <c r="V48" s="198"/>
      <c r="W48" s="202"/>
      <c r="X48" s="199"/>
      <c r="Y48" s="202"/>
      <c r="Z48" s="200"/>
      <c r="AA48" s="209"/>
      <c r="AB48" s="201"/>
      <c r="AC48" s="210">
        <f t="shared" si="2"/>
        <v>0</v>
      </c>
      <c r="AD48" s="130">
        <f t="shared" si="3"/>
        <v>0</v>
      </c>
      <c r="AE48" s="242"/>
    </row>
    <row r="49" spans="1:31" ht="19.25" hidden="1" customHeight="1">
      <c r="A49" s="14">
        <v>37</v>
      </c>
      <c r="B49" s="101"/>
      <c r="C49" s="102"/>
      <c r="D49" s="187"/>
      <c r="E49" s="213"/>
      <c r="F49" s="195"/>
      <c r="G49" s="202"/>
      <c r="H49" s="197"/>
      <c r="I49" s="196"/>
      <c r="J49" s="198"/>
      <c r="K49" s="196"/>
      <c r="L49" s="199"/>
      <c r="M49" s="196"/>
      <c r="N49" s="200"/>
      <c r="O49" s="196"/>
      <c r="P49" s="201"/>
      <c r="Q49" s="202"/>
      <c r="R49" s="195"/>
      <c r="S49" s="31"/>
      <c r="T49" s="206"/>
      <c r="U49" s="202"/>
      <c r="V49" s="198"/>
      <c r="W49" s="202"/>
      <c r="X49" s="199"/>
      <c r="Y49" s="202"/>
      <c r="Z49" s="200"/>
      <c r="AA49" s="209"/>
      <c r="AB49" s="201"/>
      <c r="AC49" s="210">
        <f t="shared" si="2"/>
        <v>0</v>
      </c>
      <c r="AD49" s="130">
        <f t="shared" si="3"/>
        <v>0</v>
      </c>
      <c r="AE49" s="30"/>
    </row>
    <row r="50" spans="1:31" ht="19.25" hidden="1" customHeight="1">
      <c r="A50" s="14">
        <v>38</v>
      </c>
      <c r="B50" s="102"/>
      <c r="C50" s="102"/>
      <c r="D50" s="184"/>
      <c r="E50" s="207"/>
      <c r="F50" s="195"/>
      <c r="G50" s="196"/>
      <c r="H50" s="197"/>
      <c r="I50" s="196"/>
      <c r="J50" s="198"/>
      <c r="K50" s="196"/>
      <c r="L50" s="199"/>
      <c r="M50" s="196"/>
      <c r="N50" s="200"/>
      <c r="O50" s="196"/>
      <c r="P50" s="201"/>
      <c r="Q50" s="202"/>
      <c r="R50" s="195"/>
      <c r="S50" s="31"/>
      <c r="T50" s="206"/>
      <c r="U50" s="202"/>
      <c r="V50" s="198"/>
      <c r="W50" s="202"/>
      <c r="X50" s="199"/>
      <c r="Y50" s="202"/>
      <c r="Z50" s="200"/>
      <c r="AA50" s="209"/>
      <c r="AB50" s="201"/>
      <c r="AC50" s="210">
        <f t="shared" si="2"/>
        <v>0</v>
      </c>
      <c r="AD50" s="130">
        <f t="shared" si="3"/>
        <v>0</v>
      </c>
      <c r="AE50" s="242"/>
    </row>
    <row r="51" spans="1:31" ht="19.25" hidden="1" customHeight="1">
      <c r="A51" s="14">
        <v>39</v>
      </c>
      <c r="B51" s="102"/>
      <c r="C51" s="102"/>
      <c r="D51" s="184"/>
      <c r="E51" s="207"/>
      <c r="F51" s="195"/>
      <c r="G51" s="196"/>
      <c r="H51" s="197"/>
      <c r="I51" s="196"/>
      <c r="J51" s="198"/>
      <c r="K51" s="196"/>
      <c r="L51" s="199"/>
      <c r="M51" s="196"/>
      <c r="N51" s="200"/>
      <c r="O51" s="196"/>
      <c r="P51" s="201"/>
      <c r="Q51" s="202"/>
      <c r="R51" s="195"/>
      <c r="S51" s="31"/>
      <c r="T51" s="206"/>
      <c r="U51" s="202"/>
      <c r="V51" s="198"/>
      <c r="W51" s="202"/>
      <c r="X51" s="199"/>
      <c r="Y51" s="202"/>
      <c r="Z51" s="200"/>
      <c r="AA51" s="209"/>
      <c r="AB51" s="201"/>
      <c r="AC51" s="210">
        <f t="shared" si="2"/>
        <v>0</v>
      </c>
      <c r="AD51" s="130">
        <f t="shared" si="3"/>
        <v>0</v>
      </c>
      <c r="AE51" s="242"/>
    </row>
    <row r="52" spans="1:31" ht="19.25" hidden="1" customHeight="1">
      <c r="A52" s="14">
        <v>40</v>
      </c>
      <c r="B52" s="102"/>
      <c r="C52" s="102"/>
      <c r="D52" s="182"/>
      <c r="E52" s="213"/>
      <c r="F52" s="195"/>
      <c r="G52" s="202"/>
      <c r="H52" s="197"/>
      <c r="I52" s="202"/>
      <c r="J52" s="198"/>
      <c r="K52" s="202"/>
      <c r="L52" s="199"/>
      <c r="M52" s="202"/>
      <c r="N52" s="200"/>
      <c r="O52" s="202"/>
      <c r="P52" s="201"/>
      <c r="Q52" s="202"/>
      <c r="R52" s="195"/>
      <c r="S52" s="31"/>
      <c r="T52" s="206"/>
      <c r="U52" s="202"/>
      <c r="V52" s="198"/>
      <c r="W52" s="202"/>
      <c r="X52" s="199"/>
      <c r="Y52" s="202"/>
      <c r="Z52" s="200"/>
      <c r="AA52" s="209"/>
      <c r="AB52" s="201"/>
      <c r="AC52" s="210">
        <f t="shared" si="2"/>
        <v>0</v>
      </c>
      <c r="AD52" s="130">
        <f t="shared" si="3"/>
        <v>0</v>
      </c>
      <c r="AE52" s="13"/>
    </row>
    <row r="53" spans="1:31" ht="19.25" hidden="1" customHeight="1">
      <c r="A53" s="14">
        <v>41</v>
      </c>
      <c r="B53" s="154"/>
      <c r="C53" s="154"/>
      <c r="D53" s="156"/>
      <c r="E53" s="194"/>
      <c r="F53" s="195"/>
      <c r="G53" s="196"/>
      <c r="H53" s="197"/>
      <c r="I53" s="196"/>
      <c r="J53" s="198"/>
      <c r="K53" s="196"/>
      <c r="L53" s="199"/>
      <c r="M53" s="196"/>
      <c r="N53" s="200"/>
      <c r="O53" s="196"/>
      <c r="P53" s="201"/>
      <c r="Q53" s="202"/>
      <c r="R53" s="195"/>
      <c r="S53" s="31"/>
      <c r="T53" s="206"/>
      <c r="U53" s="202"/>
      <c r="V53" s="198"/>
      <c r="W53" s="202"/>
      <c r="X53" s="199"/>
      <c r="Y53" s="202"/>
      <c r="Z53" s="200"/>
      <c r="AA53" s="209"/>
      <c r="AB53" s="201"/>
      <c r="AC53" s="210">
        <f t="shared" si="2"/>
        <v>0</v>
      </c>
      <c r="AD53" s="130">
        <f t="shared" si="3"/>
        <v>0</v>
      </c>
      <c r="AE53" s="13"/>
    </row>
    <row r="54" spans="1:31" ht="19.25" hidden="1" customHeight="1">
      <c r="A54" s="14">
        <v>42</v>
      </c>
      <c r="B54" s="102"/>
      <c r="C54" s="102"/>
      <c r="D54" s="182"/>
      <c r="E54" s="194"/>
      <c r="F54" s="195"/>
      <c r="G54" s="196"/>
      <c r="H54" s="197"/>
      <c r="I54" s="196"/>
      <c r="J54" s="198"/>
      <c r="K54" s="196"/>
      <c r="L54" s="199"/>
      <c r="M54" s="196"/>
      <c r="N54" s="200"/>
      <c r="O54" s="196"/>
      <c r="P54" s="201"/>
      <c r="Q54" s="202"/>
      <c r="R54" s="195"/>
      <c r="S54" s="31"/>
      <c r="T54" s="206"/>
      <c r="U54" s="202"/>
      <c r="V54" s="198"/>
      <c r="W54" s="202"/>
      <c r="X54" s="199"/>
      <c r="Y54" s="202"/>
      <c r="Z54" s="200"/>
      <c r="AA54" s="209"/>
      <c r="AB54" s="201"/>
      <c r="AC54" s="210">
        <f t="shared" si="2"/>
        <v>0</v>
      </c>
      <c r="AD54" s="130">
        <f t="shared" si="3"/>
        <v>0</v>
      </c>
      <c r="AE54" s="13"/>
    </row>
    <row r="55" spans="1:31" ht="19.25" hidden="1" customHeight="1">
      <c r="A55" s="14">
        <v>43</v>
      </c>
      <c r="B55" s="154"/>
      <c r="C55" s="154"/>
      <c r="D55" s="156"/>
      <c r="E55" s="207"/>
      <c r="F55" s="195"/>
      <c r="G55" s="196"/>
      <c r="H55" s="197"/>
      <c r="I55" s="196"/>
      <c r="J55" s="198"/>
      <c r="K55" s="196"/>
      <c r="L55" s="199"/>
      <c r="M55" s="196"/>
      <c r="N55" s="200"/>
      <c r="O55" s="196"/>
      <c r="P55" s="201"/>
      <c r="Q55" s="202"/>
      <c r="R55" s="195"/>
      <c r="S55" s="31"/>
      <c r="T55" s="206"/>
      <c r="U55" s="202"/>
      <c r="V55" s="198"/>
      <c r="W55" s="202"/>
      <c r="X55" s="199"/>
      <c r="Y55" s="202"/>
      <c r="Z55" s="200"/>
      <c r="AA55" s="209"/>
      <c r="AB55" s="201"/>
      <c r="AC55" s="210">
        <f t="shared" si="2"/>
        <v>0</v>
      </c>
      <c r="AD55" s="130">
        <f t="shared" si="3"/>
        <v>0</v>
      </c>
      <c r="AE55" s="242"/>
    </row>
    <row r="56" spans="1:31" ht="19.25" hidden="1" customHeight="1">
      <c r="A56" s="14">
        <v>44</v>
      </c>
      <c r="B56" s="102"/>
      <c r="C56" s="102"/>
      <c r="D56" s="102"/>
      <c r="E56" s="194"/>
      <c r="F56" s="195"/>
      <c r="G56" s="196"/>
      <c r="H56" s="197"/>
      <c r="I56" s="196"/>
      <c r="J56" s="198"/>
      <c r="K56" s="196"/>
      <c r="L56" s="199"/>
      <c r="M56" s="196"/>
      <c r="N56" s="200"/>
      <c r="O56" s="196"/>
      <c r="P56" s="201"/>
      <c r="Q56" s="202"/>
      <c r="R56" s="195"/>
      <c r="S56" s="31"/>
      <c r="T56" s="203"/>
      <c r="U56" s="202"/>
      <c r="V56" s="198"/>
      <c r="W56" s="202"/>
      <c r="X56" s="199"/>
      <c r="Y56" s="202"/>
      <c r="Z56" s="200"/>
      <c r="AA56" s="202"/>
      <c r="AB56" s="201"/>
      <c r="AC56" s="210">
        <f t="shared" si="2"/>
        <v>0</v>
      </c>
      <c r="AD56" s="130">
        <f t="shared" si="3"/>
        <v>0</v>
      </c>
      <c r="AE56" s="50"/>
    </row>
    <row r="57" spans="1:31" ht="19.25" hidden="1" customHeight="1">
      <c r="A57" s="14">
        <v>45</v>
      </c>
      <c r="B57" s="102"/>
      <c r="C57" s="102"/>
      <c r="D57" s="182"/>
      <c r="E57" s="207"/>
      <c r="F57" s="195"/>
      <c r="G57" s="196"/>
      <c r="H57" s="197"/>
      <c r="I57" s="196"/>
      <c r="J57" s="198"/>
      <c r="K57" s="196"/>
      <c r="L57" s="199"/>
      <c r="M57" s="196"/>
      <c r="N57" s="200"/>
      <c r="O57" s="196"/>
      <c r="P57" s="201"/>
      <c r="Q57" s="202"/>
      <c r="R57" s="195"/>
      <c r="S57" s="31"/>
      <c r="T57" s="206"/>
      <c r="U57" s="202"/>
      <c r="V57" s="198"/>
      <c r="W57" s="202"/>
      <c r="X57" s="199"/>
      <c r="Y57" s="202"/>
      <c r="Z57" s="200"/>
      <c r="AA57" s="209"/>
      <c r="AB57" s="201"/>
      <c r="AC57" s="210">
        <f t="shared" si="2"/>
        <v>0</v>
      </c>
      <c r="AD57" s="130">
        <f t="shared" si="3"/>
        <v>0</v>
      </c>
      <c r="AE57" s="13"/>
    </row>
    <row r="58" spans="1:31" ht="19.25" hidden="1" customHeight="1">
      <c r="A58" s="14">
        <v>46</v>
      </c>
      <c r="B58" s="154"/>
      <c r="C58" s="154"/>
      <c r="D58" s="156"/>
      <c r="E58" s="207"/>
      <c r="F58" s="195"/>
      <c r="G58" s="196"/>
      <c r="H58" s="197"/>
      <c r="I58" s="196"/>
      <c r="J58" s="198"/>
      <c r="K58" s="196"/>
      <c r="L58" s="199"/>
      <c r="M58" s="196"/>
      <c r="N58" s="200"/>
      <c r="O58" s="196"/>
      <c r="P58" s="201"/>
      <c r="Q58" s="202"/>
      <c r="R58" s="195"/>
      <c r="S58" s="31"/>
      <c r="T58" s="206"/>
      <c r="U58" s="202"/>
      <c r="V58" s="198"/>
      <c r="W58" s="202"/>
      <c r="X58" s="199"/>
      <c r="Y58" s="202"/>
      <c r="Z58" s="200"/>
      <c r="AA58" s="209"/>
      <c r="AB58" s="201"/>
      <c r="AC58" s="210">
        <f t="shared" si="2"/>
        <v>0</v>
      </c>
      <c r="AD58" s="130">
        <f t="shared" si="3"/>
        <v>0</v>
      </c>
      <c r="AE58" s="13"/>
    </row>
    <row r="59" spans="1:31" ht="19.25" hidden="1" customHeight="1">
      <c r="A59" s="14">
        <v>47</v>
      </c>
      <c r="B59" s="102"/>
      <c r="C59" s="101"/>
      <c r="D59" s="183"/>
      <c r="E59" s="207"/>
      <c r="F59" s="195"/>
      <c r="G59" s="196"/>
      <c r="H59" s="197"/>
      <c r="I59" s="196"/>
      <c r="J59" s="198"/>
      <c r="K59" s="196"/>
      <c r="L59" s="199"/>
      <c r="M59" s="196"/>
      <c r="N59" s="200"/>
      <c r="O59" s="196"/>
      <c r="P59" s="201"/>
      <c r="Q59" s="202"/>
      <c r="R59" s="195"/>
      <c r="S59" s="31"/>
      <c r="T59" s="206"/>
      <c r="U59" s="202"/>
      <c r="V59" s="198"/>
      <c r="W59" s="202"/>
      <c r="X59" s="199"/>
      <c r="Y59" s="202"/>
      <c r="Z59" s="200"/>
      <c r="AA59" s="209"/>
      <c r="AB59" s="201"/>
      <c r="AC59" s="210">
        <f t="shared" si="2"/>
        <v>0</v>
      </c>
      <c r="AD59" s="130">
        <f t="shared" si="3"/>
        <v>0</v>
      </c>
      <c r="AE59" s="30"/>
    </row>
    <row r="60" spans="1:31" ht="19.25" hidden="1" customHeight="1">
      <c r="A60" s="14">
        <v>48</v>
      </c>
      <c r="B60" s="102"/>
      <c r="C60" s="102"/>
      <c r="D60" s="102"/>
      <c r="E60" s="194"/>
      <c r="F60" s="195"/>
      <c r="G60" s="196"/>
      <c r="H60" s="197"/>
      <c r="I60" s="196"/>
      <c r="J60" s="198"/>
      <c r="K60" s="196"/>
      <c r="L60" s="199"/>
      <c r="M60" s="196"/>
      <c r="N60" s="200"/>
      <c r="O60" s="196"/>
      <c r="P60" s="201"/>
      <c r="Q60" s="202"/>
      <c r="R60" s="195"/>
      <c r="S60" s="31"/>
      <c r="T60" s="203"/>
      <c r="U60" s="202"/>
      <c r="V60" s="198"/>
      <c r="W60" s="202"/>
      <c r="X60" s="199"/>
      <c r="Y60" s="202"/>
      <c r="Z60" s="200"/>
      <c r="AA60" s="202"/>
      <c r="AB60" s="201"/>
      <c r="AC60" s="210">
        <f t="shared" si="2"/>
        <v>0</v>
      </c>
      <c r="AD60" s="130">
        <f t="shared" si="3"/>
        <v>0</v>
      </c>
      <c r="AE60" s="50"/>
    </row>
    <row r="61" spans="1:31" ht="19.25" hidden="1" customHeight="1">
      <c r="A61" s="14">
        <v>49</v>
      </c>
      <c r="B61" s="154"/>
      <c r="C61" s="154"/>
      <c r="D61" s="156"/>
      <c r="E61" s="207"/>
      <c r="F61" s="195"/>
      <c r="G61" s="196"/>
      <c r="H61" s="197"/>
      <c r="I61" s="196"/>
      <c r="J61" s="198"/>
      <c r="K61" s="196"/>
      <c r="L61" s="199"/>
      <c r="M61" s="196"/>
      <c r="N61" s="200"/>
      <c r="O61" s="196"/>
      <c r="P61" s="201"/>
      <c r="Q61" s="202"/>
      <c r="R61" s="195"/>
      <c r="S61" s="31"/>
      <c r="T61" s="206"/>
      <c r="U61" s="202"/>
      <c r="V61" s="198"/>
      <c r="W61" s="202"/>
      <c r="X61" s="199"/>
      <c r="Y61" s="202"/>
      <c r="Z61" s="200"/>
      <c r="AA61" s="209"/>
      <c r="AB61" s="201"/>
      <c r="AC61" s="210">
        <f t="shared" si="2"/>
        <v>0</v>
      </c>
      <c r="AD61" s="130">
        <f t="shared" si="3"/>
        <v>0</v>
      </c>
      <c r="AE61" s="13"/>
    </row>
    <row r="62" spans="1:31" hidden="1">
      <c r="A62" s="14">
        <v>50</v>
      </c>
      <c r="B62" s="102"/>
      <c r="C62" s="102"/>
      <c r="D62" s="182"/>
      <c r="E62" s="207"/>
      <c r="F62" s="195"/>
      <c r="G62" s="196"/>
      <c r="H62" s="197"/>
      <c r="I62" s="196"/>
      <c r="J62" s="198"/>
      <c r="K62" s="196"/>
      <c r="L62" s="199"/>
      <c r="M62" s="196"/>
      <c r="N62" s="200"/>
      <c r="O62" s="196"/>
      <c r="P62" s="201"/>
      <c r="Q62" s="202"/>
      <c r="R62" s="195"/>
      <c r="S62" s="31"/>
      <c r="T62" s="206"/>
      <c r="U62" s="202"/>
      <c r="V62" s="198"/>
      <c r="W62" s="202"/>
      <c r="X62" s="199"/>
      <c r="Y62" s="202"/>
      <c r="Z62" s="200"/>
      <c r="AA62" s="209"/>
      <c r="AB62" s="201"/>
      <c r="AC62" s="210">
        <f t="shared" si="2"/>
        <v>0</v>
      </c>
      <c r="AD62" s="130">
        <f t="shared" si="3"/>
        <v>0</v>
      </c>
      <c r="AE62" s="13"/>
    </row>
    <row r="63" spans="1:31" hidden="1">
      <c r="A63" s="14">
        <v>51</v>
      </c>
      <c r="B63" s="102"/>
      <c r="C63" s="102"/>
      <c r="D63" s="182"/>
      <c r="E63" s="207"/>
      <c r="F63" s="195"/>
      <c r="G63" s="196"/>
      <c r="H63" s="197"/>
      <c r="I63" s="196"/>
      <c r="J63" s="198"/>
      <c r="K63" s="196"/>
      <c r="L63" s="199"/>
      <c r="M63" s="196"/>
      <c r="N63" s="200"/>
      <c r="O63" s="196"/>
      <c r="P63" s="201"/>
      <c r="Q63" s="202"/>
      <c r="R63" s="195"/>
      <c r="S63" s="31"/>
      <c r="T63" s="206"/>
      <c r="U63" s="202"/>
      <c r="V63" s="198"/>
      <c r="W63" s="202"/>
      <c r="X63" s="199"/>
      <c r="Y63" s="202"/>
      <c r="Z63" s="200"/>
      <c r="AA63" s="209"/>
      <c r="AB63" s="201"/>
      <c r="AC63" s="210">
        <f t="shared" si="2"/>
        <v>0</v>
      </c>
      <c r="AD63" s="130">
        <f t="shared" si="3"/>
        <v>0</v>
      </c>
      <c r="AE63" s="242"/>
    </row>
    <row r="64" spans="1:31" hidden="1">
      <c r="A64" s="14">
        <v>52</v>
      </c>
      <c r="B64" s="102"/>
      <c r="C64" s="102"/>
      <c r="D64" s="182"/>
      <c r="E64" s="207"/>
      <c r="F64" s="195"/>
      <c r="G64" s="202"/>
      <c r="H64" s="197"/>
      <c r="I64" s="202"/>
      <c r="J64" s="198"/>
      <c r="K64" s="202"/>
      <c r="L64" s="199"/>
      <c r="M64" s="202"/>
      <c r="N64" s="200"/>
      <c r="O64" s="202"/>
      <c r="P64" s="201"/>
      <c r="Q64" s="202"/>
      <c r="R64" s="195"/>
      <c r="S64" s="31"/>
      <c r="T64" s="206"/>
      <c r="U64" s="202"/>
      <c r="V64" s="198"/>
      <c r="W64" s="202"/>
      <c r="X64" s="199"/>
      <c r="Y64" s="202"/>
      <c r="Z64" s="200"/>
      <c r="AA64" s="209"/>
      <c r="AB64" s="201"/>
      <c r="AC64" s="210">
        <f t="shared" si="2"/>
        <v>0</v>
      </c>
      <c r="AD64" s="130">
        <f t="shared" si="3"/>
        <v>0</v>
      </c>
      <c r="AE64" s="13"/>
    </row>
    <row r="65" spans="1:31" hidden="1">
      <c r="A65" s="14">
        <v>53</v>
      </c>
      <c r="B65" s="102"/>
      <c r="C65" s="101"/>
      <c r="D65" s="183"/>
      <c r="E65" s="207"/>
      <c r="F65" s="195"/>
      <c r="G65" s="196"/>
      <c r="H65" s="197"/>
      <c r="I65" s="196"/>
      <c r="J65" s="198"/>
      <c r="K65" s="196"/>
      <c r="L65" s="199"/>
      <c r="M65" s="196"/>
      <c r="N65" s="200"/>
      <c r="O65" s="196"/>
      <c r="P65" s="201"/>
      <c r="Q65" s="202"/>
      <c r="R65" s="195"/>
      <c r="S65" s="31"/>
      <c r="T65" s="206"/>
      <c r="U65" s="202"/>
      <c r="V65" s="198"/>
      <c r="W65" s="202"/>
      <c r="X65" s="199"/>
      <c r="Y65" s="202"/>
      <c r="Z65" s="200"/>
      <c r="AA65" s="209"/>
      <c r="AB65" s="201"/>
      <c r="AC65" s="210">
        <f t="shared" si="2"/>
        <v>0</v>
      </c>
      <c r="AD65" s="130">
        <f t="shared" si="3"/>
        <v>0</v>
      </c>
      <c r="AE65" s="13"/>
    </row>
    <row r="66" spans="1:31" hidden="1">
      <c r="E66" s="42"/>
      <c r="G66" s="42"/>
      <c r="H66" s="42"/>
      <c r="I66" s="159"/>
      <c r="J66" s="43"/>
      <c r="K66" s="159"/>
      <c r="L66" s="2"/>
      <c r="M66" s="159"/>
      <c r="N66" s="2"/>
      <c r="O66" s="159"/>
      <c r="P66" s="2"/>
      <c r="Q66" s="159"/>
      <c r="R66" s="2"/>
      <c r="S66" s="159"/>
      <c r="T66" s="2"/>
      <c r="U66" s="159"/>
      <c r="V66" s="2"/>
      <c r="W66" s="159"/>
      <c r="X66" s="2"/>
      <c r="Y66" s="159"/>
      <c r="Z66" s="2"/>
      <c r="AA66" s="159"/>
      <c r="AB66" s="42"/>
      <c r="AC66" s="2"/>
    </row>
    <row r="67" spans="1:31">
      <c r="E67" s="42"/>
      <c r="G67" s="42"/>
      <c r="H67" s="42"/>
      <c r="I67" s="159"/>
      <c r="J67" s="43"/>
      <c r="K67" s="159"/>
      <c r="L67" s="2"/>
      <c r="M67" s="159"/>
      <c r="N67" s="2"/>
      <c r="O67" s="159"/>
      <c r="P67" s="2"/>
      <c r="Q67" s="159"/>
      <c r="R67" s="2"/>
      <c r="S67" s="159"/>
      <c r="T67" s="2"/>
      <c r="U67" s="159"/>
      <c r="V67" s="2"/>
      <c r="W67" s="159"/>
      <c r="X67" s="2"/>
      <c r="Y67" s="159"/>
      <c r="Z67" s="2"/>
      <c r="AA67" s="159"/>
      <c r="AB67" s="42"/>
      <c r="AC67" s="2"/>
    </row>
    <row r="68" spans="1:31">
      <c r="E68" s="42"/>
      <c r="G68" s="42"/>
      <c r="H68" s="42"/>
      <c r="I68" s="159"/>
      <c r="J68" s="43"/>
      <c r="K68" s="159"/>
      <c r="L68" s="2"/>
      <c r="M68" s="159"/>
      <c r="N68" s="2"/>
      <c r="O68" s="159"/>
      <c r="P68" s="2"/>
      <c r="Q68" s="159"/>
      <c r="R68" s="2"/>
      <c r="S68" s="159"/>
      <c r="T68" s="2"/>
      <c r="U68" s="159"/>
      <c r="V68" s="2"/>
      <c r="W68" s="159"/>
      <c r="X68" s="2"/>
      <c r="Y68" s="159"/>
      <c r="Z68" s="2"/>
      <c r="AA68" s="159"/>
      <c r="AB68" s="42"/>
      <c r="AC68" s="2"/>
    </row>
    <row r="69" spans="1:31">
      <c r="E69" s="42"/>
      <c r="G69" s="42"/>
      <c r="H69" s="42"/>
      <c r="I69" s="159"/>
      <c r="J69" s="43"/>
      <c r="K69" s="159"/>
      <c r="L69" s="2"/>
      <c r="M69" s="159"/>
      <c r="N69" s="2"/>
      <c r="O69" s="159"/>
      <c r="P69" s="2"/>
      <c r="Q69" s="159"/>
      <c r="R69" s="2"/>
      <c r="S69" s="159"/>
      <c r="T69" s="2"/>
      <c r="U69" s="159"/>
      <c r="V69" s="2"/>
      <c r="W69" s="159"/>
      <c r="X69" s="2"/>
      <c r="Y69" s="159"/>
      <c r="Z69" s="2"/>
      <c r="AA69" s="159"/>
      <c r="AB69" s="42"/>
      <c r="AC69" s="2"/>
    </row>
    <row r="70" spans="1:31">
      <c r="E70" s="42"/>
      <c r="G70" s="42"/>
      <c r="H70" s="42"/>
      <c r="I70" s="159"/>
      <c r="J70" s="43"/>
      <c r="K70" s="159"/>
      <c r="L70" s="2"/>
      <c r="M70" s="159"/>
      <c r="N70" s="2"/>
      <c r="O70" s="159"/>
      <c r="P70" s="2"/>
      <c r="Q70" s="159"/>
      <c r="R70" s="2"/>
      <c r="S70" s="159"/>
      <c r="T70" s="2"/>
      <c r="U70" s="159"/>
      <c r="V70" s="2"/>
      <c r="W70" s="159"/>
      <c r="X70" s="2"/>
      <c r="Y70" s="159"/>
      <c r="Z70" s="2"/>
      <c r="AA70" s="159"/>
      <c r="AB70" s="42"/>
      <c r="AC70" s="2"/>
    </row>
    <row r="71" spans="1:31">
      <c r="E71" s="42"/>
      <c r="G71" s="42"/>
      <c r="H71" s="42"/>
      <c r="I71" s="159"/>
      <c r="J71" s="43"/>
      <c r="K71" s="159"/>
      <c r="L71" s="2"/>
      <c r="M71" s="159"/>
      <c r="N71" s="2"/>
      <c r="O71" s="159"/>
      <c r="P71" s="2"/>
      <c r="Q71" s="159"/>
      <c r="R71" s="2"/>
      <c r="S71" s="159"/>
      <c r="T71" s="2"/>
      <c r="U71" s="159"/>
      <c r="V71" s="2"/>
      <c r="W71" s="159"/>
      <c r="X71" s="2"/>
      <c r="Y71" s="159"/>
      <c r="Z71" s="2"/>
      <c r="AA71" s="159"/>
      <c r="AB71" s="42"/>
      <c r="AC71" s="2"/>
    </row>
    <row r="72" spans="1:31">
      <c r="E72" s="42"/>
      <c r="G72" s="42"/>
      <c r="H72" s="42"/>
      <c r="I72" s="159"/>
      <c r="J72" s="43"/>
      <c r="K72" s="159"/>
      <c r="L72" s="2"/>
      <c r="M72" s="159"/>
      <c r="N72" s="2"/>
      <c r="O72" s="159"/>
      <c r="P72" s="2"/>
      <c r="Q72" s="159"/>
      <c r="R72" s="2"/>
      <c r="S72" s="159"/>
      <c r="T72" s="2"/>
      <c r="U72" s="159"/>
      <c r="V72" s="2"/>
      <c r="W72" s="159"/>
      <c r="X72" s="2"/>
      <c r="Y72" s="159"/>
      <c r="Z72" s="2"/>
      <c r="AA72" s="159"/>
      <c r="AB72" s="42"/>
      <c r="AC72" s="2"/>
    </row>
    <row r="73" spans="1:31">
      <c r="E73" s="42"/>
      <c r="G73" s="42"/>
      <c r="H73" s="42"/>
      <c r="I73" s="159"/>
      <c r="J73" s="43"/>
      <c r="K73" s="159"/>
      <c r="L73" s="2"/>
      <c r="M73" s="159"/>
      <c r="N73" s="2"/>
      <c r="O73" s="159"/>
      <c r="P73" s="2"/>
      <c r="Q73" s="159"/>
      <c r="R73" s="2"/>
      <c r="S73" s="159"/>
      <c r="T73" s="2"/>
      <c r="U73" s="159"/>
      <c r="V73" s="2"/>
      <c r="W73" s="159"/>
      <c r="X73" s="2"/>
      <c r="Y73" s="159"/>
      <c r="Z73" s="2"/>
      <c r="AA73" s="159"/>
      <c r="AB73" s="42"/>
      <c r="AC73" s="2"/>
    </row>
    <row r="74" spans="1:31">
      <c r="E74" s="42"/>
      <c r="G74" s="42"/>
      <c r="H74" s="42"/>
      <c r="I74" s="159"/>
      <c r="J74" s="43"/>
      <c r="K74" s="159"/>
      <c r="L74" s="2"/>
      <c r="M74" s="159"/>
      <c r="N74" s="2"/>
      <c r="O74" s="159"/>
      <c r="P74" s="2"/>
      <c r="Q74" s="159"/>
      <c r="R74" s="2"/>
      <c r="S74" s="159"/>
      <c r="T74" s="2"/>
      <c r="U74" s="159"/>
      <c r="V74" s="2"/>
      <c r="W74" s="159"/>
      <c r="X74" s="2"/>
      <c r="Y74" s="159"/>
      <c r="Z74" s="2"/>
      <c r="AA74" s="159"/>
      <c r="AB74" s="42"/>
      <c r="AC74" s="2"/>
    </row>
    <row r="75" spans="1:31">
      <c r="E75" s="42"/>
      <c r="G75" s="42"/>
      <c r="H75" s="42"/>
      <c r="I75" s="159"/>
      <c r="J75" s="43"/>
      <c r="K75" s="159"/>
      <c r="L75" s="2"/>
      <c r="M75" s="159"/>
      <c r="N75" s="2"/>
      <c r="O75" s="159"/>
      <c r="P75" s="2"/>
      <c r="Q75" s="159"/>
      <c r="R75" s="2"/>
      <c r="S75" s="159"/>
      <c r="T75" s="2"/>
      <c r="U75" s="159"/>
      <c r="V75" s="2"/>
      <c r="W75" s="159"/>
      <c r="X75" s="2"/>
      <c r="Y75" s="159"/>
      <c r="Z75" s="2"/>
      <c r="AA75" s="159"/>
      <c r="AB75" s="42"/>
      <c r="AC75" s="2"/>
    </row>
    <row r="76" spans="1:31" s="45" customFormat="1">
      <c r="A76" s="44"/>
      <c r="E76" s="46"/>
      <c r="G76" s="46"/>
      <c r="H76" s="46"/>
      <c r="I76" s="166"/>
      <c r="J76" s="47"/>
      <c r="K76" s="166"/>
      <c r="M76" s="166"/>
      <c r="O76" s="166"/>
      <c r="Q76" s="166"/>
      <c r="S76" s="166"/>
      <c r="U76" s="166"/>
      <c r="W76" s="166"/>
      <c r="Y76" s="166"/>
      <c r="AA76" s="166"/>
      <c r="AB76" s="46"/>
      <c r="AD76" s="133"/>
      <c r="AE76" s="47"/>
    </row>
    <row r="77" spans="1:31">
      <c r="E77" s="42"/>
      <c r="G77" s="42"/>
      <c r="H77" s="42"/>
      <c r="I77" s="159"/>
      <c r="J77" s="43"/>
      <c r="K77" s="159"/>
      <c r="L77" s="2"/>
      <c r="M77" s="159"/>
      <c r="N77" s="2"/>
      <c r="O77" s="159"/>
      <c r="P77" s="2"/>
      <c r="Q77" s="159"/>
      <c r="R77" s="2"/>
      <c r="S77" s="159"/>
      <c r="T77" s="2"/>
      <c r="U77" s="159"/>
      <c r="V77" s="2"/>
      <c r="W77" s="159"/>
      <c r="X77" s="2"/>
      <c r="Y77" s="159"/>
      <c r="Z77" s="2"/>
      <c r="AA77" s="159"/>
      <c r="AB77" s="42"/>
      <c r="AC77" s="2"/>
    </row>
    <row r="78" spans="1:31">
      <c r="E78" s="42"/>
      <c r="G78" s="42"/>
      <c r="H78" s="42"/>
      <c r="I78" s="159"/>
      <c r="J78" s="43"/>
      <c r="K78" s="159"/>
      <c r="L78" s="2"/>
      <c r="M78" s="159"/>
      <c r="N78" s="2"/>
      <c r="O78" s="159"/>
      <c r="P78" s="2"/>
      <c r="Q78" s="159"/>
      <c r="R78" s="2"/>
      <c r="S78" s="159"/>
      <c r="T78" s="2"/>
      <c r="U78" s="159"/>
      <c r="V78" s="2"/>
      <c r="W78" s="159"/>
      <c r="X78" s="2"/>
      <c r="Y78" s="159"/>
      <c r="Z78" s="2"/>
      <c r="AA78" s="159"/>
      <c r="AB78" s="42"/>
      <c r="AC78" s="2"/>
    </row>
    <row r="79" spans="1:31">
      <c r="E79" s="42"/>
      <c r="G79" s="42"/>
      <c r="H79" s="42"/>
      <c r="I79" s="159"/>
      <c r="J79" s="43"/>
      <c r="K79" s="159"/>
      <c r="L79" s="2"/>
      <c r="M79" s="159"/>
      <c r="N79" s="2"/>
      <c r="O79" s="159"/>
      <c r="P79" s="2"/>
      <c r="Q79" s="159"/>
      <c r="R79" s="2"/>
      <c r="S79" s="159"/>
      <c r="T79" s="2"/>
      <c r="U79" s="159"/>
      <c r="V79" s="2"/>
      <c r="W79" s="159"/>
      <c r="X79" s="2"/>
      <c r="Y79" s="159"/>
      <c r="Z79" s="2"/>
      <c r="AA79" s="159"/>
      <c r="AB79" s="42"/>
      <c r="AC79" s="2"/>
    </row>
    <row r="80" spans="1:31">
      <c r="E80" s="42"/>
      <c r="G80" s="42"/>
      <c r="H80" s="42"/>
      <c r="I80" s="159"/>
      <c r="J80" s="43"/>
      <c r="K80" s="159"/>
      <c r="L80" s="2"/>
      <c r="M80" s="159"/>
      <c r="N80" s="2"/>
      <c r="O80" s="159"/>
      <c r="P80" s="2"/>
      <c r="Q80" s="159"/>
      <c r="R80" s="2"/>
      <c r="S80" s="159"/>
      <c r="T80" s="2"/>
      <c r="U80" s="159"/>
      <c r="V80" s="2"/>
      <c r="W80" s="159"/>
      <c r="X80" s="2"/>
      <c r="Y80" s="159"/>
      <c r="Z80" s="2"/>
      <c r="AA80" s="159"/>
      <c r="AB80" s="42"/>
      <c r="AC80" s="2"/>
    </row>
    <row r="81" spans="1:31">
      <c r="E81" s="42"/>
      <c r="G81" s="42"/>
      <c r="H81" s="42"/>
      <c r="I81" s="159"/>
      <c r="J81" s="43"/>
      <c r="K81" s="159"/>
      <c r="L81" s="2"/>
      <c r="M81" s="159"/>
      <c r="N81" s="2"/>
      <c r="O81" s="159"/>
      <c r="P81" s="2"/>
      <c r="Q81" s="159"/>
      <c r="R81" s="2"/>
      <c r="S81" s="159"/>
      <c r="T81" s="2"/>
      <c r="U81" s="159"/>
      <c r="V81" s="2"/>
      <c r="W81" s="159"/>
      <c r="X81" s="2"/>
      <c r="Y81" s="159"/>
      <c r="Z81" s="2"/>
      <c r="AA81" s="159"/>
      <c r="AB81" s="42"/>
      <c r="AC81" s="2"/>
    </row>
    <row r="82" spans="1:31">
      <c r="E82" s="42"/>
      <c r="G82" s="42"/>
      <c r="H82" s="42"/>
      <c r="I82" s="159"/>
      <c r="J82" s="43"/>
      <c r="K82" s="159"/>
      <c r="L82" s="2"/>
      <c r="M82" s="159"/>
      <c r="N82" s="2"/>
      <c r="O82" s="159"/>
      <c r="P82" s="2"/>
      <c r="Q82" s="159"/>
      <c r="R82" s="2"/>
      <c r="S82" s="159"/>
      <c r="T82" s="2"/>
      <c r="U82" s="159"/>
      <c r="V82" s="2"/>
      <c r="W82" s="159"/>
      <c r="X82" s="2"/>
      <c r="Y82" s="159"/>
      <c r="Z82" s="2"/>
      <c r="AA82" s="159"/>
      <c r="AB82" s="42"/>
      <c r="AC82" s="2"/>
    </row>
    <row r="83" spans="1:31">
      <c r="E83" s="42"/>
      <c r="G83" s="42"/>
      <c r="H83" s="42"/>
      <c r="I83" s="159"/>
      <c r="J83" s="43"/>
      <c r="K83" s="159"/>
      <c r="L83" s="2"/>
      <c r="M83" s="159"/>
      <c r="N83" s="2"/>
      <c r="O83" s="159"/>
      <c r="P83" s="2"/>
      <c r="Q83" s="159"/>
      <c r="R83" s="2"/>
      <c r="S83" s="159"/>
      <c r="T83" s="2"/>
      <c r="U83" s="159"/>
      <c r="V83" s="2"/>
      <c r="W83" s="159"/>
      <c r="X83" s="2"/>
      <c r="Y83" s="159"/>
      <c r="Z83" s="2"/>
      <c r="AA83" s="159"/>
      <c r="AB83" s="42"/>
      <c r="AC83" s="2"/>
    </row>
    <row r="84" spans="1:31">
      <c r="E84" s="42"/>
      <c r="G84" s="42"/>
      <c r="H84" s="42"/>
      <c r="I84" s="159"/>
      <c r="J84" s="43"/>
      <c r="K84" s="159"/>
      <c r="L84" s="2"/>
      <c r="M84" s="159"/>
      <c r="N84" s="2"/>
      <c r="O84" s="159"/>
      <c r="P84" s="2"/>
      <c r="Q84" s="159"/>
      <c r="R84" s="2"/>
      <c r="S84" s="159"/>
      <c r="T84" s="2"/>
      <c r="U84" s="159"/>
      <c r="V84" s="2"/>
      <c r="W84" s="159"/>
      <c r="X84" s="2"/>
      <c r="Y84" s="159"/>
      <c r="Z84" s="2"/>
      <c r="AA84" s="159"/>
      <c r="AB84" s="42"/>
      <c r="AC84" s="2"/>
    </row>
    <row r="85" spans="1:31">
      <c r="E85" s="42"/>
      <c r="G85" s="42"/>
      <c r="H85" s="42"/>
      <c r="I85" s="159"/>
      <c r="J85" s="43"/>
      <c r="K85" s="159"/>
      <c r="L85" s="2"/>
      <c r="M85" s="159"/>
      <c r="N85" s="2"/>
      <c r="O85" s="159"/>
      <c r="P85" s="2"/>
      <c r="Q85" s="159"/>
      <c r="R85" s="2"/>
      <c r="S85" s="159"/>
      <c r="T85" s="2"/>
      <c r="U85" s="159"/>
      <c r="V85" s="2"/>
      <c r="W85" s="159"/>
      <c r="X85" s="2"/>
      <c r="Y85" s="159"/>
      <c r="Z85" s="2"/>
      <c r="AA85" s="159"/>
      <c r="AB85" s="42"/>
      <c r="AC85" s="2"/>
    </row>
    <row r="86" spans="1:31">
      <c r="E86" s="42"/>
      <c r="G86" s="42"/>
      <c r="H86" s="42"/>
      <c r="I86" s="159"/>
      <c r="J86" s="43"/>
      <c r="K86" s="159"/>
      <c r="L86" s="2"/>
      <c r="M86" s="159"/>
      <c r="N86" s="2"/>
      <c r="O86" s="159"/>
      <c r="P86" s="2"/>
      <c r="Q86" s="159"/>
      <c r="R86" s="2"/>
      <c r="S86" s="159"/>
      <c r="T86" s="2"/>
      <c r="U86" s="159"/>
      <c r="V86" s="2"/>
      <c r="W86" s="159"/>
      <c r="X86" s="2"/>
      <c r="Y86" s="159"/>
      <c r="Z86" s="2"/>
      <c r="AA86" s="159"/>
      <c r="AB86" s="42"/>
      <c r="AC86" s="2"/>
    </row>
    <row r="87" spans="1:31">
      <c r="E87" s="42"/>
      <c r="G87" s="42"/>
      <c r="H87" s="42"/>
      <c r="I87" s="159"/>
      <c r="J87" s="43"/>
      <c r="K87" s="159"/>
      <c r="L87" s="2"/>
      <c r="M87" s="159"/>
      <c r="N87" s="2"/>
      <c r="O87" s="159"/>
      <c r="P87" s="2"/>
      <c r="Q87" s="159"/>
      <c r="R87" s="2"/>
      <c r="S87" s="159"/>
      <c r="T87" s="2"/>
      <c r="U87" s="159"/>
      <c r="V87" s="2"/>
      <c r="W87" s="159"/>
      <c r="X87" s="2"/>
      <c r="Y87" s="159"/>
      <c r="Z87" s="2"/>
      <c r="AA87" s="159"/>
      <c r="AB87" s="42"/>
      <c r="AC87" s="2"/>
    </row>
    <row r="88" spans="1:31">
      <c r="E88" s="42"/>
      <c r="G88" s="42"/>
      <c r="H88" s="42"/>
      <c r="I88" s="159"/>
      <c r="J88" s="43"/>
      <c r="K88" s="159"/>
      <c r="L88" s="2"/>
      <c r="M88" s="159"/>
      <c r="N88" s="2"/>
      <c r="O88" s="159"/>
      <c r="P88" s="2"/>
      <c r="Q88" s="159"/>
      <c r="R88" s="2"/>
      <c r="S88" s="159"/>
      <c r="T88" s="2"/>
      <c r="U88" s="159"/>
      <c r="V88" s="2"/>
      <c r="W88" s="159"/>
      <c r="X88" s="2"/>
      <c r="Y88" s="159"/>
      <c r="Z88" s="2"/>
      <c r="AA88" s="159"/>
      <c r="AB88" s="42"/>
      <c r="AC88" s="2"/>
    </row>
    <row r="89" spans="1:31">
      <c r="E89" s="42"/>
      <c r="G89" s="42"/>
      <c r="H89" s="42"/>
      <c r="I89" s="159"/>
      <c r="J89" s="43"/>
      <c r="K89" s="159"/>
      <c r="L89" s="2"/>
      <c r="M89" s="159"/>
      <c r="N89" s="2"/>
      <c r="O89" s="159"/>
      <c r="P89" s="2"/>
      <c r="Q89" s="159"/>
      <c r="R89" s="2"/>
      <c r="S89" s="159"/>
      <c r="T89" s="2"/>
      <c r="U89" s="159"/>
      <c r="V89" s="2"/>
      <c r="W89" s="159"/>
      <c r="X89" s="2"/>
      <c r="Y89" s="159"/>
      <c r="Z89" s="2"/>
      <c r="AA89" s="159"/>
      <c r="AB89" s="42"/>
      <c r="AC89" s="2"/>
    </row>
    <row r="90" spans="1:31">
      <c r="E90" s="42"/>
      <c r="G90" s="42"/>
      <c r="H90" s="42"/>
      <c r="I90" s="159"/>
      <c r="J90" s="43"/>
      <c r="K90" s="159"/>
      <c r="L90" s="2"/>
      <c r="M90" s="159"/>
      <c r="N90" s="2"/>
      <c r="O90" s="159"/>
      <c r="P90" s="2"/>
      <c r="Q90" s="159"/>
      <c r="R90" s="2"/>
      <c r="S90" s="159"/>
      <c r="T90" s="2"/>
      <c r="U90" s="159"/>
      <c r="V90" s="2"/>
      <c r="W90" s="159"/>
      <c r="X90" s="2"/>
      <c r="Y90" s="159"/>
      <c r="Z90" s="2"/>
      <c r="AA90" s="159"/>
      <c r="AB90" s="42"/>
      <c r="AC90" s="2"/>
    </row>
    <row r="91" spans="1:31">
      <c r="E91" s="42"/>
      <c r="G91" s="42"/>
      <c r="H91" s="42"/>
      <c r="I91" s="159"/>
      <c r="J91" s="43"/>
      <c r="K91" s="159"/>
      <c r="L91" s="2"/>
      <c r="M91" s="159"/>
      <c r="N91" s="2"/>
      <c r="O91" s="159"/>
      <c r="P91" s="2"/>
      <c r="Q91" s="159"/>
      <c r="R91" s="2"/>
      <c r="S91" s="159"/>
      <c r="T91" s="2"/>
      <c r="U91" s="159"/>
      <c r="V91" s="2"/>
      <c r="W91" s="159"/>
      <c r="X91" s="2"/>
      <c r="Y91" s="159"/>
      <c r="Z91" s="2"/>
      <c r="AA91" s="159"/>
      <c r="AB91" s="42"/>
      <c r="AC91" s="2"/>
    </row>
    <row r="92" spans="1:31">
      <c r="E92" s="42"/>
      <c r="G92" s="42"/>
      <c r="H92" s="42"/>
      <c r="I92" s="159"/>
      <c r="J92" s="43"/>
      <c r="K92" s="159"/>
      <c r="L92" s="2"/>
      <c r="M92" s="159"/>
      <c r="N92" s="2"/>
      <c r="O92" s="159"/>
      <c r="P92" s="2"/>
      <c r="Q92" s="159"/>
      <c r="R92" s="2"/>
      <c r="S92" s="159"/>
      <c r="T92" s="2"/>
      <c r="U92" s="159"/>
      <c r="V92" s="2"/>
      <c r="W92" s="159"/>
      <c r="X92" s="2"/>
      <c r="Y92" s="159"/>
      <c r="Z92" s="2"/>
      <c r="AA92" s="159"/>
      <c r="AB92" s="42"/>
      <c r="AC92" s="2"/>
    </row>
    <row r="93" spans="1:31">
      <c r="E93" s="42"/>
      <c r="G93" s="42"/>
      <c r="H93" s="42"/>
      <c r="I93" s="159"/>
      <c r="J93" s="43"/>
      <c r="K93" s="159"/>
      <c r="L93" s="2"/>
      <c r="M93" s="159"/>
      <c r="N93" s="2"/>
      <c r="O93" s="159"/>
      <c r="P93" s="2"/>
      <c r="Q93" s="159"/>
      <c r="R93" s="2"/>
      <c r="S93" s="159"/>
      <c r="T93" s="2"/>
      <c r="U93" s="159"/>
      <c r="V93" s="2"/>
      <c r="W93" s="159"/>
      <c r="X93" s="2"/>
      <c r="Y93" s="159"/>
      <c r="Z93" s="2"/>
      <c r="AA93" s="159"/>
      <c r="AB93" s="42"/>
      <c r="AC93" s="2"/>
    </row>
    <row r="94" spans="1:31">
      <c r="E94" s="42"/>
      <c r="G94" s="42"/>
      <c r="H94" s="42"/>
      <c r="I94" s="159"/>
      <c r="J94" s="43"/>
      <c r="K94" s="159"/>
      <c r="L94" s="2"/>
      <c r="M94" s="159"/>
      <c r="N94" s="2"/>
      <c r="O94" s="159"/>
      <c r="P94" s="2"/>
      <c r="Q94" s="159"/>
      <c r="R94" s="2"/>
      <c r="S94" s="159"/>
      <c r="T94" s="2"/>
      <c r="U94" s="159"/>
      <c r="V94" s="2"/>
      <c r="W94" s="159"/>
      <c r="X94" s="2"/>
      <c r="Y94" s="159"/>
      <c r="Z94" s="2"/>
      <c r="AA94" s="159"/>
      <c r="AB94" s="42"/>
      <c r="AC94" s="2"/>
    </row>
    <row r="95" spans="1:31" s="45" customFormat="1">
      <c r="A95" s="44"/>
      <c r="E95" s="46"/>
      <c r="G95" s="46"/>
      <c r="H95" s="46"/>
      <c r="I95" s="166"/>
      <c r="J95" s="47"/>
      <c r="K95" s="166"/>
      <c r="M95" s="166"/>
      <c r="O95" s="166"/>
      <c r="Q95" s="166"/>
      <c r="S95" s="166"/>
      <c r="U95" s="166"/>
      <c r="W95" s="166"/>
      <c r="Y95" s="166"/>
      <c r="AA95" s="166"/>
      <c r="AB95" s="46"/>
      <c r="AD95" s="133"/>
      <c r="AE95" s="47"/>
    </row>
    <row r="96" spans="1:31">
      <c r="E96" s="42"/>
      <c r="G96" s="42"/>
      <c r="H96" s="42"/>
      <c r="I96" s="159"/>
      <c r="J96" s="43"/>
      <c r="K96" s="159"/>
      <c r="L96" s="2"/>
      <c r="M96" s="159"/>
      <c r="N96" s="2"/>
      <c r="O96" s="159"/>
      <c r="P96" s="2"/>
      <c r="Q96" s="159"/>
      <c r="R96" s="2"/>
      <c r="S96" s="159"/>
      <c r="T96" s="2"/>
      <c r="U96" s="159"/>
      <c r="V96" s="2"/>
      <c r="W96" s="159"/>
      <c r="X96" s="2"/>
      <c r="Y96" s="159"/>
      <c r="Z96" s="2"/>
      <c r="AA96" s="159"/>
      <c r="AB96" s="42"/>
      <c r="AC96" s="2"/>
    </row>
    <row r="97" spans="5:29">
      <c r="E97" s="42"/>
      <c r="G97" s="42"/>
      <c r="H97" s="42"/>
      <c r="I97" s="159"/>
      <c r="J97" s="43"/>
      <c r="K97" s="159"/>
      <c r="L97" s="2"/>
      <c r="M97" s="159"/>
      <c r="N97" s="2"/>
      <c r="O97" s="159"/>
      <c r="P97" s="2"/>
      <c r="Q97" s="159"/>
      <c r="R97" s="2"/>
      <c r="S97" s="159"/>
      <c r="T97" s="2"/>
      <c r="U97" s="159"/>
      <c r="V97" s="2"/>
      <c r="W97" s="159"/>
      <c r="X97" s="2"/>
      <c r="Y97" s="159"/>
      <c r="Z97" s="2"/>
      <c r="AA97" s="159"/>
      <c r="AB97" s="42"/>
      <c r="AC97" s="2"/>
    </row>
    <row r="98" spans="5:29">
      <c r="E98" s="42"/>
      <c r="G98" s="42"/>
      <c r="H98" s="42"/>
      <c r="I98" s="159"/>
      <c r="J98" s="43"/>
      <c r="K98" s="159"/>
      <c r="L98" s="2"/>
      <c r="M98" s="159"/>
      <c r="N98" s="2"/>
      <c r="O98" s="159"/>
      <c r="P98" s="2"/>
      <c r="Q98" s="159"/>
      <c r="R98" s="2"/>
      <c r="S98" s="159"/>
      <c r="T98" s="2"/>
      <c r="U98" s="159"/>
      <c r="V98" s="2"/>
      <c r="W98" s="159"/>
      <c r="X98" s="2"/>
      <c r="Y98" s="159"/>
      <c r="Z98" s="2"/>
      <c r="AA98" s="159"/>
      <c r="AB98" s="42"/>
      <c r="AC98" s="2"/>
    </row>
    <row r="99" spans="5:29">
      <c r="E99" s="42"/>
      <c r="G99" s="42"/>
      <c r="H99" s="42"/>
      <c r="I99" s="159"/>
      <c r="J99" s="43"/>
      <c r="K99" s="159"/>
      <c r="L99" s="2"/>
      <c r="M99" s="159"/>
      <c r="N99" s="2"/>
      <c r="O99" s="159"/>
      <c r="P99" s="2"/>
      <c r="Q99" s="159"/>
      <c r="R99" s="2"/>
      <c r="S99" s="159"/>
      <c r="T99" s="2"/>
      <c r="U99" s="159"/>
      <c r="V99" s="2"/>
      <c r="W99" s="159"/>
      <c r="X99" s="2"/>
      <c r="Y99" s="159"/>
      <c r="Z99" s="2"/>
      <c r="AA99" s="159"/>
      <c r="AB99" s="42"/>
      <c r="AC99" s="2"/>
    </row>
    <row r="100" spans="5:29">
      <c r="E100" s="42"/>
      <c r="G100" s="42"/>
      <c r="H100" s="42"/>
      <c r="I100" s="159"/>
      <c r="J100" s="43"/>
      <c r="K100" s="159"/>
      <c r="L100" s="2"/>
      <c r="M100" s="159"/>
      <c r="N100" s="2"/>
      <c r="O100" s="159"/>
      <c r="P100" s="2"/>
      <c r="Q100" s="159"/>
      <c r="R100" s="2"/>
      <c r="S100" s="159"/>
      <c r="T100" s="2"/>
      <c r="U100" s="159"/>
      <c r="V100" s="2"/>
      <c r="W100" s="159"/>
      <c r="X100" s="2"/>
      <c r="Y100" s="159"/>
      <c r="Z100" s="2"/>
      <c r="AA100" s="159"/>
      <c r="AB100" s="42"/>
      <c r="AC100" s="2"/>
    </row>
    <row r="101" spans="5:29">
      <c r="E101" s="42"/>
      <c r="G101" s="42"/>
      <c r="H101" s="42"/>
      <c r="I101" s="159"/>
      <c r="J101" s="43"/>
      <c r="K101" s="159"/>
      <c r="L101" s="2"/>
      <c r="M101" s="159"/>
      <c r="N101" s="2"/>
      <c r="O101" s="159"/>
      <c r="P101" s="2"/>
      <c r="Q101" s="159"/>
      <c r="R101" s="2"/>
      <c r="S101" s="159"/>
      <c r="T101" s="2"/>
      <c r="U101" s="159"/>
      <c r="V101" s="2"/>
      <c r="W101" s="159"/>
      <c r="X101" s="2"/>
      <c r="Y101" s="159"/>
      <c r="Z101" s="2"/>
      <c r="AA101" s="159"/>
      <c r="AB101" s="42"/>
      <c r="AC101" s="2"/>
    </row>
    <row r="102" spans="5:29">
      <c r="E102" s="42"/>
      <c r="G102" s="42"/>
      <c r="H102" s="42"/>
      <c r="I102" s="159"/>
      <c r="J102" s="43"/>
      <c r="K102" s="159"/>
      <c r="L102" s="2"/>
      <c r="M102" s="159"/>
      <c r="N102" s="2"/>
      <c r="O102" s="159"/>
      <c r="P102" s="2"/>
      <c r="Q102" s="159"/>
      <c r="R102" s="2"/>
      <c r="S102" s="159"/>
      <c r="T102" s="2"/>
      <c r="U102" s="159"/>
      <c r="V102" s="2"/>
      <c r="W102" s="159"/>
      <c r="X102" s="2"/>
      <c r="Y102" s="159"/>
      <c r="Z102" s="2"/>
      <c r="AA102" s="159"/>
      <c r="AB102" s="42"/>
      <c r="AC102" s="2"/>
    </row>
    <row r="103" spans="5:29">
      <c r="E103" s="42"/>
      <c r="G103" s="42"/>
      <c r="H103" s="42"/>
      <c r="I103" s="159"/>
      <c r="J103" s="43"/>
      <c r="K103" s="159"/>
      <c r="L103" s="2"/>
      <c r="M103" s="159"/>
      <c r="N103" s="2"/>
      <c r="O103" s="159"/>
      <c r="P103" s="2"/>
      <c r="Q103" s="159"/>
      <c r="R103" s="2"/>
      <c r="S103" s="159"/>
      <c r="T103" s="2"/>
      <c r="U103" s="159"/>
      <c r="V103" s="2"/>
      <c r="W103" s="159"/>
      <c r="X103" s="2"/>
      <c r="Y103" s="159"/>
      <c r="Z103" s="2"/>
      <c r="AA103" s="159"/>
      <c r="AB103" s="42"/>
      <c r="AC103" s="2"/>
    </row>
    <row r="104" spans="5:29">
      <c r="E104" s="42"/>
      <c r="G104" s="42"/>
      <c r="H104" s="42"/>
      <c r="I104" s="159"/>
      <c r="J104" s="43"/>
      <c r="K104" s="159"/>
      <c r="L104" s="2"/>
      <c r="M104" s="159"/>
      <c r="N104" s="2"/>
      <c r="O104" s="159"/>
      <c r="P104" s="2"/>
      <c r="Q104" s="159"/>
      <c r="R104" s="2"/>
      <c r="S104" s="159"/>
      <c r="T104" s="2"/>
      <c r="U104" s="159"/>
      <c r="V104" s="2"/>
      <c r="W104" s="159"/>
      <c r="X104" s="2"/>
      <c r="Y104" s="159"/>
      <c r="Z104" s="2"/>
      <c r="AA104" s="159"/>
      <c r="AB104" s="42"/>
      <c r="AC104" s="2"/>
    </row>
    <row r="105" spans="5:29">
      <c r="E105" s="42"/>
      <c r="G105" s="42"/>
      <c r="H105" s="42"/>
      <c r="I105" s="159"/>
      <c r="J105" s="43"/>
      <c r="K105" s="159"/>
      <c r="L105" s="2"/>
      <c r="M105" s="159"/>
      <c r="N105" s="2"/>
      <c r="O105" s="159"/>
      <c r="P105" s="2"/>
      <c r="Q105" s="159"/>
      <c r="R105" s="2"/>
      <c r="S105" s="159"/>
      <c r="T105" s="2"/>
      <c r="U105" s="159"/>
      <c r="V105" s="2"/>
      <c r="W105" s="159"/>
      <c r="X105" s="2"/>
      <c r="Y105" s="159"/>
      <c r="Z105" s="2"/>
      <c r="AA105" s="159"/>
      <c r="AB105" s="42"/>
      <c r="AC105" s="2"/>
    </row>
    <row r="106" spans="5:29">
      <c r="E106" s="42"/>
      <c r="G106" s="42"/>
      <c r="H106" s="42"/>
      <c r="I106" s="159"/>
      <c r="J106" s="43"/>
      <c r="K106" s="159"/>
      <c r="L106" s="2"/>
      <c r="M106" s="159"/>
      <c r="N106" s="2"/>
      <c r="O106" s="159"/>
      <c r="P106" s="2"/>
      <c r="Q106" s="159"/>
      <c r="R106" s="2"/>
      <c r="S106" s="159"/>
      <c r="T106" s="2"/>
      <c r="U106" s="159"/>
      <c r="V106" s="2"/>
      <c r="W106" s="159"/>
      <c r="X106" s="2"/>
      <c r="Y106" s="159"/>
      <c r="Z106" s="2"/>
      <c r="AA106" s="159"/>
      <c r="AB106" s="42"/>
      <c r="AC106" s="2"/>
    </row>
    <row r="107" spans="5:29">
      <c r="E107" s="42"/>
      <c r="G107" s="42"/>
      <c r="H107" s="42"/>
      <c r="I107" s="159"/>
      <c r="J107" s="43"/>
      <c r="K107" s="159"/>
      <c r="L107" s="2"/>
      <c r="M107" s="159"/>
      <c r="N107" s="2"/>
      <c r="O107" s="159"/>
      <c r="P107" s="2"/>
      <c r="Q107" s="159"/>
      <c r="R107" s="2"/>
      <c r="S107" s="159"/>
      <c r="T107" s="2"/>
      <c r="U107" s="159"/>
      <c r="V107" s="2"/>
      <c r="W107" s="159"/>
      <c r="X107" s="2"/>
      <c r="Y107" s="159"/>
      <c r="Z107" s="2"/>
      <c r="AA107" s="159"/>
      <c r="AB107" s="42"/>
      <c r="AC107" s="2"/>
    </row>
    <row r="108" spans="5:29">
      <c r="E108" s="42"/>
      <c r="G108" s="42"/>
      <c r="H108" s="42"/>
      <c r="I108" s="159"/>
      <c r="J108" s="43"/>
      <c r="K108" s="159"/>
      <c r="L108" s="2"/>
      <c r="M108" s="159"/>
      <c r="N108" s="2"/>
      <c r="O108" s="159"/>
      <c r="P108" s="2"/>
      <c r="Q108" s="159"/>
      <c r="R108" s="2"/>
      <c r="S108" s="159"/>
      <c r="T108" s="2"/>
      <c r="U108" s="159"/>
      <c r="V108" s="2"/>
      <c r="W108" s="159"/>
      <c r="X108" s="2"/>
      <c r="Y108" s="159"/>
      <c r="Z108" s="2"/>
      <c r="AA108" s="159"/>
      <c r="AB108" s="42"/>
      <c r="AC108" s="2"/>
    </row>
    <row r="109" spans="5:29">
      <c r="E109" s="42"/>
      <c r="G109" s="42"/>
      <c r="H109" s="42"/>
      <c r="I109" s="159"/>
      <c r="J109" s="43"/>
      <c r="K109" s="159"/>
      <c r="L109" s="2"/>
      <c r="M109" s="159"/>
      <c r="N109" s="2"/>
      <c r="O109" s="159"/>
      <c r="P109" s="2"/>
      <c r="Q109" s="159"/>
      <c r="R109" s="2"/>
      <c r="S109" s="159"/>
      <c r="T109" s="2"/>
      <c r="U109" s="159"/>
      <c r="V109" s="2"/>
      <c r="W109" s="159"/>
      <c r="X109" s="2"/>
      <c r="Y109" s="159"/>
      <c r="Z109" s="2"/>
      <c r="AA109" s="159"/>
      <c r="AB109" s="42"/>
      <c r="AC109" s="2"/>
    </row>
    <row r="110" spans="5:29">
      <c r="E110" s="42"/>
      <c r="G110" s="42"/>
      <c r="H110" s="42"/>
      <c r="I110" s="159"/>
      <c r="J110" s="43"/>
      <c r="K110" s="159"/>
      <c r="L110" s="2"/>
      <c r="M110" s="159"/>
      <c r="N110" s="2"/>
      <c r="O110" s="159"/>
      <c r="P110" s="2"/>
      <c r="Q110" s="159"/>
      <c r="R110" s="2"/>
      <c r="S110" s="159"/>
      <c r="T110" s="2"/>
      <c r="U110" s="159"/>
      <c r="V110" s="2"/>
      <c r="W110" s="159"/>
      <c r="X110" s="2"/>
      <c r="Y110" s="159"/>
      <c r="Z110" s="2"/>
      <c r="AA110" s="159"/>
      <c r="AB110" s="42"/>
      <c r="AC110" s="2"/>
    </row>
  </sheetData>
  <sortState xmlns:xlrd2="http://schemas.microsoft.com/office/spreadsheetml/2017/richdata2" ref="B4:AE46">
    <sortCondition descending="1" ref="AD4:AD46"/>
    <sortCondition descending="1" ref="AC4:AC46"/>
  </sortState>
  <mergeCells count="26">
    <mergeCell ref="A1:AE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U3:V3"/>
    <mergeCell ref="W3:X3"/>
  </mergeCells>
  <pageMargins left="0.13" right="0.14000000000000001" top="0.13" bottom="0.75" header="0.3" footer="0.3"/>
  <pageSetup scale="49" orientation="landscape" r:id="rId1"/>
  <rowBreaks count="1" manualBreakCount="1">
    <brk id="74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8"/>
    <pageSetUpPr fitToPage="1"/>
  </sheetPr>
  <dimension ref="A1:AF101"/>
  <sheetViews>
    <sheetView topLeftCell="A16" zoomScale="120" zoomScaleNormal="120" zoomScalePageLayoutView="70" workbookViewId="0">
      <selection activeCell="AE45" sqref="AE45"/>
    </sheetView>
  </sheetViews>
  <sheetFormatPr baseColWidth="10" defaultColWidth="8.85546875" defaultRowHeight="18"/>
  <cols>
    <col min="1" max="1" width="7" style="8" bestFit="1" customWidth="1"/>
    <col min="2" max="2" width="16.140625" style="2" customWidth="1"/>
    <col min="3" max="3" width="13.85546875" style="2" customWidth="1"/>
    <col min="4" max="4" width="22.42578125" style="2" bestFit="1" customWidth="1"/>
    <col min="5" max="5" width="7.42578125" style="48" customWidth="1"/>
    <col min="6" max="6" width="4.42578125" style="8" customWidth="1"/>
    <col min="7" max="7" width="7.42578125" style="48" customWidth="1"/>
    <col min="8" max="8" width="4.42578125" style="49" customWidth="1"/>
    <col min="9" max="9" width="7.42578125" style="48" customWidth="1"/>
    <col min="10" max="10" width="4.42578125" style="29" customWidth="1"/>
    <col min="11" max="11" width="7.42578125" style="48" customWidth="1"/>
    <col min="12" max="12" width="4.42578125" style="29" customWidth="1"/>
    <col min="13" max="13" width="7.42578125" style="48" customWidth="1"/>
    <col min="14" max="14" width="4.42578125" style="29" customWidth="1"/>
    <col min="15" max="15" width="7.42578125" style="48" customWidth="1"/>
    <col min="16" max="16" width="4.42578125" style="29" customWidth="1"/>
    <col min="17" max="17" width="7.42578125" style="48" customWidth="1"/>
    <col min="18" max="18" width="4.42578125" style="29" customWidth="1"/>
    <col min="19" max="19" width="7.42578125" style="48" customWidth="1"/>
    <col min="20" max="20" width="4.42578125" style="29" customWidth="1"/>
    <col min="21" max="21" width="7.42578125" style="48" customWidth="1"/>
    <col min="22" max="22" width="4.42578125" style="29" customWidth="1"/>
    <col min="23" max="23" width="7.42578125" style="48" customWidth="1"/>
    <col min="24" max="24" width="4.42578125" style="29" customWidth="1"/>
    <col min="25" max="25" width="7.42578125" style="48" customWidth="1"/>
    <col min="26" max="26" width="4.42578125" style="29" customWidth="1"/>
    <col min="27" max="27" width="7.42578125" style="48" customWidth="1"/>
    <col min="28" max="28" width="4.42578125" style="49" customWidth="1"/>
    <col min="29" max="29" width="8.85546875" style="7" customWidth="1"/>
    <col min="30" max="30" width="7.42578125" style="132" customWidth="1"/>
    <col min="31" max="31" width="11.85546875" style="43" customWidth="1"/>
    <col min="32" max="32" width="9.140625" style="2" bestFit="1" customWidth="1"/>
    <col min="33" max="16384" width="8.85546875" style="2"/>
  </cols>
  <sheetData>
    <row r="1" spans="1:32" ht="58.75" customHeight="1">
      <c r="A1" s="492" t="s">
        <v>20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78" t="s">
        <v>5</v>
      </c>
    </row>
    <row r="2" spans="1:32" s="25" customFormat="1" ht="21.25" customHeight="1">
      <c r="A2" s="80" t="s">
        <v>16</v>
      </c>
      <c r="B2" s="80"/>
      <c r="C2" s="80"/>
      <c r="D2" s="80"/>
      <c r="E2" s="468">
        <v>1</v>
      </c>
      <c r="F2" s="469"/>
      <c r="G2" s="470">
        <v>2</v>
      </c>
      <c r="H2" s="471"/>
      <c r="I2" s="462">
        <v>3</v>
      </c>
      <c r="J2" s="463"/>
      <c r="K2" s="464">
        <v>4</v>
      </c>
      <c r="L2" s="465"/>
      <c r="M2" s="454">
        <v>5</v>
      </c>
      <c r="N2" s="455"/>
      <c r="O2" s="466">
        <v>6</v>
      </c>
      <c r="P2" s="467"/>
      <c r="Q2" s="468">
        <v>7</v>
      </c>
      <c r="R2" s="469"/>
      <c r="S2" s="470">
        <v>8</v>
      </c>
      <c r="T2" s="471"/>
      <c r="U2" s="462">
        <v>9</v>
      </c>
      <c r="V2" s="463"/>
      <c r="W2" s="464">
        <v>10</v>
      </c>
      <c r="X2" s="465"/>
      <c r="Y2" s="454">
        <v>11</v>
      </c>
      <c r="Z2" s="455"/>
      <c r="AA2" s="456">
        <v>12</v>
      </c>
      <c r="AB2" s="457"/>
      <c r="AC2" s="256"/>
      <c r="AD2" s="480" t="s">
        <v>55</v>
      </c>
      <c r="AE2" s="480"/>
    </row>
    <row r="3" spans="1:32" s="18" customFormat="1" ht="48.25" customHeight="1">
      <c r="A3" s="39" t="s">
        <v>7</v>
      </c>
      <c r="B3" s="27" t="s">
        <v>8</v>
      </c>
      <c r="C3" s="27" t="s">
        <v>9</v>
      </c>
      <c r="D3" s="27" t="s">
        <v>10</v>
      </c>
      <c r="E3" s="481" t="s">
        <v>46</v>
      </c>
      <c r="F3" s="481"/>
      <c r="G3" s="483" t="s">
        <v>47</v>
      </c>
      <c r="H3" s="483"/>
      <c r="I3" s="482" t="s">
        <v>48</v>
      </c>
      <c r="J3" s="482"/>
      <c r="K3" s="474" t="s">
        <v>49</v>
      </c>
      <c r="L3" s="475"/>
      <c r="M3" s="484" t="s">
        <v>50</v>
      </c>
      <c r="N3" s="485"/>
      <c r="O3" s="486" t="s">
        <v>42</v>
      </c>
      <c r="P3" s="487"/>
      <c r="Q3" s="488" t="s">
        <v>54</v>
      </c>
      <c r="R3" s="489"/>
      <c r="S3" s="490" t="s">
        <v>51</v>
      </c>
      <c r="T3" s="491"/>
      <c r="U3" s="472" t="s">
        <v>43</v>
      </c>
      <c r="V3" s="473"/>
      <c r="W3" s="474" t="s">
        <v>52</v>
      </c>
      <c r="X3" s="475"/>
      <c r="Y3" s="458" t="s">
        <v>53</v>
      </c>
      <c r="Z3" s="459"/>
      <c r="AA3" s="460" t="s">
        <v>44</v>
      </c>
      <c r="AB3" s="461"/>
      <c r="AC3" s="40" t="s">
        <v>12</v>
      </c>
      <c r="AD3" s="131" t="s">
        <v>13</v>
      </c>
      <c r="AE3" s="41" t="s">
        <v>14</v>
      </c>
    </row>
    <row r="4" spans="1:32" s="16" customFormat="1" ht="19.25" customHeight="1">
      <c r="A4" s="15">
        <v>1</v>
      </c>
      <c r="B4" s="289" t="s">
        <v>148</v>
      </c>
      <c r="C4" s="289" t="s">
        <v>149</v>
      </c>
      <c r="D4" s="293" t="s">
        <v>233</v>
      </c>
      <c r="E4" s="202">
        <v>141</v>
      </c>
      <c r="F4" s="195">
        <v>9</v>
      </c>
      <c r="G4" s="202"/>
      <c r="H4" s="197"/>
      <c r="I4" s="202"/>
      <c r="J4" s="198">
        <v>1</v>
      </c>
      <c r="K4" s="202"/>
      <c r="L4" s="199"/>
      <c r="M4" s="202"/>
      <c r="N4" s="200"/>
      <c r="O4" s="202">
        <v>106</v>
      </c>
      <c r="P4" s="201">
        <v>9</v>
      </c>
      <c r="Q4" s="202"/>
      <c r="R4" s="195">
        <v>4</v>
      </c>
      <c r="S4" s="31"/>
      <c r="T4" s="206"/>
      <c r="U4" s="202"/>
      <c r="V4" s="198"/>
      <c r="W4" s="202"/>
      <c r="X4" s="199"/>
      <c r="Y4" s="202"/>
      <c r="Z4" s="200"/>
      <c r="AA4" s="209"/>
      <c r="AB4" s="201"/>
      <c r="AC4" s="210">
        <f t="shared" ref="AC4:AC46" si="0">E4+G4+I4+K4+M4+O4+Q4+S4+U4+W4+Y4+AA4</f>
        <v>247</v>
      </c>
      <c r="AD4" s="130">
        <f t="shared" ref="AD4:AD46" si="1">F4+H4+J4+L4+N4+P4+R4+T4+V4+X4+Z4+AB4</f>
        <v>23</v>
      </c>
      <c r="AE4" s="404" t="s">
        <v>448</v>
      </c>
    </row>
    <row r="5" spans="1:32" s="16" customFormat="1" ht="19.25" customHeight="1">
      <c r="A5" s="15">
        <v>2</v>
      </c>
      <c r="B5" s="289" t="s">
        <v>241</v>
      </c>
      <c r="C5" s="289" t="s">
        <v>242</v>
      </c>
      <c r="D5" s="293" t="s">
        <v>243</v>
      </c>
      <c r="E5" s="202"/>
      <c r="F5" s="195">
        <v>3</v>
      </c>
      <c r="G5" s="202">
        <v>91</v>
      </c>
      <c r="H5" s="197">
        <v>7</v>
      </c>
      <c r="I5" s="202"/>
      <c r="J5" s="198"/>
      <c r="K5" s="202"/>
      <c r="L5" s="199"/>
      <c r="M5" s="202"/>
      <c r="N5" s="200"/>
      <c r="O5" s="202"/>
      <c r="P5" s="201"/>
      <c r="Q5" s="202">
        <v>66</v>
      </c>
      <c r="R5" s="195">
        <v>9</v>
      </c>
      <c r="S5" s="31"/>
      <c r="T5" s="206"/>
      <c r="U5" s="202"/>
      <c r="V5" s="198"/>
      <c r="W5" s="202"/>
      <c r="X5" s="199"/>
      <c r="Y5" s="202"/>
      <c r="Z5" s="200"/>
      <c r="AA5" s="209"/>
      <c r="AB5" s="201"/>
      <c r="AC5" s="210">
        <f t="shared" si="0"/>
        <v>157</v>
      </c>
      <c r="AD5" s="130">
        <f t="shared" si="1"/>
        <v>19</v>
      </c>
      <c r="AE5" s="407" t="s">
        <v>448</v>
      </c>
    </row>
    <row r="6" spans="1:32" s="16" customFormat="1" ht="19.25" customHeight="1">
      <c r="A6" s="15">
        <v>3</v>
      </c>
      <c r="B6" s="289" t="s">
        <v>230</v>
      </c>
      <c r="C6" s="289" t="s">
        <v>231</v>
      </c>
      <c r="D6" s="293" t="s">
        <v>232</v>
      </c>
      <c r="E6" s="202">
        <v>221</v>
      </c>
      <c r="F6" s="195">
        <v>10</v>
      </c>
      <c r="G6" s="202"/>
      <c r="H6" s="197"/>
      <c r="I6" s="202"/>
      <c r="J6" s="198"/>
      <c r="K6" s="202">
        <v>74</v>
      </c>
      <c r="L6" s="199">
        <v>8</v>
      </c>
      <c r="M6" s="202"/>
      <c r="N6" s="200"/>
      <c r="O6" s="202"/>
      <c r="P6" s="201"/>
      <c r="Q6" s="202"/>
      <c r="R6" s="195"/>
      <c r="S6" s="31"/>
      <c r="T6" s="206"/>
      <c r="U6" s="202"/>
      <c r="V6" s="198"/>
      <c r="W6" s="202"/>
      <c r="X6" s="199"/>
      <c r="Y6" s="202"/>
      <c r="Z6" s="200"/>
      <c r="AA6" s="209"/>
      <c r="AB6" s="201"/>
      <c r="AC6" s="210">
        <f t="shared" si="0"/>
        <v>295</v>
      </c>
      <c r="AD6" s="130">
        <f t="shared" si="1"/>
        <v>18</v>
      </c>
      <c r="AE6" s="404" t="s">
        <v>448</v>
      </c>
    </row>
    <row r="7" spans="1:32" s="16" customFormat="1" ht="19.25" customHeight="1">
      <c r="A7" s="15">
        <v>4</v>
      </c>
      <c r="B7" s="185" t="s">
        <v>279</v>
      </c>
      <c r="C7" s="185" t="s">
        <v>132</v>
      </c>
      <c r="D7" s="291" t="s">
        <v>293</v>
      </c>
      <c r="E7" s="202"/>
      <c r="F7" s="195"/>
      <c r="G7" s="202">
        <v>61</v>
      </c>
      <c r="H7" s="197">
        <v>6</v>
      </c>
      <c r="I7" s="202"/>
      <c r="J7" s="198"/>
      <c r="K7" s="202"/>
      <c r="L7" s="199">
        <v>6</v>
      </c>
      <c r="M7" s="202"/>
      <c r="N7" s="200">
        <v>6</v>
      </c>
      <c r="O7" s="202"/>
      <c r="P7" s="201"/>
      <c r="Q7" s="202"/>
      <c r="R7" s="195"/>
      <c r="S7" s="31"/>
      <c r="T7" s="203"/>
      <c r="U7" s="202"/>
      <c r="V7" s="198"/>
      <c r="W7" s="202"/>
      <c r="X7" s="199"/>
      <c r="Y7" s="202"/>
      <c r="Z7" s="200"/>
      <c r="AA7" s="202"/>
      <c r="AB7" s="201"/>
      <c r="AC7" s="210">
        <f t="shared" si="0"/>
        <v>61</v>
      </c>
      <c r="AD7" s="130">
        <f t="shared" si="1"/>
        <v>18</v>
      </c>
      <c r="AE7" s="404" t="s">
        <v>448</v>
      </c>
    </row>
    <row r="8" spans="1:32" s="16" customFormat="1" ht="19.25" customHeight="1">
      <c r="A8" s="15">
        <v>5</v>
      </c>
      <c r="B8" s="317" t="s">
        <v>62</v>
      </c>
      <c r="C8" s="317" t="s">
        <v>217</v>
      </c>
      <c r="D8" s="322" t="s">
        <v>218</v>
      </c>
      <c r="E8" s="202"/>
      <c r="F8" s="195"/>
      <c r="G8" s="202"/>
      <c r="H8" s="197"/>
      <c r="I8" s="202"/>
      <c r="J8" s="198"/>
      <c r="K8" s="202"/>
      <c r="L8" s="199"/>
      <c r="M8" s="202">
        <v>134</v>
      </c>
      <c r="N8" s="200">
        <v>10</v>
      </c>
      <c r="O8" s="202">
        <v>64</v>
      </c>
      <c r="P8" s="201">
        <v>7</v>
      </c>
      <c r="Q8" s="202"/>
      <c r="R8" s="195"/>
      <c r="S8" s="31"/>
      <c r="T8" s="206"/>
      <c r="U8" s="202"/>
      <c r="V8" s="198"/>
      <c r="W8" s="202"/>
      <c r="X8" s="199"/>
      <c r="Y8" s="202"/>
      <c r="Z8" s="200"/>
      <c r="AA8" s="209"/>
      <c r="AB8" s="201"/>
      <c r="AC8" s="210">
        <f t="shared" si="0"/>
        <v>198</v>
      </c>
      <c r="AD8" s="130">
        <f t="shared" si="1"/>
        <v>17</v>
      </c>
      <c r="AE8" s="407" t="s">
        <v>448</v>
      </c>
      <c r="AF8" s="2"/>
    </row>
    <row r="9" spans="1:32" s="16" customFormat="1" ht="19.25" customHeight="1">
      <c r="A9" s="15">
        <v>6</v>
      </c>
      <c r="B9" s="289" t="s">
        <v>238</v>
      </c>
      <c r="C9" s="289" t="s">
        <v>239</v>
      </c>
      <c r="D9" s="293" t="s">
        <v>240</v>
      </c>
      <c r="E9" s="202"/>
      <c r="F9" s="195">
        <v>5</v>
      </c>
      <c r="G9" s="202"/>
      <c r="H9" s="197">
        <v>5</v>
      </c>
      <c r="I9" s="202"/>
      <c r="J9" s="198"/>
      <c r="K9" s="202"/>
      <c r="L9" s="199"/>
      <c r="M9" s="202"/>
      <c r="N9" s="200">
        <v>1</v>
      </c>
      <c r="O9" s="202"/>
      <c r="P9" s="201"/>
      <c r="Q9" s="202"/>
      <c r="R9" s="195">
        <v>6</v>
      </c>
      <c r="S9" s="31"/>
      <c r="T9" s="206"/>
      <c r="U9" s="202"/>
      <c r="V9" s="198"/>
      <c r="W9" s="202"/>
      <c r="X9" s="199"/>
      <c r="Y9" s="202"/>
      <c r="Z9" s="200"/>
      <c r="AA9" s="209"/>
      <c r="AB9" s="201"/>
      <c r="AC9" s="210">
        <f t="shared" si="0"/>
        <v>0</v>
      </c>
      <c r="AD9" s="130">
        <f t="shared" si="1"/>
        <v>17</v>
      </c>
      <c r="AE9" s="407" t="s">
        <v>448</v>
      </c>
    </row>
    <row r="10" spans="1:32" s="16" customFormat="1" ht="19.25" customHeight="1">
      <c r="A10" s="15">
        <v>7</v>
      </c>
      <c r="B10" s="289" t="s">
        <v>235</v>
      </c>
      <c r="C10" s="289" t="s">
        <v>236</v>
      </c>
      <c r="D10" s="293" t="s">
        <v>237</v>
      </c>
      <c r="E10" s="202">
        <v>70</v>
      </c>
      <c r="F10" s="195">
        <v>7</v>
      </c>
      <c r="G10" s="211"/>
      <c r="H10" s="197"/>
      <c r="I10" s="202">
        <v>115</v>
      </c>
      <c r="J10" s="198">
        <v>8</v>
      </c>
      <c r="K10" s="202"/>
      <c r="L10" s="199"/>
      <c r="M10" s="202"/>
      <c r="N10" s="200"/>
      <c r="O10" s="202"/>
      <c r="P10" s="201"/>
      <c r="Q10" s="202"/>
      <c r="R10" s="195"/>
      <c r="S10" s="31"/>
      <c r="T10" s="206"/>
      <c r="U10" s="202"/>
      <c r="V10" s="198"/>
      <c r="W10" s="202"/>
      <c r="X10" s="199"/>
      <c r="Y10" s="202"/>
      <c r="Z10" s="200"/>
      <c r="AA10" s="209"/>
      <c r="AB10" s="201"/>
      <c r="AC10" s="210">
        <f t="shared" si="0"/>
        <v>185</v>
      </c>
      <c r="AD10" s="130">
        <f t="shared" si="1"/>
        <v>15</v>
      </c>
      <c r="AE10" s="13">
        <v>3</v>
      </c>
    </row>
    <row r="11" spans="1:32" s="16" customFormat="1" ht="19.25" customHeight="1">
      <c r="A11" s="15">
        <v>8</v>
      </c>
      <c r="B11" s="102" t="s">
        <v>96</v>
      </c>
      <c r="C11" s="102" t="s">
        <v>97</v>
      </c>
      <c r="D11" s="184" t="s">
        <v>294</v>
      </c>
      <c r="E11" s="202"/>
      <c r="F11" s="195"/>
      <c r="G11" s="202"/>
      <c r="H11" s="197"/>
      <c r="I11" s="202"/>
      <c r="J11" s="198">
        <v>5</v>
      </c>
      <c r="K11" s="202"/>
      <c r="L11" s="199"/>
      <c r="M11" s="202">
        <v>112</v>
      </c>
      <c r="N11" s="200">
        <v>9</v>
      </c>
      <c r="O11" s="202"/>
      <c r="P11" s="201"/>
      <c r="Q11" s="202"/>
      <c r="R11" s="195"/>
      <c r="S11" s="31"/>
      <c r="T11" s="206"/>
      <c r="U11" s="202"/>
      <c r="V11" s="198"/>
      <c r="W11" s="202"/>
      <c r="X11" s="199"/>
      <c r="Y11" s="202"/>
      <c r="Z11" s="200"/>
      <c r="AA11" s="209"/>
      <c r="AB11" s="201"/>
      <c r="AC11" s="210">
        <f t="shared" si="0"/>
        <v>112</v>
      </c>
      <c r="AD11" s="130">
        <f t="shared" si="1"/>
        <v>14</v>
      </c>
      <c r="AE11" s="13">
        <v>6</v>
      </c>
    </row>
    <row r="12" spans="1:32" s="16" customFormat="1" ht="19.25" customHeight="1">
      <c r="A12" s="15">
        <v>9</v>
      </c>
      <c r="B12" s="154" t="s">
        <v>256</v>
      </c>
      <c r="C12" s="154" t="s">
        <v>257</v>
      </c>
      <c r="D12" s="325" t="s">
        <v>258</v>
      </c>
      <c r="E12" s="202"/>
      <c r="F12" s="195"/>
      <c r="G12" s="202">
        <v>183</v>
      </c>
      <c r="H12" s="197">
        <v>10</v>
      </c>
      <c r="I12" s="202"/>
      <c r="J12" s="198"/>
      <c r="K12" s="202"/>
      <c r="L12" s="199">
        <v>2</v>
      </c>
      <c r="M12" s="202"/>
      <c r="N12" s="200"/>
      <c r="O12" s="202"/>
      <c r="P12" s="201"/>
      <c r="Q12" s="202"/>
      <c r="R12" s="195"/>
      <c r="S12" s="31"/>
      <c r="T12" s="206"/>
      <c r="U12" s="202"/>
      <c r="V12" s="198"/>
      <c r="W12" s="202"/>
      <c r="X12" s="199"/>
      <c r="Y12" s="202"/>
      <c r="Z12" s="200"/>
      <c r="AA12" s="209"/>
      <c r="AB12" s="201"/>
      <c r="AC12" s="210">
        <f t="shared" si="0"/>
        <v>183</v>
      </c>
      <c r="AD12" s="130">
        <f t="shared" si="1"/>
        <v>12</v>
      </c>
      <c r="AE12" s="404" t="s">
        <v>448</v>
      </c>
    </row>
    <row r="13" spans="1:32" s="16" customFormat="1" ht="19.25" customHeight="1">
      <c r="A13" s="15">
        <v>10</v>
      </c>
      <c r="B13" s="102" t="s">
        <v>362</v>
      </c>
      <c r="C13" s="102" t="s">
        <v>414</v>
      </c>
      <c r="D13" s="184" t="s">
        <v>364</v>
      </c>
      <c r="E13" s="202"/>
      <c r="F13" s="195"/>
      <c r="G13" s="202"/>
      <c r="H13" s="197"/>
      <c r="I13" s="202">
        <v>86</v>
      </c>
      <c r="J13" s="198">
        <v>7</v>
      </c>
      <c r="K13" s="202"/>
      <c r="L13" s="199"/>
      <c r="M13" s="202"/>
      <c r="N13" s="200">
        <v>5</v>
      </c>
      <c r="O13" s="202"/>
      <c r="P13" s="201"/>
      <c r="Q13" s="202"/>
      <c r="R13" s="195"/>
      <c r="S13" s="31"/>
      <c r="T13" s="206"/>
      <c r="U13" s="202"/>
      <c r="V13" s="198"/>
      <c r="W13" s="202"/>
      <c r="X13" s="199"/>
      <c r="Y13" s="202"/>
      <c r="Z13" s="200"/>
      <c r="AA13" s="209"/>
      <c r="AB13" s="201"/>
      <c r="AC13" s="210">
        <f t="shared" si="0"/>
        <v>86</v>
      </c>
      <c r="AD13" s="130">
        <f t="shared" si="1"/>
        <v>12</v>
      </c>
      <c r="AE13" s="13">
        <v>5</v>
      </c>
    </row>
    <row r="14" spans="1:32" s="16" customFormat="1" ht="19.25" customHeight="1">
      <c r="A14" s="15">
        <v>11</v>
      </c>
      <c r="B14" s="102" t="s">
        <v>269</v>
      </c>
      <c r="C14" s="102" t="s">
        <v>388</v>
      </c>
      <c r="D14" s="187" t="s">
        <v>295</v>
      </c>
      <c r="E14" s="202"/>
      <c r="F14" s="195"/>
      <c r="G14" s="202"/>
      <c r="H14" s="197"/>
      <c r="I14" s="202"/>
      <c r="J14" s="198">
        <v>1</v>
      </c>
      <c r="K14" s="202"/>
      <c r="L14" s="199"/>
      <c r="M14" s="202"/>
      <c r="N14" s="200">
        <v>3</v>
      </c>
      <c r="O14" s="202"/>
      <c r="P14" s="201"/>
      <c r="Q14" s="202">
        <v>44</v>
      </c>
      <c r="R14" s="195">
        <v>8</v>
      </c>
      <c r="S14" s="31"/>
      <c r="T14" s="206"/>
      <c r="U14" s="202"/>
      <c r="V14" s="198"/>
      <c r="W14" s="202"/>
      <c r="X14" s="199"/>
      <c r="Y14" s="202"/>
      <c r="Z14" s="200"/>
      <c r="AA14" s="209"/>
      <c r="AB14" s="201"/>
      <c r="AC14" s="210">
        <f t="shared" si="0"/>
        <v>44</v>
      </c>
      <c r="AD14" s="130">
        <f t="shared" si="1"/>
        <v>12</v>
      </c>
      <c r="AE14" s="407" t="s">
        <v>448</v>
      </c>
      <c r="AF14" s="45"/>
    </row>
    <row r="15" spans="1:32" s="16" customFormat="1" ht="19.25" customHeight="1">
      <c r="A15" s="15">
        <v>12</v>
      </c>
      <c r="B15" s="317" t="s">
        <v>137</v>
      </c>
      <c r="C15" s="317" t="s">
        <v>138</v>
      </c>
      <c r="D15" s="322" t="s">
        <v>431</v>
      </c>
      <c r="E15" s="202"/>
      <c r="F15" s="195"/>
      <c r="G15" s="202"/>
      <c r="H15" s="197"/>
      <c r="I15" s="202"/>
      <c r="J15" s="198"/>
      <c r="K15" s="202"/>
      <c r="L15" s="199">
        <v>4</v>
      </c>
      <c r="M15" s="202">
        <v>67</v>
      </c>
      <c r="N15" s="200">
        <v>7</v>
      </c>
      <c r="O15" s="202"/>
      <c r="P15" s="201"/>
      <c r="Q15" s="202"/>
      <c r="R15" s="195"/>
      <c r="S15" s="31"/>
      <c r="T15" s="206"/>
      <c r="U15" s="202"/>
      <c r="V15" s="198"/>
      <c r="W15" s="202"/>
      <c r="X15" s="199"/>
      <c r="Y15" s="202"/>
      <c r="Z15" s="200"/>
      <c r="AA15" s="209"/>
      <c r="AB15" s="201"/>
      <c r="AC15" s="210">
        <f t="shared" si="0"/>
        <v>67</v>
      </c>
      <c r="AD15" s="130">
        <f t="shared" si="1"/>
        <v>11</v>
      </c>
      <c r="AE15" s="407" t="s">
        <v>448</v>
      </c>
      <c r="AF15" s="2"/>
    </row>
    <row r="16" spans="1:32" s="16" customFormat="1" ht="19.25" customHeight="1">
      <c r="A16" s="15">
        <v>13</v>
      </c>
      <c r="B16" s="154" t="s">
        <v>358</v>
      </c>
      <c r="C16" s="101" t="s">
        <v>245</v>
      </c>
      <c r="D16" s="184" t="s">
        <v>246</v>
      </c>
      <c r="E16" s="202"/>
      <c r="F16" s="195"/>
      <c r="G16" s="202"/>
      <c r="H16" s="197">
        <v>2</v>
      </c>
      <c r="I16" s="202">
        <v>58</v>
      </c>
      <c r="J16" s="198">
        <v>6</v>
      </c>
      <c r="K16" s="202"/>
      <c r="L16" s="199">
        <v>3</v>
      </c>
      <c r="M16" s="202"/>
      <c r="N16" s="200"/>
      <c r="O16" s="202"/>
      <c r="P16" s="201"/>
      <c r="Q16" s="202"/>
      <c r="R16" s="195"/>
      <c r="S16" s="31"/>
      <c r="T16" s="206"/>
      <c r="U16" s="202"/>
      <c r="V16" s="198"/>
      <c r="W16" s="202"/>
      <c r="X16" s="199"/>
      <c r="Y16" s="202"/>
      <c r="Z16" s="200"/>
      <c r="AA16" s="209"/>
      <c r="AB16" s="201"/>
      <c r="AC16" s="210">
        <f t="shared" si="0"/>
        <v>58</v>
      </c>
      <c r="AD16" s="130">
        <f t="shared" si="1"/>
        <v>11</v>
      </c>
      <c r="AE16" s="407" t="s">
        <v>448</v>
      </c>
    </row>
    <row r="17" spans="1:32" s="16" customFormat="1" ht="19.25" customHeight="1">
      <c r="A17" s="15">
        <v>14</v>
      </c>
      <c r="B17" s="154" t="s">
        <v>269</v>
      </c>
      <c r="C17" s="101" t="s">
        <v>388</v>
      </c>
      <c r="D17" s="184" t="s">
        <v>370</v>
      </c>
      <c r="E17" s="202"/>
      <c r="F17" s="195"/>
      <c r="G17" s="202"/>
      <c r="H17" s="197"/>
      <c r="I17" s="202">
        <v>173</v>
      </c>
      <c r="J17" s="198">
        <v>10</v>
      </c>
      <c r="K17" s="202"/>
      <c r="L17" s="199"/>
      <c r="M17" s="202"/>
      <c r="N17" s="200"/>
      <c r="O17" s="202"/>
      <c r="P17" s="201"/>
      <c r="Q17" s="202"/>
      <c r="R17" s="195"/>
      <c r="S17" s="31"/>
      <c r="T17" s="206"/>
      <c r="U17" s="202"/>
      <c r="V17" s="198"/>
      <c r="W17" s="202"/>
      <c r="X17" s="199"/>
      <c r="Y17" s="202"/>
      <c r="Z17" s="200"/>
      <c r="AA17" s="209"/>
      <c r="AB17" s="201"/>
      <c r="AC17" s="210">
        <f t="shared" si="0"/>
        <v>173</v>
      </c>
      <c r="AD17" s="130">
        <f t="shared" si="1"/>
        <v>10</v>
      </c>
      <c r="AE17" s="407" t="s">
        <v>448</v>
      </c>
    </row>
    <row r="18" spans="1:32" s="16" customFormat="1" ht="19.25" customHeight="1">
      <c r="A18" s="15">
        <v>15</v>
      </c>
      <c r="B18" s="317" t="s">
        <v>380</v>
      </c>
      <c r="C18" s="317" t="s">
        <v>381</v>
      </c>
      <c r="D18" s="318" t="s">
        <v>382</v>
      </c>
      <c r="E18" s="202"/>
      <c r="F18" s="195"/>
      <c r="G18" s="202"/>
      <c r="H18" s="197"/>
      <c r="I18" s="202"/>
      <c r="J18" s="198"/>
      <c r="K18" s="202">
        <v>149</v>
      </c>
      <c r="L18" s="199">
        <v>10</v>
      </c>
      <c r="M18" s="202"/>
      <c r="N18" s="200"/>
      <c r="O18" s="202"/>
      <c r="P18" s="201"/>
      <c r="Q18" s="202"/>
      <c r="R18" s="195"/>
      <c r="S18" s="31"/>
      <c r="T18" s="206"/>
      <c r="U18" s="202"/>
      <c r="V18" s="198"/>
      <c r="W18" s="202"/>
      <c r="X18" s="199"/>
      <c r="Y18" s="202"/>
      <c r="Z18" s="200"/>
      <c r="AA18" s="209"/>
      <c r="AB18" s="201"/>
      <c r="AC18" s="210">
        <f t="shared" si="0"/>
        <v>149</v>
      </c>
      <c r="AD18" s="130">
        <f t="shared" si="1"/>
        <v>10</v>
      </c>
      <c r="AE18" s="407" t="s">
        <v>448</v>
      </c>
    </row>
    <row r="19" spans="1:32" s="16" customFormat="1" ht="19.25" customHeight="1">
      <c r="A19" s="15">
        <v>17</v>
      </c>
      <c r="B19" s="398" t="s">
        <v>392</v>
      </c>
      <c r="C19" s="398" t="s">
        <v>251</v>
      </c>
      <c r="D19" s="103" t="s">
        <v>393</v>
      </c>
      <c r="E19" s="202"/>
      <c r="F19" s="195"/>
      <c r="G19" s="202"/>
      <c r="H19" s="197"/>
      <c r="I19" s="202"/>
      <c r="J19" s="198"/>
      <c r="K19" s="202"/>
      <c r="L19" s="199"/>
      <c r="M19" s="202"/>
      <c r="N19" s="200"/>
      <c r="O19" s="202"/>
      <c r="P19" s="201"/>
      <c r="Q19" s="202">
        <v>133</v>
      </c>
      <c r="R19" s="195">
        <v>10</v>
      </c>
      <c r="S19" s="31"/>
      <c r="T19" s="206"/>
      <c r="U19" s="202"/>
      <c r="V19" s="198"/>
      <c r="W19" s="202"/>
      <c r="X19" s="199"/>
      <c r="Y19" s="202"/>
      <c r="Z19" s="200"/>
      <c r="AA19" s="209"/>
      <c r="AB19" s="201"/>
      <c r="AC19" s="210">
        <f t="shared" si="0"/>
        <v>133</v>
      </c>
      <c r="AD19" s="130">
        <f t="shared" si="1"/>
        <v>10</v>
      </c>
      <c r="AE19" s="407" t="s">
        <v>448</v>
      </c>
      <c r="AF19" s="2"/>
    </row>
    <row r="20" spans="1:32" s="16" customFormat="1" ht="19.25" customHeight="1">
      <c r="A20" s="15">
        <v>18</v>
      </c>
      <c r="B20" s="327" t="s">
        <v>134</v>
      </c>
      <c r="C20" s="327" t="s">
        <v>135</v>
      </c>
      <c r="D20" s="102" t="s">
        <v>454</v>
      </c>
      <c r="E20" s="202"/>
      <c r="F20" s="195"/>
      <c r="G20" s="202"/>
      <c r="H20" s="197"/>
      <c r="I20" s="202"/>
      <c r="J20" s="198"/>
      <c r="K20" s="202"/>
      <c r="L20" s="199"/>
      <c r="M20" s="202"/>
      <c r="N20" s="200"/>
      <c r="O20" s="202">
        <v>127</v>
      </c>
      <c r="P20" s="201">
        <v>10</v>
      </c>
      <c r="Q20" s="202"/>
      <c r="R20" s="195"/>
      <c r="S20" s="31"/>
      <c r="T20" s="206"/>
      <c r="U20" s="202"/>
      <c r="V20" s="198"/>
      <c r="W20" s="202"/>
      <c r="X20" s="199"/>
      <c r="Y20" s="202"/>
      <c r="Z20" s="200"/>
      <c r="AA20" s="209"/>
      <c r="AB20" s="201"/>
      <c r="AC20" s="210">
        <f t="shared" si="0"/>
        <v>127</v>
      </c>
      <c r="AD20" s="130">
        <f t="shared" si="1"/>
        <v>10</v>
      </c>
      <c r="AE20" s="404" t="s">
        <v>448</v>
      </c>
      <c r="AF20" s="2"/>
    </row>
    <row r="21" spans="1:32" s="16" customFormat="1" ht="19.25" customHeight="1">
      <c r="A21" s="15">
        <v>19</v>
      </c>
      <c r="B21" s="102" t="s">
        <v>189</v>
      </c>
      <c r="C21" s="101" t="s">
        <v>264</v>
      </c>
      <c r="D21" s="183" t="s">
        <v>405</v>
      </c>
      <c r="E21" s="202"/>
      <c r="F21" s="195"/>
      <c r="G21" s="202">
        <v>122</v>
      </c>
      <c r="H21" s="197">
        <v>8</v>
      </c>
      <c r="I21" s="202"/>
      <c r="J21" s="198"/>
      <c r="K21" s="202"/>
      <c r="L21" s="199"/>
      <c r="M21" s="202"/>
      <c r="N21" s="200">
        <v>2</v>
      </c>
      <c r="O21" s="202"/>
      <c r="P21" s="201"/>
      <c r="Q21" s="202"/>
      <c r="R21" s="195"/>
      <c r="S21" s="31"/>
      <c r="T21" s="206"/>
      <c r="U21" s="202"/>
      <c r="V21" s="198"/>
      <c r="W21" s="202"/>
      <c r="X21" s="199"/>
      <c r="Y21" s="202"/>
      <c r="Z21" s="200"/>
      <c r="AA21" s="209"/>
      <c r="AB21" s="201"/>
      <c r="AC21" s="210">
        <f t="shared" si="0"/>
        <v>122</v>
      </c>
      <c r="AD21" s="130">
        <f t="shared" si="1"/>
        <v>10</v>
      </c>
      <c r="AE21" s="404" t="s">
        <v>448</v>
      </c>
    </row>
    <row r="22" spans="1:32" s="16" customFormat="1" ht="19.25" customHeight="1">
      <c r="A22" s="15">
        <v>20</v>
      </c>
      <c r="B22" s="102" t="s">
        <v>353</v>
      </c>
      <c r="C22" s="102" t="s">
        <v>248</v>
      </c>
      <c r="D22" s="182" t="s">
        <v>354</v>
      </c>
      <c r="E22" s="202"/>
      <c r="F22" s="195"/>
      <c r="G22" s="202">
        <v>151</v>
      </c>
      <c r="H22" s="197">
        <v>9</v>
      </c>
      <c r="I22" s="202"/>
      <c r="J22" s="198"/>
      <c r="K22" s="202"/>
      <c r="L22" s="199"/>
      <c r="M22" s="202"/>
      <c r="N22" s="200"/>
      <c r="O22" s="202"/>
      <c r="P22" s="201"/>
      <c r="Q22" s="202"/>
      <c r="R22" s="195"/>
      <c r="S22" s="31"/>
      <c r="T22" s="206"/>
      <c r="U22" s="202"/>
      <c r="V22" s="198"/>
      <c r="W22" s="202"/>
      <c r="X22" s="199"/>
      <c r="Y22" s="202"/>
      <c r="Z22" s="200"/>
      <c r="AA22" s="209"/>
      <c r="AB22" s="201"/>
      <c r="AC22" s="210">
        <f t="shared" si="0"/>
        <v>151</v>
      </c>
      <c r="AD22" s="130">
        <f t="shared" si="1"/>
        <v>9</v>
      </c>
      <c r="AE22" s="404" t="s">
        <v>448</v>
      </c>
    </row>
    <row r="23" spans="1:32" ht="19.25" customHeight="1">
      <c r="A23" s="15">
        <v>21</v>
      </c>
      <c r="B23" s="102" t="s">
        <v>389</v>
      </c>
      <c r="C23" s="102" t="s">
        <v>390</v>
      </c>
      <c r="D23" s="182" t="s">
        <v>391</v>
      </c>
      <c r="E23" s="202"/>
      <c r="F23" s="195"/>
      <c r="G23" s="202"/>
      <c r="H23" s="197"/>
      <c r="I23" s="202">
        <v>144</v>
      </c>
      <c r="J23" s="198">
        <v>9</v>
      </c>
      <c r="K23" s="202"/>
      <c r="L23" s="199"/>
      <c r="M23" s="202"/>
      <c r="N23" s="200"/>
      <c r="O23" s="202"/>
      <c r="P23" s="201"/>
      <c r="Q23" s="202"/>
      <c r="R23" s="195"/>
      <c r="S23" s="31"/>
      <c r="T23" s="206"/>
      <c r="U23" s="202"/>
      <c r="V23" s="198"/>
      <c r="W23" s="202"/>
      <c r="X23" s="199"/>
      <c r="Y23" s="202"/>
      <c r="Z23" s="200"/>
      <c r="AA23" s="209"/>
      <c r="AB23" s="201"/>
      <c r="AC23" s="210">
        <f t="shared" si="0"/>
        <v>144</v>
      </c>
      <c r="AD23" s="130">
        <f t="shared" si="1"/>
        <v>9</v>
      </c>
      <c r="AE23" s="50">
        <v>1</v>
      </c>
    </row>
    <row r="24" spans="1:32" ht="19.25" customHeight="1">
      <c r="A24" s="15">
        <v>22</v>
      </c>
      <c r="B24" s="317" t="s">
        <v>160</v>
      </c>
      <c r="C24" s="317" t="s">
        <v>161</v>
      </c>
      <c r="D24" s="318" t="s">
        <v>429</v>
      </c>
      <c r="E24" s="202"/>
      <c r="F24" s="195"/>
      <c r="G24" s="202"/>
      <c r="H24" s="197"/>
      <c r="I24" s="202"/>
      <c r="J24" s="198"/>
      <c r="K24" s="202">
        <v>124</v>
      </c>
      <c r="L24" s="199">
        <v>9</v>
      </c>
      <c r="M24" s="202"/>
      <c r="N24" s="200"/>
      <c r="O24" s="202"/>
      <c r="P24" s="201"/>
      <c r="Q24" s="202"/>
      <c r="R24" s="195"/>
      <c r="S24" s="31"/>
      <c r="T24" s="206"/>
      <c r="U24" s="202"/>
      <c r="V24" s="198"/>
      <c r="W24" s="202"/>
      <c r="X24" s="199"/>
      <c r="Y24" s="202"/>
      <c r="Z24" s="200"/>
      <c r="AA24" s="209"/>
      <c r="AB24" s="201"/>
      <c r="AC24" s="210">
        <f t="shared" si="0"/>
        <v>124</v>
      </c>
      <c r="AD24" s="130">
        <f t="shared" si="1"/>
        <v>9</v>
      </c>
      <c r="AE24" s="404" t="s">
        <v>448</v>
      </c>
      <c r="AF24" s="16"/>
    </row>
    <row r="25" spans="1:32" s="45" customFormat="1" ht="19.25" customHeight="1">
      <c r="A25" s="15">
        <v>23</v>
      </c>
      <c r="B25" s="289" t="s">
        <v>128</v>
      </c>
      <c r="C25" s="289" t="s">
        <v>129</v>
      </c>
      <c r="D25" s="289" t="s">
        <v>234</v>
      </c>
      <c r="E25" s="202">
        <v>106</v>
      </c>
      <c r="F25" s="195">
        <v>8</v>
      </c>
      <c r="G25" s="202"/>
      <c r="H25" s="197"/>
      <c r="I25" s="202"/>
      <c r="J25" s="198"/>
      <c r="K25" s="202"/>
      <c r="L25" s="199"/>
      <c r="M25" s="202"/>
      <c r="N25" s="200"/>
      <c r="O25" s="202"/>
      <c r="P25" s="201"/>
      <c r="Q25" s="202"/>
      <c r="R25" s="195"/>
      <c r="S25" s="31"/>
      <c r="T25" s="206"/>
      <c r="U25" s="202"/>
      <c r="V25" s="198"/>
      <c r="W25" s="202"/>
      <c r="X25" s="199"/>
      <c r="Y25" s="202"/>
      <c r="Z25" s="200"/>
      <c r="AA25" s="209"/>
      <c r="AB25" s="201"/>
      <c r="AC25" s="210">
        <f t="shared" si="0"/>
        <v>106</v>
      </c>
      <c r="AD25" s="130">
        <f t="shared" si="1"/>
        <v>8</v>
      </c>
      <c r="AE25" s="13">
        <v>2</v>
      </c>
      <c r="AF25" s="16"/>
    </row>
    <row r="26" spans="1:32" ht="19.25" customHeight="1">
      <c r="A26" s="15">
        <v>24</v>
      </c>
      <c r="B26" s="317" t="s">
        <v>143</v>
      </c>
      <c r="C26" s="317" t="s">
        <v>144</v>
      </c>
      <c r="D26" s="318" t="s">
        <v>145</v>
      </c>
      <c r="E26" s="202"/>
      <c r="F26" s="195"/>
      <c r="G26" s="202"/>
      <c r="H26" s="197"/>
      <c r="I26" s="202"/>
      <c r="J26" s="198"/>
      <c r="K26" s="202"/>
      <c r="L26" s="199"/>
      <c r="M26" s="202">
        <v>89</v>
      </c>
      <c r="N26" s="200">
        <v>8</v>
      </c>
      <c r="O26" s="202"/>
      <c r="P26" s="201"/>
      <c r="Q26" s="202"/>
      <c r="R26" s="195"/>
      <c r="S26" s="31"/>
      <c r="T26" s="206"/>
      <c r="U26" s="202"/>
      <c r="V26" s="198"/>
      <c r="W26" s="202"/>
      <c r="X26" s="199"/>
      <c r="Y26" s="202"/>
      <c r="Z26" s="200"/>
      <c r="AA26" s="209"/>
      <c r="AB26" s="201"/>
      <c r="AC26" s="210">
        <f t="shared" si="0"/>
        <v>89</v>
      </c>
      <c r="AD26" s="130">
        <f t="shared" si="1"/>
        <v>8</v>
      </c>
      <c r="AE26" s="407" t="s">
        <v>448</v>
      </c>
    </row>
    <row r="27" spans="1:32" ht="19.25" customHeight="1">
      <c r="A27" s="15">
        <v>25</v>
      </c>
      <c r="B27" s="327" t="s">
        <v>447</v>
      </c>
      <c r="C27" s="327" t="s">
        <v>330</v>
      </c>
      <c r="D27" s="102" t="s">
        <v>346</v>
      </c>
      <c r="E27" s="202"/>
      <c r="F27" s="195"/>
      <c r="G27" s="202"/>
      <c r="H27" s="197"/>
      <c r="I27" s="202"/>
      <c r="J27" s="198"/>
      <c r="K27" s="202"/>
      <c r="L27" s="199"/>
      <c r="M27" s="202"/>
      <c r="N27" s="200"/>
      <c r="O27" s="202">
        <v>85</v>
      </c>
      <c r="P27" s="201">
        <v>8</v>
      </c>
      <c r="Q27" s="202"/>
      <c r="R27" s="195"/>
      <c r="S27" s="31"/>
      <c r="T27" s="206"/>
      <c r="U27" s="202"/>
      <c r="V27" s="198"/>
      <c r="W27" s="202"/>
      <c r="X27" s="199"/>
      <c r="Y27" s="202"/>
      <c r="Z27" s="200"/>
      <c r="AA27" s="209"/>
      <c r="AB27" s="201"/>
      <c r="AC27" s="210">
        <f t="shared" si="0"/>
        <v>85</v>
      </c>
      <c r="AD27" s="130">
        <f t="shared" si="1"/>
        <v>8</v>
      </c>
      <c r="AE27" s="50">
        <v>5</v>
      </c>
    </row>
    <row r="28" spans="1:32" ht="19.25" customHeight="1">
      <c r="A28" s="15">
        <v>26</v>
      </c>
      <c r="B28" s="317" t="s">
        <v>317</v>
      </c>
      <c r="C28" s="317" t="s">
        <v>318</v>
      </c>
      <c r="D28" s="322" t="s">
        <v>430</v>
      </c>
      <c r="E28" s="202"/>
      <c r="F28" s="195"/>
      <c r="G28" s="202"/>
      <c r="H28" s="197"/>
      <c r="I28" s="202"/>
      <c r="J28" s="198"/>
      <c r="K28" s="202"/>
      <c r="L28" s="199">
        <v>7</v>
      </c>
      <c r="M28" s="202"/>
      <c r="N28" s="200"/>
      <c r="O28" s="202"/>
      <c r="P28" s="201"/>
      <c r="Q28" s="202"/>
      <c r="R28" s="195"/>
      <c r="S28" s="31"/>
      <c r="T28" s="206"/>
      <c r="U28" s="202"/>
      <c r="V28" s="198"/>
      <c r="W28" s="202"/>
      <c r="X28" s="199"/>
      <c r="Y28" s="202"/>
      <c r="Z28" s="200"/>
      <c r="AA28" s="209"/>
      <c r="AB28" s="201"/>
      <c r="AC28" s="210">
        <f t="shared" si="0"/>
        <v>0</v>
      </c>
      <c r="AD28" s="130">
        <f t="shared" si="1"/>
        <v>7</v>
      </c>
      <c r="AE28" s="13">
        <v>2</v>
      </c>
      <c r="AF28" s="16"/>
    </row>
    <row r="29" spans="1:32" ht="19.25" customHeight="1">
      <c r="A29" s="15">
        <v>27</v>
      </c>
      <c r="B29" s="398" t="s">
        <v>62</v>
      </c>
      <c r="C29" s="398" t="s">
        <v>217</v>
      </c>
      <c r="D29" s="103" t="s">
        <v>469</v>
      </c>
      <c r="E29" s="202"/>
      <c r="F29" s="195"/>
      <c r="G29" s="202"/>
      <c r="H29" s="197"/>
      <c r="I29" s="202"/>
      <c r="J29" s="198"/>
      <c r="K29" s="202"/>
      <c r="L29" s="199"/>
      <c r="M29" s="202"/>
      <c r="N29" s="200"/>
      <c r="O29" s="202"/>
      <c r="P29" s="201"/>
      <c r="Q29" s="202"/>
      <c r="R29" s="195">
        <v>7</v>
      </c>
      <c r="S29" s="31"/>
      <c r="T29" s="206"/>
      <c r="U29" s="202"/>
      <c r="V29" s="198"/>
      <c r="W29" s="202"/>
      <c r="X29" s="199"/>
      <c r="Y29" s="202"/>
      <c r="Z29" s="200"/>
      <c r="AA29" s="209"/>
      <c r="AB29" s="201"/>
      <c r="AC29" s="210">
        <f t="shared" si="0"/>
        <v>0</v>
      </c>
      <c r="AD29" s="130">
        <f t="shared" si="1"/>
        <v>7</v>
      </c>
      <c r="AE29" s="407" t="s">
        <v>448</v>
      </c>
    </row>
    <row r="30" spans="1:32" ht="19.25" customHeight="1">
      <c r="A30" s="15">
        <v>28</v>
      </c>
      <c r="B30" s="289" t="s">
        <v>125</v>
      </c>
      <c r="C30" s="289" t="s">
        <v>126</v>
      </c>
      <c r="D30" s="289" t="s">
        <v>307</v>
      </c>
      <c r="E30" s="202"/>
      <c r="F30" s="195">
        <v>6</v>
      </c>
      <c r="G30" s="202"/>
      <c r="H30" s="197"/>
      <c r="I30" s="202"/>
      <c r="J30" s="198"/>
      <c r="K30" s="202"/>
      <c r="L30" s="199"/>
      <c r="M30" s="202"/>
      <c r="N30" s="200"/>
      <c r="O30" s="202"/>
      <c r="P30" s="201"/>
      <c r="Q30" s="202"/>
      <c r="R30" s="195"/>
      <c r="S30" s="31"/>
      <c r="T30" s="206"/>
      <c r="U30" s="202"/>
      <c r="V30" s="198"/>
      <c r="W30" s="202"/>
      <c r="X30" s="199"/>
      <c r="Y30" s="202"/>
      <c r="Z30" s="200"/>
      <c r="AA30" s="209"/>
      <c r="AB30" s="201"/>
      <c r="AC30" s="210">
        <f t="shared" si="0"/>
        <v>0</v>
      </c>
      <c r="AD30" s="130">
        <f t="shared" si="1"/>
        <v>6</v>
      </c>
      <c r="AE30" s="13">
        <v>4</v>
      </c>
      <c r="AF30" s="16"/>
    </row>
    <row r="31" spans="1:32" ht="19.25" customHeight="1">
      <c r="A31" s="15">
        <v>29</v>
      </c>
      <c r="B31" s="327" t="s">
        <v>389</v>
      </c>
      <c r="C31" s="327" t="s">
        <v>390</v>
      </c>
      <c r="D31" s="102" t="s">
        <v>455</v>
      </c>
      <c r="E31" s="202"/>
      <c r="F31" s="195"/>
      <c r="G31" s="202"/>
      <c r="H31" s="197"/>
      <c r="I31" s="202"/>
      <c r="J31" s="198"/>
      <c r="K31" s="202"/>
      <c r="L31" s="199"/>
      <c r="M31" s="202"/>
      <c r="N31" s="200"/>
      <c r="O31" s="202"/>
      <c r="P31" s="201">
        <v>6</v>
      </c>
      <c r="Q31" s="202"/>
      <c r="R31" s="195"/>
      <c r="S31" s="31"/>
      <c r="T31" s="206"/>
      <c r="U31" s="202"/>
      <c r="V31" s="198"/>
      <c r="W31" s="202"/>
      <c r="X31" s="199"/>
      <c r="Y31" s="202"/>
      <c r="Z31" s="200"/>
      <c r="AA31" s="209"/>
      <c r="AB31" s="201"/>
      <c r="AC31" s="210">
        <f t="shared" si="0"/>
        <v>0</v>
      </c>
      <c r="AD31" s="130">
        <f t="shared" si="1"/>
        <v>6</v>
      </c>
      <c r="AE31" s="404" t="s">
        <v>448</v>
      </c>
    </row>
    <row r="32" spans="1:32" ht="19.25" customHeight="1">
      <c r="A32" s="15">
        <v>30</v>
      </c>
      <c r="B32" s="317" t="s">
        <v>344</v>
      </c>
      <c r="C32" s="317" t="s">
        <v>108</v>
      </c>
      <c r="D32" s="318" t="s">
        <v>345</v>
      </c>
      <c r="E32" s="202"/>
      <c r="F32" s="195"/>
      <c r="G32" s="202"/>
      <c r="H32" s="197"/>
      <c r="I32" s="202"/>
      <c r="J32" s="198"/>
      <c r="K32" s="202"/>
      <c r="L32" s="199">
        <v>5</v>
      </c>
      <c r="M32" s="202"/>
      <c r="N32" s="200"/>
      <c r="O32" s="202"/>
      <c r="P32" s="201"/>
      <c r="Q32" s="202"/>
      <c r="R32" s="195"/>
      <c r="S32" s="31"/>
      <c r="T32" s="206"/>
      <c r="U32" s="202"/>
      <c r="V32" s="198"/>
      <c r="W32" s="202"/>
      <c r="X32" s="199"/>
      <c r="Y32" s="202"/>
      <c r="Z32" s="200"/>
      <c r="AA32" s="209"/>
      <c r="AB32" s="201"/>
      <c r="AC32" s="210">
        <f t="shared" si="0"/>
        <v>0</v>
      </c>
      <c r="AD32" s="130">
        <f t="shared" si="1"/>
        <v>5</v>
      </c>
      <c r="AE32" s="404" t="s">
        <v>448</v>
      </c>
      <c r="AF32" s="16"/>
    </row>
    <row r="33" spans="1:31" ht="19.25" customHeight="1">
      <c r="A33" s="15">
        <v>31</v>
      </c>
      <c r="B33" s="327" t="s">
        <v>433</v>
      </c>
      <c r="C33" s="327" t="s">
        <v>434</v>
      </c>
      <c r="D33" s="102" t="s">
        <v>435</v>
      </c>
      <c r="E33" s="202"/>
      <c r="F33" s="195"/>
      <c r="G33" s="202"/>
      <c r="H33" s="197"/>
      <c r="I33" s="202"/>
      <c r="J33" s="198"/>
      <c r="K33" s="202"/>
      <c r="L33" s="199"/>
      <c r="M33" s="202"/>
      <c r="N33" s="200"/>
      <c r="O33" s="202"/>
      <c r="P33" s="201">
        <v>5</v>
      </c>
      <c r="Q33" s="202"/>
      <c r="R33" s="195"/>
      <c r="S33" s="31"/>
      <c r="T33" s="206"/>
      <c r="U33" s="202"/>
      <c r="V33" s="198"/>
      <c r="W33" s="202"/>
      <c r="X33" s="199"/>
      <c r="Y33" s="202"/>
      <c r="Z33" s="200"/>
      <c r="AA33" s="209"/>
      <c r="AB33" s="201"/>
      <c r="AC33" s="210">
        <f t="shared" si="0"/>
        <v>0</v>
      </c>
      <c r="AD33" s="130">
        <f t="shared" si="1"/>
        <v>5</v>
      </c>
      <c r="AE33" s="13">
        <v>4</v>
      </c>
    </row>
    <row r="34" spans="1:31" ht="19.25" customHeight="1">
      <c r="A34" s="15">
        <v>32</v>
      </c>
      <c r="B34" s="398" t="s">
        <v>87</v>
      </c>
      <c r="C34" s="398" t="s">
        <v>88</v>
      </c>
      <c r="D34" s="103" t="s">
        <v>324</v>
      </c>
      <c r="E34" s="202"/>
      <c r="F34" s="195"/>
      <c r="G34" s="202"/>
      <c r="H34" s="197"/>
      <c r="I34" s="202"/>
      <c r="J34" s="198"/>
      <c r="K34" s="202"/>
      <c r="L34" s="199"/>
      <c r="M34" s="202"/>
      <c r="N34" s="200"/>
      <c r="O34" s="202"/>
      <c r="P34" s="201"/>
      <c r="Q34" s="202"/>
      <c r="R34" s="195">
        <v>5</v>
      </c>
      <c r="S34" s="31"/>
      <c r="T34" s="206"/>
      <c r="U34" s="202"/>
      <c r="V34" s="198"/>
      <c r="W34" s="202"/>
      <c r="X34" s="199"/>
      <c r="Y34" s="202"/>
      <c r="Z34" s="200"/>
      <c r="AA34" s="209"/>
      <c r="AB34" s="201"/>
      <c r="AC34" s="210">
        <f t="shared" si="0"/>
        <v>0</v>
      </c>
      <c r="AD34" s="130">
        <f t="shared" si="1"/>
        <v>5</v>
      </c>
      <c r="AE34" s="13">
        <v>5</v>
      </c>
    </row>
    <row r="35" spans="1:31" ht="19.25" customHeight="1">
      <c r="A35" s="15">
        <v>33</v>
      </c>
      <c r="B35" s="327" t="s">
        <v>286</v>
      </c>
      <c r="C35" s="327" t="s">
        <v>68</v>
      </c>
      <c r="D35" s="102" t="s">
        <v>395</v>
      </c>
      <c r="E35" s="202"/>
      <c r="F35" s="195"/>
      <c r="G35" s="202"/>
      <c r="H35" s="197"/>
      <c r="I35" s="202"/>
      <c r="J35" s="198"/>
      <c r="K35" s="202"/>
      <c r="L35" s="199"/>
      <c r="M35" s="202"/>
      <c r="N35" s="200"/>
      <c r="O35" s="202"/>
      <c r="P35" s="201">
        <v>4</v>
      </c>
      <c r="Q35" s="202"/>
      <c r="R35" s="195"/>
      <c r="S35" s="31"/>
      <c r="T35" s="203"/>
      <c r="U35" s="202"/>
      <c r="V35" s="198"/>
      <c r="W35" s="202"/>
      <c r="X35" s="199"/>
      <c r="Y35" s="202"/>
      <c r="Z35" s="200"/>
      <c r="AA35" s="202"/>
      <c r="AB35" s="201"/>
      <c r="AC35" s="210">
        <f t="shared" si="0"/>
        <v>0</v>
      </c>
      <c r="AD35" s="130">
        <f t="shared" si="1"/>
        <v>4</v>
      </c>
      <c r="AE35" s="50">
        <v>4</v>
      </c>
    </row>
    <row r="36" spans="1:31" ht="19.25" customHeight="1">
      <c r="A36" s="15">
        <v>34</v>
      </c>
      <c r="B36" s="101" t="s">
        <v>214</v>
      </c>
      <c r="C36" s="101" t="s">
        <v>153</v>
      </c>
      <c r="D36" s="183" t="s">
        <v>359</v>
      </c>
      <c r="E36" s="202"/>
      <c r="F36" s="195"/>
      <c r="G36" s="202"/>
      <c r="H36" s="197"/>
      <c r="I36" s="202"/>
      <c r="J36" s="198">
        <v>4</v>
      </c>
      <c r="K36" s="202"/>
      <c r="L36" s="199"/>
      <c r="M36" s="202"/>
      <c r="N36" s="200"/>
      <c r="O36" s="202"/>
      <c r="P36" s="201"/>
      <c r="Q36" s="202"/>
      <c r="R36" s="195"/>
      <c r="S36" s="31"/>
      <c r="T36" s="206"/>
      <c r="U36" s="202"/>
      <c r="V36" s="198"/>
      <c r="W36" s="202"/>
      <c r="X36" s="199"/>
      <c r="Y36" s="202"/>
      <c r="Z36" s="200"/>
      <c r="AA36" s="209"/>
      <c r="AB36" s="201"/>
      <c r="AC36" s="210">
        <f t="shared" si="0"/>
        <v>0</v>
      </c>
      <c r="AD36" s="130">
        <f t="shared" si="1"/>
        <v>4</v>
      </c>
      <c r="AE36" s="407" t="s">
        <v>448</v>
      </c>
    </row>
    <row r="37" spans="1:31" ht="19.25" customHeight="1">
      <c r="A37" s="15">
        <v>35</v>
      </c>
      <c r="B37" s="289" t="s">
        <v>152</v>
      </c>
      <c r="C37" s="289" t="s">
        <v>153</v>
      </c>
      <c r="D37" s="289" t="s">
        <v>126</v>
      </c>
      <c r="E37" s="202"/>
      <c r="F37" s="195">
        <v>4</v>
      </c>
      <c r="G37" s="202"/>
      <c r="H37" s="197"/>
      <c r="I37" s="202"/>
      <c r="J37" s="198"/>
      <c r="K37" s="202"/>
      <c r="L37" s="199"/>
      <c r="M37" s="202"/>
      <c r="N37" s="200"/>
      <c r="O37" s="202"/>
      <c r="P37" s="201"/>
      <c r="Q37" s="202"/>
      <c r="R37" s="195"/>
      <c r="S37" s="31"/>
      <c r="T37" s="206"/>
      <c r="U37" s="202"/>
      <c r="V37" s="198"/>
      <c r="W37" s="202"/>
      <c r="X37" s="199"/>
      <c r="Y37" s="202"/>
      <c r="Z37" s="200"/>
      <c r="AA37" s="209"/>
      <c r="AB37" s="201"/>
      <c r="AC37" s="210">
        <f t="shared" si="0"/>
        <v>0</v>
      </c>
      <c r="AD37" s="130">
        <f t="shared" si="1"/>
        <v>4</v>
      </c>
      <c r="AE37" s="407" t="s">
        <v>448</v>
      </c>
    </row>
    <row r="38" spans="1:31" ht="19.25" customHeight="1">
      <c r="A38" s="15">
        <v>36</v>
      </c>
      <c r="B38" s="102" t="s">
        <v>355</v>
      </c>
      <c r="C38" s="102" t="s">
        <v>356</v>
      </c>
      <c r="D38" s="182" t="s">
        <v>357</v>
      </c>
      <c r="E38" s="202"/>
      <c r="F38" s="195"/>
      <c r="G38" s="202"/>
      <c r="H38" s="197">
        <v>4</v>
      </c>
      <c r="I38" s="202"/>
      <c r="J38" s="198"/>
      <c r="K38" s="202"/>
      <c r="L38" s="199"/>
      <c r="M38" s="202"/>
      <c r="N38" s="200"/>
      <c r="O38" s="202"/>
      <c r="P38" s="201"/>
      <c r="Q38" s="202"/>
      <c r="R38" s="195"/>
      <c r="S38" s="31"/>
      <c r="T38" s="206"/>
      <c r="U38" s="202"/>
      <c r="V38" s="198"/>
      <c r="W38" s="202"/>
      <c r="X38" s="199"/>
      <c r="Y38" s="202"/>
      <c r="Z38" s="200"/>
      <c r="AA38" s="209"/>
      <c r="AB38" s="201"/>
      <c r="AC38" s="210">
        <f t="shared" si="0"/>
        <v>0</v>
      </c>
      <c r="AD38" s="130">
        <f t="shared" si="1"/>
        <v>4</v>
      </c>
      <c r="AE38" s="13">
        <v>4</v>
      </c>
    </row>
    <row r="39" spans="1:31" ht="19.25" customHeight="1">
      <c r="A39" s="15">
        <v>37</v>
      </c>
      <c r="B39" s="317" t="s">
        <v>261</v>
      </c>
      <c r="C39" s="317" t="s">
        <v>262</v>
      </c>
      <c r="D39" s="321" t="s">
        <v>440</v>
      </c>
      <c r="E39" s="202"/>
      <c r="F39" s="195"/>
      <c r="G39" s="202"/>
      <c r="H39" s="197"/>
      <c r="I39" s="202"/>
      <c r="J39" s="198"/>
      <c r="K39" s="202"/>
      <c r="L39" s="199"/>
      <c r="M39" s="202"/>
      <c r="N39" s="200">
        <v>4</v>
      </c>
      <c r="O39" s="202"/>
      <c r="P39" s="201"/>
      <c r="Q39" s="202"/>
      <c r="R39" s="195"/>
      <c r="S39" s="31"/>
      <c r="T39" s="206"/>
      <c r="U39" s="202"/>
      <c r="V39" s="198"/>
      <c r="W39" s="202"/>
      <c r="X39" s="199"/>
      <c r="Y39" s="202"/>
      <c r="Z39" s="200"/>
      <c r="AA39" s="209"/>
      <c r="AB39" s="201"/>
      <c r="AC39" s="210">
        <f t="shared" si="0"/>
        <v>0</v>
      </c>
      <c r="AD39" s="130">
        <f t="shared" si="1"/>
        <v>4</v>
      </c>
      <c r="AE39" s="13">
        <v>3</v>
      </c>
    </row>
    <row r="40" spans="1:31" ht="19.25" customHeight="1">
      <c r="A40" s="15">
        <v>38</v>
      </c>
      <c r="B40" s="101" t="s">
        <v>100</v>
      </c>
      <c r="C40" s="102" t="s">
        <v>64</v>
      </c>
      <c r="D40" s="182" t="s">
        <v>156</v>
      </c>
      <c r="E40" s="202"/>
      <c r="F40" s="195"/>
      <c r="G40" s="202"/>
      <c r="H40" s="197"/>
      <c r="I40" s="202"/>
      <c r="J40" s="198">
        <v>3</v>
      </c>
      <c r="K40" s="202"/>
      <c r="L40" s="199"/>
      <c r="M40" s="202"/>
      <c r="N40" s="200"/>
      <c r="O40" s="202"/>
      <c r="P40" s="201"/>
      <c r="Q40" s="202"/>
      <c r="R40" s="195"/>
      <c r="S40" s="31"/>
      <c r="T40" s="206"/>
      <c r="U40" s="202"/>
      <c r="V40" s="198"/>
      <c r="W40" s="202"/>
      <c r="X40" s="199"/>
      <c r="Y40" s="202"/>
      <c r="Z40" s="200"/>
      <c r="AA40" s="209"/>
      <c r="AB40" s="201"/>
      <c r="AC40" s="210">
        <f t="shared" si="0"/>
        <v>0</v>
      </c>
      <c r="AD40" s="130">
        <f t="shared" si="1"/>
        <v>3</v>
      </c>
      <c r="AE40" s="13">
        <v>2</v>
      </c>
    </row>
    <row r="41" spans="1:31" ht="19.25" customHeight="1">
      <c r="A41" s="15">
        <v>39</v>
      </c>
      <c r="B41" s="102" t="s">
        <v>131</v>
      </c>
      <c r="C41" s="102" t="s">
        <v>132</v>
      </c>
      <c r="D41" s="182" t="s">
        <v>133</v>
      </c>
      <c r="E41" s="202"/>
      <c r="F41" s="195"/>
      <c r="G41" s="202"/>
      <c r="H41" s="197">
        <v>3</v>
      </c>
      <c r="I41" s="202"/>
      <c r="J41" s="198"/>
      <c r="K41" s="202"/>
      <c r="L41" s="199"/>
      <c r="M41" s="202"/>
      <c r="N41" s="200"/>
      <c r="O41" s="202"/>
      <c r="P41" s="201"/>
      <c r="Q41" s="202"/>
      <c r="R41" s="195"/>
      <c r="S41" s="31"/>
      <c r="T41" s="206"/>
      <c r="U41" s="202"/>
      <c r="V41" s="198"/>
      <c r="W41" s="202"/>
      <c r="X41" s="199"/>
      <c r="Y41" s="202"/>
      <c r="Z41" s="200"/>
      <c r="AA41" s="209"/>
      <c r="AB41" s="201"/>
      <c r="AC41" s="210">
        <f t="shared" si="0"/>
        <v>0</v>
      </c>
      <c r="AD41" s="130">
        <f t="shared" si="1"/>
        <v>3</v>
      </c>
      <c r="AE41" s="404" t="s">
        <v>448</v>
      </c>
    </row>
    <row r="42" spans="1:31" ht="19.25" customHeight="1">
      <c r="A42" s="15">
        <v>40</v>
      </c>
      <c r="B42" s="102" t="s">
        <v>169</v>
      </c>
      <c r="C42" s="102" t="s">
        <v>170</v>
      </c>
      <c r="D42" s="182" t="s">
        <v>171</v>
      </c>
      <c r="E42" s="202"/>
      <c r="F42" s="195"/>
      <c r="G42" s="202"/>
      <c r="H42" s="197"/>
      <c r="I42" s="202"/>
      <c r="J42" s="198">
        <v>2</v>
      </c>
      <c r="K42" s="202"/>
      <c r="L42" s="199"/>
      <c r="M42" s="202"/>
      <c r="N42" s="200"/>
      <c r="O42" s="202"/>
      <c r="P42" s="201"/>
      <c r="Q42" s="202"/>
      <c r="R42" s="195"/>
      <c r="S42" s="31"/>
      <c r="T42" s="206"/>
      <c r="U42" s="202"/>
      <c r="V42" s="198"/>
      <c r="W42" s="202"/>
      <c r="X42" s="199"/>
      <c r="Y42" s="202"/>
      <c r="Z42" s="200"/>
      <c r="AA42" s="209"/>
      <c r="AB42" s="201"/>
      <c r="AC42" s="210">
        <f t="shared" si="0"/>
        <v>0</v>
      </c>
      <c r="AD42" s="130">
        <f t="shared" si="1"/>
        <v>2</v>
      </c>
      <c r="AE42" s="404" t="s">
        <v>448</v>
      </c>
    </row>
    <row r="43" spans="1:31" ht="19.25" customHeight="1">
      <c r="A43" s="15">
        <v>31</v>
      </c>
      <c r="B43" s="289" t="s">
        <v>84</v>
      </c>
      <c r="C43" s="289" t="s">
        <v>85</v>
      </c>
      <c r="D43" s="289" t="s">
        <v>86</v>
      </c>
      <c r="E43" s="202"/>
      <c r="F43" s="195">
        <v>2</v>
      </c>
      <c r="G43" s="202"/>
      <c r="H43" s="197"/>
      <c r="I43" s="202"/>
      <c r="J43" s="198"/>
      <c r="K43" s="202"/>
      <c r="L43" s="199"/>
      <c r="M43" s="202"/>
      <c r="N43" s="200"/>
      <c r="O43" s="202"/>
      <c r="P43" s="201"/>
      <c r="Q43" s="202"/>
      <c r="R43" s="195"/>
      <c r="S43" s="31"/>
      <c r="T43" s="206"/>
      <c r="U43" s="202"/>
      <c r="V43" s="198"/>
      <c r="W43" s="202"/>
      <c r="X43" s="199"/>
      <c r="Y43" s="202"/>
      <c r="Z43" s="200"/>
      <c r="AA43" s="209"/>
      <c r="AB43" s="201"/>
      <c r="AC43" s="210">
        <f t="shared" si="0"/>
        <v>0</v>
      </c>
      <c r="AD43" s="130">
        <f t="shared" si="1"/>
        <v>2</v>
      </c>
      <c r="AE43" s="50">
        <v>1</v>
      </c>
    </row>
    <row r="44" spans="1:31" ht="19.25" customHeight="1">
      <c r="A44" s="15">
        <v>32</v>
      </c>
      <c r="B44" s="289" t="s">
        <v>160</v>
      </c>
      <c r="C44" s="289" t="s">
        <v>161</v>
      </c>
      <c r="D44" s="293" t="s">
        <v>162</v>
      </c>
      <c r="E44" s="202"/>
      <c r="F44" s="195">
        <v>1</v>
      </c>
      <c r="G44" s="202"/>
      <c r="H44" s="197"/>
      <c r="I44" s="202"/>
      <c r="J44" s="198"/>
      <c r="K44" s="202"/>
      <c r="L44" s="199"/>
      <c r="M44" s="202"/>
      <c r="N44" s="200"/>
      <c r="O44" s="202"/>
      <c r="P44" s="201"/>
      <c r="Q44" s="202"/>
      <c r="R44" s="195"/>
      <c r="S44" s="31"/>
      <c r="T44" s="206"/>
      <c r="U44" s="202"/>
      <c r="V44" s="198"/>
      <c r="W44" s="202"/>
      <c r="X44" s="199"/>
      <c r="Y44" s="202"/>
      <c r="Z44" s="200"/>
      <c r="AA44" s="209"/>
      <c r="AB44" s="201"/>
      <c r="AC44" s="210">
        <f t="shared" si="0"/>
        <v>0</v>
      </c>
      <c r="AD44" s="130">
        <f t="shared" si="1"/>
        <v>1</v>
      </c>
      <c r="AE44" s="50">
        <v>1</v>
      </c>
    </row>
    <row r="45" spans="1:31" ht="19.25" customHeight="1">
      <c r="A45" s="15">
        <v>33</v>
      </c>
      <c r="B45" s="102" t="s">
        <v>259</v>
      </c>
      <c r="C45" s="102" t="s">
        <v>217</v>
      </c>
      <c r="D45" s="184" t="s">
        <v>406</v>
      </c>
      <c r="E45" s="202"/>
      <c r="F45" s="195"/>
      <c r="G45" s="202"/>
      <c r="H45" s="197">
        <v>1</v>
      </c>
      <c r="I45" s="202"/>
      <c r="J45" s="198"/>
      <c r="K45" s="202"/>
      <c r="L45" s="199"/>
      <c r="M45" s="202"/>
      <c r="N45" s="200"/>
      <c r="O45" s="202"/>
      <c r="P45" s="201"/>
      <c r="Q45" s="202"/>
      <c r="R45" s="195"/>
      <c r="S45" s="31"/>
      <c r="T45" s="206"/>
      <c r="U45" s="202"/>
      <c r="V45" s="198"/>
      <c r="W45" s="202"/>
      <c r="X45" s="199"/>
      <c r="Y45" s="202"/>
      <c r="Z45" s="200"/>
      <c r="AA45" s="209"/>
      <c r="AB45" s="201"/>
      <c r="AC45" s="210">
        <f t="shared" si="0"/>
        <v>0</v>
      </c>
      <c r="AD45" s="130">
        <f t="shared" si="1"/>
        <v>1</v>
      </c>
      <c r="AE45" s="407" t="s">
        <v>448</v>
      </c>
    </row>
    <row r="46" spans="1:31" ht="19.25" customHeight="1">
      <c r="A46" s="15">
        <v>34</v>
      </c>
      <c r="B46" s="317" t="s">
        <v>137</v>
      </c>
      <c r="C46" s="317" t="s">
        <v>138</v>
      </c>
      <c r="D46" s="322" t="s">
        <v>337</v>
      </c>
      <c r="E46" s="202"/>
      <c r="F46" s="195"/>
      <c r="G46" s="202"/>
      <c r="H46" s="197"/>
      <c r="I46" s="202"/>
      <c r="J46" s="198"/>
      <c r="K46" s="202"/>
      <c r="L46" s="199">
        <v>1</v>
      </c>
      <c r="M46" s="202"/>
      <c r="N46" s="200"/>
      <c r="O46" s="202"/>
      <c r="P46" s="201"/>
      <c r="Q46" s="202"/>
      <c r="R46" s="195"/>
      <c r="S46" s="31"/>
      <c r="T46" s="206"/>
      <c r="U46" s="202"/>
      <c r="V46" s="198"/>
      <c r="W46" s="202"/>
      <c r="X46" s="199"/>
      <c r="Y46" s="202"/>
      <c r="Z46" s="200"/>
      <c r="AA46" s="209"/>
      <c r="AB46" s="201"/>
      <c r="AC46" s="210">
        <f t="shared" si="0"/>
        <v>0</v>
      </c>
      <c r="AD46" s="130">
        <f t="shared" si="1"/>
        <v>1</v>
      </c>
      <c r="AE46" s="50">
        <v>5</v>
      </c>
    </row>
    <row r="47" spans="1:31" ht="19.25" customHeight="1">
      <c r="A47" s="15">
        <v>35</v>
      </c>
      <c r="B47" s="103"/>
      <c r="C47" s="103"/>
      <c r="D47" s="105"/>
      <c r="E47" s="202"/>
      <c r="F47" s="195"/>
      <c r="G47" s="202"/>
      <c r="H47" s="197"/>
      <c r="I47" s="202"/>
      <c r="J47" s="198"/>
      <c r="K47" s="202"/>
      <c r="L47" s="199"/>
      <c r="M47" s="202"/>
      <c r="N47" s="200"/>
      <c r="O47" s="202"/>
      <c r="P47" s="201"/>
      <c r="Q47" s="202"/>
      <c r="R47" s="195"/>
      <c r="S47" s="31"/>
      <c r="T47" s="206"/>
      <c r="U47" s="202"/>
      <c r="V47" s="198"/>
      <c r="W47" s="202"/>
      <c r="X47" s="199"/>
      <c r="Y47" s="202"/>
      <c r="Z47" s="200"/>
      <c r="AA47" s="209"/>
      <c r="AB47" s="201"/>
      <c r="AC47" s="210">
        <f t="shared" ref="AC47:AC58" si="2">E47+G47+I47+K47+M47+O47+Q47+S47+U47+W47+Y47+AA47</f>
        <v>0</v>
      </c>
      <c r="AD47" s="130">
        <f t="shared" ref="AD47:AD58" si="3">F47+H47+J47+L47+N47+P47+R47+T47+V47+X47+Z47+AB47</f>
        <v>0</v>
      </c>
      <c r="AE47" s="13"/>
    </row>
    <row r="48" spans="1:31" ht="19.25" hidden="1" customHeight="1">
      <c r="A48" s="15">
        <v>36</v>
      </c>
      <c r="B48" s="66"/>
      <c r="C48" s="66"/>
      <c r="D48" s="67"/>
      <c r="E48" s="202"/>
      <c r="F48" s="195"/>
      <c r="G48" s="202"/>
      <c r="H48" s="197"/>
      <c r="I48" s="202"/>
      <c r="J48" s="198"/>
      <c r="K48" s="202"/>
      <c r="L48" s="199"/>
      <c r="M48" s="202"/>
      <c r="N48" s="200"/>
      <c r="O48" s="202"/>
      <c r="P48" s="201"/>
      <c r="Q48" s="202"/>
      <c r="R48" s="195"/>
      <c r="S48" s="31"/>
      <c r="T48" s="206"/>
      <c r="U48" s="202"/>
      <c r="V48" s="198"/>
      <c r="W48" s="202"/>
      <c r="X48" s="199"/>
      <c r="Y48" s="202"/>
      <c r="Z48" s="200"/>
      <c r="AA48" s="209"/>
      <c r="AB48" s="201"/>
      <c r="AC48" s="210">
        <f t="shared" si="2"/>
        <v>0</v>
      </c>
      <c r="AD48" s="130">
        <f t="shared" si="3"/>
        <v>0</v>
      </c>
      <c r="AE48" s="13"/>
    </row>
    <row r="49" spans="1:31" ht="19.25" hidden="1" customHeight="1">
      <c r="A49" s="15">
        <v>37</v>
      </c>
      <c r="B49" s="103"/>
      <c r="C49" s="103"/>
      <c r="D49" s="105"/>
      <c r="E49" s="202"/>
      <c r="F49" s="195"/>
      <c r="G49" s="202"/>
      <c r="H49" s="197"/>
      <c r="I49" s="202"/>
      <c r="J49" s="198"/>
      <c r="K49" s="202"/>
      <c r="L49" s="199"/>
      <c r="M49" s="202"/>
      <c r="N49" s="200"/>
      <c r="O49" s="202"/>
      <c r="P49" s="201"/>
      <c r="Q49" s="202"/>
      <c r="R49" s="195"/>
      <c r="S49" s="31"/>
      <c r="T49" s="206"/>
      <c r="U49" s="202"/>
      <c r="V49" s="198"/>
      <c r="W49" s="202"/>
      <c r="X49" s="199"/>
      <c r="Y49" s="202"/>
      <c r="Z49" s="200"/>
      <c r="AA49" s="209"/>
      <c r="AB49" s="201"/>
      <c r="AC49" s="210">
        <f t="shared" si="2"/>
        <v>0</v>
      </c>
      <c r="AD49" s="130">
        <f t="shared" si="3"/>
        <v>0</v>
      </c>
      <c r="AE49" s="13"/>
    </row>
    <row r="50" spans="1:31" ht="19.25" hidden="1" customHeight="1">
      <c r="A50" s="15">
        <v>38</v>
      </c>
      <c r="B50" s="103"/>
      <c r="C50" s="103"/>
      <c r="D50" s="105"/>
      <c r="E50" s="202"/>
      <c r="F50" s="195"/>
      <c r="G50" s="202"/>
      <c r="H50" s="197"/>
      <c r="I50" s="202"/>
      <c r="J50" s="198"/>
      <c r="K50" s="202"/>
      <c r="L50" s="199"/>
      <c r="M50" s="202"/>
      <c r="N50" s="200"/>
      <c r="O50" s="202"/>
      <c r="P50" s="201"/>
      <c r="Q50" s="202"/>
      <c r="R50" s="195"/>
      <c r="S50" s="31"/>
      <c r="T50" s="206"/>
      <c r="U50" s="202"/>
      <c r="V50" s="198"/>
      <c r="W50" s="202"/>
      <c r="X50" s="199"/>
      <c r="Y50" s="202"/>
      <c r="Z50" s="200"/>
      <c r="AA50" s="209"/>
      <c r="AB50" s="201"/>
      <c r="AC50" s="210">
        <f t="shared" si="2"/>
        <v>0</v>
      </c>
      <c r="AD50" s="130">
        <f t="shared" si="3"/>
        <v>0</v>
      </c>
      <c r="AE50" s="13"/>
    </row>
    <row r="51" spans="1:31" ht="19.25" hidden="1" customHeight="1">
      <c r="A51" s="15">
        <v>39</v>
      </c>
      <c r="B51" s="103"/>
      <c r="C51" s="103"/>
      <c r="D51" s="105"/>
      <c r="E51" s="202"/>
      <c r="F51" s="195"/>
      <c r="G51" s="202"/>
      <c r="H51" s="197"/>
      <c r="I51" s="202"/>
      <c r="J51" s="198"/>
      <c r="K51" s="202"/>
      <c r="L51" s="199"/>
      <c r="M51" s="202"/>
      <c r="N51" s="200"/>
      <c r="O51" s="202"/>
      <c r="P51" s="201"/>
      <c r="Q51" s="202"/>
      <c r="R51" s="195"/>
      <c r="S51" s="31"/>
      <c r="T51" s="206"/>
      <c r="U51" s="202"/>
      <c r="V51" s="198"/>
      <c r="W51" s="202"/>
      <c r="X51" s="199"/>
      <c r="Y51" s="202"/>
      <c r="Z51" s="200"/>
      <c r="AA51" s="209"/>
      <c r="AB51" s="201"/>
      <c r="AC51" s="210">
        <f t="shared" si="2"/>
        <v>0</v>
      </c>
      <c r="AD51" s="130">
        <f t="shared" si="3"/>
        <v>0</v>
      </c>
      <c r="AE51" s="13"/>
    </row>
    <row r="52" spans="1:31" ht="19.25" hidden="1" customHeight="1">
      <c r="A52" s="15">
        <v>40</v>
      </c>
      <c r="B52" s="66"/>
      <c r="C52" s="103"/>
      <c r="D52" s="105"/>
      <c r="E52" s="202"/>
      <c r="F52" s="195"/>
      <c r="G52" s="202"/>
      <c r="H52" s="197"/>
      <c r="I52" s="202"/>
      <c r="J52" s="198"/>
      <c r="K52" s="202"/>
      <c r="L52" s="199"/>
      <c r="M52" s="202"/>
      <c r="N52" s="200"/>
      <c r="O52" s="202"/>
      <c r="P52" s="201"/>
      <c r="Q52" s="202"/>
      <c r="R52" s="195"/>
      <c r="S52" s="31"/>
      <c r="T52" s="203"/>
      <c r="U52" s="202"/>
      <c r="V52" s="198"/>
      <c r="W52" s="202"/>
      <c r="X52" s="199"/>
      <c r="Y52" s="202"/>
      <c r="Z52" s="200"/>
      <c r="AA52" s="202"/>
      <c r="AB52" s="201"/>
      <c r="AC52" s="210">
        <f t="shared" si="2"/>
        <v>0</v>
      </c>
      <c r="AD52" s="130">
        <f t="shared" si="3"/>
        <v>0</v>
      </c>
      <c r="AE52" s="13"/>
    </row>
    <row r="53" spans="1:31" ht="19.25" hidden="1" customHeight="1">
      <c r="A53" s="15">
        <v>41</v>
      </c>
      <c r="B53" s="103"/>
      <c r="C53" s="177"/>
      <c r="D53" s="106"/>
      <c r="E53" s="202"/>
      <c r="F53" s="195"/>
      <c r="G53" s="202"/>
      <c r="H53" s="197"/>
      <c r="I53" s="202"/>
      <c r="J53" s="198"/>
      <c r="K53" s="202"/>
      <c r="L53" s="199"/>
      <c r="M53" s="202"/>
      <c r="N53" s="200"/>
      <c r="O53" s="202"/>
      <c r="P53" s="201"/>
      <c r="Q53" s="202"/>
      <c r="R53" s="195"/>
      <c r="S53" s="31"/>
      <c r="T53" s="206"/>
      <c r="U53" s="202"/>
      <c r="V53" s="198"/>
      <c r="W53" s="202"/>
      <c r="X53" s="199"/>
      <c r="Y53" s="202"/>
      <c r="Z53" s="200"/>
      <c r="AA53" s="209"/>
      <c r="AB53" s="201"/>
      <c r="AC53" s="210">
        <f t="shared" si="2"/>
        <v>0</v>
      </c>
      <c r="AD53" s="130">
        <f t="shared" si="3"/>
        <v>0</v>
      </c>
      <c r="AE53" s="13"/>
    </row>
    <row r="54" spans="1:31" ht="19.25" hidden="1" customHeight="1">
      <c r="A54" s="15">
        <v>42</v>
      </c>
      <c r="B54" s="103"/>
      <c r="C54" s="66"/>
      <c r="D54" s="106"/>
      <c r="E54" s="202"/>
      <c r="F54" s="195"/>
      <c r="G54" s="202"/>
      <c r="H54" s="197"/>
      <c r="I54" s="202"/>
      <c r="J54" s="198"/>
      <c r="K54" s="202"/>
      <c r="L54" s="199"/>
      <c r="M54" s="202"/>
      <c r="N54" s="200"/>
      <c r="O54" s="202"/>
      <c r="P54" s="201"/>
      <c r="Q54" s="202"/>
      <c r="R54" s="195"/>
      <c r="S54" s="31"/>
      <c r="T54" s="206"/>
      <c r="U54" s="202"/>
      <c r="V54" s="198"/>
      <c r="W54" s="202"/>
      <c r="X54" s="199"/>
      <c r="Y54" s="202"/>
      <c r="Z54" s="200"/>
      <c r="AA54" s="209"/>
      <c r="AB54" s="201"/>
      <c r="AC54" s="210">
        <f t="shared" si="2"/>
        <v>0</v>
      </c>
      <c r="AD54" s="130">
        <f t="shared" si="3"/>
        <v>0</v>
      </c>
      <c r="AE54" s="13"/>
    </row>
    <row r="55" spans="1:31" ht="19.25" hidden="1" customHeight="1">
      <c r="A55" s="15">
        <v>43</v>
      </c>
      <c r="B55" s="103"/>
      <c r="C55" s="103"/>
      <c r="D55" s="105"/>
      <c r="E55" s="202"/>
      <c r="F55" s="195"/>
      <c r="G55" s="202"/>
      <c r="H55" s="197"/>
      <c r="I55" s="202"/>
      <c r="J55" s="198"/>
      <c r="K55" s="202"/>
      <c r="L55" s="199"/>
      <c r="M55" s="202"/>
      <c r="N55" s="200"/>
      <c r="O55" s="202"/>
      <c r="P55" s="201"/>
      <c r="Q55" s="202"/>
      <c r="R55" s="195"/>
      <c r="S55" s="31"/>
      <c r="T55" s="206"/>
      <c r="U55" s="202"/>
      <c r="V55" s="198"/>
      <c r="W55" s="202"/>
      <c r="X55" s="199"/>
      <c r="Y55" s="202"/>
      <c r="Z55" s="200"/>
      <c r="AA55" s="209"/>
      <c r="AB55" s="201"/>
      <c r="AC55" s="210">
        <f t="shared" si="2"/>
        <v>0</v>
      </c>
      <c r="AD55" s="130">
        <f t="shared" si="3"/>
        <v>0</v>
      </c>
      <c r="AE55" s="13"/>
    </row>
    <row r="56" spans="1:31" ht="19.25" hidden="1" customHeight="1">
      <c r="A56" s="15">
        <v>44</v>
      </c>
      <c r="B56" s="103"/>
      <c r="C56" s="103"/>
      <c r="D56" s="104"/>
      <c r="E56" s="202"/>
      <c r="F56" s="195"/>
      <c r="G56" s="202"/>
      <c r="H56" s="197"/>
      <c r="I56" s="202"/>
      <c r="J56" s="198"/>
      <c r="K56" s="202"/>
      <c r="L56" s="199"/>
      <c r="M56" s="202"/>
      <c r="N56" s="200"/>
      <c r="O56" s="202"/>
      <c r="P56" s="201"/>
      <c r="Q56" s="202"/>
      <c r="R56" s="195"/>
      <c r="S56" s="31"/>
      <c r="T56" s="206"/>
      <c r="U56" s="202"/>
      <c r="V56" s="198"/>
      <c r="W56" s="202"/>
      <c r="X56" s="199"/>
      <c r="Y56" s="202"/>
      <c r="Z56" s="200"/>
      <c r="AA56" s="209"/>
      <c r="AB56" s="201"/>
      <c r="AC56" s="210">
        <f t="shared" si="2"/>
        <v>0</v>
      </c>
      <c r="AD56" s="130">
        <f t="shared" si="3"/>
        <v>0</v>
      </c>
      <c r="AE56" s="13"/>
    </row>
    <row r="57" spans="1:31" ht="19.25" hidden="1" customHeight="1">
      <c r="A57" s="15">
        <v>45</v>
      </c>
      <c r="B57" s="103"/>
      <c r="C57" s="103"/>
      <c r="D57" s="105"/>
      <c r="E57" s="202"/>
      <c r="F57" s="195"/>
      <c r="G57" s="202"/>
      <c r="H57" s="197"/>
      <c r="I57" s="202"/>
      <c r="J57" s="198"/>
      <c r="K57" s="202"/>
      <c r="L57" s="199"/>
      <c r="M57" s="202"/>
      <c r="N57" s="200"/>
      <c r="O57" s="202"/>
      <c r="P57" s="201"/>
      <c r="Q57" s="202"/>
      <c r="R57" s="195"/>
      <c r="S57" s="31"/>
      <c r="T57" s="206"/>
      <c r="U57" s="202"/>
      <c r="V57" s="198"/>
      <c r="W57" s="202"/>
      <c r="X57" s="199"/>
      <c r="Y57" s="202"/>
      <c r="Z57" s="200"/>
      <c r="AA57" s="209"/>
      <c r="AB57" s="201"/>
      <c r="AC57" s="210">
        <f t="shared" si="2"/>
        <v>0</v>
      </c>
      <c r="AD57" s="130">
        <f t="shared" si="3"/>
        <v>0</v>
      </c>
      <c r="AE57" s="13"/>
    </row>
    <row r="58" spans="1:31" ht="19.25" hidden="1" customHeight="1">
      <c r="A58" s="15">
        <v>46</v>
      </c>
      <c r="B58" s="103"/>
      <c r="C58" s="66"/>
      <c r="D58" s="106"/>
      <c r="E58" s="202"/>
      <c r="F58" s="195"/>
      <c r="G58" s="202"/>
      <c r="H58" s="197"/>
      <c r="I58" s="202"/>
      <c r="J58" s="198"/>
      <c r="K58" s="202"/>
      <c r="L58" s="199"/>
      <c r="M58" s="202"/>
      <c r="N58" s="200"/>
      <c r="O58" s="202"/>
      <c r="P58" s="201"/>
      <c r="Q58" s="202"/>
      <c r="R58" s="195"/>
      <c r="S58" s="31"/>
      <c r="T58" s="206"/>
      <c r="U58" s="202"/>
      <c r="V58" s="198"/>
      <c r="W58" s="202"/>
      <c r="X58" s="199"/>
      <c r="Y58" s="202"/>
      <c r="Z58" s="200"/>
      <c r="AA58" s="209"/>
      <c r="AB58" s="201"/>
      <c r="AC58" s="210">
        <f t="shared" si="2"/>
        <v>0</v>
      </c>
      <c r="AD58" s="130">
        <f t="shared" si="3"/>
        <v>0</v>
      </c>
      <c r="AE58" s="13"/>
    </row>
    <row r="59" spans="1:31" ht="19.25" hidden="1" customHeight="1">
      <c r="A59" s="15">
        <v>47</v>
      </c>
      <c r="B59" s="103"/>
      <c r="C59" s="103"/>
      <c r="D59" s="105"/>
      <c r="E59" s="202"/>
      <c r="F59" s="195"/>
      <c r="G59" s="202"/>
      <c r="H59" s="197"/>
      <c r="I59" s="202"/>
      <c r="J59" s="198"/>
      <c r="K59" s="202"/>
      <c r="L59" s="199"/>
      <c r="M59" s="202"/>
      <c r="N59" s="200"/>
      <c r="O59" s="202"/>
      <c r="P59" s="201"/>
      <c r="Q59" s="202"/>
      <c r="R59" s="195"/>
      <c r="S59" s="31"/>
      <c r="T59" s="206"/>
      <c r="U59" s="202"/>
      <c r="V59" s="198"/>
      <c r="W59" s="202"/>
      <c r="X59" s="199"/>
      <c r="Y59" s="202"/>
      <c r="Z59" s="200"/>
      <c r="AA59" s="209"/>
      <c r="AB59" s="201"/>
      <c r="AC59" s="210">
        <f t="shared" ref="AC59" si="4">E59+G59+I59+K59+M59+O59+Q59+S59+U59+W59+Y59+AA59</f>
        <v>0</v>
      </c>
      <c r="AD59" s="130">
        <f t="shared" ref="AD59" si="5">F59+H59+J59+L59+N59+P59+R59+T59+V59+X59+Z59+AB59</f>
        <v>0</v>
      </c>
      <c r="AE59" s="13"/>
    </row>
    <row r="60" spans="1:31" hidden="1">
      <c r="G60" s="160"/>
      <c r="H60" s="160"/>
      <c r="J60" s="8"/>
      <c r="L60" s="8"/>
      <c r="N60" s="8"/>
      <c r="P60" s="8"/>
      <c r="R60" s="8"/>
      <c r="T60" s="8"/>
      <c r="V60" s="8"/>
      <c r="X60" s="8"/>
      <c r="Z60" s="8"/>
      <c r="AB60" s="160"/>
      <c r="AC60" s="2"/>
      <c r="AD60" s="243"/>
      <c r="AE60" s="244"/>
    </row>
    <row r="61" spans="1:31" hidden="1">
      <c r="G61" s="160"/>
      <c r="H61" s="160"/>
      <c r="J61" s="8"/>
      <c r="L61" s="8"/>
      <c r="N61" s="8"/>
      <c r="P61" s="8"/>
      <c r="R61" s="8"/>
      <c r="T61" s="8"/>
      <c r="V61" s="8"/>
      <c r="X61" s="8"/>
      <c r="Z61" s="8"/>
      <c r="AB61" s="160"/>
      <c r="AC61" s="2"/>
    </row>
    <row r="62" spans="1:31">
      <c r="G62" s="160"/>
      <c r="H62" s="160"/>
      <c r="J62" s="8"/>
      <c r="L62" s="8"/>
      <c r="N62" s="8"/>
      <c r="P62" s="8"/>
      <c r="R62" s="8"/>
      <c r="T62" s="8"/>
      <c r="V62" s="8"/>
      <c r="X62" s="8"/>
      <c r="Z62" s="8"/>
      <c r="AB62" s="160"/>
      <c r="AC62" s="2"/>
    </row>
    <row r="63" spans="1:31">
      <c r="G63" s="160"/>
      <c r="H63" s="160"/>
      <c r="J63" s="8"/>
      <c r="L63" s="8"/>
      <c r="N63" s="8"/>
      <c r="P63" s="8"/>
      <c r="R63" s="8"/>
      <c r="T63" s="8"/>
      <c r="V63" s="8"/>
      <c r="X63" s="8"/>
      <c r="Z63" s="8"/>
      <c r="AB63" s="160"/>
      <c r="AC63" s="2"/>
    </row>
    <row r="64" spans="1:31">
      <c r="G64" s="160"/>
      <c r="H64" s="160"/>
      <c r="J64" s="8"/>
      <c r="L64" s="8"/>
      <c r="N64" s="8"/>
      <c r="P64" s="8"/>
      <c r="R64" s="8"/>
      <c r="T64" s="8"/>
      <c r="V64" s="8"/>
      <c r="X64" s="8"/>
      <c r="Z64" s="8"/>
      <c r="AB64" s="160"/>
      <c r="AC64" s="2"/>
    </row>
    <row r="65" spans="1:31">
      <c r="G65" s="160"/>
      <c r="H65" s="160"/>
      <c r="J65" s="8"/>
      <c r="L65" s="8"/>
      <c r="N65" s="8"/>
      <c r="P65" s="8"/>
      <c r="R65" s="8"/>
      <c r="T65" s="8"/>
      <c r="V65" s="8"/>
      <c r="X65" s="8"/>
      <c r="Z65" s="8"/>
      <c r="AB65" s="160"/>
      <c r="AC65" s="2"/>
    </row>
    <row r="66" spans="1:31">
      <c r="G66" s="160"/>
      <c r="H66" s="160"/>
      <c r="J66" s="8"/>
      <c r="L66" s="8"/>
      <c r="N66" s="8"/>
      <c r="P66" s="8"/>
      <c r="R66" s="8"/>
      <c r="T66" s="8"/>
      <c r="V66" s="8"/>
      <c r="X66" s="8"/>
      <c r="Z66" s="8"/>
      <c r="AB66" s="160"/>
      <c r="AC66" s="2"/>
    </row>
    <row r="67" spans="1:31" s="45" customFormat="1">
      <c r="A67" s="44"/>
      <c r="E67" s="236"/>
      <c r="F67" s="44"/>
      <c r="G67" s="176"/>
      <c r="H67" s="176"/>
      <c r="I67" s="236"/>
      <c r="J67" s="44"/>
      <c r="K67" s="236"/>
      <c r="L67" s="44"/>
      <c r="M67" s="236"/>
      <c r="N67" s="44"/>
      <c r="O67" s="236"/>
      <c r="P67" s="44"/>
      <c r="Q67" s="236"/>
      <c r="R67" s="44"/>
      <c r="S67" s="236"/>
      <c r="T67" s="44"/>
      <c r="U67" s="236"/>
      <c r="V67" s="44"/>
      <c r="W67" s="236"/>
      <c r="X67" s="44"/>
      <c r="Y67" s="236"/>
      <c r="Z67" s="44"/>
      <c r="AA67" s="236"/>
      <c r="AB67" s="176"/>
      <c r="AD67" s="133"/>
      <c r="AE67" s="47"/>
    </row>
    <row r="68" spans="1:31">
      <c r="G68" s="160"/>
      <c r="H68" s="160"/>
      <c r="J68" s="8"/>
      <c r="L68" s="8"/>
      <c r="N68" s="8"/>
      <c r="P68" s="8"/>
      <c r="R68" s="8"/>
      <c r="T68" s="8"/>
      <c r="V68" s="8"/>
      <c r="X68" s="8"/>
      <c r="Z68" s="8"/>
      <c r="AB68" s="160"/>
      <c r="AC68" s="2"/>
    </row>
    <row r="69" spans="1:31">
      <c r="G69" s="160"/>
      <c r="H69" s="160"/>
      <c r="J69" s="8"/>
      <c r="L69" s="8"/>
      <c r="N69" s="8"/>
      <c r="P69" s="8"/>
      <c r="R69" s="8"/>
      <c r="T69" s="8"/>
      <c r="V69" s="8"/>
      <c r="X69" s="8"/>
      <c r="Z69" s="8"/>
      <c r="AB69" s="160"/>
      <c r="AC69" s="2"/>
    </row>
    <row r="70" spans="1:31">
      <c r="G70" s="160"/>
      <c r="H70" s="160"/>
      <c r="J70" s="8"/>
      <c r="L70" s="8"/>
      <c r="N70" s="8"/>
      <c r="P70" s="8"/>
      <c r="R70" s="8"/>
      <c r="T70" s="8"/>
      <c r="V70" s="8"/>
      <c r="X70" s="8"/>
      <c r="Z70" s="8"/>
      <c r="AB70" s="160"/>
      <c r="AC70" s="2"/>
    </row>
    <row r="71" spans="1:31">
      <c r="G71" s="160"/>
      <c r="H71" s="160"/>
      <c r="J71" s="8"/>
      <c r="L71" s="8"/>
      <c r="N71" s="8"/>
      <c r="P71" s="8"/>
      <c r="R71" s="8"/>
      <c r="T71" s="8"/>
      <c r="V71" s="8"/>
      <c r="X71" s="8"/>
      <c r="Z71" s="8"/>
      <c r="AB71" s="160"/>
      <c r="AC71" s="2"/>
    </row>
    <row r="72" spans="1:31">
      <c r="G72" s="160"/>
      <c r="H72" s="160"/>
      <c r="J72" s="8"/>
      <c r="L72" s="8"/>
      <c r="N72" s="8"/>
      <c r="P72" s="8"/>
      <c r="R72" s="8"/>
      <c r="T72" s="8"/>
      <c r="V72" s="8"/>
      <c r="X72" s="8"/>
      <c r="Z72" s="8"/>
      <c r="AB72" s="160"/>
      <c r="AC72" s="2"/>
    </row>
    <row r="73" spans="1:31">
      <c r="G73" s="160"/>
      <c r="H73" s="160"/>
      <c r="J73" s="8"/>
      <c r="L73" s="8"/>
      <c r="N73" s="8"/>
      <c r="P73" s="8"/>
      <c r="R73" s="8"/>
      <c r="T73" s="8"/>
      <c r="V73" s="8"/>
      <c r="X73" s="8"/>
      <c r="Z73" s="8"/>
      <c r="AB73" s="160"/>
      <c r="AC73" s="2"/>
    </row>
    <row r="74" spans="1:31">
      <c r="G74" s="160"/>
      <c r="H74" s="160"/>
      <c r="J74" s="8"/>
      <c r="L74" s="8"/>
      <c r="N74" s="8"/>
      <c r="P74" s="8"/>
      <c r="R74" s="8"/>
      <c r="T74" s="8"/>
      <c r="V74" s="8"/>
      <c r="X74" s="8"/>
      <c r="Z74" s="8"/>
      <c r="AB74" s="160"/>
      <c r="AC74" s="2"/>
    </row>
    <row r="75" spans="1:31">
      <c r="G75" s="160"/>
      <c r="H75" s="160"/>
      <c r="J75" s="8"/>
      <c r="L75" s="8"/>
      <c r="N75" s="8"/>
      <c r="P75" s="8"/>
      <c r="R75" s="8"/>
      <c r="T75" s="8"/>
      <c r="V75" s="8"/>
      <c r="X75" s="8"/>
      <c r="Z75" s="8"/>
      <c r="AB75" s="160"/>
      <c r="AC75" s="2"/>
    </row>
    <row r="76" spans="1:31">
      <c r="G76" s="160"/>
      <c r="H76" s="160"/>
      <c r="J76" s="8"/>
      <c r="L76" s="8"/>
      <c r="N76" s="8"/>
      <c r="P76" s="8"/>
      <c r="R76" s="8"/>
      <c r="T76" s="8"/>
      <c r="V76" s="8"/>
      <c r="X76" s="8"/>
      <c r="Z76" s="8"/>
      <c r="AB76" s="160"/>
      <c r="AC76" s="2"/>
    </row>
    <row r="77" spans="1:31">
      <c r="G77" s="160"/>
      <c r="H77" s="160"/>
      <c r="J77" s="8"/>
      <c r="L77" s="8"/>
      <c r="N77" s="8"/>
      <c r="P77" s="8"/>
      <c r="R77" s="8"/>
      <c r="T77" s="8"/>
      <c r="V77" s="8"/>
      <c r="X77" s="8"/>
      <c r="Z77" s="8"/>
      <c r="AB77" s="160"/>
      <c r="AC77" s="2"/>
    </row>
    <row r="78" spans="1:31">
      <c r="G78" s="160"/>
      <c r="H78" s="160"/>
      <c r="J78" s="8"/>
      <c r="L78" s="8"/>
      <c r="N78" s="8"/>
      <c r="P78" s="8"/>
      <c r="R78" s="8"/>
      <c r="T78" s="8"/>
      <c r="V78" s="8"/>
      <c r="X78" s="8"/>
      <c r="Z78" s="8"/>
      <c r="AB78" s="160"/>
      <c r="AC78" s="2"/>
    </row>
    <row r="79" spans="1:31">
      <c r="G79" s="160"/>
      <c r="H79" s="160"/>
      <c r="J79" s="8"/>
      <c r="L79" s="8"/>
      <c r="N79" s="8"/>
      <c r="P79" s="8"/>
      <c r="R79" s="8"/>
      <c r="T79" s="8"/>
      <c r="V79" s="8"/>
      <c r="X79" s="8"/>
      <c r="Z79" s="8"/>
      <c r="AB79" s="160"/>
      <c r="AC79" s="2"/>
    </row>
    <row r="80" spans="1:31">
      <c r="G80" s="160"/>
      <c r="H80" s="160"/>
      <c r="J80" s="8"/>
      <c r="L80" s="8"/>
      <c r="N80" s="8"/>
      <c r="P80" s="8"/>
      <c r="R80" s="8"/>
      <c r="T80" s="8"/>
      <c r="V80" s="8"/>
      <c r="X80" s="8"/>
      <c r="Z80" s="8"/>
      <c r="AB80" s="160"/>
      <c r="AC80" s="2"/>
    </row>
    <row r="81" spans="1:31">
      <c r="G81" s="160"/>
      <c r="H81" s="160"/>
      <c r="J81" s="8"/>
      <c r="L81" s="8"/>
      <c r="N81" s="8"/>
      <c r="P81" s="8"/>
      <c r="R81" s="8"/>
      <c r="T81" s="8"/>
      <c r="V81" s="8"/>
      <c r="X81" s="8"/>
      <c r="Z81" s="8"/>
      <c r="AB81" s="160"/>
      <c r="AC81" s="2"/>
    </row>
    <row r="82" spans="1:31">
      <c r="G82" s="160"/>
      <c r="H82" s="160"/>
      <c r="J82" s="8"/>
      <c r="L82" s="8"/>
      <c r="N82" s="8"/>
      <c r="P82" s="8"/>
      <c r="R82" s="8"/>
      <c r="T82" s="8"/>
      <c r="V82" s="8"/>
      <c r="X82" s="8"/>
      <c r="Z82" s="8"/>
      <c r="AB82" s="160"/>
      <c r="AC82" s="2"/>
    </row>
    <row r="83" spans="1:31">
      <c r="G83" s="160"/>
      <c r="H83" s="160"/>
      <c r="J83" s="8"/>
      <c r="L83" s="8"/>
      <c r="N83" s="8"/>
      <c r="P83" s="8"/>
      <c r="R83" s="8"/>
      <c r="T83" s="8"/>
      <c r="V83" s="8"/>
      <c r="X83" s="8"/>
      <c r="Z83" s="8"/>
      <c r="AB83" s="160"/>
      <c r="AC83" s="2"/>
    </row>
    <row r="84" spans="1:31">
      <c r="G84" s="160"/>
      <c r="H84" s="160"/>
      <c r="J84" s="8"/>
      <c r="L84" s="8"/>
      <c r="N84" s="8"/>
      <c r="P84" s="8"/>
      <c r="R84" s="8"/>
      <c r="T84" s="8"/>
      <c r="V84" s="8"/>
      <c r="X84" s="8"/>
      <c r="Z84" s="8"/>
      <c r="AB84" s="160"/>
      <c r="AC84" s="2"/>
    </row>
    <row r="85" spans="1:31">
      <c r="G85" s="160"/>
      <c r="H85" s="160"/>
      <c r="J85" s="8"/>
      <c r="L85" s="8"/>
      <c r="N85" s="8"/>
      <c r="P85" s="8"/>
      <c r="R85" s="8"/>
      <c r="T85" s="8"/>
      <c r="V85" s="8"/>
      <c r="X85" s="8"/>
      <c r="Z85" s="8"/>
      <c r="AB85" s="160"/>
      <c r="AC85" s="2"/>
    </row>
    <row r="86" spans="1:31" s="45" customFormat="1">
      <c r="A86" s="44"/>
      <c r="E86" s="236"/>
      <c r="F86" s="44"/>
      <c r="G86" s="176"/>
      <c r="H86" s="176"/>
      <c r="I86" s="236"/>
      <c r="J86" s="44"/>
      <c r="K86" s="236"/>
      <c r="L86" s="44"/>
      <c r="M86" s="236"/>
      <c r="N86" s="44"/>
      <c r="O86" s="236"/>
      <c r="P86" s="44"/>
      <c r="Q86" s="236"/>
      <c r="R86" s="44"/>
      <c r="S86" s="236"/>
      <c r="T86" s="44"/>
      <c r="U86" s="236"/>
      <c r="V86" s="44"/>
      <c r="W86" s="236"/>
      <c r="X86" s="44"/>
      <c r="Y86" s="236"/>
      <c r="Z86" s="44"/>
      <c r="AA86" s="236"/>
      <c r="AB86" s="176"/>
      <c r="AD86" s="133"/>
      <c r="AE86" s="47"/>
    </row>
    <row r="87" spans="1:31">
      <c r="G87" s="160"/>
      <c r="H87" s="160"/>
      <c r="J87" s="8"/>
      <c r="L87" s="8"/>
      <c r="N87" s="8"/>
      <c r="P87" s="8"/>
      <c r="R87" s="8"/>
      <c r="T87" s="8"/>
      <c r="V87" s="8"/>
      <c r="X87" s="8"/>
      <c r="Z87" s="8"/>
      <c r="AB87" s="160"/>
      <c r="AC87" s="2"/>
    </row>
    <row r="88" spans="1:31">
      <c r="G88" s="160"/>
      <c r="H88" s="160"/>
      <c r="J88" s="8"/>
      <c r="L88" s="8"/>
      <c r="N88" s="8"/>
      <c r="P88" s="8"/>
      <c r="R88" s="8"/>
      <c r="T88" s="8"/>
      <c r="V88" s="8"/>
      <c r="X88" s="8"/>
      <c r="Z88" s="8"/>
      <c r="AB88" s="160"/>
      <c r="AC88" s="2"/>
    </row>
    <row r="89" spans="1:31">
      <c r="G89" s="160"/>
      <c r="H89" s="160"/>
      <c r="J89" s="8"/>
      <c r="L89" s="8"/>
      <c r="N89" s="8"/>
      <c r="P89" s="8"/>
      <c r="R89" s="8"/>
      <c r="T89" s="8"/>
      <c r="V89" s="8"/>
      <c r="X89" s="8"/>
      <c r="Z89" s="8"/>
      <c r="AB89" s="160"/>
      <c r="AC89" s="2"/>
    </row>
    <row r="90" spans="1:31">
      <c r="G90" s="160"/>
      <c r="H90" s="160"/>
      <c r="J90" s="8"/>
      <c r="L90" s="8"/>
      <c r="N90" s="8"/>
      <c r="P90" s="8"/>
      <c r="R90" s="8"/>
      <c r="T90" s="8"/>
      <c r="V90" s="8"/>
      <c r="X90" s="8"/>
      <c r="Z90" s="8"/>
      <c r="AB90" s="160"/>
      <c r="AC90" s="2"/>
    </row>
    <row r="91" spans="1:31">
      <c r="G91" s="160"/>
      <c r="H91" s="160"/>
      <c r="J91" s="8"/>
      <c r="L91" s="8"/>
      <c r="N91" s="8"/>
      <c r="P91" s="8"/>
      <c r="R91" s="8"/>
      <c r="T91" s="8"/>
      <c r="V91" s="8"/>
      <c r="X91" s="8"/>
      <c r="Z91" s="8"/>
      <c r="AB91" s="160"/>
      <c r="AC91" s="2"/>
    </row>
    <row r="92" spans="1:31">
      <c r="G92" s="160"/>
      <c r="H92" s="160"/>
      <c r="J92" s="8"/>
      <c r="L92" s="8"/>
      <c r="N92" s="8"/>
      <c r="P92" s="8"/>
      <c r="R92" s="8"/>
      <c r="T92" s="8"/>
      <c r="V92" s="8"/>
      <c r="X92" s="8"/>
      <c r="Z92" s="8"/>
      <c r="AB92" s="160"/>
      <c r="AC92" s="2"/>
    </row>
    <row r="93" spans="1:31">
      <c r="G93" s="160"/>
      <c r="H93" s="160"/>
      <c r="J93" s="8"/>
      <c r="L93" s="8"/>
      <c r="N93" s="8"/>
      <c r="P93" s="8"/>
      <c r="R93" s="8"/>
      <c r="T93" s="8"/>
      <c r="V93" s="8"/>
      <c r="X93" s="8"/>
      <c r="Z93" s="8"/>
      <c r="AB93" s="160"/>
      <c r="AC93" s="2"/>
    </row>
    <row r="94" spans="1:31">
      <c r="G94" s="160"/>
      <c r="H94" s="160"/>
      <c r="J94" s="8"/>
      <c r="L94" s="8"/>
      <c r="N94" s="8"/>
      <c r="P94" s="8"/>
      <c r="R94" s="8"/>
      <c r="T94" s="8"/>
      <c r="V94" s="8"/>
      <c r="X94" s="8"/>
      <c r="Z94" s="8"/>
      <c r="AB94" s="160"/>
      <c r="AC94" s="2"/>
    </row>
    <row r="95" spans="1:31">
      <c r="G95" s="160"/>
      <c r="H95" s="160"/>
      <c r="J95" s="8"/>
      <c r="L95" s="8"/>
      <c r="N95" s="8"/>
      <c r="P95" s="8"/>
      <c r="R95" s="8"/>
      <c r="T95" s="8"/>
      <c r="V95" s="8"/>
      <c r="X95" s="8"/>
      <c r="Z95" s="8"/>
      <c r="AB95" s="160"/>
      <c r="AC95" s="2"/>
    </row>
    <row r="96" spans="1:31">
      <c r="G96" s="160"/>
      <c r="H96" s="160"/>
      <c r="J96" s="8"/>
      <c r="L96" s="8"/>
      <c r="N96" s="8"/>
      <c r="P96" s="8"/>
      <c r="R96" s="8"/>
      <c r="T96" s="8"/>
      <c r="V96" s="8"/>
      <c r="X96" s="8"/>
      <c r="Z96" s="8"/>
      <c r="AB96" s="160"/>
      <c r="AC96" s="2"/>
    </row>
    <row r="97" spans="7:29">
      <c r="G97" s="160"/>
      <c r="H97" s="160"/>
      <c r="J97" s="8"/>
      <c r="L97" s="8"/>
      <c r="N97" s="8"/>
      <c r="P97" s="8"/>
      <c r="R97" s="8"/>
      <c r="T97" s="8"/>
      <c r="V97" s="8"/>
      <c r="X97" s="8"/>
      <c r="Z97" s="8"/>
      <c r="AB97" s="160"/>
      <c r="AC97" s="2"/>
    </row>
    <row r="98" spans="7:29">
      <c r="G98" s="160"/>
      <c r="H98" s="160"/>
      <c r="J98" s="8"/>
      <c r="L98" s="8"/>
      <c r="N98" s="8"/>
      <c r="P98" s="8"/>
      <c r="R98" s="8"/>
      <c r="T98" s="8"/>
      <c r="V98" s="8"/>
      <c r="X98" s="8"/>
      <c r="Z98" s="8"/>
      <c r="AB98" s="160"/>
      <c r="AC98" s="2"/>
    </row>
    <row r="99" spans="7:29">
      <c r="G99" s="160"/>
      <c r="H99" s="160"/>
      <c r="J99" s="8"/>
      <c r="L99" s="8"/>
      <c r="N99" s="8"/>
      <c r="P99" s="8"/>
      <c r="R99" s="8"/>
      <c r="T99" s="8"/>
      <c r="V99" s="8"/>
      <c r="X99" s="8"/>
      <c r="Z99" s="8"/>
      <c r="AB99" s="160"/>
      <c r="AC99" s="2"/>
    </row>
    <row r="100" spans="7:29">
      <c r="G100" s="160"/>
      <c r="H100" s="160"/>
      <c r="J100" s="8"/>
      <c r="L100" s="8"/>
      <c r="N100" s="8"/>
      <c r="P100" s="8"/>
      <c r="R100" s="8"/>
      <c r="T100" s="8"/>
      <c r="V100" s="8"/>
      <c r="X100" s="8"/>
      <c r="Z100" s="8"/>
      <c r="AB100" s="160"/>
      <c r="AC100" s="2"/>
    </row>
    <row r="101" spans="7:29">
      <c r="G101" s="160"/>
      <c r="H101" s="160"/>
      <c r="J101" s="8"/>
      <c r="L101" s="8"/>
      <c r="N101" s="8"/>
      <c r="P101" s="8"/>
      <c r="R101" s="8"/>
      <c r="T101" s="8"/>
      <c r="V101" s="8"/>
      <c r="X101" s="8"/>
      <c r="Z101" s="8"/>
      <c r="AB101" s="160"/>
      <c r="AC101" s="2"/>
    </row>
  </sheetData>
  <sortState xmlns:xlrd2="http://schemas.microsoft.com/office/spreadsheetml/2017/richdata2" ref="B4:AF46">
    <sortCondition descending="1" ref="AD4:AD46"/>
    <sortCondition descending="1" ref="AC4:AC46"/>
  </sortState>
  <mergeCells count="26">
    <mergeCell ref="A1:AE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</mergeCells>
  <conditionalFormatting sqref="B48:D48">
    <cfRule type="expression" dxfId="58" priority="7">
      <formula>$J48="1"</formula>
    </cfRule>
  </conditionalFormatting>
  <conditionalFormatting sqref="B48:D48">
    <cfRule type="expression" dxfId="57" priority="9">
      <formula>$J48="1"</formula>
    </cfRule>
  </conditionalFormatting>
  <conditionalFormatting sqref="B48:D48">
    <cfRule type="expression" dxfId="56" priority="8">
      <formula>$J48="1"</formula>
    </cfRule>
  </conditionalFormatting>
  <conditionalFormatting sqref="D56">
    <cfRule type="expression" dxfId="55" priority="6">
      <formula>$J56="1"</formula>
    </cfRule>
  </conditionalFormatting>
  <conditionalFormatting sqref="D56">
    <cfRule type="expression" dxfId="54" priority="5">
      <formula>$J56="1"</formula>
    </cfRule>
  </conditionalFormatting>
  <conditionalFormatting sqref="D56">
    <cfRule type="expression" dxfId="53" priority="4">
      <formula>$J56="1"</formula>
    </cfRule>
  </conditionalFormatting>
  <conditionalFormatting sqref="B56:C56">
    <cfRule type="expression" dxfId="52" priority="3">
      <formula>$J56="1"</formula>
    </cfRule>
  </conditionalFormatting>
  <conditionalFormatting sqref="B56:C56">
    <cfRule type="expression" dxfId="51" priority="2">
      <formula>$J56="1"</formula>
    </cfRule>
  </conditionalFormatting>
  <conditionalFormatting sqref="B56:C56">
    <cfRule type="expression" dxfId="50" priority="1">
      <formula>$J56="1"</formula>
    </cfRule>
  </conditionalFormatting>
  <pageMargins left="0.13" right="0.14000000000000001" top="0.13" bottom="0.75" header="0.3" footer="0.3"/>
  <pageSetup scale="48" orientation="landscape" horizontalDpi="4294967293" verticalDpi="4294967293" r:id="rId1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8"/>
    <pageSetUpPr fitToPage="1"/>
  </sheetPr>
  <dimension ref="A1:AG96"/>
  <sheetViews>
    <sheetView zoomScale="130" zoomScaleNormal="130" zoomScalePageLayoutView="70" workbookViewId="0">
      <selection activeCell="L44" sqref="L44"/>
    </sheetView>
  </sheetViews>
  <sheetFormatPr baseColWidth="10" defaultColWidth="8.85546875" defaultRowHeight="18"/>
  <cols>
    <col min="1" max="1" width="7" style="8" bestFit="1" customWidth="1"/>
    <col min="2" max="2" width="11.42578125" style="2" customWidth="1"/>
    <col min="3" max="3" width="16.42578125" style="2" customWidth="1"/>
    <col min="4" max="4" width="22.42578125" style="2" bestFit="1" customWidth="1"/>
    <col min="5" max="5" width="9.140625" style="285" customWidth="1"/>
    <col min="6" max="6" width="4.42578125" style="8" customWidth="1"/>
    <col min="7" max="7" width="7.42578125" style="48" customWidth="1"/>
    <col min="8" max="8" width="4.42578125" style="49" customWidth="1"/>
    <col min="9" max="9" width="7.42578125" style="48" customWidth="1"/>
    <col min="10" max="10" width="4.42578125" style="29" customWidth="1"/>
    <col min="11" max="11" width="7.42578125" style="48" customWidth="1"/>
    <col min="12" max="12" width="4.42578125" style="29" customWidth="1"/>
    <col min="13" max="13" width="7.42578125" style="48" customWidth="1"/>
    <col min="14" max="14" width="4.42578125" style="29" customWidth="1"/>
    <col min="15" max="15" width="7.42578125" style="48" customWidth="1"/>
    <col min="16" max="16" width="4.42578125" style="29" customWidth="1"/>
    <col min="17" max="17" width="7.42578125" style="48" customWidth="1"/>
    <col min="18" max="18" width="4.42578125" style="29" customWidth="1"/>
    <col min="19" max="19" width="7.42578125" style="48" customWidth="1"/>
    <col min="20" max="20" width="4.42578125" style="29" customWidth="1"/>
    <col min="21" max="21" width="7.42578125" style="48" customWidth="1"/>
    <col min="22" max="22" width="4.42578125" style="29" customWidth="1"/>
    <col min="23" max="23" width="7.42578125" style="48" customWidth="1"/>
    <col min="24" max="24" width="4.42578125" style="29" customWidth="1"/>
    <col min="25" max="25" width="7.42578125" style="48" customWidth="1"/>
    <col min="26" max="26" width="4.42578125" style="29" customWidth="1"/>
    <col min="27" max="27" width="7.42578125" style="48" customWidth="1"/>
    <col min="28" max="28" width="4.42578125" style="49" customWidth="1"/>
    <col min="29" max="29" width="8.42578125" style="7" customWidth="1"/>
    <col min="30" max="30" width="7.42578125" style="132" customWidth="1"/>
    <col min="31" max="31" width="12.140625" style="43" customWidth="1"/>
    <col min="32" max="32" width="19" style="8" hidden="1" customWidth="1"/>
    <col min="33" max="33" width="9.140625" style="2" bestFit="1" customWidth="1"/>
    <col min="34" max="16384" width="8.85546875" style="2"/>
  </cols>
  <sheetData>
    <row r="1" spans="1:33" ht="58.75" customHeight="1">
      <c r="A1" s="492" t="s">
        <v>21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78" t="s">
        <v>5</v>
      </c>
    </row>
    <row r="2" spans="1:33" s="25" customFormat="1" ht="21.25" customHeight="1">
      <c r="A2" s="80" t="s">
        <v>16</v>
      </c>
      <c r="B2" s="80"/>
      <c r="C2" s="80"/>
      <c r="D2" s="80"/>
      <c r="E2" s="468">
        <v>1</v>
      </c>
      <c r="F2" s="469"/>
      <c r="G2" s="470">
        <v>2</v>
      </c>
      <c r="H2" s="471"/>
      <c r="I2" s="462">
        <v>3</v>
      </c>
      <c r="J2" s="463"/>
      <c r="K2" s="464">
        <v>4</v>
      </c>
      <c r="L2" s="465"/>
      <c r="M2" s="454">
        <v>5</v>
      </c>
      <c r="N2" s="455"/>
      <c r="O2" s="466">
        <v>6</v>
      </c>
      <c r="P2" s="467"/>
      <c r="Q2" s="468">
        <v>7</v>
      </c>
      <c r="R2" s="469"/>
      <c r="S2" s="470">
        <v>8</v>
      </c>
      <c r="T2" s="471"/>
      <c r="U2" s="462">
        <v>9</v>
      </c>
      <c r="V2" s="463"/>
      <c r="W2" s="464">
        <v>10</v>
      </c>
      <c r="X2" s="465"/>
      <c r="Y2" s="454">
        <v>11</v>
      </c>
      <c r="Z2" s="455"/>
      <c r="AA2" s="456">
        <v>12</v>
      </c>
      <c r="AB2" s="457"/>
      <c r="AC2" s="256"/>
      <c r="AD2" s="480" t="s">
        <v>55</v>
      </c>
      <c r="AE2" s="480"/>
      <c r="AF2" s="257"/>
    </row>
    <row r="3" spans="1:33" s="18" customFormat="1" ht="48.25" customHeight="1">
      <c r="A3" s="39" t="s">
        <v>7</v>
      </c>
      <c r="B3" s="27" t="s">
        <v>8</v>
      </c>
      <c r="C3" s="27" t="s">
        <v>9</v>
      </c>
      <c r="D3" s="27" t="s">
        <v>10</v>
      </c>
      <c r="E3" s="481" t="s">
        <v>46</v>
      </c>
      <c r="F3" s="481"/>
      <c r="G3" s="483" t="s">
        <v>47</v>
      </c>
      <c r="H3" s="483"/>
      <c r="I3" s="482" t="s">
        <v>48</v>
      </c>
      <c r="J3" s="482"/>
      <c r="K3" s="474" t="s">
        <v>49</v>
      </c>
      <c r="L3" s="475"/>
      <c r="M3" s="484" t="s">
        <v>50</v>
      </c>
      <c r="N3" s="485"/>
      <c r="O3" s="486" t="s">
        <v>42</v>
      </c>
      <c r="P3" s="487"/>
      <c r="Q3" s="488" t="s">
        <v>54</v>
      </c>
      <c r="R3" s="489"/>
      <c r="S3" s="490" t="s">
        <v>51</v>
      </c>
      <c r="T3" s="491"/>
      <c r="U3" s="472" t="s">
        <v>43</v>
      </c>
      <c r="V3" s="473"/>
      <c r="W3" s="474" t="s">
        <v>52</v>
      </c>
      <c r="X3" s="475"/>
      <c r="Y3" s="458" t="s">
        <v>53</v>
      </c>
      <c r="Z3" s="459"/>
      <c r="AA3" s="460" t="s">
        <v>44</v>
      </c>
      <c r="AB3" s="461"/>
      <c r="AC3" s="40" t="s">
        <v>12</v>
      </c>
      <c r="AD3" s="131" t="s">
        <v>13</v>
      </c>
      <c r="AE3" s="41" t="s">
        <v>14</v>
      </c>
      <c r="AF3" s="40" t="s">
        <v>17</v>
      </c>
    </row>
    <row r="4" spans="1:33" s="16" customFormat="1" ht="19.25" customHeight="1">
      <c r="A4" s="15">
        <v>1</v>
      </c>
      <c r="B4" s="289" t="s">
        <v>244</v>
      </c>
      <c r="C4" s="289" t="s">
        <v>245</v>
      </c>
      <c r="D4" s="293" t="s">
        <v>246</v>
      </c>
      <c r="E4" s="202">
        <v>174</v>
      </c>
      <c r="F4" s="195">
        <v>10</v>
      </c>
      <c r="G4" s="202"/>
      <c r="H4" s="197"/>
      <c r="I4" s="202"/>
      <c r="J4" s="198"/>
      <c r="K4" s="202"/>
      <c r="L4" s="199"/>
      <c r="M4" s="202"/>
      <c r="N4" s="200"/>
      <c r="O4" s="202"/>
      <c r="P4" s="201"/>
      <c r="Q4" s="202">
        <v>73</v>
      </c>
      <c r="R4" s="195">
        <v>9</v>
      </c>
      <c r="S4" s="31"/>
      <c r="T4" s="206"/>
      <c r="U4" s="202"/>
      <c r="V4" s="198"/>
      <c r="W4" s="202"/>
      <c r="X4" s="199"/>
      <c r="Y4" s="202"/>
      <c r="Z4" s="200"/>
      <c r="AA4" s="209"/>
      <c r="AB4" s="201"/>
      <c r="AC4" s="210">
        <f t="shared" ref="AC4:AC44" si="0">E4+G4+I4+K4+M4+O4+Q4+S4+U4+W4+Y4+AA4</f>
        <v>247</v>
      </c>
      <c r="AD4" s="130">
        <f t="shared" ref="AD4:AD44" si="1">F4+H4+J4+L4+N4+P4+R4+T4+V4+X4+Z4+AB4</f>
        <v>19</v>
      </c>
      <c r="AE4" s="344">
        <v>7</v>
      </c>
      <c r="AF4" s="241"/>
    </row>
    <row r="5" spans="1:33" s="16" customFormat="1" ht="19.25" customHeight="1">
      <c r="A5" s="15">
        <v>2</v>
      </c>
      <c r="B5" s="188" t="s">
        <v>321</v>
      </c>
      <c r="C5" s="188" t="s">
        <v>322</v>
      </c>
      <c r="D5" s="326" t="s">
        <v>323</v>
      </c>
      <c r="E5" s="202"/>
      <c r="F5" s="195"/>
      <c r="G5" s="202">
        <v>125</v>
      </c>
      <c r="H5" s="197">
        <v>9</v>
      </c>
      <c r="I5" s="202"/>
      <c r="J5" s="198"/>
      <c r="K5" s="202">
        <v>122</v>
      </c>
      <c r="L5" s="199">
        <v>10</v>
      </c>
      <c r="M5" s="202"/>
      <c r="N5" s="200"/>
      <c r="O5" s="202"/>
      <c r="P5" s="201"/>
      <c r="Q5" s="202"/>
      <c r="R5" s="195"/>
      <c r="S5" s="31"/>
      <c r="T5" s="206"/>
      <c r="U5" s="202"/>
      <c r="V5" s="198"/>
      <c r="W5" s="202"/>
      <c r="X5" s="199"/>
      <c r="Y5" s="202"/>
      <c r="Z5" s="200"/>
      <c r="AA5" s="209"/>
      <c r="AB5" s="201"/>
      <c r="AC5" s="210">
        <f t="shared" si="0"/>
        <v>247</v>
      </c>
      <c r="AD5" s="130">
        <f t="shared" si="1"/>
        <v>19</v>
      </c>
      <c r="AE5" s="13">
        <v>5</v>
      </c>
      <c r="AF5" s="241"/>
    </row>
    <row r="6" spans="1:33" s="16" customFormat="1" ht="19.25" customHeight="1">
      <c r="A6" s="15">
        <v>3</v>
      </c>
      <c r="B6" s="289" t="s">
        <v>143</v>
      </c>
      <c r="C6" s="289" t="s">
        <v>144</v>
      </c>
      <c r="D6" s="293" t="s">
        <v>145</v>
      </c>
      <c r="E6" s="202">
        <v>145</v>
      </c>
      <c r="F6" s="195">
        <v>9</v>
      </c>
      <c r="G6" s="202"/>
      <c r="H6" s="197"/>
      <c r="I6" s="202"/>
      <c r="J6" s="198"/>
      <c r="K6" s="202"/>
      <c r="L6" s="199">
        <v>2</v>
      </c>
      <c r="M6" s="202"/>
      <c r="N6" s="200"/>
      <c r="O6" s="202">
        <v>70</v>
      </c>
      <c r="P6" s="201">
        <v>8</v>
      </c>
      <c r="Q6" s="202"/>
      <c r="R6" s="195"/>
      <c r="S6" s="31"/>
      <c r="T6" s="206"/>
      <c r="U6" s="202"/>
      <c r="V6" s="198"/>
      <c r="W6" s="202"/>
      <c r="X6" s="199"/>
      <c r="Y6" s="202"/>
      <c r="Z6" s="200"/>
      <c r="AA6" s="209"/>
      <c r="AB6" s="201"/>
      <c r="AC6" s="210">
        <f t="shared" si="0"/>
        <v>215</v>
      </c>
      <c r="AD6" s="130">
        <f t="shared" si="1"/>
        <v>19</v>
      </c>
      <c r="AE6" s="407" t="s">
        <v>448</v>
      </c>
      <c r="AF6" s="241">
        <v>1</v>
      </c>
    </row>
    <row r="7" spans="1:33" s="16" customFormat="1" ht="19.25" customHeight="1">
      <c r="A7" s="15">
        <v>4</v>
      </c>
      <c r="B7" s="102" t="s">
        <v>82</v>
      </c>
      <c r="C7" s="102" t="s">
        <v>83</v>
      </c>
      <c r="D7" s="184" t="s">
        <v>360</v>
      </c>
      <c r="E7" s="202"/>
      <c r="F7" s="195"/>
      <c r="G7" s="202">
        <v>75</v>
      </c>
      <c r="H7" s="197">
        <v>7</v>
      </c>
      <c r="I7" s="202">
        <v>142</v>
      </c>
      <c r="J7" s="198">
        <v>10</v>
      </c>
      <c r="K7" s="202"/>
      <c r="L7" s="199"/>
      <c r="M7" s="202"/>
      <c r="N7" s="200"/>
      <c r="O7" s="202"/>
      <c r="P7" s="201"/>
      <c r="Q7" s="202"/>
      <c r="R7" s="195"/>
      <c r="S7" s="31"/>
      <c r="T7" s="206"/>
      <c r="U7" s="202"/>
      <c r="V7" s="198"/>
      <c r="W7" s="202"/>
      <c r="X7" s="199"/>
      <c r="Y7" s="202"/>
      <c r="Z7" s="200"/>
      <c r="AA7" s="209"/>
      <c r="AB7" s="201"/>
      <c r="AC7" s="210">
        <f t="shared" si="0"/>
        <v>217</v>
      </c>
      <c r="AD7" s="130">
        <f t="shared" si="1"/>
        <v>17</v>
      </c>
      <c r="AE7" s="13">
        <v>3</v>
      </c>
      <c r="AF7" s="241">
        <v>16</v>
      </c>
    </row>
    <row r="8" spans="1:33" s="16" customFormat="1" ht="19.25" customHeight="1">
      <c r="A8" s="15">
        <v>5</v>
      </c>
      <c r="B8" s="289" t="s">
        <v>247</v>
      </c>
      <c r="C8" s="289" t="s">
        <v>248</v>
      </c>
      <c r="D8" s="293" t="s">
        <v>249</v>
      </c>
      <c r="E8" s="202">
        <v>116</v>
      </c>
      <c r="F8" s="195">
        <v>8</v>
      </c>
      <c r="G8" s="202"/>
      <c r="H8" s="197"/>
      <c r="I8" s="202"/>
      <c r="J8" s="198"/>
      <c r="K8" s="202"/>
      <c r="L8" s="199">
        <v>1</v>
      </c>
      <c r="M8" s="202">
        <v>74</v>
      </c>
      <c r="N8" s="200">
        <v>8</v>
      </c>
      <c r="O8" s="202"/>
      <c r="P8" s="201"/>
      <c r="Q8" s="202"/>
      <c r="R8" s="195"/>
      <c r="S8" s="31"/>
      <c r="T8" s="206"/>
      <c r="U8" s="202"/>
      <c r="V8" s="198"/>
      <c r="W8" s="202"/>
      <c r="X8" s="199"/>
      <c r="Y8" s="202"/>
      <c r="Z8" s="200"/>
      <c r="AA8" s="209"/>
      <c r="AB8" s="201"/>
      <c r="AC8" s="210">
        <f t="shared" si="0"/>
        <v>190</v>
      </c>
      <c r="AD8" s="130">
        <f t="shared" si="1"/>
        <v>17</v>
      </c>
      <c r="AE8" s="404" t="s">
        <v>448</v>
      </c>
      <c r="AF8" s="241"/>
    </row>
    <row r="9" spans="1:33" s="16" customFormat="1" ht="19.25" customHeight="1">
      <c r="A9" s="15">
        <v>6</v>
      </c>
      <c r="B9" s="317" t="s">
        <v>269</v>
      </c>
      <c r="C9" s="317" t="s">
        <v>388</v>
      </c>
      <c r="D9" s="322" t="s">
        <v>295</v>
      </c>
      <c r="E9" s="211"/>
      <c r="F9" s="195"/>
      <c r="G9" s="202"/>
      <c r="H9" s="197"/>
      <c r="I9" s="202"/>
      <c r="J9" s="198"/>
      <c r="K9" s="202">
        <v>82</v>
      </c>
      <c r="L9" s="199">
        <v>8</v>
      </c>
      <c r="M9" s="202"/>
      <c r="N9" s="200"/>
      <c r="O9" s="202">
        <v>87</v>
      </c>
      <c r="P9" s="201">
        <v>9</v>
      </c>
      <c r="Q9" s="202"/>
      <c r="R9" s="195"/>
      <c r="S9" s="31"/>
      <c r="T9" s="206"/>
      <c r="U9" s="202"/>
      <c r="V9" s="198"/>
      <c r="W9" s="202"/>
      <c r="X9" s="199"/>
      <c r="Y9" s="202"/>
      <c r="Z9" s="200"/>
      <c r="AA9" s="209"/>
      <c r="AB9" s="201"/>
      <c r="AC9" s="210">
        <f t="shared" si="0"/>
        <v>169</v>
      </c>
      <c r="AD9" s="130">
        <f t="shared" si="1"/>
        <v>17</v>
      </c>
      <c r="AE9" s="407" t="s">
        <v>448</v>
      </c>
      <c r="AF9" s="241"/>
    </row>
    <row r="10" spans="1:33" s="16" customFormat="1" ht="19.25" customHeight="1">
      <c r="A10" s="15">
        <v>7</v>
      </c>
      <c r="B10" s="188" t="s">
        <v>214</v>
      </c>
      <c r="C10" s="188" t="s">
        <v>153</v>
      </c>
      <c r="D10" s="291" t="s">
        <v>359</v>
      </c>
      <c r="E10" s="202"/>
      <c r="F10" s="195"/>
      <c r="G10" s="202">
        <v>151</v>
      </c>
      <c r="H10" s="197">
        <v>10</v>
      </c>
      <c r="I10" s="202"/>
      <c r="J10" s="198"/>
      <c r="K10" s="202"/>
      <c r="L10" s="199"/>
      <c r="M10" s="202"/>
      <c r="N10" s="200">
        <v>5</v>
      </c>
      <c r="O10" s="202"/>
      <c r="P10" s="201"/>
      <c r="Q10" s="202"/>
      <c r="R10" s="195">
        <v>2</v>
      </c>
      <c r="S10" s="31"/>
      <c r="T10" s="206"/>
      <c r="U10" s="202"/>
      <c r="V10" s="198"/>
      <c r="W10" s="202"/>
      <c r="X10" s="199"/>
      <c r="Y10" s="202"/>
      <c r="Z10" s="200"/>
      <c r="AA10" s="209"/>
      <c r="AB10" s="201"/>
      <c r="AC10" s="210">
        <f t="shared" si="0"/>
        <v>151</v>
      </c>
      <c r="AD10" s="130">
        <f t="shared" si="1"/>
        <v>17</v>
      </c>
      <c r="AE10" s="407" t="s">
        <v>448</v>
      </c>
      <c r="AF10" s="241"/>
    </row>
    <row r="11" spans="1:33" s="16" customFormat="1" ht="19.25" customHeight="1">
      <c r="A11" s="15">
        <v>8</v>
      </c>
      <c r="B11" s="289" t="s">
        <v>250</v>
      </c>
      <c r="C11" s="289" t="s">
        <v>251</v>
      </c>
      <c r="D11" s="293" t="s">
        <v>252</v>
      </c>
      <c r="E11" s="202">
        <v>58</v>
      </c>
      <c r="F11" s="195">
        <v>7</v>
      </c>
      <c r="G11" s="202"/>
      <c r="H11" s="197"/>
      <c r="I11" s="202"/>
      <c r="J11" s="198"/>
      <c r="K11" s="202"/>
      <c r="L11" s="199"/>
      <c r="M11" s="202">
        <v>92</v>
      </c>
      <c r="N11" s="200">
        <v>9</v>
      </c>
      <c r="O11" s="202"/>
      <c r="P11" s="201"/>
      <c r="Q11" s="202"/>
      <c r="R11" s="195"/>
      <c r="S11" s="31"/>
      <c r="T11" s="206"/>
      <c r="U11" s="202"/>
      <c r="V11" s="198"/>
      <c r="W11" s="202"/>
      <c r="X11" s="199"/>
      <c r="Y11" s="202"/>
      <c r="Z11" s="200"/>
      <c r="AA11" s="209"/>
      <c r="AB11" s="201"/>
      <c r="AC11" s="210">
        <f t="shared" si="0"/>
        <v>150</v>
      </c>
      <c r="AD11" s="130">
        <f t="shared" si="1"/>
        <v>16</v>
      </c>
      <c r="AE11" s="407" t="s">
        <v>448</v>
      </c>
      <c r="AF11" s="241"/>
    </row>
    <row r="12" spans="1:33" s="16" customFormat="1" ht="19.25" customHeight="1">
      <c r="A12" s="15">
        <v>9</v>
      </c>
      <c r="B12" s="154" t="s">
        <v>241</v>
      </c>
      <c r="C12" s="154" t="s">
        <v>242</v>
      </c>
      <c r="D12" s="184" t="s">
        <v>243</v>
      </c>
      <c r="E12" s="202"/>
      <c r="F12" s="195"/>
      <c r="G12" s="202"/>
      <c r="H12" s="197"/>
      <c r="I12" s="202">
        <v>71</v>
      </c>
      <c r="J12" s="198">
        <v>8</v>
      </c>
      <c r="K12" s="202">
        <v>41</v>
      </c>
      <c r="L12" s="199">
        <v>7</v>
      </c>
      <c r="M12" s="202"/>
      <c r="N12" s="200"/>
      <c r="O12" s="202"/>
      <c r="P12" s="201"/>
      <c r="Q12" s="202"/>
      <c r="R12" s="195"/>
      <c r="S12" s="31"/>
      <c r="T12" s="206"/>
      <c r="U12" s="202"/>
      <c r="V12" s="198"/>
      <c r="W12" s="202"/>
      <c r="X12" s="199"/>
      <c r="Y12" s="202"/>
      <c r="Z12" s="200"/>
      <c r="AA12" s="209"/>
      <c r="AB12" s="201"/>
      <c r="AC12" s="210">
        <f t="shared" si="0"/>
        <v>112</v>
      </c>
      <c r="AD12" s="130">
        <f t="shared" si="1"/>
        <v>15</v>
      </c>
      <c r="AE12" s="407" t="s">
        <v>448</v>
      </c>
      <c r="AF12" s="13"/>
      <c r="AG12" s="2"/>
    </row>
    <row r="13" spans="1:33" s="16" customFormat="1" ht="19.25" customHeight="1">
      <c r="A13" s="15">
        <v>10</v>
      </c>
      <c r="B13" s="289" t="s">
        <v>169</v>
      </c>
      <c r="C13" s="289" t="s">
        <v>170</v>
      </c>
      <c r="D13" s="293" t="s">
        <v>171</v>
      </c>
      <c r="E13" s="211"/>
      <c r="F13" s="195">
        <v>2</v>
      </c>
      <c r="G13" s="202"/>
      <c r="H13" s="197">
        <v>4</v>
      </c>
      <c r="I13" s="202"/>
      <c r="J13" s="198"/>
      <c r="K13" s="202"/>
      <c r="L13" s="199"/>
      <c r="M13" s="202"/>
      <c r="N13" s="200">
        <v>1</v>
      </c>
      <c r="O13" s="202"/>
      <c r="P13" s="201"/>
      <c r="Q13" s="202"/>
      <c r="R13" s="195">
        <v>6</v>
      </c>
      <c r="S13" s="31"/>
      <c r="T13" s="206"/>
      <c r="U13" s="202"/>
      <c r="V13" s="198"/>
      <c r="W13" s="202"/>
      <c r="X13" s="199"/>
      <c r="Y13" s="202"/>
      <c r="Z13" s="200"/>
      <c r="AA13" s="209"/>
      <c r="AB13" s="201"/>
      <c r="AC13" s="210">
        <f t="shared" si="0"/>
        <v>0</v>
      </c>
      <c r="AD13" s="130">
        <f t="shared" si="1"/>
        <v>13</v>
      </c>
      <c r="AE13" s="407" t="s">
        <v>448</v>
      </c>
      <c r="AF13" s="241"/>
    </row>
    <row r="14" spans="1:33" s="16" customFormat="1" ht="19.25" customHeight="1">
      <c r="A14" s="15">
        <v>11</v>
      </c>
      <c r="B14" s="289" t="s">
        <v>259</v>
      </c>
      <c r="C14" s="289" t="s">
        <v>217</v>
      </c>
      <c r="D14" s="293" t="s">
        <v>260</v>
      </c>
      <c r="E14" s="202"/>
      <c r="F14" s="195">
        <v>4</v>
      </c>
      <c r="G14" s="202"/>
      <c r="H14" s="197"/>
      <c r="I14" s="202"/>
      <c r="J14" s="198"/>
      <c r="K14" s="202"/>
      <c r="L14" s="199"/>
      <c r="M14" s="202"/>
      <c r="N14" s="200">
        <v>4</v>
      </c>
      <c r="O14" s="202"/>
      <c r="P14" s="201"/>
      <c r="Q14" s="202"/>
      <c r="R14" s="195">
        <v>4</v>
      </c>
      <c r="S14" s="31"/>
      <c r="T14" s="206"/>
      <c r="U14" s="202"/>
      <c r="V14" s="198"/>
      <c r="W14" s="202"/>
      <c r="X14" s="199"/>
      <c r="Y14" s="202"/>
      <c r="Z14" s="200"/>
      <c r="AA14" s="209"/>
      <c r="AB14" s="201"/>
      <c r="AC14" s="210">
        <f t="shared" si="0"/>
        <v>0</v>
      </c>
      <c r="AD14" s="130">
        <f t="shared" si="1"/>
        <v>12</v>
      </c>
      <c r="AE14" s="407" t="s">
        <v>448</v>
      </c>
      <c r="AF14" s="241"/>
    </row>
    <row r="15" spans="1:33" s="16" customFormat="1" ht="19.25" customHeight="1">
      <c r="A15" s="15">
        <v>12</v>
      </c>
      <c r="B15" s="102" t="s">
        <v>392</v>
      </c>
      <c r="C15" s="102" t="s">
        <v>251</v>
      </c>
      <c r="D15" s="182" t="s">
        <v>393</v>
      </c>
      <c r="E15" s="202"/>
      <c r="F15" s="195"/>
      <c r="G15" s="202"/>
      <c r="H15" s="197"/>
      <c r="I15" s="202">
        <v>119</v>
      </c>
      <c r="J15" s="198">
        <v>9</v>
      </c>
      <c r="K15" s="202"/>
      <c r="L15" s="199"/>
      <c r="M15" s="202"/>
      <c r="N15" s="200"/>
      <c r="O15" s="202"/>
      <c r="P15" s="201">
        <v>2</v>
      </c>
      <c r="Q15" s="202"/>
      <c r="R15" s="195"/>
      <c r="S15" s="31"/>
      <c r="T15" s="206"/>
      <c r="U15" s="202"/>
      <c r="V15" s="198"/>
      <c r="W15" s="202"/>
      <c r="X15" s="199"/>
      <c r="Y15" s="202"/>
      <c r="Z15" s="200"/>
      <c r="AA15" s="209"/>
      <c r="AB15" s="201"/>
      <c r="AC15" s="210">
        <f t="shared" si="0"/>
        <v>119</v>
      </c>
      <c r="AD15" s="130">
        <f t="shared" si="1"/>
        <v>11</v>
      </c>
      <c r="AE15" s="407" t="s">
        <v>448</v>
      </c>
      <c r="AF15" s="241"/>
      <c r="AG15" s="2"/>
    </row>
    <row r="16" spans="1:33" s="16" customFormat="1" ht="19.25" customHeight="1">
      <c r="A16" s="15">
        <v>13</v>
      </c>
      <c r="B16" s="289" t="s">
        <v>299</v>
      </c>
      <c r="C16" s="289" t="s">
        <v>300</v>
      </c>
      <c r="D16" s="293" t="s">
        <v>301</v>
      </c>
      <c r="E16" s="211"/>
      <c r="F16" s="195">
        <v>3</v>
      </c>
      <c r="G16" s="202"/>
      <c r="H16" s="197"/>
      <c r="I16" s="202"/>
      <c r="J16" s="198">
        <v>2</v>
      </c>
      <c r="K16" s="202"/>
      <c r="L16" s="199"/>
      <c r="M16" s="202">
        <v>37</v>
      </c>
      <c r="N16" s="200">
        <v>6</v>
      </c>
      <c r="O16" s="202"/>
      <c r="P16" s="201"/>
      <c r="Q16" s="202"/>
      <c r="R16" s="195"/>
      <c r="S16" s="31"/>
      <c r="T16" s="206"/>
      <c r="U16" s="202"/>
      <c r="V16" s="198"/>
      <c r="W16" s="202"/>
      <c r="X16" s="199"/>
      <c r="Y16" s="202"/>
      <c r="Z16" s="200"/>
      <c r="AA16" s="209"/>
      <c r="AB16" s="201"/>
      <c r="AC16" s="210">
        <f t="shared" si="0"/>
        <v>37</v>
      </c>
      <c r="AD16" s="130">
        <f t="shared" si="1"/>
        <v>11</v>
      </c>
      <c r="AE16" s="404" t="s">
        <v>448</v>
      </c>
      <c r="AF16" s="13"/>
      <c r="AG16" s="2"/>
    </row>
    <row r="17" spans="1:33" s="16" customFormat="1" ht="19.25" customHeight="1">
      <c r="A17" s="15">
        <v>14</v>
      </c>
      <c r="B17" s="317" t="s">
        <v>269</v>
      </c>
      <c r="C17" s="317" t="s">
        <v>388</v>
      </c>
      <c r="D17" s="322" t="s">
        <v>436</v>
      </c>
      <c r="E17" s="202"/>
      <c r="F17" s="195"/>
      <c r="G17" s="202"/>
      <c r="H17" s="197"/>
      <c r="I17" s="202"/>
      <c r="J17" s="198"/>
      <c r="K17" s="202"/>
      <c r="L17" s="199">
        <v>4</v>
      </c>
      <c r="M17" s="202"/>
      <c r="N17" s="200"/>
      <c r="O17" s="202"/>
      <c r="P17" s="201">
        <v>7</v>
      </c>
      <c r="Q17" s="202"/>
      <c r="R17" s="195"/>
      <c r="S17" s="31"/>
      <c r="T17" s="206"/>
      <c r="U17" s="202"/>
      <c r="V17" s="198"/>
      <c r="W17" s="202"/>
      <c r="X17" s="199"/>
      <c r="Y17" s="202"/>
      <c r="Z17" s="200"/>
      <c r="AA17" s="209"/>
      <c r="AB17" s="201"/>
      <c r="AC17" s="210">
        <f t="shared" si="0"/>
        <v>0</v>
      </c>
      <c r="AD17" s="130">
        <f t="shared" si="1"/>
        <v>11</v>
      </c>
      <c r="AE17" s="407" t="s">
        <v>448</v>
      </c>
      <c r="AF17" s="241"/>
      <c r="AG17" s="2"/>
    </row>
    <row r="18" spans="1:33" s="16" customFormat="1" ht="19.25" customHeight="1">
      <c r="A18" s="15">
        <v>15</v>
      </c>
      <c r="B18" s="317" t="s">
        <v>160</v>
      </c>
      <c r="C18" s="317" t="s">
        <v>161</v>
      </c>
      <c r="D18" s="322" t="s">
        <v>172</v>
      </c>
      <c r="E18" s="211"/>
      <c r="F18" s="195"/>
      <c r="G18" s="202"/>
      <c r="H18" s="197"/>
      <c r="I18" s="202"/>
      <c r="J18" s="198"/>
      <c r="K18" s="202"/>
      <c r="L18" s="199"/>
      <c r="M18" s="202">
        <v>111</v>
      </c>
      <c r="N18" s="200">
        <v>10</v>
      </c>
      <c r="O18" s="202"/>
      <c r="P18" s="201"/>
      <c r="Q18" s="202"/>
      <c r="R18" s="195"/>
      <c r="S18" s="31"/>
      <c r="T18" s="206"/>
      <c r="U18" s="202"/>
      <c r="V18" s="198"/>
      <c r="W18" s="202"/>
      <c r="X18" s="199"/>
      <c r="Y18" s="202"/>
      <c r="Z18" s="200"/>
      <c r="AA18" s="209"/>
      <c r="AB18" s="201"/>
      <c r="AC18" s="210">
        <f t="shared" si="0"/>
        <v>111</v>
      </c>
      <c r="AD18" s="130">
        <f t="shared" si="1"/>
        <v>10</v>
      </c>
      <c r="AE18" s="404" t="s">
        <v>448</v>
      </c>
      <c r="AF18" s="13"/>
      <c r="AG18" s="2"/>
    </row>
    <row r="19" spans="1:33" s="16" customFormat="1" ht="19.25" customHeight="1">
      <c r="A19" s="15">
        <v>16</v>
      </c>
      <c r="B19" s="398" t="s">
        <v>250</v>
      </c>
      <c r="C19" s="398" t="s">
        <v>251</v>
      </c>
      <c r="D19" s="103" t="s">
        <v>470</v>
      </c>
      <c r="E19" s="211"/>
      <c r="F19" s="195"/>
      <c r="G19" s="202"/>
      <c r="H19" s="197"/>
      <c r="I19" s="202"/>
      <c r="J19" s="198"/>
      <c r="K19" s="202"/>
      <c r="L19" s="199"/>
      <c r="M19" s="202"/>
      <c r="N19" s="200"/>
      <c r="O19" s="202"/>
      <c r="P19" s="201"/>
      <c r="Q19" s="202">
        <v>109</v>
      </c>
      <c r="R19" s="195">
        <v>10</v>
      </c>
      <c r="S19" s="31"/>
      <c r="T19" s="206"/>
      <c r="U19" s="202"/>
      <c r="V19" s="198"/>
      <c r="W19" s="202"/>
      <c r="X19" s="199"/>
      <c r="Y19" s="202"/>
      <c r="Z19" s="200"/>
      <c r="AA19" s="209"/>
      <c r="AB19" s="201"/>
      <c r="AC19" s="210">
        <f t="shared" si="0"/>
        <v>109</v>
      </c>
      <c r="AD19" s="130">
        <f t="shared" si="1"/>
        <v>10</v>
      </c>
      <c r="AE19" s="13">
        <v>3</v>
      </c>
      <c r="AF19" s="241"/>
      <c r="AG19" s="2"/>
    </row>
    <row r="20" spans="1:33" s="16" customFormat="1" ht="19.25" customHeight="1">
      <c r="A20" s="15">
        <v>17</v>
      </c>
      <c r="B20" s="327" t="s">
        <v>120</v>
      </c>
      <c r="C20" s="327" t="s">
        <v>416</v>
      </c>
      <c r="D20" s="181" t="s">
        <v>417</v>
      </c>
      <c r="E20" s="211"/>
      <c r="F20" s="195"/>
      <c r="G20" s="202"/>
      <c r="H20" s="197"/>
      <c r="I20" s="202"/>
      <c r="J20" s="198"/>
      <c r="K20" s="202"/>
      <c r="L20" s="199"/>
      <c r="M20" s="202"/>
      <c r="N20" s="200"/>
      <c r="O20" s="202">
        <v>105</v>
      </c>
      <c r="P20" s="201">
        <v>10</v>
      </c>
      <c r="Q20" s="202"/>
      <c r="R20" s="195"/>
      <c r="S20" s="31"/>
      <c r="T20" s="206"/>
      <c r="U20" s="202"/>
      <c r="V20" s="198"/>
      <c r="W20" s="202"/>
      <c r="X20" s="199"/>
      <c r="Y20" s="202"/>
      <c r="Z20" s="200"/>
      <c r="AA20" s="209"/>
      <c r="AB20" s="201"/>
      <c r="AC20" s="210">
        <f t="shared" si="0"/>
        <v>105</v>
      </c>
      <c r="AD20" s="130">
        <f t="shared" si="1"/>
        <v>10</v>
      </c>
      <c r="AE20" s="13">
        <v>3</v>
      </c>
      <c r="AF20" s="241"/>
    </row>
    <row r="21" spans="1:33" s="16" customFormat="1" ht="19.25" customHeight="1">
      <c r="A21" s="15">
        <v>18</v>
      </c>
      <c r="B21" s="317" t="s">
        <v>344</v>
      </c>
      <c r="C21" s="317" t="s">
        <v>108</v>
      </c>
      <c r="D21" s="322" t="s">
        <v>432</v>
      </c>
      <c r="E21" s="211"/>
      <c r="F21" s="195"/>
      <c r="G21" s="202"/>
      <c r="H21" s="197"/>
      <c r="I21" s="202"/>
      <c r="J21" s="198"/>
      <c r="K21" s="202">
        <v>102</v>
      </c>
      <c r="L21" s="199">
        <v>9</v>
      </c>
      <c r="M21" s="202"/>
      <c r="N21" s="200"/>
      <c r="O21" s="202"/>
      <c r="P21" s="201">
        <v>1</v>
      </c>
      <c r="Q21" s="202"/>
      <c r="R21" s="195"/>
      <c r="S21" s="31"/>
      <c r="T21" s="203"/>
      <c r="U21" s="202"/>
      <c r="V21" s="198"/>
      <c r="W21" s="202"/>
      <c r="X21" s="199"/>
      <c r="Y21" s="202"/>
      <c r="Z21" s="200"/>
      <c r="AA21" s="202"/>
      <c r="AB21" s="201"/>
      <c r="AC21" s="210">
        <f t="shared" si="0"/>
        <v>102</v>
      </c>
      <c r="AD21" s="130">
        <f t="shared" si="1"/>
        <v>10</v>
      </c>
      <c r="AE21" s="13">
        <v>4</v>
      </c>
      <c r="AF21" s="241"/>
      <c r="AG21" s="2"/>
    </row>
    <row r="22" spans="1:33" s="16" customFormat="1" ht="19.25" customHeight="1">
      <c r="A22" s="15">
        <v>19</v>
      </c>
      <c r="B22" s="317" t="s">
        <v>441</v>
      </c>
      <c r="C22" s="317" t="s">
        <v>149</v>
      </c>
      <c r="D22" s="322" t="s">
        <v>442</v>
      </c>
      <c r="E22" s="211"/>
      <c r="F22" s="195"/>
      <c r="G22" s="202"/>
      <c r="H22" s="197"/>
      <c r="I22" s="202"/>
      <c r="J22" s="198"/>
      <c r="K22" s="202"/>
      <c r="L22" s="199"/>
      <c r="M22" s="202">
        <v>55</v>
      </c>
      <c r="N22" s="200">
        <v>7</v>
      </c>
      <c r="O22" s="202"/>
      <c r="P22" s="201"/>
      <c r="Q22" s="202"/>
      <c r="R22" s="195">
        <v>3</v>
      </c>
      <c r="S22" s="31"/>
      <c r="T22" s="206"/>
      <c r="U22" s="202"/>
      <c r="V22" s="198"/>
      <c r="W22" s="202"/>
      <c r="X22" s="199"/>
      <c r="Y22" s="202"/>
      <c r="Z22" s="200"/>
      <c r="AA22" s="209"/>
      <c r="AB22" s="201"/>
      <c r="AC22" s="210">
        <f t="shared" si="0"/>
        <v>55</v>
      </c>
      <c r="AD22" s="130">
        <f t="shared" si="1"/>
        <v>10</v>
      </c>
      <c r="AE22" s="404" t="s">
        <v>448</v>
      </c>
      <c r="AF22" s="13"/>
      <c r="AG22" s="2"/>
    </row>
    <row r="23" spans="1:33" s="16" customFormat="1" ht="19.25" customHeight="1">
      <c r="A23" s="15">
        <v>20</v>
      </c>
      <c r="B23" s="327" t="s">
        <v>279</v>
      </c>
      <c r="C23" s="327" t="s">
        <v>132</v>
      </c>
      <c r="D23" s="102" t="s">
        <v>293</v>
      </c>
      <c r="E23" s="211"/>
      <c r="F23" s="195"/>
      <c r="G23" s="202"/>
      <c r="H23" s="197"/>
      <c r="I23" s="202"/>
      <c r="J23" s="198"/>
      <c r="K23" s="13"/>
      <c r="L23" s="199"/>
      <c r="M23" s="202"/>
      <c r="N23" s="200"/>
      <c r="O23" s="202"/>
      <c r="P23" s="201">
        <v>3</v>
      </c>
      <c r="Q23" s="202">
        <v>36</v>
      </c>
      <c r="R23" s="195">
        <v>7</v>
      </c>
      <c r="S23" s="31"/>
      <c r="T23" s="206"/>
      <c r="U23" s="202"/>
      <c r="V23" s="198"/>
      <c r="W23" s="202"/>
      <c r="X23" s="199"/>
      <c r="Y23" s="202"/>
      <c r="Z23" s="200"/>
      <c r="AA23" s="209"/>
      <c r="AB23" s="201"/>
      <c r="AC23" s="210">
        <f t="shared" si="0"/>
        <v>36</v>
      </c>
      <c r="AD23" s="130">
        <f t="shared" si="1"/>
        <v>10</v>
      </c>
      <c r="AE23" s="404" t="s">
        <v>448</v>
      </c>
      <c r="AF23" s="241">
        <v>16</v>
      </c>
    </row>
    <row r="24" spans="1:33" ht="19.25" customHeight="1">
      <c r="A24" s="15">
        <v>21</v>
      </c>
      <c r="B24" s="289" t="s">
        <v>261</v>
      </c>
      <c r="C24" s="289" t="s">
        <v>262</v>
      </c>
      <c r="D24" s="289" t="s">
        <v>263</v>
      </c>
      <c r="E24" s="211"/>
      <c r="F24" s="195">
        <v>1</v>
      </c>
      <c r="G24" s="202"/>
      <c r="H24" s="197">
        <v>3</v>
      </c>
      <c r="I24" s="202"/>
      <c r="J24" s="198">
        <v>1</v>
      </c>
      <c r="K24" s="202"/>
      <c r="L24" s="199"/>
      <c r="M24" s="202"/>
      <c r="N24" s="200"/>
      <c r="O24" s="202"/>
      <c r="P24" s="201"/>
      <c r="Q24" s="202"/>
      <c r="R24" s="195">
        <v>5</v>
      </c>
      <c r="S24" s="31"/>
      <c r="T24" s="206"/>
      <c r="U24" s="202"/>
      <c r="V24" s="198"/>
      <c r="W24" s="202"/>
      <c r="X24" s="199"/>
      <c r="Y24" s="202"/>
      <c r="Z24" s="200"/>
      <c r="AA24" s="209"/>
      <c r="AB24" s="201"/>
      <c r="AC24" s="210">
        <f t="shared" si="0"/>
        <v>0</v>
      </c>
      <c r="AD24" s="130">
        <f t="shared" si="1"/>
        <v>10</v>
      </c>
      <c r="AE24" s="404" t="s">
        <v>448</v>
      </c>
      <c r="AF24" s="241"/>
      <c r="AG24" s="16"/>
    </row>
    <row r="25" spans="1:33" ht="19.25" customHeight="1">
      <c r="A25" s="15">
        <v>22</v>
      </c>
      <c r="B25" s="289" t="s">
        <v>253</v>
      </c>
      <c r="C25" s="289" t="s">
        <v>254</v>
      </c>
      <c r="D25" s="293" t="s">
        <v>255</v>
      </c>
      <c r="E25" s="211"/>
      <c r="F25" s="195">
        <v>6</v>
      </c>
      <c r="G25" s="202"/>
      <c r="H25" s="197"/>
      <c r="I25" s="202"/>
      <c r="J25" s="198"/>
      <c r="K25" s="202"/>
      <c r="L25" s="199">
        <v>3</v>
      </c>
      <c r="M25" s="202"/>
      <c r="N25" s="200"/>
      <c r="O25" s="202"/>
      <c r="P25" s="201"/>
      <c r="Q25" s="202"/>
      <c r="R25" s="195"/>
      <c r="S25" s="31"/>
      <c r="T25" s="206"/>
      <c r="U25" s="202"/>
      <c r="V25" s="198"/>
      <c r="W25" s="202"/>
      <c r="X25" s="199"/>
      <c r="Y25" s="202"/>
      <c r="Z25" s="200"/>
      <c r="AA25" s="209"/>
      <c r="AB25" s="201"/>
      <c r="AC25" s="210">
        <f t="shared" si="0"/>
        <v>0</v>
      </c>
      <c r="AD25" s="130">
        <f t="shared" si="1"/>
        <v>9</v>
      </c>
      <c r="AE25" s="13">
        <v>4</v>
      </c>
      <c r="AF25" s="241">
        <v>4</v>
      </c>
      <c r="AG25" s="16"/>
    </row>
    <row r="26" spans="1:33" ht="19.25" customHeight="1">
      <c r="A26" s="15">
        <v>23</v>
      </c>
      <c r="B26" s="188" t="s">
        <v>96</v>
      </c>
      <c r="C26" s="188" t="s">
        <v>97</v>
      </c>
      <c r="D26" s="326" t="s">
        <v>294</v>
      </c>
      <c r="E26" s="202"/>
      <c r="F26" s="195"/>
      <c r="G26" s="202">
        <v>100</v>
      </c>
      <c r="H26" s="197">
        <v>8</v>
      </c>
      <c r="I26" s="202"/>
      <c r="J26" s="198"/>
      <c r="K26" s="202"/>
      <c r="L26" s="199"/>
      <c r="M26" s="202"/>
      <c r="N26" s="200"/>
      <c r="O26" s="202"/>
      <c r="P26" s="201"/>
      <c r="Q26" s="202"/>
      <c r="R26" s="195"/>
      <c r="S26" s="31"/>
      <c r="T26" s="206"/>
      <c r="U26" s="202"/>
      <c r="V26" s="198"/>
      <c r="W26" s="202"/>
      <c r="X26" s="199"/>
      <c r="Y26" s="202"/>
      <c r="Z26" s="200"/>
      <c r="AA26" s="209"/>
      <c r="AB26" s="201"/>
      <c r="AC26" s="210">
        <f t="shared" si="0"/>
        <v>100</v>
      </c>
      <c r="AD26" s="130">
        <f t="shared" si="1"/>
        <v>8</v>
      </c>
      <c r="AE26" s="407" t="s">
        <v>448</v>
      </c>
      <c r="AF26" s="241">
        <v>35</v>
      </c>
      <c r="AG26" s="16"/>
    </row>
    <row r="27" spans="1:33" ht="19.25" customHeight="1">
      <c r="A27" s="15">
        <v>24</v>
      </c>
      <c r="B27" s="398" t="s">
        <v>389</v>
      </c>
      <c r="C27" s="398" t="s">
        <v>390</v>
      </c>
      <c r="D27" s="103" t="s">
        <v>471</v>
      </c>
      <c r="E27" s="211"/>
      <c r="F27" s="195"/>
      <c r="G27" s="202"/>
      <c r="H27" s="197"/>
      <c r="I27" s="202"/>
      <c r="J27" s="198"/>
      <c r="K27" s="202"/>
      <c r="L27" s="199"/>
      <c r="M27" s="202"/>
      <c r="N27" s="200"/>
      <c r="O27" s="202"/>
      <c r="P27" s="201"/>
      <c r="Q27" s="202">
        <v>55</v>
      </c>
      <c r="R27" s="195">
        <v>8</v>
      </c>
      <c r="S27" s="31"/>
      <c r="T27" s="203"/>
      <c r="U27" s="202"/>
      <c r="V27" s="198"/>
      <c r="W27" s="202"/>
      <c r="X27" s="199"/>
      <c r="Y27" s="202"/>
      <c r="Z27" s="200"/>
      <c r="AA27" s="202"/>
      <c r="AB27" s="201"/>
      <c r="AC27" s="210">
        <f t="shared" si="0"/>
        <v>55</v>
      </c>
      <c r="AD27" s="130">
        <f t="shared" si="1"/>
        <v>8</v>
      </c>
      <c r="AE27" s="50">
        <v>2</v>
      </c>
      <c r="AF27" s="13"/>
    </row>
    <row r="28" spans="1:33" ht="19.25" customHeight="1">
      <c r="A28" s="15">
        <v>25</v>
      </c>
      <c r="B28" s="317" t="s">
        <v>163</v>
      </c>
      <c r="C28" s="317" t="s">
        <v>164</v>
      </c>
      <c r="D28" s="322" t="s">
        <v>165</v>
      </c>
      <c r="E28" s="211"/>
      <c r="F28" s="195"/>
      <c r="G28" s="202"/>
      <c r="H28" s="197"/>
      <c r="I28" s="202"/>
      <c r="J28" s="198"/>
      <c r="K28" s="202"/>
      <c r="L28" s="199">
        <v>6</v>
      </c>
      <c r="M28" s="202"/>
      <c r="N28" s="200">
        <v>2</v>
      </c>
      <c r="O28" s="202"/>
      <c r="P28" s="201"/>
      <c r="Q28" s="202"/>
      <c r="R28" s="195"/>
      <c r="S28" s="31"/>
      <c r="T28" s="206"/>
      <c r="U28" s="202"/>
      <c r="V28" s="198"/>
      <c r="W28" s="202"/>
      <c r="X28" s="199"/>
      <c r="Y28" s="202"/>
      <c r="Z28" s="200"/>
      <c r="AA28" s="209"/>
      <c r="AB28" s="201"/>
      <c r="AC28" s="210">
        <f t="shared" si="0"/>
        <v>0</v>
      </c>
      <c r="AD28" s="130">
        <f t="shared" si="1"/>
        <v>8</v>
      </c>
      <c r="AE28" s="13">
        <v>4</v>
      </c>
      <c r="AF28" s="241">
        <v>1</v>
      </c>
      <c r="AG28" s="16"/>
    </row>
    <row r="29" spans="1:33" ht="19.25" customHeight="1">
      <c r="A29" s="15">
        <v>26</v>
      </c>
      <c r="B29" s="102" t="s">
        <v>238</v>
      </c>
      <c r="C29" s="102" t="s">
        <v>239</v>
      </c>
      <c r="D29" s="182" t="s">
        <v>240</v>
      </c>
      <c r="E29" s="202"/>
      <c r="F29" s="195"/>
      <c r="G29" s="202"/>
      <c r="H29" s="197"/>
      <c r="I29" s="202">
        <v>47</v>
      </c>
      <c r="J29" s="198">
        <v>7</v>
      </c>
      <c r="K29" s="202"/>
      <c r="L29" s="199"/>
      <c r="M29" s="202"/>
      <c r="N29" s="200"/>
      <c r="O29" s="202"/>
      <c r="P29" s="201"/>
      <c r="Q29" s="202"/>
      <c r="R29" s="195"/>
      <c r="S29" s="31"/>
      <c r="T29" s="206"/>
      <c r="U29" s="202"/>
      <c r="V29" s="198"/>
      <c r="W29" s="202"/>
      <c r="X29" s="199"/>
      <c r="Y29" s="202"/>
      <c r="Z29" s="200"/>
      <c r="AA29" s="209"/>
      <c r="AB29" s="201"/>
      <c r="AC29" s="210">
        <f t="shared" si="0"/>
        <v>47</v>
      </c>
      <c r="AD29" s="130">
        <f t="shared" si="1"/>
        <v>7</v>
      </c>
      <c r="AE29" s="407" t="s">
        <v>448</v>
      </c>
      <c r="AF29" s="241"/>
      <c r="AG29" s="16"/>
    </row>
    <row r="30" spans="1:33" ht="19.25" customHeight="1">
      <c r="A30" s="15">
        <v>27</v>
      </c>
      <c r="B30" s="102" t="s">
        <v>287</v>
      </c>
      <c r="C30" s="102" t="s">
        <v>161</v>
      </c>
      <c r="D30" s="182" t="s">
        <v>361</v>
      </c>
      <c r="E30" s="211"/>
      <c r="F30" s="195"/>
      <c r="G30" s="202">
        <v>50</v>
      </c>
      <c r="H30" s="197">
        <v>6</v>
      </c>
      <c r="I30" s="202"/>
      <c r="J30" s="198"/>
      <c r="K30" s="202"/>
      <c r="L30" s="199"/>
      <c r="M30" s="202"/>
      <c r="N30" s="200"/>
      <c r="O30" s="202"/>
      <c r="P30" s="201"/>
      <c r="Q30" s="202"/>
      <c r="R30" s="195"/>
      <c r="S30" s="31"/>
      <c r="T30" s="206"/>
      <c r="U30" s="202"/>
      <c r="V30" s="198"/>
      <c r="W30" s="202"/>
      <c r="X30" s="199"/>
      <c r="Y30" s="202"/>
      <c r="Z30" s="200"/>
      <c r="AA30" s="209"/>
      <c r="AB30" s="201"/>
      <c r="AC30" s="210">
        <f t="shared" si="0"/>
        <v>50</v>
      </c>
      <c r="AD30" s="130">
        <f t="shared" si="1"/>
        <v>6</v>
      </c>
      <c r="AE30" s="13">
        <v>4</v>
      </c>
      <c r="AF30" s="13"/>
      <c r="AG30" s="16"/>
    </row>
    <row r="31" spans="1:33" ht="19.25" customHeight="1">
      <c r="A31" s="15">
        <v>28</v>
      </c>
      <c r="B31" s="327" t="s">
        <v>261</v>
      </c>
      <c r="C31" s="327" t="s">
        <v>262</v>
      </c>
      <c r="D31" s="102" t="s">
        <v>440</v>
      </c>
      <c r="E31" s="211"/>
      <c r="F31" s="195"/>
      <c r="G31" s="202"/>
      <c r="H31" s="197"/>
      <c r="I31" s="202"/>
      <c r="J31" s="198"/>
      <c r="K31" s="202"/>
      <c r="L31" s="199"/>
      <c r="M31" s="202"/>
      <c r="N31" s="200"/>
      <c r="O31" s="202">
        <v>35</v>
      </c>
      <c r="P31" s="201">
        <v>6</v>
      </c>
      <c r="Q31" s="202"/>
      <c r="R31" s="195"/>
      <c r="S31" s="31"/>
      <c r="T31" s="206"/>
      <c r="U31" s="202"/>
      <c r="V31" s="198"/>
      <c r="W31" s="202"/>
      <c r="X31" s="199"/>
      <c r="Y31" s="202"/>
      <c r="Z31" s="200"/>
      <c r="AA31" s="209"/>
      <c r="AB31" s="201"/>
      <c r="AC31" s="210">
        <f t="shared" si="0"/>
        <v>35</v>
      </c>
      <c r="AD31" s="130">
        <f t="shared" si="1"/>
        <v>6</v>
      </c>
      <c r="AE31" s="13">
        <v>3</v>
      </c>
      <c r="AF31" s="241"/>
      <c r="AG31" s="16"/>
    </row>
    <row r="32" spans="1:33" ht="19.25" customHeight="1">
      <c r="A32" s="15">
        <v>29</v>
      </c>
      <c r="B32" s="102" t="s">
        <v>150</v>
      </c>
      <c r="C32" s="102" t="s">
        <v>151</v>
      </c>
      <c r="D32" s="182" t="s">
        <v>394</v>
      </c>
      <c r="E32" s="211"/>
      <c r="F32" s="195"/>
      <c r="G32" s="202"/>
      <c r="H32" s="197"/>
      <c r="I32" s="202"/>
      <c r="J32" s="198">
        <v>6</v>
      </c>
      <c r="K32" s="202"/>
      <c r="L32" s="199"/>
      <c r="M32" s="202"/>
      <c r="N32" s="200"/>
      <c r="O32" s="202"/>
      <c r="P32" s="201"/>
      <c r="Q32" s="202"/>
      <c r="R32" s="195"/>
      <c r="S32" s="31"/>
      <c r="T32" s="206"/>
      <c r="U32" s="202"/>
      <c r="V32" s="198"/>
      <c r="W32" s="202"/>
      <c r="X32" s="199"/>
      <c r="Y32" s="202"/>
      <c r="Z32" s="200"/>
      <c r="AA32" s="209"/>
      <c r="AB32" s="201"/>
      <c r="AC32" s="210">
        <f t="shared" si="0"/>
        <v>0</v>
      </c>
      <c r="AD32" s="130">
        <f t="shared" si="1"/>
        <v>6</v>
      </c>
      <c r="AE32" s="13">
        <v>3</v>
      </c>
      <c r="AF32" s="13"/>
    </row>
    <row r="33" spans="1:33" ht="19.25" customHeight="1">
      <c r="A33" s="15">
        <v>30</v>
      </c>
      <c r="B33" s="289" t="s">
        <v>256</v>
      </c>
      <c r="C33" s="289" t="s">
        <v>257</v>
      </c>
      <c r="D33" s="289" t="s">
        <v>258</v>
      </c>
      <c r="E33" s="202"/>
      <c r="F33" s="195">
        <v>5</v>
      </c>
      <c r="G33" s="202"/>
      <c r="H33" s="197"/>
      <c r="I33" s="202"/>
      <c r="J33" s="198"/>
      <c r="K33" s="202"/>
      <c r="L33" s="199"/>
      <c r="M33" s="202"/>
      <c r="N33" s="200"/>
      <c r="O33" s="202"/>
      <c r="P33" s="201"/>
      <c r="Q33" s="202"/>
      <c r="R33" s="195"/>
      <c r="S33" s="31"/>
      <c r="T33" s="206"/>
      <c r="U33" s="202"/>
      <c r="V33" s="198"/>
      <c r="W33" s="202"/>
      <c r="X33" s="199"/>
      <c r="Y33" s="202"/>
      <c r="Z33" s="200"/>
      <c r="AA33" s="209"/>
      <c r="AB33" s="201"/>
      <c r="AC33" s="210">
        <f t="shared" si="0"/>
        <v>0</v>
      </c>
      <c r="AD33" s="130">
        <f t="shared" si="1"/>
        <v>5</v>
      </c>
      <c r="AE33" s="404" t="s">
        <v>448</v>
      </c>
      <c r="AF33" s="30"/>
      <c r="AG33" s="16"/>
    </row>
    <row r="34" spans="1:33" ht="19.25" customHeight="1">
      <c r="A34" s="15">
        <v>31</v>
      </c>
      <c r="B34" s="102" t="s">
        <v>265</v>
      </c>
      <c r="C34" s="102" t="s">
        <v>266</v>
      </c>
      <c r="D34" s="182" t="s">
        <v>407</v>
      </c>
      <c r="E34" s="211"/>
      <c r="F34" s="195"/>
      <c r="G34" s="202"/>
      <c r="H34" s="197">
        <v>2</v>
      </c>
      <c r="I34" s="202"/>
      <c r="J34" s="198"/>
      <c r="K34" s="202"/>
      <c r="L34" s="199"/>
      <c r="M34" s="202"/>
      <c r="N34" s="200">
        <v>3</v>
      </c>
      <c r="O34" s="202"/>
      <c r="P34" s="201"/>
      <c r="Q34" s="202"/>
      <c r="R34" s="195"/>
      <c r="S34" s="31"/>
      <c r="T34" s="206"/>
      <c r="U34" s="202"/>
      <c r="V34" s="198"/>
      <c r="W34" s="202"/>
      <c r="X34" s="199"/>
      <c r="Y34" s="202"/>
      <c r="Z34" s="200"/>
      <c r="AA34" s="209"/>
      <c r="AB34" s="201"/>
      <c r="AC34" s="210">
        <f t="shared" si="0"/>
        <v>0</v>
      </c>
      <c r="AD34" s="130">
        <f t="shared" si="1"/>
        <v>5</v>
      </c>
      <c r="AE34" s="404" t="s">
        <v>448</v>
      </c>
      <c r="AF34" s="13"/>
    </row>
    <row r="35" spans="1:33" ht="19.25" customHeight="1">
      <c r="A35" s="15">
        <v>32</v>
      </c>
      <c r="B35" s="327" t="s">
        <v>93</v>
      </c>
      <c r="C35" s="327" t="s">
        <v>94</v>
      </c>
      <c r="D35" s="102" t="s">
        <v>439</v>
      </c>
      <c r="E35" s="211"/>
      <c r="F35" s="195"/>
      <c r="G35" s="202"/>
      <c r="H35" s="197"/>
      <c r="I35" s="202"/>
      <c r="J35" s="198"/>
      <c r="K35" s="202"/>
      <c r="L35" s="199"/>
      <c r="M35" s="202"/>
      <c r="N35" s="200"/>
      <c r="O35" s="202"/>
      <c r="P35" s="201">
        <v>5</v>
      </c>
      <c r="Q35" s="202"/>
      <c r="R35" s="195"/>
      <c r="S35" s="31"/>
      <c r="T35" s="203"/>
      <c r="U35" s="202"/>
      <c r="V35" s="198"/>
      <c r="W35" s="202"/>
      <c r="X35" s="199"/>
      <c r="Y35" s="202"/>
      <c r="Z35" s="200"/>
      <c r="AA35" s="202"/>
      <c r="AB35" s="201"/>
      <c r="AC35" s="210">
        <f t="shared" si="0"/>
        <v>0</v>
      </c>
      <c r="AD35" s="130">
        <f t="shared" si="1"/>
        <v>5</v>
      </c>
      <c r="AE35" s="404" t="s">
        <v>448</v>
      </c>
      <c r="AF35" s="13"/>
    </row>
    <row r="36" spans="1:33" ht="19.25" customHeight="1">
      <c r="A36" s="15">
        <v>33</v>
      </c>
      <c r="B36" s="154" t="s">
        <v>362</v>
      </c>
      <c r="C36" s="154" t="s">
        <v>363</v>
      </c>
      <c r="D36" s="156" t="s">
        <v>364</v>
      </c>
      <c r="E36" s="211"/>
      <c r="F36" s="195"/>
      <c r="G36" s="202"/>
      <c r="H36" s="197">
        <v>5</v>
      </c>
      <c r="I36" s="202"/>
      <c r="J36" s="198"/>
      <c r="K36" s="202"/>
      <c r="L36" s="199"/>
      <c r="M36" s="202"/>
      <c r="N36" s="200"/>
      <c r="O36" s="202"/>
      <c r="P36" s="201"/>
      <c r="Q36" s="202"/>
      <c r="R36" s="195"/>
      <c r="S36" s="31"/>
      <c r="T36" s="206"/>
      <c r="U36" s="202"/>
      <c r="V36" s="198"/>
      <c r="W36" s="202"/>
      <c r="X36" s="199"/>
      <c r="Y36" s="202"/>
      <c r="Z36" s="200"/>
      <c r="AA36" s="209"/>
      <c r="AB36" s="201"/>
      <c r="AC36" s="210">
        <f t="shared" si="0"/>
        <v>0</v>
      </c>
      <c r="AD36" s="130">
        <f t="shared" si="1"/>
        <v>5</v>
      </c>
      <c r="AE36" s="13">
        <v>5</v>
      </c>
      <c r="AF36" s="241"/>
    </row>
    <row r="37" spans="1:33" ht="19.25" customHeight="1">
      <c r="A37" s="15">
        <v>34</v>
      </c>
      <c r="B37" s="102" t="s">
        <v>286</v>
      </c>
      <c r="C37" s="102" t="s">
        <v>68</v>
      </c>
      <c r="D37" s="182" t="s">
        <v>395</v>
      </c>
      <c r="E37" s="211"/>
      <c r="F37" s="195"/>
      <c r="G37" s="202"/>
      <c r="H37" s="197"/>
      <c r="I37" s="202"/>
      <c r="J37" s="198">
        <v>5</v>
      </c>
      <c r="K37" s="202"/>
      <c r="L37" s="199"/>
      <c r="M37" s="202"/>
      <c r="N37" s="200"/>
      <c r="O37" s="202"/>
      <c r="P37" s="201"/>
      <c r="Q37" s="202"/>
      <c r="R37" s="195"/>
      <c r="S37" s="31"/>
      <c r="T37" s="206"/>
      <c r="U37" s="202"/>
      <c r="V37" s="198"/>
      <c r="W37" s="202"/>
      <c r="X37" s="199"/>
      <c r="Y37" s="202"/>
      <c r="Z37" s="200"/>
      <c r="AA37" s="209"/>
      <c r="AB37" s="201"/>
      <c r="AC37" s="210">
        <f t="shared" si="0"/>
        <v>0</v>
      </c>
      <c r="AD37" s="130">
        <f t="shared" si="1"/>
        <v>5</v>
      </c>
      <c r="AE37" s="13">
        <v>4</v>
      </c>
      <c r="AF37" s="241"/>
    </row>
    <row r="38" spans="1:33" ht="19.25" customHeight="1">
      <c r="A38" s="15">
        <v>35</v>
      </c>
      <c r="B38" s="317" t="s">
        <v>433</v>
      </c>
      <c r="C38" s="317" t="s">
        <v>434</v>
      </c>
      <c r="D38" s="318" t="s">
        <v>435</v>
      </c>
      <c r="E38" s="202"/>
      <c r="F38" s="195"/>
      <c r="G38" s="202"/>
      <c r="H38" s="197"/>
      <c r="I38" s="202"/>
      <c r="J38" s="198"/>
      <c r="K38" s="202"/>
      <c r="L38" s="199">
        <v>5</v>
      </c>
      <c r="M38" s="202"/>
      <c r="N38" s="200"/>
      <c r="O38" s="202"/>
      <c r="P38" s="201"/>
      <c r="Q38" s="202"/>
      <c r="R38" s="195"/>
      <c r="S38" s="31"/>
      <c r="T38" s="206"/>
      <c r="U38" s="202"/>
      <c r="V38" s="198"/>
      <c r="W38" s="202"/>
      <c r="X38" s="199"/>
      <c r="Y38" s="202"/>
      <c r="Z38" s="200"/>
      <c r="AA38" s="209"/>
      <c r="AB38" s="201"/>
      <c r="AC38" s="210">
        <f t="shared" si="0"/>
        <v>0</v>
      </c>
      <c r="AD38" s="130">
        <f t="shared" si="1"/>
        <v>5</v>
      </c>
      <c r="AE38" s="13">
        <v>4</v>
      </c>
      <c r="AF38" s="241"/>
    </row>
    <row r="39" spans="1:33" ht="19.25" customHeight="1">
      <c r="A39" s="15">
        <v>36</v>
      </c>
      <c r="B39" s="327" t="s">
        <v>273</v>
      </c>
      <c r="C39" s="327" t="s">
        <v>274</v>
      </c>
      <c r="D39" s="102" t="s">
        <v>456</v>
      </c>
      <c r="E39" s="211"/>
      <c r="F39" s="195"/>
      <c r="G39" s="202"/>
      <c r="H39" s="197"/>
      <c r="I39" s="202"/>
      <c r="J39" s="198"/>
      <c r="K39" s="202"/>
      <c r="L39" s="199"/>
      <c r="M39" s="202"/>
      <c r="N39" s="200"/>
      <c r="O39" s="202"/>
      <c r="P39" s="201">
        <v>4</v>
      </c>
      <c r="Q39" s="202"/>
      <c r="R39" s="195"/>
      <c r="S39" s="31"/>
      <c r="T39" s="206"/>
      <c r="U39" s="202"/>
      <c r="V39" s="198"/>
      <c r="W39" s="202"/>
      <c r="X39" s="199"/>
      <c r="Y39" s="202"/>
      <c r="Z39" s="200"/>
      <c r="AA39" s="209"/>
      <c r="AB39" s="201"/>
      <c r="AC39" s="210">
        <f t="shared" si="0"/>
        <v>0</v>
      </c>
      <c r="AD39" s="130">
        <f t="shared" si="1"/>
        <v>4</v>
      </c>
      <c r="AE39" s="13">
        <v>4</v>
      </c>
      <c r="AF39" s="241"/>
    </row>
    <row r="40" spans="1:33" ht="19.25" customHeight="1">
      <c r="A40" s="15">
        <v>37</v>
      </c>
      <c r="B40" s="101" t="s">
        <v>256</v>
      </c>
      <c r="C40" s="102" t="s">
        <v>257</v>
      </c>
      <c r="D40" s="182" t="s">
        <v>396</v>
      </c>
      <c r="E40" s="211"/>
      <c r="F40" s="195"/>
      <c r="G40" s="202"/>
      <c r="H40" s="197"/>
      <c r="I40" s="202"/>
      <c r="J40" s="198">
        <v>4</v>
      </c>
      <c r="K40" s="202"/>
      <c r="L40" s="199"/>
      <c r="M40" s="202"/>
      <c r="N40" s="200"/>
      <c r="O40" s="202"/>
      <c r="P40" s="201"/>
      <c r="Q40" s="202"/>
      <c r="R40" s="195"/>
      <c r="S40" s="31"/>
      <c r="T40" s="206"/>
      <c r="U40" s="202"/>
      <c r="V40" s="198"/>
      <c r="W40" s="202"/>
      <c r="X40" s="199"/>
      <c r="Y40" s="202"/>
      <c r="Z40" s="200"/>
      <c r="AA40" s="209"/>
      <c r="AB40" s="201"/>
      <c r="AC40" s="210">
        <f t="shared" si="0"/>
        <v>0</v>
      </c>
      <c r="AD40" s="130">
        <f t="shared" si="1"/>
        <v>4</v>
      </c>
      <c r="AE40" s="13">
        <v>3</v>
      </c>
      <c r="AF40" s="241"/>
    </row>
    <row r="41" spans="1:33" ht="19.25" customHeight="1">
      <c r="A41" s="15">
        <v>38</v>
      </c>
      <c r="B41" s="102" t="s">
        <v>355</v>
      </c>
      <c r="C41" s="102" t="s">
        <v>356</v>
      </c>
      <c r="D41" s="182" t="s">
        <v>357</v>
      </c>
      <c r="E41" s="211"/>
      <c r="F41" s="195"/>
      <c r="G41" s="202"/>
      <c r="H41" s="197"/>
      <c r="I41" s="202"/>
      <c r="J41" s="198">
        <v>3</v>
      </c>
      <c r="K41" s="202"/>
      <c r="L41" s="199"/>
      <c r="M41" s="202"/>
      <c r="N41" s="200"/>
      <c r="O41" s="202"/>
      <c r="P41" s="201"/>
      <c r="Q41" s="202"/>
      <c r="R41" s="195"/>
      <c r="S41" s="31"/>
      <c r="T41" s="206"/>
      <c r="U41" s="202"/>
      <c r="V41" s="198"/>
      <c r="W41" s="202"/>
      <c r="X41" s="199"/>
      <c r="Y41" s="202"/>
      <c r="Z41" s="200"/>
      <c r="AA41" s="209"/>
      <c r="AB41" s="201"/>
      <c r="AC41" s="210">
        <f t="shared" si="0"/>
        <v>0</v>
      </c>
      <c r="AD41" s="130">
        <f t="shared" si="1"/>
        <v>3</v>
      </c>
      <c r="AE41" s="13">
        <v>4</v>
      </c>
      <c r="AF41" s="13"/>
    </row>
    <row r="42" spans="1:33" ht="19.25" customHeight="1">
      <c r="A42" s="15">
        <v>39</v>
      </c>
      <c r="B42" s="398" t="s">
        <v>107</v>
      </c>
      <c r="C42" s="398" t="s">
        <v>108</v>
      </c>
      <c r="D42" s="107" t="s">
        <v>109</v>
      </c>
      <c r="E42" s="211"/>
      <c r="F42" s="195"/>
      <c r="G42" s="202"/>
      <c r="H42" s="197"/>
      <c r="I42" s="202"/>
      <c r="J42" s="198"/>
      <c r="K42" s="202"/>
      <c r="L42" s="199"/>
      <c r="M42" s="202"/>
      <c r="N42" s="200"/>
      <c r="O42" s="202"/>
      <c r="P42" s="201"/>
      <c r="Q42" s="202"/>
      <c r="R42" s="195">
        <v>1</v>
      </c>
      <c r="S42" s="31"/>
      <c r="T42" s="206"/>
      <c r="U42" s="202"/>
      <c r="V42" s="198"/>
      <c r="W42" s="202"/>
      <c r="X42" s="199"/>
      <c r="Y42" s="202"/>
      <c r="Z42" s="200"/>
      <c r="AA42" s="209"/>
      <c r="AB42" s="201"/>
      <c r="AC42" s="210">
        <f t="shared" si="0"/>
        <v>0</v>
      </c>
      <c r="AD42" s="130">
        <f t="shared" si="1"/>
        <v>1</v>
      </c>
      <c r="AE42" s="13">
        <v>3</v>
      </c>
      <c r="AF42" s="241"/>
    </row>
    <row r="43" spans="1:33" ht="19.25" customHeight="1">
      <c r="A43" s="15">
        <v>40</v>
      </c>
      <c r="B43" s="102" t="s">
        <v>365</v>
      </c>
      <c r="C43" s="101" t="s">
        <v>80</v>
      </c>
      <c r="D43" s="324" t="s">
        <v>366</v>
      </c>
      <c r="E43" s="211"/>
      <c r="F43" s="195"/>
      <c r="G43" s="202"/>
      <c r="H43" s="197">
        <v>1</v>
      </c>
      <c r="I43" s="202"/>
      <c r="J43" s="198"/>
      <c r="K43" s="202"/>
      <c r="L43" s="199"/>
      <c r="M43" s="202"/>
      <c r="N43" s="200"/>
      <c r="O43" s="202"/>
      <c r="P43" s="201"/>
      <c r="Q43" s="202"/>
      <c r="R43" s="195"/>
      <c r="S43" s="31"/>
      <c r="T43" s="206"/>
      <c r="U43" s="202"/>
      <c r="V43" s="198"/>
      <c r="W43" s="202"/>
      <c r="X43" s="199"/>
      <c r="Y43" s="202"/>
      <c r="Z43" s="200"/>
      <c r="AA43" s="209"/>
      <c r="AB43" s="201"/>
      <c r="AC43" s="210">
        <f t="shared" si="0"/>
        <v>0</v>
      </c>
      <c r="AD43" s="130">
        <f t="shared" si="1"/>
        <v>1</v>
      </c>
      <c r="AE43" s="13">
        <v>1</v>
      </c>
      <c r="AF43" s="13"/>
    </row>
    <row r="44" spans="1:33" ht="19.25" customHeight="1">
      <c r="A44" s="15">
        <v>41</v>
      </c>
      <c r="B44" s="317"/>
      <c r="C44" s="317"/>
      <c r="D44" s="322"/>
      <c r="E44" s="211"/>
      <c r="F44" s="195"/>
      <c r="G44" s="202"/>
      <c r="H44" s="197"/>
      <c r="I44" s="202"/>
      <c r="J44" s="198"/>
      <c r="K44" s="202"/>
      <c r="L44" s="199"/>
      <c r="M44" s="202"/>
      <c r="N44" s="200"/>
      <c r="O44" s="202"/>
      <c r="P44" s="201"/>
      <c r="Q44" s="202"/>
      <c r="R44" s="195"/>
      <c r="S44" s="31"/>
      <c r="T44" s="206"/>
      <c r="U44" s="202"/>
      <c r="V44" s="198"/>
      <c r="W44" s="202"/>
      <c r="X44" s="199"/>
      <c r="Y44" s="202"/>
      <c r="Z44" s="200"/>
      <c r="AA44" s="209"/>
      <c r="AB44" s="201"/>
      <c r="AC44" s="210">
        <f t="shared" si="0"/>
        <v>0</v>
      </c>
      <c r="AD44" s="130">
        <f t="shared" si="1"/>
        <v>0</v>
      </c>
      <c r="AE44" s="13"/>
      <c r="AF44" s="241"/>
    </row>
    <row r="45" spans="1:33" ht="19.25" customHeight="1">
      <c r="A45" s="15">
        <v>42</v>
      </c>
      <c r="B45" s="103"/>
      <c r="C45" s="103"/>
      <c r="D45" s="104"/>
      <c r="E45" s="211"/>
      <c r="F45" s="195"/>
      <c r="G45" s="202"/>
      <c r="H45" s="197"/>
      <c r="I45" s="202"/>
      <c r="J45" s="198"/>
      <c r="K45" s="202"/>
      <c r="L45" s="199"/>
      <c r="M45" s="202"/>
      <c r="N45" s="200"/>
      <c r="O45" s="202"/>
      <c r="P45" s="201"/>
      <c r="Q45" s="202"/>
      <c r="R45" s="195"/>
      <c r="S45" s="31"/>
      <c r="T45" s="206"/>
      <c r="U45" s="202"/>
      <c r="V45" s="198"/>
      <c r="W45" s="202"/>
      <c r="X45" s="199"/>
      <c r="Y45" s="202"/>
      <c r="Z45" s="200"/>
      <c r="AA45" s="209"/>
      <c r="AB45" s="201"/>
      <c r="AC45" s="210">
        <f t="shared" ref="AC45:AC53" si="2">E45+G45+I45+K45+M45+O45+Q45+S45+U45+W45+Y45+AA45</f>
        <v>0</v>
      </c>
      <c r="AD45" s="130">
        <f t="shared" ref="AD45:AD53" si="3">F45+H45+J45+L45+N45+P45+R45+T45+V45+X45+Z45+AB45</f>
        <v>0</v>
      </c>
      <c r="AE45" s="13"/>
      <c r="AF45" s="13"/>
    </row>
    <row r="46" spans="1:33" ht="19.25" hidden="1" customHeight="1">
      <c r="A46" s="15">
        <v>43</v>
      </c>
      <c r="B46" s="66"/>
      <c r="C46" s="103"/>
      <c r="D46" s="105"/>
      <c r="E46" s="211"/>
      <c r="F46" s="195"/>
      <c r="G46" s="202"/>
      <c r="H46" s="197"/>
      <c r="I46" s="202"/>
      <c r="J46" s="198"/>
      <c r="K46" s="202"/>
      <c r="L46" s="199"/>
      <c r="M46" s="202"/>
      <c r="N46" s="200"/>
      <c r="O46" s="202"/>
      <c r="P46" s="201"/>
      <c r="Q46" s="202"/>
      <c r="R46" s="195"/>
      <c r="S46" s="31"/>
      <c r="T46" s="206"/>
      <c r="U46" s="202"/>
      <c r="V46" s="198"/>
      <c r="W46" s="202"/>
      <c r="X46" s="199"/>
      <c r="Y46" s="202"/>
      <c r="Z46" s="200"/>
      <c r="AA46" s="209"/>
      <c r="AB46" s="201"/>
      <c r="AC46" s="210">
        <f t="shared" si="2"/>
        <v>0</v>
      </c>
      <c r="AD46" s="130">
        <f t="shared" si="3"/>
        <v>0</v>
      </c>
      <c r="AE46" s="13"/>
      <c r="AF46" s="241"/>
    </row>
    <row r="47" spans="1:33" ht="19.25" hidden="1" customHeight="1">
      <c r="A47" s="15">
        <v>44</v>
      </c>
      <c r="B47" s="144"/>
      <c r="C47" s="144"/>
      <c r="D47" s="158"/>
      <c r="E47" s="211"/>
      <c r="F47" s="195"/>
      <c r="G47" s="202"/>
      <c r="H47" s="197"/>
      <c r="I47" s="202"/>
      <c r="J47" s="198"/>
      <c r="K47" s="202"/>
      <c r="L47" s="199"/>
      <c r="M47" s="202"/>
      <c r="N47" s="200"/>
      <c r="O47" s="202"/>
      <c r="P47" s="201"/>
      <c r="Q47" s="202"/>
      <c r="R47" s="195"/>
      <c r="S47" s="31"/>
      <c r="T47" s="206"/>
      <c r="U47" s="202"/>
      <c r="V47" s="198"/>
      <c r="W47" s="202"/>
      <c r="X47" s="199"/>
      <c r="Y47" s="202"/>
      <c r="Z47" s="200"/>
      <c r="AA47" s="209"/>
      <c r="AB47" s="201"/>
      <c r="AC47" s="210">
        <f t="shared" si="2"/>
        <v>0</v>
      </c>
      <c r="AD47" s="130">
        <f t="shared" si="3"/>
        <v>0</v>
      </c>
      <c r="AE47" s="13"/>
      <c r="AF47" s="241"/>
    </row>
    <row r="48" spans="1:33" ht="19.25" hidden="1" customHeight="1">
      <c r="A48" s="15">
        <v>45</v>
      </c>
      <c r="B48" s="103"/>
      <c r="C48" s="103"/>
      <c r="D48" s="104"/>
      <c r="E48" s="211"/>
      <c r="F48" s="195"/>
      <c r="G48" s="202"/>
      <c r="H48" s="197"/>
      <c r="I48" s="202"/>
      <c r="J48" s="198"/>
      <c r="K48" s="202"/>
      <c r="L48" s="199"/>
      <c r="M48" s="202"/>
      <c r="N48" s="200"/>
      <c r="O48" s="202"/>
      <c r="P48" s="201"/>
      <c r="Q48" s="202"/>
      <c r="R48" s="195"/>
      <c r="S48" s="31"/>
      <c r="T48" s="206"/>
      <c r="U48" s="202"/>
      <c r="V48" s="198"/>
      <c r="W48" s="202"/>
      <c r="X48" s="199"/>
      <c r="Y48" s="202"/>
      <c r="Z48" s="200"/>
      <c r="AA48" s="209"/>
      <c r="AB48" s="201"/>
      <c r="AC48" s="210">
        <f t="shared" si="2"/>
        <v>0</v>
      </c>
      <c r="AD48" s="130">
        <f t="shared" si="3"/>
        <v>0</v>
      </c>
      <c r="AE48" s="13"/>
      <c r="AF48" s="13"/>
    </row>
    <row r="49" spans="1:32" ht="19.25" hidden="1" customHeight="1">
      <c r="A49" s="15">
        <v>46</v>
      </c>
      <c r="B49" s="144"/>
      <c r="C49" s="144"/>
      <c r="D49" s="158"/>
      <c r="E49" s="211"/>
      <c r="F49" s="195"/>
      <c r="G49" s="202"/>
      <c r="H49" s="197"/>
      <c r="I49" s="202"/>
      <c r="J49" s="198"/>
      <c r="K49" s="202"/>
      <c r="L49" s="199"/>
      <c r="M49" s="202"/>
      <c r="N49" s="200"/>
      <c r="O49" s="202"/>
      <c r="P49" s="201"/>
      <c r="Q49" s="202"/>
      <c r="R49" s="195"/>
      <c r="S49" s="31"/>
      <c r="T49" s="206"/>
      <c r="U49" s="202"/>
      <c r="V49" s="198"/>
      <c r="W49" s="202"/>
      <c r="X49" s="199"/>
      <c r="Y49" s="202"/>
      <c r="Z49" s="200"/>
      <c r="AA49" s="209"/>
      <c r="AB49" s="201"/>
      <c r="AC49" s="210">
        <f t="shared" si="2"/>
        <v>0</v>
      </c>
      <c r="AD49" s="130">
        <f t="shared" si="3"/>
        <v>0</v>
      </c>
      <c r="AE49" s="13"/>
      <c r="AF49" s="241"/>
    </row>
    <row r="50" spans="1:32" ht="19.25" hidden="1" customHeight="1">
      <c r="A50" s="15">
        <v>47</v>
      </c>
      <c r="B50" s="103"/>
      <c r="C50" s="103"/>
      <c r="D50" s="158"/>
      <c r="E50" s="211"/>
      <c r="F50" s="195"/>
      <c r="G50" s="202"/>
      <c r="H50" s="197"/>
      <c r="I50" s="202"/>
      <c r="J50" s="198"/>
      <c r="K50" s="202"/>
      <c r="L50" s="199"/>
      <c r="M50" s="202"/>
      <c r="N50" s="200"/>
      <c r="O50" s="202"/>
      <c r="P50" s="201"/>
      <c r="Q50" s="202"/>
      <c r="R50" s="195"/>
      <c r="S50" s="31"/>
      <c r="T50" s="206"/>
      <c r="U50" s="202"/>
      <c r="V50" s="198"/>
      <c r="W50" s="202"/>
      <c r="X50" s="199"/>
      <c r="Y50" s="202"/>
      <c r="Z50" s="200"/>
      <c r="AA50" s="209"/>
      <c r="AB50" s="201"/>
      <c r="AC50" s="210">
        <f t="shared" si="2"/>
        <v>0</v>
      </c>
      <c r="AD50" s="130">
        <f t="shared" si="3"/>
        <v>0</v>
      </c>
      <c r="AE50" s="13"/>
      <c r="AF50" s="241"/>
    </row>
    <row r="51" spans="1:32" ht="19.25" hidden="1" customHeight="1">
      <c r="A51" s="15">
        <v>48</v>
      </c>
      <c r="B51" s="103"/>
      <c r="C51" s="103"/>
      <c r="D51" s="104"/>
      <c r="E51" s="211"/>
      <c r="F51" s="195"/>
      <c r="G51" s="202"/>
      <c r="H51" s="197"/>
      <c r="I51" s="202"/>
      <c r="J51" s="198"/>
      <c r="K51" s="202"/>
      <c r="L51" s="199"/>
      <c r="M51" s="202"/>
      <c r="N51" s="200"/>
      <c r="O51" s="202"/>
      <c r="P51" s="201"/>
      <c r="Q51" s="202"/>
      <c r="R51" s="195"/>
      <c r="S51" s="31"/>
      <c r="T51" s="206"/>
      <c r="U51" s="202"/>
      <c r="V51" s="198"/>
      <c r="W51" s="202"/>
      <c r="X51" s="199"/>
      <c r="Y51" s="202"/>
      <c r="Z51" s="200"/>
      <c r="AA51" s="209"/>
      <c r="AB51" s="201"/>
      <c r="AC51" s="210">
        <f t="shared" si="2"/>
        <v>0</v>
      </c>
      <c r="AD51" s="130">
        <f t="shared" si="3"/>
        <v>0</v>
      </c>
      <c r="AE51" s="13"/>
      <c r="AF51" s="241"/>
    </row>
    <row r="52" spans="1:32" ht="19.25" hidden="1" customHeight="1">
      <c r="A52" s="15">
        <v>49</v>
      </c>
      <c r="B52" s="70"/>
      <c r="C52" s="70"/>
      <c r="D52" s="71"/>
      <c r="E52" s="211"/>
      <c r="F52" s="195"/>
      <c r="G52" s="202"/>
      <c r="H52" s="197"/>
      <c r="I52" s="202"/>
      <c r="J52" s="198"/>
      <c r="K52" s="202"/>
      <c r="L52" s="199"/>
      <c r="M52" s="202"/>
      <c r="N52" s="200"/>
      <c r="O52" s="202"/>
      <c r="P52" s="161"/>
      <c r="Q52" s="202"/>
      <c r="R52" s="195"/>
      <c r="S52" s="31"/>
      <c r="T52" s="203"/>
      <c r="U52" s="202"/>
      <c r="V52" s="198"/>
      <c r="W52" s="202"/>
      <c r="X52" s="199"/>
      <c r="Y52" s="202"/>
      <c r="Z52" s="200"/>
      <c r="AA52" s="202"/>
      <c r="AB52" s="201"/>
      <c r="AC52" s="210">
        <f t="shared" si="2"/>
        <v>0</v>
      </c>
      <c r="AD52" s="130">
        <f t="shared" si="3"/>
        <v>0</v>
      </c>
      <c r="AE52" s="50"/>
      <c r="AF52" s="13"/>
    </row>
    <row r="53" spans="1:32" ht="19.25" hidden="1" customHeight="1">
      <c r="A53" s="15">
        <v>50</v>
      </c>
      <c r="B53" s="70"/>
      <c r="C53" s="70"/>
      <c r="D53" s="71"/>
      <c r="E53" s="211"/>
      <c r="F53" s="195"/>
      <c r="G53" s="202"/>
      <c r="H53" s="197"/>
      <c r="I53" s="202"/>
      <c r="J53" s="198"/>
      <c r="K53" s="202"/>
      <c r="L53" s="199"/>
      <c r="M53" s="202"/>
      <c r="N53" s="200"/>
      <c r="O53" s="202"/>
      <c r="P53" s="161"/>
      <c r="Q53" s="202"/>
      <c r="R53" s="195"/>
      <c r="S53" s="31"/>
      <c r="T53" s="203"/>
      <c r="U53" s="202"/>
      <c r="V53" s="198"/>
      <c r="W53" s="202"/>
      <c r="X53" s="199"/>
      <c r="Y53" s="202"/>
      <c r="Z53" s="200"/>
      <c r="AA53" s="202"/>
      <c r="AB53" s="201"/>
      <c r="AC53" s="210">
        <f t="shared" si="2"/>
        <v>0</v>
      </c>
      <c r="AD53" s="130">
        <f t="shared" si="3"/>
        <v>0</v>
      </c>
      <c r="AE53" s="50"/>
      <c r="AF53" s="13"/>
    </row>
    <row r="54" spans="1:32">
      <c r="E54" s="160"/>
      <c r="G54" s="160"/>
      <c r="H54" s="160"/>
      <c r="L54" s="8"/>
      <c r="N54" s="8"/>
      <c r="P54" s="8"/>
      <c r="R54" s="8"/>
      <c r="T54" s="8"/>
      <c r="V54" s="8"/>
      <c r="X54" s="8"/>
      <c r="Z54" s="8"/>
      <c r="AB54" s="160"/>
      <c r="AC54" s="2"/>
      <c r="AD54" s="243"/>
      <c r="AE54" s="244"/>
      <c r="AF54" s="160"/>
    </row>
    <row r="55" spans="1:32">
      <c r="E55" s="160"/>
      <c r="G55" s="160"/>
      <c r="H55" s="160"/>
      <c r="L55" s="8"/>
      <c r="N55" s="8"/>
      <c r="P55" s="8"/>
      <c r="R55" s="8"/>
      <c r="T55" s="8"/>
      <c r="V55" s="8"/>
      <c r="X55" s="8"/>
      <c r="Z55" s="8"/>
      <c r="AB55" s="160"/>
      <c r="AC55" s="2"/>
      <c r="AD55" s="243"/>
      <c r="AE55" s="244"/>
      <c r="AF55" s="160"/>
    </row>
    <row r="56" spans="1:32">
      <c r="E56" s="160"/>
      <c r="G56" s="160"/>
      <c r="H56" s="160"/>
      <c r="L56" s="8"/>
      <c r="N56" s="8"/>
      <c r="P56" s="8"/>
      <c r="R56" s="8"/>
      <c r="T56" s="8"/>
      <c r="V56" s="8"/>
      <c r="X56" s="8"/>
      <c r="Z56" s="8"/>
      <c r="AB56" s="160"/>
      <c r="AC56" s="2"/>
      <c r="AD56" s="243"/>
      <c r="AE56" s="244"/>
      <c r="AF56" s="160"/>
    </row>
    <row r="57" spans="1:32">
      <c r="E57" s="160"/>
      <c r="G57" s="160"/>
      <c r="H57" s="160"/>
      <c r="L57" s="8"/>
      <c r="N57" s="8"/>
      <c r="P57" s="8"/>
      <c r="R57" s="8"/>
      <c r="T57" s="8"/>
      <c r="V57" s="8"/>
      <c r="X57" s="8"/>
      <c r="Z57" s="8"/>
      <c r="AB57" s="160"/>
      <c r="AC57" s="2"/>
      <c r="AD57" s="243"/>
      <c r="AE57" s="244"/>
      <c r="AF57" s="160"/>
    </row>
    <row r="58" spans="1:32">
      <c r="E58" s="160"/>
      <c r="G58" s="160"/>
      <c r="H58" s="160"/>
      <c r="L58" s="8"/>
      <c r="N58" s="8"/>
      <c r="P58" s="8"/>
      <c r="R58" s="8"/>
      <c r="T58" s="8"/>
      <c r="V58" s="8"/>
      <c r="X58" s="8"/>
      <c r="Z58" s="8"/>
      <c r="AB58" s="160"/>
      <c r="AC58" s="2"/>
      <c r="AD58" s="243"/>
      <c r="AE58" s="244"/>
      <c r="AF58" s="160"/>
    </row>
    <row r="59" spans="1:32">
      <c r="E59" s="160"/>
      <c r="G59" s="160"/>
      <c r="H59" s="160"/>
      <c r="L59" s="8"/>
      <c r="N59" s="8"/>
      <c r="P59" s="8"/>
      <c r="R59" s="8"/>
      <c r="T59" s="8"/>
      <c r="V59" s="8"/>
      <c r="X59" s="8"/>
      <c r="Z59" s="8"/>
      <c r="AB59" s="160"/>
      <c r="AC59" s="2"/>
      <c r="AD59" s="243"/>
      <c r="AE59" s="244"/>
      <c r="AF59" s="160"/>
    </row>
    <row r="60" spans="1:32">
      <c r="E60" s="160"/>
      <c r="G60" s="160"/>
      <c r="H60" s="160"/>
      <c r="L60" s="8"/>
      <c r="N60" s="8"/>
      <c r="P60" s="8"/>
      <c r="R60" s="8"/>
      <c r="T60" s="8"/>
      <c r="V60" s="8"/>
      <c r="X60" s="8"/>
      <c r="Z60" s="8"/>
      <c r="AB60" s="160"/>
      <c r="AC60" s="2"/>
      <c r="AD60" s="243"/>
      <c r="AE60" s="244"/>
      <c r="AF60" s="160"/>
    </row>
    <row r="61" spans="1:32">
      <c r="E61" s="160"/>
      <c r="G61" s="160"/>
      <c r="H61" s="160"/>
      <c r="L61" s="8"/>
      <c r="N61" s="8"/>
      <c r="P61" s="8"/>
      <c r="R61" s="8"/>
      <c r="T61" s="8"/>
      <c r="V61" s="8"/>
      <c r="X61" s="8"/>
      <c r="Z61" s="8"/>
      <c r="AB61" s="160"/>
      <c r="AC61" s="2"/>
      <c r="AD61" s="243"/>
      <c r="AE61" s="244"/>
      <c r="AF61" s="160"/>
    </row>
    <row r="62" spans="1:32" s="45" customFormat="1">
      <c r="A62" s="44"/>
      <c r="E62" s="176"/>
      <c r="F62" s="44"/>
      <c r="G62" s="176"/>
      <c r="H62" s="176"/>
      <c r="I62" s="236"/>
      <c r="J62" s="284"/>
      <c r="K62" s="236"/>
      <c r="L62" s="44"/>
      <c r="M62" s="236"/>
      <c r="N62" s="44"/>
      <c r="O62" s="236"/>
      <c r="P62" s="44"/>
      <c r="Q62" s="236"/>
      <c r="R62" s="44"/>
      <c r="S62" s="236"/>
      <c r="T62" s="44"/>
      <c r="U62" s="236"/>
      <c r="V62" s="44"/>
      <c r="W62" s="236"/>
      <c r="X62" s="44"/>
      <c r="Y62" s="236"/>
      <c r="Z62" s="44"/>
      <c r="AA62" s="236"/>
      <c r="AB62" s="176"/>
      <c r="AD62" s="259"/>
      <c r="AE62" s="245"/>
      <c r="AF62" s="176"/>
    </row>
    <row r="63" spans="1:32">
      <c r="E63" s="160"/>
      <c r="G63" s="160"/>
      <c r="H63" s="160"/>
      <c r="L63" s="8"/>
      <c r="N63" s="8"/>
      <c r="P63" s="8"/>
      <c r="R63" s="8"/>
      <c r="T63" s="8"/>
      <c r="V63" s="8"/>
      <c r="X63" s="8"/>
      <c r="Z63" s="8"/>
      <c r="AB63" s="160"/>
      <c r="AC63" s="2"/>
      <c r="AD63" s="243"/>
      <c r="AE63" s="244"/>
      <c r="AF63" s="160"/>
    </row>
    <row r="64" spans="1:32">
      <c r="E64" s="160"/>
      <c r="G64" s="160"/>
      <c r="H64" s="160"/>
      <c r="L64" s="8"/>
      <c r="N64" s="8"/>
      <c r="P64" s="8"/>
      <c r="R64" s="8"/>
      <c r="T64" s="8"/>
      <c r="V64" s="8"/>
      <c r="X64" s="8"/>
      <c r="Z64" s="8"/>
      <c r="AB64" s="160"/>
      <c r="AC64" s="2"/>
      <c r="AD64" s="243"/>
      <c r="AE64" s="244"/>
      <c r="AF64" s="160"/>
    </row>
    <row r="65" spans="5:32">
      <c r="E65" s="160"/>
      <c r="G65" s="160"/>
      <c r="H65" s="160"/>
      <c r="L65" s="8"/>
      <c r="N65" s="8"/>
      <c r="P65" s="8"/>
      <c r="R65" s="8"/>
      <c r="T65" s="8"/>
      <c r="V65" s="8"/>
      <c r="X65" s="8"/>
      <c r="Z65" s="8"/>
      <c r="AB65" s="160"/>
      <c r="AC65" s="2"/>
      <c r="AD65" s="243"/>
      <c r="AE65" s="244"/>
      <c r="AF65" s="160"/>
    </row>
    <row r="66" spans="5:32">
      <c r="E66" s="160"/>
      <c r="G66" s="160"/>
      <c r="H66" s="160"/>
      <c r="L66" s="8"/>
      <c r="N66" s="8"/>
      <c r="P66" s="8"/>
      <c r="R66" s="8"/>
      <c r="T66" s="8"/>
      <c r="V66" s="8"/>
      <c r="X66" s="8"/>
      <c r="Z66" s="8"/>
      <c r="AB66" s="160"/>
      <c r="AC66" s="2"/>
      <c r="AD66" s="243"/>
      <c r="AE66" s="244"/>
      <c r="AF66" s="160"/>
    </row>
    <row r="67" spans="5:32">
      <c r="E67" s="160"/>
      <c r="G67" s="160"/>
      <c r="H67" s="160"/>
      <c r="L67" s="8"/>
      <c r="N67" s="8"/>
      <c r="P67" s="8"/>
      <c r="R67" s="8"/>
      <c r="T67" s="8"/>
      <c r="V67" s="8"/>
      <c r="X67" s="8"/>
      <c r="Z67" s="8"/>
      <c r="AB67" s="160"/>
      <c r="AC67" s="2"/>
      <c r="AD67" s="243"/>
      <c r="AE67" s="244"/>
      <c r="AF67" s="160"/>
    </row>
    <row r="68" spans="5:32">
      <c r="E68" s="160"/>
      <c r="G68" s="160"/>
      <c r="H68" s="160"/>
      <c r="L68" s="8"/>
      <c r="N68" s="8"/>
      <c r="P68" s="8"/>
      <c r="R68" s="8"/>
      <c r="T68" s="8"/>
      <c r="V68" s="8"/>
      <c r="X68" s="8"/>
      <c r="Z68" s="8"/>
      <c r="AB68" s="160"/>
      <c r="AC68" s="2"/>
      <c r="AD68" s="243"/>
      <c r="AE68" s="244"/>
      <c r="AF68" s="160"/>
    </row>
    <row r="69" spans="5:32">
      <c r="E69" s="160"/>
      <c r="G69" s="160"/>
      <c r="H69" s="160"/>
      <c r="L69" s="8"/>
      <c r="N69" s="8"/>
      <c r="P69" s="8"/>
      <c r="R69" s="8"/>
      <c r="T69" s="8"/>
      <c r="V69" s="8"/>
      <c r="X69" s="8"/>
      <c r="Z69" s="8"/>
      <c r="AB69" s="160"/>
      <c r="AC69" s="2"/>
      <c r="AD69" s="243"/>
      <c r="AE69" s="244"/>
      <c r="AF69" s="160"/>
    </row>
    <row r="70" spans="5:32">
      <c r="E70" s="160"/>
      <c r="G70" s="160"/>
      <c r="H70" s="160"/>
      <c r="L70" s="8"/>
      <c r="N70" s="8"/>
      <c r="P70" s="8"/>
      <c r="R70" s="8"/>
      <c r="T70" s="8"/>
      <c r="V70" s="8"/>
      <c r="X70" s="8"/>
      <c r="Z70" s="8"/>
      <c r="AB70" s="160"/>
      <c r="AC70" s="2"/>
      <c r="AD70" s="243"/>
      <c r="AE70" s="244"/>
      <c r="AF70" s="160"/>
    </row>
    <row r="71" spans="5:32">
      <c r="E71" s="160"/>
      <c r="G71" s="160"/>
      <c r="H71" s="160"/>
      <c r="L71" s="8"/>
      <c r="N71" s="8"/>
      <c r="P71" s="8"/>
      <c r="R71" s="8"/>
      <c r="T71" s="8"/>
      <c r="V71" s="8"/>
      <c r="X71" s="8"/>
      <c r="Z71" s="8"/>
      <c r="AB71" s="160"/>
      <c r="AC71" s="2"/>
      <c r="AD71" s="243"/>
      <c r="AE71" s="244"/>
      <c r="AF71" s="160"/>
    </row>
    <row r="72" spans="5:32">
      <c r="E72" s="160"/>
      <c r="G72" s="160"/>
      <c r="H72" s="160"/>
      <c r="L72" s="8"/>
      <c r="N72" s="8"/>
      <c r="P72" s="8"/>
      <c r="R72" s="8"/>
      <c r="T72" s="8"/>
      <c r="V72" s="8"/>
      <c r="X72" s="8"/>
      <c r="Z72" s="8"/>
      <c r="AB72" s="160"/>
      <c r="AC72" s="2"/>
      <c r="AD72" s="243"/>
      <c r="AE72" s="244"/>
      <c r="AF72" s="160"/>
    </row>
    <row r="73" spans="5:32">
      <c r="E73" s="160"/>
      <c r="G73" s="160"/>
      <c r="H73" s="160"/>
      <c r="L73" s="8"/>
      <c r="N73" s="8"/>
      <c r="P73" s="8"/>
      <c r="R73" s="8"/>
      <c r="T73" s="8"/>
      <c r="V73" s="8"/>
      <c r="X73" s="8"/>
      <c r="Z73" s="8"/>
      <c r="AB73" s="160"/>
      <c r="AC73" s="2"/>
      <c r="AD73" s="243"/>
      <c r="AE73" s="244"/>
      <c r="AF73" s="160"/>
    </row>
    <row r="74" spans="5:32">
      <c r="E74" s="160"/>
      <c r="G74" s="160"/>
      <c r="H74" s="160"/>
      <c r="L74" s="8"/>
      <c r="N74" s="8"/>
      <c r="P74" s="8"/>
      <c r="R74" s="8"/>
      <c r="T74" s="8"/>
      <c r="V74" s="8"/>
      <c r="X74" s="8"/>
      <c r="Z74" s="8"/>
      <c r="AB74" s="160"/>
      <c r="AC74" s="2"/>
      <c r="AD74" s="243"/>
      <c r="AE74" s="244"/>
      <c r="AF74" s="160"/>
    </row>
    <row r="75" spans="5:32">
      <c r="E75" s="160"/>
      <c r="G75" s="160"/>
      <c r="H75" s="160"/>
      <c r="L75" s="8"/>
      <c r="N75" s="8"/>
      <c r="P75" s="8"/>
      <c r="R75" s="8"/>
      <c r="T75" s="8"/>
      <c r="V75" s="8"/>
      <c r="X75" s="8"/>
      <c r="Z75" s="8"/>
      <c r="AB75" s="160"/>
      <c r="AC75" s="2"/>
      <c r="AD75" s="243"/>
      <c r="AE75" s="244"/>
      <c r="AF75" s="160"/>
    </row>
    <row r="76" spans="5:32">
      <c r="E76" s="160"/>
      <c r="G76" s="160"/>
      <c r="H76" s="160"/>
      <c r="L76" s="8"/>
      <c r="N76" s="8"/>
      <c r="P76" s="8"/>
      <c r="R76" s="8"/>
      <c r="T76" s="8"/>
      <c r="V76" s="8"/>
      <c r="X76" s="8"/>
      <c r="Z76" s="8"/>
      <c r="AB76" s="160"/>
      <c r="AC76" s="2"/>
      <c r="AD76" s="243"/>
      <c r="AE76" s="244"/>
      <c r="AF76" s="160"/>
    </row>
    <row r="77" spans="5:32">
      <c r="E77" s="160"/>
      <c r="G77" s="160"/>
      <c r="H77" s="160"/>
      <c r="L77" s="8"/>
      <c r="N77" s="8"/>
      <c r="P77" s="8"/>
      <c r="R77" s="8"/>
      <c r="T77" s="8"/>
      <c r="V77" s="8"/>
      <c r="X77" s="8"/>
      <c r="Z77" s="8"/>
      <c r="AB77" s="160"/>
      <c r="AC77" s="2"/>
      <c r="AD77" s="243"/>
      <c r="AE77" s="244"/>
      <c r="AF77" s="160"/>
    </row>
    <row r="78" spans="5:32">
      <c r="E78" s="160"/>
      <c r="G78" s="160"/>
      <c r="H78" s="160"/>
      <c r="L78" s="8"/>
      <c r="N78" s="8"/>
      <c r="P78" s="8"/>
      <c r="R78" s="8"/>
      <c r="T78" s="8"/>
      <c r="V78" s="8"/>
      <c r="X78" s="8"/>
      <c r="Z78" s="8"/>
      <c r="AB78" s="160"/>
      <c r="AC78" s="2"/>
      <c r="AD78" s="243"/>
      <c r="AE78" s="244"/>
      <c r="AF78" s="160"/>
    </row>
    <row r="79" spans="5:32">
      <c r="E79" s="160"/>
      <c r="G79" s="160"/>
      <c r="H79" s="160"/>
      <c r="L79" s="8"/>
      <c r="N79" s="8"/>
      <c r="P79" s="8"/>
      <c r="R79" s="8"/>
      <c r="T79" s="8"/>
      <c r="V79" s="8"/>
      <c r="X79" s="8"/>
      <c r="Z79" s="8"/>
      <c r="AB79" s="160"/>
      <c r="AC79" s="2"/>
      <c r="AD79" s="243"/>
      <c r="AE79" s="244"/>
      <c r="AF79" s="160"/>
    </row>
    <row r="80" spans="5:32">
      <c r="E80" s="160"/>
      <c r="G80" s="160"/>
      <c r="H80" s="160"/>
      <c r="L80" s="8"/>
      <c r="N80" s="8"/>
      <c r="P80" s="8"/>
      <c r="R80" s="8"/>
      <c r="T80" s="8"/>
      <c r="V80" s="8"/>
      <c r="X80" s="8"/>
      <c r="Z80" s="8"/>
      <c r="AB80" s="160"/>
      <c r="AC80" s="2"/>
      <c r="AD80" s="243"/>
      <c r="AE80" s="244"/>
      <c r="AF80" s="160"/>
    </row>
    <row r="81" spans="1:32" s="45" customFormat="1">
      <c r="A81" s="44"/>
      <c r="E81" s="176"/>
      <c r="F81" s="44"/>
      <c r="G81" s="176"/>
      <c r="H81" s="176"/>
      <c r="I81" s="236"/>
      <c r="J81" s="284"/>
      <c r="K81" s="236"/>
      <c r="L81" s="44"/>
      <c r="M81" s="236"/>
      <c r="N81" s="44"/>
      <c r="O81" s="236"/>
      <c r="P81" s="44"/>
      <c r="Q81" s="236"/>
      <c r="R81" s="44"/>
      <c r="S81" s="236"/>
      <c r="T81" s="44"/>
      <c r="U81" s="236"/>
      <c r="V81" s="44"/>
      <c r="W81" s="236"/>
      <c r="X81" s="44"/>
      <c r="Y81" s="236"/>
      <c r="Z81" s="44"/>
      <c r="AA81" s="236"/>
      <c r="AB81" s="176"/>
      <c r="AD81" s="259"/>
      <c r="AE81" s="245"/>
      <c r="AF81" s="176"/>
    </row>
    <row r="82" spans="1:32">
      <c r="E82" s="160"/>
      <c r="G82" s="160"/>
      <c r="H82" s="160"/>
      <c r="L82" s="8"/>
      <c r="N82" s="8"/>
      <c r="P82" s="8"/>
      <c r="R82" s="8"/>
      <c r="T82" s="8"/>
      <c r="V82" s="8"/>
      <c r="X82" s="8"/>
      <c r="Z82" s="8"/>
      <c r="AB82" s="160"/>
      <c r="AC82" s="2"/>
      <c r="AD82" s="243"/>
      <c r="AE82" s="244"/>
      <c r="AF82" s="160"/>
    </row>
    <row r="83" spans="1:32">
      <c r="E83" s="160"/>
      <c r="G83" s="160"/>
      <c r="H83" s="160"/>
      <c r="L83" s="8"/>
      <c r="N83" s="8"/>
      <c r="P83" s="8"/>
      <c r="R83" s="8"/>
      <c r="T83" s="8"/>
      <c r="V83" s="8"/>
      <c r="X83" s="8"/>
      <c r="Z83" s="8"/>
      <c r="AB83" s="160"/>
      <c r="AC83" s="2"/>
      <c r="AD83" s="243"/>
      <c r="AE83" s="244"/>
      <c r="AF83" s="160"/>
    </row>
    <row r="84" spans="1:32">
      <c r="E84" s="160"/>
      <c r="G84" s="160"/>
      <c r="H84" s="160"/>
      <c r="L84" s="8"/>
      <c r="N84" s="8"/>
      <c r="P84" s="8"/>
      <c r="R84" s="8"/>
      <c r="T84" s="8"/>
      <c r="V84" s="8"/>
      <c r="X84" s="8"/>
      <c r="Z84" s="8"/>
      <c r="AB84" s="160"/>
      <c r="AC84" s="2"/>
      <c r="AD84" s="243"/>
      <c r="AE84" s="244"/>
      <c r="AF84" s="160"/>
    </row>
    <row r="85" spans="1:32">
      <c r="E85" s="160"/>
      <c r="G85" s="160"/>
      <c r="H85" s="160"/>
      <c r="L85" s="8"/>
      <c r="N85" s="8"/>
      <c r="P85" s="8"/>
      <c r="R85" s="8"/>
      <c r="T85" s="8"/>
      <c r="V85" s="8"/>
      <c r="X85" s="8"/>
      <c r="Z85" s="8"/>
      <c r="AB85" s="160"/>
      <c r="AC85" s="2"/>
      <c r="AD85" s="243"/>
      <c r="AE85" s="244"/>
      <c r="AF85" s="160"/>
    </row>
    <row r="86" spans="1:32">
      <c r="E86" s="160"/>
      <c r="G86" s="160"/>
      <c r="H86" s="160"/>
      <c r="L86" s="8"/>
      <c r="N86" s="8"/>
      <c r="P86" s="8"/>
      <c r="R86" s="8"/>
      <c r="T86" s="8"/>
      <c r="V86" s="8"/>
      <c r="X86" s="8"/>
      <c r="Z86" s="8"/>
      <c r="AB86" s="160"/>
      <c r="AC86" s="2"/>
      <c r="AD86" s="243"/>
      <c r="AE86" s="244"/>
      <c r="AF86" s="160"/>
    </row>
    <row r="87" spans="1:32">
      <c r="E87" s="160"/>
      <c r="G87" s="160"/>
      <c r="H87" s="160"/>
      <c r="L87" s="8"/>
      <c r="N87" s="8"/>
      <c r="P87" s="8"/>
      <c r="R87" s="8"/>
      <c r="T87" s="8"/>
      <c r="V87" s="8"/>
      <c r="X87" s="8"/>
      <c r="Z87" s="8"/>
      <c r="AB87" s="160"/>
      <c r="AC87" s="2"/>
      <c r="AD87" s="243"/>
      <c r="AE87" s="244"/>
      <c r="AF87" s="160"/>
    </row>
    <row r="88" spans="1:32">
      <c r="E88" s="160"/>
      <c r="G88" s="160"/>
      <c r="H88" s="160"/>
      <c r="L88" s="8"/>
      <c r="N88" s="8"/>
      <c r="P88" s="8"/>
      <c r="R88" s="8"/>
      <c r="T88" s="8"/>
      <c r="V88" s="8"/>
      <c r="X88" s="8"/>
      <c r="Z88" s="8"/>
      <c r="AB88" s="160"/>
      <c r="AC88" s="2"/>
      <c r="AD88" s="243"/>
      <c r="AE88" s="244"/>
      <c r="AF88" s="160"/>
    </row>
    <row r="89" spans="1:32">
      <c r="E89" s="160"/>
      <c r="G89" s="160"/>
      <c r="H89" s="160"/>
      <c r="L89" s="8"/>
      <c r="N89" s="8"/>
      <c r="P89" s="8"/>
      <c r="R89" s="8"/>
      <c r="T89" s="8"/>
      <c r="V89" s="8"/>
      <c r="X89" s="8"/>
      <c r="Z89" s="8"/>
      <c r="AB89" s="160"/>
      <c r="AC89" s="2"/>
      <c r="AD89" s="243"/>
      <c r="AE89" s="244"/>
      <c r="AF89" s="160"/>
    </row>
    <row r="90" spans="1:32">
      <c r="E90" s="160"/>
      <c r="G90" s="160"/>
      <c r="H90" s="160"/>
      <c r="L90" s="8"/>
      <c r="N90" s="8"/>
      <c r="P90" s="8"/>
      <c r="R90" s="8"/>
      <c r="T90" s="8"/>
      <c r="V90" s="8"/>
      <c r="X90" s="8"/>
      <c r="Z90" s="8"/>
      <c r="AB90" s="160"/>
      <c r="AC90" s="2"/>
      <c r="AD90" s="243"/>
      <c r="AE90" s="244"/>
      <c r="AF90" s="160"/>
    </row>
    <row r="91" spans="1:32">
      <c r="E91" s="160"/>
      <c r="G91" s="160"/>
      <c r="H91" s="160"/>
      <c r="L91" s="8"/>
      <c r="N91" s="8"/>
      <c r="P91" s="8"/>
      <c r="R91" s="8"/>
      <c r="T91" s="8"/>
      <c r="V91" s="8"/>
      <c r="X91" s="8"/>
      <c r="Z91" s="8"/>
      <c r="AB91" s="160"/>
      <c r="AC91" s="2"/>
      <c r="AD91" s="243"/>
      <c r="AE91" s="244"/>
      <c r="AF91" s="160"/>
    </row>
    <row r="92" spans="1:32">
      <c r="E92" s="160"/>
      <c r="G92" s="160"/>
      <c r="H92" s="160"/>
      <c r="L92" s="8"/>
      <c r="N92" s="8"/>
      <c r="P92" s="8"/>
      <c r="R92" s="8"/>
      <c r="T92" s="8"/>
      <c r="V92" s="8"/>
      <c r="X92" s="8"/>
      <c r="Z92" s="8"/>
      <c r="AB92" s="160"/>
      <c r="AC92" s="2"/>
      <c r="AD92" s="243"/>
      <c r="AE92" s="244"/>
      <c r="AF92" s="160"/>
    </row>
    <row r="93" spans="1:32">
      <c r="E93" s="160"/>
      <c r="G93" s="160"/>
      <c r="H93" s="160"/>
      <c r="L93" s="8"/>
      <c r="N93" s="8"/>
      <c r="P93" s="8"/>
      <c r="R93" s="8"/>
      <c r="T93" s="8"/>
      <c r="V93" s="8"/>
      <c r="X93" s="8"/>
      <c r="Z93" s="8"/>
      <c r="AB93" s="160"/>
      <c r="AC93" s="2"/>
      <c r="AD93" s="243"/>
      <c r="AE93" s="244"/>
      <c r="AF93" s="160"/>
    </row>
    <row r="94" spans="1:32">
      <c r="E94" s="160"/>
      <c r="G94" s="160"/>
      <c r="H94" s="160"/>
      <c r="L94" s="8"/>
      <c r="N94" s="8"/>
      <c r="P94" s="8"/>
      <c r="R94" s="8"/>
      <c r="T94" s="8"/>
      <c r="V94" s="8"/>
      <c r="X94" s="8"/>
      <c r="Z94" s="8"/>
      <c r="AB94" s="160"/>
      <c r="AC94" s="2"/>
      <c r="AD94" s="243"/>
      <c r="AE94" s="244"/>
      <c r="AF94" s="160"/>
    </row>
    <row r="95" spans="1:32">
      <c r="E95" s="160"/>
      <c r="G95" s="160"/>
      <c r="H95" s="160"/>
      <c r="L95" s="8"/>
      <c r="N95" s="8"/>
      <c r="P95" s="8"/>
      <c r="R95" s="8"/>
      <c r="T95" s="8"/>
      <c r="V95" s="8"/>
      <c r="X95" s="8"/>
      <c r="Z95" s="8"/>
      <c r="AB95" s="160"/>
      <c r="AC95" s="2"/>
      <c r="AD95" s="243"/>
      <c r="AE95" s="244"/>
      <c r="AF95" s="160"/>
    </row>
    <row r="96" spans="1:32">
      <c r="E96" s="160"/>
      <c r="G96" s="160"/>
      <c r="H96" s="160"/>
      <c r="L96" s="8"/>
      <c r="N96" s="8"/>
      <c r="P96" s="8"/>
      <c r="R96" s="8"/>
      <c r="T96" s="8"/>
      <c r="V96" s="8"/>
      <c r="X96" s="8"/>
      <c r="Z96" s="8"/>
      <c r="AB96" s="160"/>
      <c r="AC96" s="2"/>
    </row>
  </sheetData>
  <sortState xmlns:xlrd2="http://schemas.microsoft.com/office/spreadsheetml/2017/richdata2" ref="B4:AE44">
    <sortCondition descending="1" ref="AD4:AD44"/>
    <sortCondition descending="1" ref="AC4:AC44"/>
    <sortCondition descending="1" ref="AE4:AE44"/>
  </sortState>
  <mergeCells count="26">
    <mergeCell ref="A1:AF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AD2:AE2"/>
    <mergeCell ref="E3:F3"/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</mergeCells>
  <conditionalFormatting sqref="B28:D28">
    <cfRule type="expression" dxfId="49" priority="3">
      <formula>$J28="1"</formula>
    </cfRule>
  </conditionalFormatting>
  <conditionalFormatting sqref="B28:D28">
    <cfRule type="expression" dxfId="48" priority="2">
      <formula>$J28="1"</formula>
    </cfRule>
  </conditionalFormatting>
  <conditionalFormatting sqref="B28:D28">
    <cfRule type="expression" dxfId="47" priority="1">
      <formula>$J28="1"</formula>
    </cfRule>
  </conditionalFormatting>
  <pageMargins left="0.13" right="0.14000000000000001" top="0.13" bottom="0.75" header="0.3" footer="0.3"/>
  <pageSetup scale="46" orientation="landscape" horizontalDpi="4294967293" verticalDpi="4294967293" r:id="rId1"/>
  <rowBreaks count="1" manualBreakCount="1">
    <brk id="60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50"/>
    <pageSetUpPr fitToPage="1"/>
  </sheetPr>
  <dimension ref="A1:DH106"/>
  <sheetViews>
    <sheetView zoomScale="120" zoomScaleNormal="120" zoomScalePageLayoutView="70" workbookViewId="0">
      <selection activeCell="AE4" sqref="AE4:AF4"/>
    </sheetView>
  </sheetViews>
  <sheetFormatPr baseColWidth="10" defaultColWidth="8.85546875" defaultRowHeight="18"/>
  <cols>
    <col min="1" max="1" width="7" style="44" bestFit="1" customWidth="1"/>
    <col min="2" max="2" width="9.85546875" style="2" bestFit="1" customWidth="1"/>
    <col min="3" max="3" width="14.140625" style="2" bestFit="1" customWidth="1"/>
    <col min="4" max="4" width="7.85546875" style="172" customWidth="1"/>
    <col min="5" max="5" width="4.42578125" style="128" customWidth="1"/>
    <col min="6" max="6" width="7.42578125" style="215" customWidth="1"/>
    <col min="7" max="7" width="4.42578125" style="128" customWidth="1"/>
    <col min="8" max="8" width="7.42578125" style="215" customWidth="1"/>
    <col min="9" max="9" width="4.42578125" style="128" customWidth="1"/>
    <col min="10" max="10" width="7.42578125" style="215" customWidth="1"/>
    <col min="11" max="11" width="4.42578125" style="128" customWidth="1"/>
    <col min="12" max="12" width="7.42578125" style="215" customWidth="1"/>
    <col min="13" max="13" width="4.42578125" style="128" customWidth="1"/>
    <col min="14" max="14" width="7.42578125" style="215" customWidth="1"/>
    <col min="15" max="15" width="4.42578125" style="128" customWidth="1"/>
    <col min="16" max="16" width="7.42578125" style="170" customWidth="1"/>
    <col min="17" max="17" width="4.42578125" style="128" customWidth="1"/>
    <col min="18" max="18" width="7.42578125" style="170" customWidth="1"/>
    <col min="19" max="19" width="4.42578125" style="128" customWidth="1"/>
    <col min="20" max="20" width="7.42578125" style="216" customWidth="1"/>
    <col min="21" max="21" width="4.42578125" style="128" customWidth="1"/>
    <col min="22" max="22" width="7.42578125" style="216" customWidth="1"/>
    <col min="23" max="23" width="4.42578125" style="128" customWidth="1"/>
    <col min="24" max="24" width="7.42578125" style="170" customWidth="1"/>
    <col min="25" max="25" width="4.42578125" style="128" customWidth="1"/>
    <col min="26" max="26" width="7.42578125" style="170" customWidth="1"/>
    <col min="27" max="27" width="4.42578125" style="171" customWidth="1"/>
    <col min="28" max="28" width="11.140625" style="7" customWidth="1"/>
    <col min="29" max="29" width="7" style="134" customWidth="1"/>
    <col min="30" max="30" width="13" style="8" customWidth="1"/>
    <col min="31" max="31" width="12.7109375" style="2" customWidth="1"/>
    <col min="32" max="33" width="8.85546875" style="2" customWidth="1"/>
    <col min="34" max="34" width="10.85546875" style="2" customWidth="1"/>
    <col min="35" max="55" width="8.85546875" style="2" customWidth="1"/>
    <col min="56" max="56" width="5.42578125" style="2" customWidth="1"/>
    <col min="57" max="57" width="9.42578125" style="2" customWidth="1"/>
    <col min="58" max="58" width="11.42578125" style="2" customWidth="1"/>
    <col min="59" max="83" width="0" style="2" hidden="1" customWidth="1"/>
    <col min="84" max="84" width="5.42578125" style="2" customWidth="1"/>
    <col min="85" max="85" width="9.42578125" style="2" customWidth="1"/>
    <col min="86" max="86" width="11.42578125" style="2" customWidth="1"/>
    <col min="87" max="111" width="0" style="2" hidden="1" customWidth="1"/>
    <col min="112" max="112" width="5.42578125" style="2" customWidth="1"/>
    <col min="113" max="113" width="8.85546875" style="2" customWidth="1"/>
    <col min="114" max="16384" width="8.85546875" style="2"/>
  </cols>
  <sheetData>
    <row r="1" spans="1:112" ht="35">
      <c r="A1" s="508" t="s">
        <v>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255" t="s">
        <v>5</v>
      </c>
    </row>
    <row r="2" spans="1:112" ht="26">
      <c r="A2" s="509" t="s">
        <v>23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19" t="s">
        <v>55</v>
      </c>
    </row>
    <row r="3" spans="1:112" s="51" customFormat="1" ht="23" customHeight="1">
      <c r="A3" s="511"/>
      <c r="B3" s="512"/>
      <c r="C3" s="513"/>
      <c r="D3" s="514">
        <v>1</v>
      </c>
      <c r="E3" s="515"/>
      <c r="F3" s="498">
        <v>2</v>
      </c>
      <c r="G3" s="499"/>
      <c r="H3" s="504">
        <v>3</v>
      </c>
      <c r="I3" s="505"/>
      <c r="J3" s="506">
        <v>4</v>
      </c>
      <c r="K3" s="507"/>
      <c r="L3" s="500">
        <v>5</v>
      </c>
      <c r="M3" s="501"/>
      <c r="N3" s="516">
        <v>6</v>
      </c>
      <c r="O3" s="517"/>
      <c r="P3" s="514">
        <v>7</v>
      </c>
      <c r="Q3" s="515"/>
      <c r="R3" s="498">
        <v>8</v>
      </c>
      <c r="S3" s="499"/>
      <c r="T3" s="504">
        <v>9</v>
      </c>
      <c r="U3" s="505"/>
      <c r="V3" s="506">
        <v>10</v>
      </c>
      <c r="W3" s="507"/>
      <c r="X3" s="500">
        <v>11</v>
      </c>
      <c r="Y3" s="501"/>
      <c r="Z3" s="502">
        <v>12</v>
      </c>
      <c r="AA3" s="503"/>
      <c r="AB3" s="518" t="s">
        <v>24</v>
      </c>
      <c r="AC3" s="519"/>
      <c r="AD3" s="519"/>
      <c r="AE3" s="519"/>
      <c r="AF3" s="519"/>
      <c r="AG3" s="519"/>
      <c r="AH3" s="520"/>
      <c r="AI3" s="84"/>
      <c r="AJ3" s="84"/>
      <c r="AK3" s="83"/>
    </row>
    <row r="4" spans="1:112" s="62" customFormat="1" ht="35" customHeight="1">
      <c r="A4" s="39" t="s">
        <v>7</v>
      </c>
      <c r="B4" s="39" t="s">
        <v>8</v>
      </c>
      <c r="C4" s="39" t="s">
        <v>9</v>
      </c>
      <c r="D4" s="438" t="s">
        <v>46</v>
      </c>
      <c r="E4" s="438"/>
      <c r="F4" s="439" t="s">
        <v>47</v>
      </c>
      <c r="G4" s="439"/>
      <c r="H4" s="446" t="s">
        <v>48</v>
      </c>
      <c r="I4" s="446"/>
      <c r="J4" s="417" t="s">
        <v>49</v>
      </c>
      <c r="K4" s="418"/>
      <c r="L4" s="440" t="s">
        <v>50</v>
      </c>
      <c r="M4" s="441"/>
      <c r="N4" s="442" t="s">
        <v>42</v>
      </c>
      <c r="O4" s="443"/>
      <c r="P4" s="444" t="s">
        <v>54</v>
      </c>
      <c r="Q4" s="445"/>
      <c r="R4" s="447" t="s">
        <v>51</v>
      </c>
      <c r="S4" s="448"/>
      <c r="T4" s="415" t="s">
        <v>43</v>
      </c>
      <c r="U4" s="416"/>
      <c r="V4" s="417" t="s">
        <v>52</v>
      </c>
      <c r="W4" s="418"/>
      <c r="X4" s="421" t="s">
        <v>53</v>
      </c>
      <c r="Y4" s="422"/>
      <c r="Z4" s="425" t="s">
        <v>44</v>
      </c>
      <c r="AA4" s="426"/>
      <c r="AB4" s="81" t="s">
        <v>12</v>
      </c>
      <c r="AC4" s="258" t="s">
        <v>13</v>
      </c>
      <c r="AD4" s="82" t="s">
        <v>14</v>
      </c>
      <c r="AE4" s="497"/>
      <c r="AF4" s="496"/>
      <c r="AG4" s="497"/>
      <c r="AH4" s="496"/>
      <c r="AI4" s="496"/>
      <c r="AJ4" s="496"/>
      <c r="AK4" s="496"/>
      <c r="AL4" s="496"/>
      <c r="AM4" s="496"/>
      <c r="AN4" s="496"/>
      <c r="AO4" s="496"/>
      <c r="AP4" s="496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52"/>
      <c r="BD4" s="147"/>
      <c r="BE4" s="496"/>
      <c r="BF4" s="496"/>
      <c r="BG4" s="497"/>
      <c r="BH4" s="496"/>
      <c r="BI4" s="497"/>
      <c r="BJ4" s="496"/>
      <c r="BK4" s="496"/>
      <c r="BL4" s="496"/>
      <c r="BM4" s="496"/>
      <c r="BN4" s="496"/>
      <c r="BO4" s="496"/>
      <c r="BP4" s="496"/>
      <c r="BQ4" s="496"/>
      <c r="BR4" s="496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52"/>
      <c r="CF4" s="147"/>
      <c r="CG4" s="496"/>
      <c r="CH4" s="496"/>
      <c r="CI4" s="497"/>
      <c r="CJ4" s="496"/>
      <c r="CK4" s="497"/>
      <c r="CL4" s="496"/>
      <c r="CM4" s="496"/>
      <c r="CN4" s="496"/>
      <c r="CO4" s="496"/>
      <c r="CP4" s="496"/>
      <c r="CQ4" s="496"/>
      <c r="CR4" s="496"/>
      <c r="CS4" s="496"/>
      <c r="CT4" s="496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52"/>
      <c r="DH4" s="147"/>
    </row>
    <row r="5" spans="1:112" s="16" customFormat="1" ht="18.75" customHeight="1">
      <c r="A5" s="14">
        <v>1</v>
      </c>
      <c r="B5" s="289" t="s">
        <v>189</v>
      </c>
      <c r="C5" s="289" t="s">
        <v>190</v>
      </c>
      <c r="D5" s="204">
        <v>161</v>
      </c>
      <c r="E5" s="195">
        <v>10</v>
      </c>
      <c r="F5" s="202">
        <v>74</v>
      </c>
      <c r="G5" s="197">
        <v>8</v>
      </c>
      <c r="H5" s="202">
        <v>35</v>
      </c>
      <c r="I5" s="198">
        <v>8</v>
      </c>
      <c r="J5" s="202">
        <v>66</v>
      </c>
      <c r="K5" s="199">
        <v>9</v>
      </c>
      <c r="L5" s="202">
        <v>106</v>
      </c>
      <c r="M5" s="200">
        <v>9</v>
      </c>
      <c r="N5" s="202">
        <v>35</v>
      </c>
      <c r="O5" s="201">
        <v>8</v>
      </c>
      <c r="P5" s="202">
        <v>99</v>
      </c>
      <c r="Q5" s="195">
        <v>9</v>
      </c>
      <c r="R5" s="31"/>
      <c r="S5" s="206"/>
      <c r="T5" s="202"/>
      <c r="U5" s="198"/>
      <c r="V5" s="202"/>
      <c r="W5" s="199"/>
      <c r="X5" s="202"/>
      <c r="Y5" s="200"/>
      <c r="Z5" s="202"/>
      <c r="AA5" s="201"/>
      <c r="AB5" s="211">
        <f t="shared" ref="AB5:AB15" si="0">D5+F5+H5+J5+L5+N5+P5+R5+T5+V5+X5+Z5</f>
        <v>576</v>
      </c>
      <c r="AC5" s="130">
        <f t="shared" ref="AC5:AC15" si="1">E5+G5+I5+K5+M5+O5+Q5+S5+U5+W5+Y5+AA5</f>
        <v>61</v>
      </c>
      <c r="AD5" s="343" t="s">
        <v>448</v>
      </c>
      <c r="AE5" s="53"/>
      <c r="AF5" s="54"/>
      <c r="AG5" s="53"/>
      <c r="AH5" s="54"/>
      <c r="AI5" s="53"/>
      <c r="AJ5" s="54"/>
      <c r="AK5" s="57"/>
      <c r="AL5" s="54"/>
      <c r="AM5" s="57"/>
      <c r="AN5" s="54"/>
      <c r="AO5" s="57"/>
      <c r="AP5" s="54"/>
      <c r="AQ5" s="57"/>
      <c r="AR5" s="54"/>
      <c r="AS5" s="53"/>
      <c r="AT5" s="54"/>
      <c r="AU5" s="53"/>
      <c r="AV5" s="54"/>
      <c r="AW5" s="57"/>
      <c r="AX5" s="54"/>
      <c r="AY5" s="57"/>
      <c r="AZ5" s="54"/>
      <c r="BA5" s="57"/>
      <c r="BB5" s="54"/>
      <c r="BC5" s="55"/>
      <c r="BD5" s="54"/>
      <c r="BE5" s="58"/>
      <c r="BF5" s="58"/>
      <c r="BG5" s="53"/>
      <c r="BH5" s="54"/>
      <c r="BI5" s="55"/>
      <c r="BJ5" s="56"/>
      <c r="BK5" s="55"/>
      <c r="BL5" s="54"/>
      <c r="BM5" s="57"/>
      <c r="BN5" s="54"/>
      <c r="BO5" s="57"/>
      <c r="BP5" s="54"/>
      <c r="BQ5" s="57"/>
      <c r="BR5" s="54"/>
      <c r="BS5" s="57"/>
      <c r="BT5" s="54"/>
      <c r="BU5" s="54"/>
      <c r="BV5" s="54"/>
      <c r="BW5" s="53"/>
      <c r="BX5" s="54"/>
      <c r="BY5" s="57"/>
      <c r="BZ5" s="54"/>
      <c r="CA5" s="57"/>
      <c r="CB5" s="54"/>
      <c r="CC5" s="54"/>
      <c r="CD5" s="54"/>
      <c r="CE5" s="55"/>
      <c r="CF5" s="54"/>
      <c r="CG5" s="58"/>
      <c r="CH5" s="58"/>
      <c r="CI5" s="61"/>
      <c r="CJ5" s="54"/>
      <c r="CK5" s="22"/>
      <c r="CL5" s="59"/>
      <c r="CM5" s="22"/>
      <c r="CN5" s="23"/>
      <c r="CO5" s="60"/>
      <c r="CP5" s="23"/>
      <c r="CQ5" s="60"/>
      <c r="CR5" s="23"/>
      <c r="CS5" s="60"/>
      <c r="CT5" s="23"/>
      <c r="CU5" s="60"/>
      <c r="CV5" s="23"/>
      <c r="CW5" s="23"/>
      <c r="CX5" s="23"/>
      <c r="CY5" s="61"/>
      <c r="CZ5" s="23"/>
      <c r="DA5" s="60"/>
      <c r="DB5" s="23"/>
      <c r="DC5" s="60"/>
      <c r="DD5" s="23"/>
      <c r="DE5" s="23"/>
      <c r="DF5" s="23"/>
      <c r="DG5" s="22"/>
      <c r="DH5" s="23"/>
    </row>
    <row r="6" spans="1:112" s="16" customFormat="1" ht="18.75" customHeight="1">
      <c r="A6" s="14">
        <v>2</v>
      </c>
      <c r="B6" s="185" t="s">
        <v>411</v>
      </c>
      <c r="C6" s="185" t="s">
        <v>412</v>
      </c>
      <c r="D6" s="204"/>
      <c r="E6" s="195"/>
      <c r="F6" s="202">
        <v>112</v>
      </c>
      <c r="G6" s="197">
        <v>9</v>
      </c>
      <c r="H6" s="202">
        <v>70</v>
      </c>
      <c r="I6" s="198">
        <v>9</v>
      </c>
      <c r="J6" s="202">
        <v>99</v>
      </c>
      <c r="K6" s="199">
        <v>10</v>
      </c>
      <c r="L6" s="202">
        <v>141</v>
      </c>
      <c r="M6" s="200">
        <v>10</v>
      </c>
      <c r="N6" s="202">
        <v>70</v>
      </c>
      <c r="O6" s="201">
        <v>9</v>
      </c>
      <c r="P6" s="202">
        <v>133</v>
      </c>
      <c r="Q6" s="195">
        <v>10</v>
      </c>
      <c r="R6" s="31"/>
      <c r="S6" s="203"/>
      <c r="T6" s="202"/>
      <c r="U6" s="198"/>
      <c r="V6" s="202"/>
      <c r="W6" s="199"/>
      <c r="X6" s="202"/>
      <c r="Y6" s="200"/>
      <c r="Z6" s="202"/>
      <c r="AA6" s="161"/>
      <c r="AB6" s="211">
        <f t="shared" si="0"/>
        <v>625</v>
      </c>
      <c r="AC6" s="130">
        <f t="shared" si="1"/>
        <v>57</v>
      </c>
      <c r="AD6" s="343" t="s">
        <v>448</v>
      </c>
      <c r="AE6" s="55"/>
      <c r="AF6" s="56"/>
      <c r="AG6" s="53"/>
      <c r="AH6" s="54"/>
      <c r="AI6" s="53"/>
      <c r="AJ6" s="54"/>
      <c r="AK6" s="57"/>
      <c r="AL6" s="54"/>
      <c r="AM6" s="57"/>
      <c r="AN6" s="54"/>
      <c r="AO6" s="57"/>
      <c r="AP6" s="54"/>
      <c r="AQ6" s="57"/>
      <c r="AR6" s="54"/>
      <c r="AS6" s="53"/>
      <c r="AT6" s="54"/>
      <c r="AU6" s="53"/>
      <c r="AV6" s="54"/>
      <c r="AW6" s="57"/>
      <c r="AX6" s="54"/>
      <c r="AY6" s="57"/>
      <c r="AZ6" s="54"/>
      <c r="BA6" s="57"/>
      <c r="BB6" s="54"/>
      <c r="BC6" s="55"/>
      <c r="BD6" s="54"/>
      <c r="BE6" s="58"/>
      <c r="BF6" s="58"/>
      <c r="BG6" s="55"/>
      <c r="BH6" s="56"/>
      <c r="BI6" s="53"/>
      <c r="BJ6" s="54"/>
      <c r="BK6" s="53"/>
      <c r="BL6" s="54"/>
      <c r="BM6" s="57"/>
      <c r="BN6" s="54"/>
      <c r="BO6" s="57"/>
      <c r="BP6" s="54"/>
      <c r="BQ6" s="57"/>
      <c r="BR6" s="54"/>
      <c r="BS6" s="57"/>
      <c r="BT6" s="54"/>
      <c r="BU6" s="53"/>
      <c r="BV6" s="54"/>
      <c r="BW6" s="53"/>
      <c r="BX6" s="54"/>
      <c r="BY6" s="57"/>
      <c r="BZ6" s="54"/>
      <c r="CA6" s="57"/>
      <c r="CB6" s="54"/>
      <c r="CC6" s="54"/>
      <c r="CD6" s="54"/>
      <c r="CE6" s="55"/>
      <c r="CF6" s="54"/>
      <c r="CG6" s="58"/>
      <c r="CH6" s="58"/>
      <c r="CI6" s="61"/>
      <c r="CJ6" s="54"/>
      <c r="CK6" s="22"/>
      <c r="CL6" s="59"/>
      <c r="CM6" s="22"/>
      <c r="CN6" s="23"/>
      <c r="CO6" s="60"/>
      <c r="CP6" s="23"/>
      <c r="CQ6" s="60"/>
      <c r="CR6" s="23"/>
      <c r="CS6" s="60"/>
      <c r="CT6" s="23"/>
      <c r="CU6" s="60"/>
      <c r="CV6" s="23"/>
      <c r="CW6" s="23"/>
      <c r="CX6" s="23"/>
      <c r="CY6" s="61"/>
      <c r="CZ6" s="23"/>
      <c r="DA6" s="60"/>
      <c r="DB6" s="23"/>
      <c r="DC6" s="60"/>
      <c r="DD6" s="23"/>
      <c r="DE6" s="23"/>
      <c r="DF6" s="23"/>
      <c r="DG6" s="22"/>
      <c r="DH6" s="23"/>
    </row>
    <row r="7" spans="1:112" s="16" customFormat="1" ht="18.75" customHeight="1">
      <c r="A7" s="14">
        <v>3</v>
      </c>
      <c r="B7" s="289" t="s">
        <v>199</v>
      </c>
      <c r="C7" s="289" t="s">
        <v>200</v>
      </c>
      <c r="D7" s="204">
        <v>121</v>
      </c>
      <c r="E7" s="195">
        <v>9</v>
      </c>
      <c r="F7" s="202">
        <v>149</v>
      </c>
      <c r="G7" s="197">
        <v>10</v>
      </c>
      <c r="H7" s="202">
        <v>141</v>
      </c>
      <c r="I7" s="198">
        <v>10</v>
      </c>
      <c r="J7" s="202">
        <v>33</v>
      </c>
      <c r="K7" s="199">
        <v>8</v>
      </c>
      <c r="L7" s="202">
        <v>70</v>
      </c>
      <c r="M7" s="200">
        <v>8</v>
      </c>
      <c r="N7" s="202">
        <v>141</v>
      </c>
      <c r="O7" s="201">
        <v>10</v>
      </c>
      <c r="P7" s="202"/>
      <c r="Q7" s="195"/>
      <c r="R7" s="31"/>
      <c r="S7" s="206"/>
      <c r="T7" s="202"/>
      <c r="U7" s="198"/>
      <c r="V7" s="202"/>
      <c r="W7" s="199"/>
      <c r="X7" s="202"/>
      <c r="Y7" s="200"/>
      <c r="Z7" s="202"/>
      <c r="AA7" s="201"/>
      <c r="AB7" s="211">
        <f t="shared" si="0"/>
        <v>655</v>
      </c>
      <c r="AC7" s="130">
        <f t="shared" si="1"/>
        <v>55</v>
      </c>
      <c r="AD7" s="347" t="s">
        <v>448</v>
      </c>
      <c r="AE7" s="53"/>
      <c r="AF7" s="54"/>
      <c r="AG7" s="55"/>
      <c r="AH7" s="56"/>
      <c r="AI7" s="55"/>
      <c r="AJ7" s="54"/>
      <c r="AK7" s="57"/>
      <c r="AL7" s="54"/>
      <c r="AM7" s="57"/>
      <c r="AN7" s="54"/>
      <c r="AO7" s="57"/>
      <c r="AP7" s="54"/>
      <c r="AQ7" s="57"/>
      <c r="AR7" s="54"/>
      <c r="AS7" s="53"/>
      <c r="AT7" s="54"/>
      <c r="AU7" s="53"/>
      <c r="AV7" s="54"/>
      <c r="AW7" s="57"/>
      <c r="AX7" s="54"/>
      <c r="AY7" s="57"/>
      <c r="AZ7" s="54"/>
      <c r="BA7" s="57"/>
      <c r="BB7" s="54"/>
      <c r="BC7" s="55"/>
      <c r="BD7" s="54"/>
      <c r="BE7" s="58"/>
      <c r="BF7" s="58"/>
      <c r="BG7" s="55"/>
      <c r="BH7" s="56"/>
      <c r="BI7" s="53"/>
      <c r="BJ7" s="54"/>
      <c r="BK7" s="53"/>
      <c r="BL7" s="54"/>
      <c r="BM7" s="57"/>
      <c r="BN7" s="54"/>
      <c r="BO7" s="57"/>
      <c r="BP7" s="54"/>
      <c r="BQ7" s="57"/>
      <c r="BR7" s="54"/>
      <c r="BS7" s="57"/>
      <c r="BT7" s="54"/>
      <c r="BU7" s="53"/>
      <c r="BV7" s="54"/>
      <c r="BW7" s="53"/>
      <c r="BX7" s="54"/>
      <c r="BY7" s="57"/>
      <c r="BZ7" s="54"/>
      <c r="CA7" s="57"/>
      <c r="CB7" s="54"/>
      <c r="CC7" s="54"/>
      <c r="CD7" s="54"/>
      <c r="CE7" s="55"/>
      <c r="CF7" s="54"/>
      <c r="CG7" s="58"/>
      <c r="CH7" s="58"/>
      <c r="CI7" s="22"/>
      <c r="CJ7" s="59"/>
      <c r="CK7" s="61"/>
      <c r="CL7" s="54"/>
      <c r="CM7" s="53"/>
      <c r="CN7" s="54"/>
      <c r="CO7" s="57"/>
      <c r="CP7" s="54"/>
      <c r="CQ7" s="57"/>
      <c r="CR7" s="54"/>
      <c r="CS7" s="57"/>
      <c r="CT7" s="54"/>
      <c r="CU7" s="57"/>
      <c r="CV7" s="54"/>
      <c r="CW7" s="54"/>
      <c r="CX7" s="54"/>
      <c r="CY7" s="53"/>
      <c r="CZ7" s="54"/>
      <c r="DA7" s="57"/>
      <c r="DB7" s="54"/>
      <c r="DC7" s="57"/>
      <c r="DD7" s="54"/>
      <c r="DE7" s="54"/>
      <c r="DF7" s="54"/>
      <c r="DG7" s="22"/>
      <c r="DH7" s="23"/>
    </row>
    <row r="8" spans="1:112" s="16" customFormat="1" ht="18.75" customHeight="1">
      <c r="A8" s="14">
        <v>5</v>
      </c>
      <c r="B8" s="289" t="s">
        <v>207</v>
      </c>
      <c r="C8" s="289" t="s">
        <v>161</v>
      </c>
      <c r="D8" s="204">
        <v>40</v>
      </c>
      <c r="E8" s="195">
        <v>7</v>
      </c>
      <c r="F8" s="202">
        <v>37</v>
      </c>
      <c r="G8" s="197">
        <v>7</v>
      </c>
      <c r="H8" s="202"/>
      <c r="I8" s="198">
        <v>7</v>
      </c>
      <c r="J8" s="202"/>
      <c r="K8" s="199">
        <v>7</v>
      </c>
      <c r="L8" s="202">
        <v>35</v>
      </c>
      <c r="M8" s="200">
        <v>7</v>
      </c>
      <c r="N8" s="202"/>
      <c r="O8" s="201">
        <v>6</v>
      </c>
      <c r="P8" s="202">
        <v>66</v>
      </c>
      <c r="Q8" s="195">
        <v>8</v>
      </c>
      <c r="R8" s="31"/>
      <c r="S8" s="206"/>
      <c r="T8" s="202"/>
      <c r="U8" s="198"/>
      <c r="V8" s="202"/>
      <c r="W8" s="199"/>
      <c r="X8" s="202"/>
      <c r="Y8" s="200"/>
      <c r="Z8" s="202"/>
      <c r="AA8" s="201"/>
      <c r="AB8" s="211">
        <f t="shared" si="0"/>
        <v>178</v>
      </c>
      <c r="AC8" s="130">
        <f t="shared" si="1"/>
        <v>49</v>
      </c>
      <c r="AD8" s="347" t="s">
        <v>448</v>
      </c>
      <c r="AE8" s="53"/>
      <c r="AF8" s="54"/>
      <c r="AG8" s="55"/>
      <c r="AH8" s="56"/>
      <c r="AI8" s="55"/>
      <c r="AJ8" s="54"/>
      <c r="AK8" s="57"/>
      <c r="AL8" s="54"/>
      <c r="AM8" s="57"/>
      <c r="AN8" s="54"/>
      <c r="AO8" s="57"/>
      <c r="AP8" s="54"/>
      <c r="AQ8" s="57"/>
      <c r="AR8" s="54"/>
      <c r="AS8" s="53"/>
      <c r="AT8" s="54"/>
      <c r="AU8" s="53"/>
      <c r="AV8" s="54"/>
      <c r="AW8" s="57"/>
      <c r="AX8" s="54"/>
      <c r="AY8" s="57"/>
      <c r="AZ8" s="54"/>
      <c r="BA8" s="57"/>
      <c r="BB8" s="54"/>
      <c r="BC8" s="55"/>
      <c r="BD8" s="54"/>
      <c r="BE8" s="58"/>
      <c r="BF8" s="58"/>
      <c r="BG8" s="55"/>
      <c r="BH8" s="56"/>
      <c r="BI8" s="53"/>
      <c r="BJ8" s="54"/>
      <c r="BK8" s="53"/>
      <c r="BL8" s="54"/>
      <c r="BM8" s="57"/>
      <c r="BN8" s="54"/>
      <c r="BO8" s="57"/>
      <c r="BP8" s="54"/>
      <c r="BQ8" s="57"/>
      <c r="BR8" s="54"/>
      <c r="BS8" s="57"/>
      <c r="BT8" s="54"/>
      <c r="BU8" s="53"/>
      <c r="BV8" s="54"/>
      <c r="BW8" s="53"/>
      <c r="BX8" s="54"/>
      <c r="BY8" s="57"/>
      <c r="BZ8" s="54"/>
      <c r="CA8" s="57"/>
      <c r="CB8" s="54"/>
      <c r="CC8" s="54"/>
      <c r="CD8" s="54"/>
      <c r="CE8" s="55"/>
      <c r="CF8" s="54"/>
      <c r="CG8" s="56"/>
      <c r="CH8" s="56"/>
      <c r="CI8" s="22"/>
      <c r="CJ8" s="59"/>
      <c r="CK8" s="22"/>
      <c r="CL8" s="59"/>
      <c r="CM8" s="22"/>
      <c r="CN8" s="23"/>
      <c r="CO8" s="60"/>
      <c r="CP8" s="23"/>
      <c r="CQ8" s="60"/>
      <c r="CR8" s="23"/>
      <c r="CS8" s="60"/>
      <c r="CT8" s="23"/>
      <c r="CU8" s="60"/>
      <c r="CV8" s="23"/>
      <c r="CW8" s="23"/>
      <c r="CX8" s="23"/>
      <c r="CY8" s="61"/>
      <c r="CZ8" s="23"/>
      <c r="DA8" s="60"/>
      <c r="DB8" s="23"/>
      <c r="DC8" s="60"/>
      <c r="DD8" s="23"/>
      <c r="DE8" s="23"/>
      <c r="DF8" s="23"/>
      <c r="DG8" s="22"/>
      <c r="DH8" s="23"/>
    </row>
    <row r="9" spans="1:112" s="16" customFormat="1" ht="18.75" customHeight="1">
      <c r="A9" s="14">
        <v>6</v>
      </c>
      <c r="B9" s="102" t="s">
        <v>160</v>
      </c>
      <c r="C9" s="102" t="s">
        <v>161</v>
      </c>
      <c r="D9" s="204"/>
      <c r="E9" s="195"/>
      <c r="F9" s="202"/>
      <c r="G9" s="197">
        <v>5</v>
      </c>
      <c r="H9" s="202"/>
      <c r="I9" s="198">
        <v>5</v>
      </c>
      <c r="J9" s="202"/>
      <c r="K9" s="199"/>
      <c r="L9" s="202"/>
      <c r="M9" s="200">
        <v>6</v>
      </c>
      <c r="N9" s="202"/>
      <c r="O9" s="201">
        <v>4</v>
      </c>
      <c r="P9" s="202">
        <v>33</v>
      </c>
      <c r="Q9" s="195">
        <v>7</v>
      </c>
      <c r="R9" s="31"/>
      <c r="S9" s="206"/>
      <c r="T9" s="202"/>
      <c r="U9" s="198"/>
      <c r="V9" s="202"/>
      <c r="W9" s="199"/>
      <c r="X9" s="202"/>
      <c r="Y9" s="200"/>
      <c r="Z9" s="202"/>
      <c r="AA9" s="201"/>
      <c r="AB9" s="211">
        <f t="shared" si="0"/>
        <v>33</v>
      </c>
      <c r="AC9" s="130">
        <f t="shared" si="1"/>
        <v>27</v>
      </c>
      <c r="AD9" s="347" t="s">
        <v>448</v>
      </c>
      <c r="AE9" s="53"/>
      <c r="AF9" s="54"/>
      <c r="AG9" s="55"/>
      <c r="AH9" s="56"/>
      <c r="AI9" s="55"/>
      <c r="AJ9" s="54"/>
      <c r="AK9" s="57"/>
      <c r="AL9" s="54"/>
      <c r="AM9" s="57"/>
      <c r="AN9" s="54"/>
      <c r="AO9" s="57"/>
      <c r="AP9" s="54"/>
      <c r="AQ9" s="57"/>
      <c r="AR9" s="54"/>
      <c r="AS9" s="53"/>
      <c r="AT9" s="54"/>
      <c r="AU9" s="53"/>
      <c r="AV9" s="54"/>
      <c r="AW9" s="57"/>
      <c r="AX9" s="54"/>
      <c r="AY9" s="57"/>
      <c r="AZ9" s="54"/>
      <c r="BA9" s="57"/>
      <c r="BB9" s="54"/>
      <c r="BC9" s="55"/>
      <c r="BD9" s="54"/>
      <c r="BE9" s="58"/>
      <c r="BF9" s="58"/>
      <c r="BG9" s="55"/>
      <c r="BH9" s="56"/>
      <c r="BI9" s="53"/>
      <c r="BJ9" s="54"/>
      <c r="BK9" s="53"/>
      <c r="BL9" s="54"/>
      <c r="BM9" s="57"/>
      <c r="BN9" s="54"/>
      <c r="BO9" s="57"/>
      <c r="BP9" s="54"/>
      <c r="BQ9" s="57"/>
      <c r="BR9" s="54"/>
      <c r="BS9" s="57"/>
      <c r="BT9" s="54"/>
      <c r="BU9" s="53"/>
      <c r="BV9" s="54"/>
      <c r="BW9" s="53"/>
      <c r="BX9" s="54"/>
      <c r="BY9" s="57"/>
      <c r="BZ9" s="54"/>
      <c r="CA9" s="57"/>
      <c r="CB9" s="54"/>
      <c r="CC9" s="54"/>
      <c r="CD9" s="54"/>
      <c r="CE9" s="55"/>
      <c r="CF9" s="54"/>
      <c r="CG9" s="56"/>
      <c r="CH9" s="56"/>
      <c r="CI9" s="22"/>
      <c r="CJ9" s="59"/>
      <c r="CK9" s="22"/>
      <c r="CL9" s="59"/>
      <c r="CM9" s="22"/>
      <c r="CN9" s="23"/>
      <c r="CO9" s="60"/>
      <c r="CP9" s="23"/>
      <c r="CQ9" s="60"/>
      <c r="CR9" s="23"/>
      <c r="CS9" s="60"/>
      <c r="CT9" s="23"/>
      <c r="CU9" s="60"/>
      <c r="CV9" s="23"/>
      <c r="CW9" s="23"/>
      <c r="CX9" s="23"/>
      <c r="CY9" s="61"/>
      <c r="CZ9" s="23"/>
      <c r="DA9" s="60"/>
      <c r="DB9" s="23"/>
      <c r="DC9" s="60"/>
      <c r="DD9" s="23"/>
      <c r="DE9" s="23"/>
      <c r="DF9" s="23"/>
      <c r="DG9" s="22"/>
      <c r="DH9" s="23"/>
    </row>
    <row r="10" spans="1:112" s="16" customFormat="1" ht="18.75" customHeight="1">
      <c r="A10" s="14">
        <v>7</v>
      </c>
      <c r="B10" s="289" t="s">
        <v>110</v>
      </c>
      <c r="C10" s="289" t="s">
        <v>111</v>
      </c>
      <c r="D10" s="204"/>
      <c r="E10" s="195">
        <v>6</v>
      </c>
      <c r="F10" s="202"/>
      <c r="G10" s="197">
        <v>6</v>
      </c>
      <c r="H10" s="202"/>
      <c r="I10" s="198">
        <v>6</v>
      </c>
      <c r="J10" s="202"/>
      <c r="K10" s="199"/>
      <c r="L10" s="202"/>
      <c r="M10" s="200">
        <v>5</v>
      </c>
      <c r="N10" s="202"/>
      <c r="O10" s="201">
        <v>3</v>
      </c>
      <c r="P10" s="202"/>
      <c r="Q10" s="195"/>
      <c r="R10" s="31"/>
      <c r="S10" s="206"/>
      <c r="T10" s="202"/>
      <c r="U10" s="198"/>
      <c r="V10" s="202"/>
      <c r="W10" s="199"/>
      <c r="X10" s="202"/>
      <c r="Y10" s="200"/>
      <c r="Z10" s="202"/>
      <c r="AA10" s="201"/>
      <c r="AB10" s="211">
        <f t="shared" si="0"/>
        <v>0</v>
      </c>
      <c r="AC10" s="130">
        <f t="shared" si="1"/>
        <v>26</v>
      </c>
      <c r="AD10" s="343" t="s">
        <v>448</v>
      </c>
      <c r="AE10" s="53"/>
      <c r="AF10" s="54"/>
      <c r="AG10" s="55"/>
      <c r="AH10" s="56"/>
      <c r="AI10" s="55"/>
      <c r="AJ10" s="54"/>
      <c r="AK10" s="57"/>
      <c r="AL10" s="54"/>
      <c r="AM10" s="57"/>
      <c r="AN10" s="54"/>
      <c r="AO10" s="57"/>
      <c r="AP10" s="54"/>
      <c r="AQ10" s="57"/>
      <c r="AR10" s="54"/>
      <c r="AS10" s="53"/>
      <c r="AT10" s="54"/>
      <c r="AU10" s="53"/>
      <c r="AV10" s="54"/>
      <c r="AW10" s="57"/>
      <c r="AX10" s="54"/>
      <c r="AY10" s="57"/>
      <c r="AZ10" s="54"/>
      <c r="BA10" s="57"/>
      <c r="BB10" s="54"/>
      <c r="BC10" s="55"/>
      <c r="BD10" s="54"/>
      <c r="BE10" s="58"/>
      <c r="BF10" s="58"/>
      <c r="BG10" s="55"/>
      <c r="BH10" s="56"/>
      <c r="BI10" s="53"/>
      <c r="BJ10" s="54"/>
      <c r="BK10" s="53"/>
      <c r="BL10" s="54"/>
      <c r="BM10" s="57"/>
      <c r="BN10" s="54"/>
      <c r="BO10" s="57"/>
      <c r="BP10" s="54"/>
      <c r="BQ10" s="57"/>
      <c r="BR10" s="54"/>
      <c r="BS10" s="57"/>
      <c r="BT10" s="54"/>
      <c r="BU10" s="53"/>
      <c r="BV10" s="54"/>
      <c r="BW10" s="53"/>
      <c r="BX10" s="54"/>
      <c r="BY10" s="57"/>
      <c r="BZ10" s="54"/>
      <c r="CA10" s="57"/>
      <c r="CB10" s="54"/>
      <c r="CC10" s="54"/>
      <c r="CD10" s="54"/>
      <c r="CE10" s="55"/>
      <c r="CF10" s="54"/>
      <c r="CG10" s="56"/>
      <c r="CH10" s="56"/>
      <c r="CI10" s="22"/>
      <c r="CJ10" s="59"/>
      <c r="CK10" s="22"/>
      <c r="CL10" s="59"/>
      <c r="CM10" s="22"/>
      <c r="CN10" s="23"/>
      <c r="CO10" s="60"/>
      <c r="CP10" s="23"/>
      <c r="CQ10" s="60"/>
      <c r="CR10" s="23"/>
      <c r="CS10" s="60"/>
      <c r="CT10" s="23"/>
      <c r="CU10" s="60"/>
      <c r="CV10" s="23"/>
      <c r="CW10" s="23"/>
      <c r="CX10" s="23"/>
      <c r="CY10" s="61"/>
      <c r="CZ10" s="23"/>
      <c r="DA10" s="60"/>
      <c r="DB10" s="23"/>
      <c r="DC10" s="60"/>
      <c r="DD10" s="23"/>
      <c r="DE10" s="23"/>
      <c r="DF10" s="23"/>
      <c r="DG10" s="22"/>
      <c r="DH10" s="23"/>
    </row>
    <row r="11" spans="1:112" s="16" customFormat="1" ht="18.75" customHeight="1">
      <c r="A11" s="14">
        <v>8</v>
      </c>
      <c r="B11" s="289" t="s">
        <v>87</v>
      </c>
      <c r="C11" s="289" t="s">
        <v>88</v>
      </c>
      <c r="D11" s="204">
        <v>80</v>
      </c>
      <c r="E11" s="195">
        <v>8</v>
      </c>
      <c r="F11" s="202"/>
      <c r="G11" s="197"/>
      <c r="H11" s="202"/>
      <c r="I11" s="198"/>
      <c r="J11" s="202"/>
      <c r="K11" s="199"/>
      <c r="L11" s="202"/>
      <c r="M11" s="200">
        <v>4</v>
      </c>
      <c r="N11" s="202"/>
      <c r="O11" s="201">
        <v>5</v>
      </c>
      <c r="P11" s="202"/>
      <c r="Q11" s="195"/>
      <c r="R11" s="31"/>
      <c r="S11" s="206"/>
      <c r="T11" s="202"/>
      <c r="U11" s="198"/>
      <c r="V11" s="202"/>
      <c r="W11" s="199"/>
      <c r="X11" s="202"/>
      <c r="Y11" s="200"/>
      <c r="Z11" s="202"/>
      <c r="AA11" s="201"/>
      <c r="AB11" s="211">
        <f t="shared" si="0"/>
        <v>80</v>
      </c>
      <c r="AC11" s="130">
        <f t="shared" si="1"/>
        <v>17</v>
      </c>
      <c r="AD11" s="347" t="s">
        <v>448</v>
      </c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</row>
    <row r="12" spans="1:112" s="16" customFormat="1" ht="18.75" customHeight="1">
      <c r="A12" s="14">
        <v>9</v>
      </c>
      <c r="B12" s="102" t="s">
        <v>325</v>
      </c>
      <c r="C12" s="102" t="s">
        <v>326</v>
      </c>
      <c r="D12" s="226"/>
      <c r="E12" s="195"/>
      <c r="F12" s="202"/>
      <c r="G12" s="197"/>
      <c r="H12" s="202"/>
      <c r="I12" s="198">
        <v>4</v>
      </c>
      <c r="J12" s="202"/>
      <c r="K12" s="199"/>
      <c r="L12" s="202"/>
      <c r="M12" s="200"/>
      <c r="N12" s="202"/>
      <c r="O12" s="201">
        <v>7</v>
      </c>
      <c r="P12" s="202"/>
      <c r="Q12" s="195"/>
      <c r="R12" s="31"/>
      <c r="S12" s="206"/>
      <c r="T12" s="202"/>
      <c r="U12" s="198"/>
      <c r="V12" s="202"/>
      <c r="W12" s="199"/>
      <c r="X12" s="202"/>
      <c r="Y12" s="200"/>
      <c r="Z12" s="202"/>
      <c r="AA12" s="201"/>
      <c r="AB12" s="211">
        <f t="shared" si="0"/>
        <v>0</v>
      </c>
      <c r="AC12" s="130">
        <f t="shared" si="1"/>
        <v>11</v>
      </c>
      <c r="AD12" s="72">
        <v>5</v>
      </c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</row>
    <row r="13" spans="1:112" s="16" customFormat="1" ht="18.75" customHeight="1">
      <c r="A13" s="14">
        <v>10</v>
      </c>
      <c r="B13" s="289" t="s">
        <v>181</v>
      </c>
      <c r="C13" s="289" t="s">
        <v>182</v>
      </c>
      <c r="D13" s="204"/>
      <c r="E13" s="195">
        <v>5</v>
      </c>
      <c r="F13" s="202"/>
      <c r="G13" s="197">
        <v>4</v>
      </c>
      <c r="H13" s="202"/>
      <c r="I13" s="198"/>
      <c r="J13" s="202"/>
      <c r="K13" s="199"/>
      <c r="L13" s="202"/>
      <c r="M13" s="200"/>
      <c r="N13" s="202"/>
      <c r="O13" s="201"/>
      <c r="P13" s="202"/>
      <c r="Q13" s="195"/>
      <c r="R13" s="31"/>
      <c r="S13" s="206"/>
      <c r="T13" s="202"/>
      <c r="U13" s="198"/>
      <c r="V13" s="202"/>
      <c r="W13" s="199"/>
      <c r="X13" s="202"/>
      <c r="Y13" s="200"/>
      <c r="Z13" s="202"/>
      <c r="AA13" s="201"/>
      <c r="AB13" s="211">
        <f t="shared" si="0"/>
        <v>0</v>
      </c>
      <c r="AC13" s="130">
        <f t="shared" si="1"/>
        <v>9</v>
      </c>
      <c r="AD13" s="72">
        <v>4</v>
      </c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</row>
    <row r="14" spans="1:112" s="16" customFormat="1" ht="18.75" customHeight="1">
      <c r="A14" s="14">
        <v>11</v>
      </c>
      <c r="B14" s="289" t="s">
        <v>62</v>
      </c>
      <c r="C14" s="289" t="s">
        <v>217</v>
      </c>
      <c r="D14" s="226"/>
      <c r="E14" s="195">
        <v>4</v>
      </c>
      <c r="F14" s="202"/>
      <c r="G14" s="197"/>
      <c r="H14" s="202"/>
      <c r="I14" s="198"/>
      <c r="J14" s="202"/>
      <c r="K14" s="199"/>
      <c r="L14" s="202"/>
      <c r="M14" s="200"/>
      <c r="N14" s="202"/>
      <c r="O14" s="201"/>
      <c r="P14" s="202"/>
      <c r="Q14" s="195"/>
      <c r="R14" s="31"/>
      <c r="S14" s="206"/>
      <c r="T14" s="202"/>
      <c r="U14" s="198"/>
      <c r="V14" s="202"/>
      <c r="W14" s="199"/>
      <c r="X14" s="202"/>
      <c r="Y14" s="200"/>
      <c r="Z14" s="202"/>
      <c r="AA14" s="201"/>
      <c r="AB14" s="211">
        <f t="shared" si="0"/>
        <v>0</v>
      </c>
      <c r="AC14" s="130">
        <f t="shared" si="1"/>
        <v>4</v>
      </c>
      <c r="AD14" s="343" t="s">
        <v>448</v>
      </c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</row>
    <row r="15" spans="1:112" s="16" customFormat="1" ht="18.75" customHeight="1">
      <c r="A15" s="14">
        <v>12</v>
      </c>
      <c r="B15" s="154" t="s">
        <v>397</v>
      </c>
      <c r="C15" s="154" t="s">
        <v>153</v>
      </c>
      <c r="D15" s="226"/>
      <c r="E15" s="195"/>
      <c r="F15" s="202"/>
      <c r="G15" s="197"/>
      <c r="H15" s="202"/>
      <c r="I15" s="198">
        <v>3</v>
      </c>
      <c r="J15" s="202"/>
      <c r="K15" s="199"/>
      <c r="L15" s="202"/>
      <c r="M15" s="200"/>
      <c r="N15" s="202"/>
      <c r="O15" s="201"/>
      <c r="P15" s="202"/>
      <c r="Q15" s="195"/>
      <c r="R15" s="31"/>
      <c r="S15" s="206"/>
      <c r="T15" s="202"/>
      <c r="U15" s="198"/>
      <c r="V15" s="202"/>
      <c r="W15" s="199"/>
      <c r="X15" s="202"/>
      <c r="Y15" s="200"/>
      <c r="Z15" s="202"/>
      <c r="AA15" s="201"/>
      <c r="AB15" s="211">
        <f t="shared" si="0"/>
        <v>0</v>
      </c>
      <c r="AC15" s="130">
        <f t="shared" si="1"/>
        <v>3</v>
      </c>
      <c r="AD15" s="343" t="s">
        <v>448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</row>
    <row r="16" spans="1:112" s="16" customFormat="1" ht="18.75" customHeight="1">
      <c r="A16" s="14">
        <v>13</v>
      </c>
      <c r="B16" s="70"/>
      <c r="C16" s="70"/>
      <c r="D16" s="226"/>
      <c r="E16" s="195"/>
      <c r="F16" s="202"/>
      <c r="G16" s="197"/>
      <c r="H16" s="202"/>
      <c r="I16" s="198"/>
      <c r="J16" s="202"/>
      <c r="K16" s="199"/>
      <c r="L16" s="202"/>
      <c r="M16" s="200"/>
      <c r="N16" s="202"/>
      <c r="O16" s="201"/>
      <c r="P16" s="202"/>
      <c r="Q16" s="195"/>
      <c r="R16" s="31"/>
      <c r="S16" s="203"/>
      <c r="T16" s="202"/>
      <c r="U16" s="198"/>
      <c r="V16" s="202"/>
      <c r="W16" s="199"/>
      <c r="X16" s="202"/>
      <c r="Y16" s="200"/>
      <c r="Z16" s="202"/>
      <c r="AA16" s="161"/>
      <c r="AB16" s="211">
        <f t="shared" ref="AB16" si="2">D16+F16+H16+J16+L16+N16+P16+R16+T16+V16+X16+Z16</f>
        <v>0</v>
      </c>
      <c r="AC16" s="130">
        <f t="shared" ref="AC16" si="3">E16+G16+I16+K16+M16+O16+Q16+S16+U16+W16+Y16+AA16</f>
        <v>0</v>
      </c>
      <c r="AD16" s="72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12" s="16" customFormat="1" ht="18.75" hidden="1" customHeight="1">
      <c r="A17" s="14">
        <v>14</v>
      </c>
      <c r="B17" s="70"/>
      <c r="C17" s="70"/>
      <c r="D17" s="226"/>
      <c r="E17" s="195"/>
      <c r="F17" s="202"/>
      <c r="G17" s="197"/>
      <c r="H17" s="202"/>
      <c r="I17" s="198"/>
      <c r="J17" s="202"/>
      <c r="K17" s="199"/>
      <c r="L17" s="202"/>
      <c r="M17" s="200"/>
      <c r="N17" s="202"/>
      <c r="O17" s="201"/>
      <c r="P17" s="202"/>
      <c r="Q17" s="195"/>
      <c r="R17" s="31"/>
      <c r="S17" s="203"/>
      <c r="T17" s="202"/>
      <c r="U17" s="198"/>
      <c r="V17" s="202"/>
      <c r="W17" s="199"/>
      <c r="X17" s="202"/>
      <c r="Y17" s="200"/>
      <c r="Z17" s="202"/>
      <c r="AA17" s="161"/>
      <c r="AB17" s="211">
        <f t="shared" ref="AB17:AB23" si="4">D17+F17+H17+J17+L17+N17+P17+R17+T17+V17+X17+Z17</f>
        <v>0</v>
      </c>
      <c r="AC17" s="130">
        <f t="shared" ref="AC17:AC23" si="5">E17+G17+I17+K17+M17+O17+Q17+S17+U17+W17+Y17+AA17</f>
        <v>0</v>
      </c>
      <c r="AD17" s="74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</row>
    <row r="18" spans="1:112" s="16" customFormat="1" ht="18.75" hidden="1" customHeight="1">
      <c r="A18" s="14">
        <v>15</v>
      </c>
      <c r="B18" s="70"/>
      <c r="C18" s="70"/>
      <c r="D18" s="226"/>
      <c r="E18" s="195"/>
      <c r="F18" s="202"/>
      <c r="G18" s="197"/>
      <c r="H18" s="202"/>
      <c r="I18" s="198"/>
      <c r="J18" s="202"/>
      <c r="K18" s="199"/>
      <c r="L18" s="202"/>
      <c r="M18" s="200"/>
      <c r="N18" s="202"/>
      <c r="O18" s="201"/>
      <c r="P18" s="202"/>
      <c r="Q18" s="195"/>
      <c r="R18" s="31"/>
      <c r="S18" s="203"/>
      <c r="T18" s="202"/>
      <c r="U18" s="198"/>
      <c r="V18" s="202"/>
      <c r="W18" s="199"/>
      <c r="X18" s="202"/>
      <c r="Y18" s="200"/>
      <c r="Z18" s="202"/>
      <c r="AA18" s="161"/>
      <c r="AB18" s="211">
        <f t="shared" si="4"/>
        <v>0</v>
      </c>
      <c r="AC18" s="130">
        <f t="shared" si="5"/>
        <v>0</v>
      </c>
      <c r="AD18" s="74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</row>
    <row r="19" spans="1:112" s="16" customFormat="1" ht="18.75" hidden="1" customHeight="1">
      <c r="A19" s="14">
        <v>16</v>
      </c>
      <c r="B19" s="70"/>
      <c r="C19" s="70"/>
      <c r="D19" s="121"/>
      <c r="E19" s="115"/>
      <c r="F19" s="136"/>
      <c r="G19" s="116"/>
      <c r="H19" s="136"/>
      <c r="I19" s="117"/>
      <c r="J19" s="136"/>
      <c r="K19" s="118"/>
      <c r="L19" s="136"/>
      <c r="M19" s="119"/>
      <c r="N19" s="136"/>
      <c r="O19" s="161"/>
      <c r="P19" s="98"/>
      <c r="Q19" s="115"/>
      <c r="R19" s="138"/>
      <c r="S19" s="120"/>
      <c r="T19" s="98"/>
      <c r="U19" s="117"/>
      <c r="V19" s="98"/>
      <c r="W19" s="118"/>
      <c r="X19" s="98"/>
      <c r="Y19" s="119"/>
      <c r="Z19" s="98"/>
      <c r="AA19" s="161"/>
      <c r="AB19" s="211">
        <f t="shared" si="4"/>
        <v>0</v>
      </c>
      <c r="AC19" s="130">
        <f t="shared" si="5"/>
        <v>0</v>
      </c>
      <c r="AD19" s="74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</row>
    <row r="20" spans="1:112" s="16" customFormat="1" ht="18.75" hidden="1" customHeight="1">
      <c r="A20" s="14">
        <v>17</v>
      </c>
      <c r="B20" s="70"/>
      <c r="C20" s="70"/>
      <c r="D20" s="121"/>
      <c r="E20" s="115"/>
      <c r="F20" s="136"/>
      <c r="G20" s="116"/>
      <c r="H20" s="136"/>
      <c r="I20" s="117"/>
      <c r="J20" s="136"/>
      <c r="K20" s="118"/>
      <c r="L20" s="136"/>
      <c r="M20" s="119"/>
      <c r="N20" s="136"/>
      <c r="O20" s="161"/>
      <c r="P20" s="98"/>
      <c r="Q20" s="115"/>
      <c r="R20" s="138"/>
      <c r="S20" s="120"/>
      <c r="T20" s="98"/>
      <c r="U20" s="117"/>
      <c r="V20" s="98"/>
      <c r="W20" s="118"/>
      <c r="X20" s="98"/>
      <c r="Y20" s="119"/>
      <c r="Z20" s="98"/>
      <c r="AA20" s="161"/>
      <c r="AB20" s="211">
        <f t="shared" si="4"/>
        <v>0</v>
      </c>
      <c r="AC20" s="130">
        <f t="shared" si="5"/>
        <v>0</v>
      </c>
      <c r="AD20" s="74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</row>
    <row r="21" spans="1:112" s="16" customFormat="1" ht="18.75" hidden="1" customHeight="1">
      <c r="A21" s="14">
        <v>18</v>
      </c>
      <c r="B21" s="70"/>
      <c r="C21" s="70"/>
      <c r="D21" s="121"/>
      <c r="E21" s="115"/>
      <c r="F21" s="136"/>
      <c r="G21" s="116"/>
      <c r="H21" s="136"/>
      <c r="I21" s="117"/>
      <c r="J21" s="136"/>
      <c r="K21" s="118"/>
      <c r="L21" s="136"/>
      <c r="M21" s="119"/>
      <c r="N21" s="136"/>
      <c r="O21" s="161"/>
      <c r="P21" s="98"/>
      <c r="Q21" s="115"/>
      <c r="R21" s="138"/>
      <c r="S21" s="120"/>
      <c r="T21" s="98"/>
      <c r="U21" s="117"/>
      <c r="V21" s="98"/>
      <c r="W21" s="118"/>
      <c r="X21" s="98"/>
      <c r="Y21" s="119"/>
      <c r="Z21" s="98"/>
      <c r="AA21" s="161"/>
      <c r="AB21" s="211">
        <f t="shared" si="4"/>
        <v>0</v>
      </c>
      <c r="AC21" s="130">
        <f t="shared" si="5"/>
        <v>0</v>
      </c>
      <c r="AD21" s="74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</row>
    <row r="22" spans="1:112" s="16" customFormat="1" ht="18.75" hidden="1" customHeight="1">
      <c r="A22" s="14">
        <v>19</v>
      </c>
      <c r="B22" s="70"/>
      <c r="C22" s="70"/>
      <c r="D22" s="121"/>
      <c r="E22" s="115"/>
      <c r="F22" s="136"/>
      <c r="G22" s="116"/>
      <c r="H22" s="136"/>
      <c r="I22" s="117"/>
      <c r="J22" s="136"/>
      <c r="K22" s="118"/>
      <c r="L22" s="136"/>
      <c r="M22" s="119"/>
      <c r="N22" s="136"/>
      <c r="O22" s="161"/>
      <c r="P22" s="98"/>
      <c r="Q22" s="115"/>
      <c r="R22" s="138"/>
      <c r="S22" s="120"/>
      <c r="T22" s="98"/>
      <c r="U22" s="117"/>
      <c r="V22" s="98"/>
      <c r="W22" s="118"/>
      <c r="X22" s="98"/>
      <c r="Y22" s="119"/>
      <c r="Z22" s="98"/>
      <c r="AA22" s="161"/>
      <c r="AB22" s="211">
        <f t="shared" si="4"/>
        <v>0</v>
      </c>
      <c r="AC22" s="130">
        <f t="shared" si="5"/>
        <v>0</v>
      </c>
      <c r="AD22" s="74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</row>
    <row r="23" spans="1:112" s="16" customFormat="1" ht="18.75" hidden="1" customHeight="1">
      <c r="A23" s="14">
        <v>20</v>
      </c>
      <c r="B23" s="70"/>
      <c r="C23" s="70"/>
      <c r="D23" s="121"/>
      <c r="E23" s="115"/>
      <c r="F23" s="136"/>
      <c r="G23" s="116"/>
      <c r="H23" s="136"/>
      <c r="I23" s="117"/>
      <c r="J23" s="136"/>
      <c r="K23" s="118"/>
      <c r="L23" s="136"/>
      <c r="M23" s="119"/>
      <c r="N23" s="136"/>
      <c r="O23" s="161"/>
      <c r="P23" s="98"/>
      <c r="Q23" s="115"/>
      <c r="R23" s="138"/>
      <c r="S23" s="120"/>
      <c r="T23" s="98"/>
      <c r="U23" s="117"/>
      <c r="V23" s="98"/>
      <c r="W23" s="118"/>
      <c r="X23" s="98"/>
      <c r="Y23" s="119"/>
      <c r="Z23" s="98"/>
      <c r="AA23" s="161"/>
      <c r="AB23" s="211">
        <f t="shared" si="4"/>
        <v>0</v>
      </c>
      <c r="AC23" s="130">
        <f t="shared" si="5"/>
        <v>0</v>
      </c>
      <c r="AD23" s="74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</row>
    <row r="24" spans="1:112" ht="26">
      <c r="A24" s="5" t="s">
        <v>7</v>
      </c>
      <c r="B24" s="494" t="s">
        <v>25</v>
      </c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</row>
    <row r="25" spans="1:112" s="16" customFormat="1" ht="18.75" customHeight="1">
      <c r="A25" s="14">
        <v>1</v>
      </c>
      <c r="B25" s="289" t="s">
        <v>62</v>
      </c>
      <c r="C25" s="289" t="s">
        <v>217</v>
      </c>
      <c r="D25" s="299">
        <v>48</v>
      </c>
      <c r="E25" s="225">
        <v>8</v>
      </c>
      <c r="F25" s="204">
        <v>45</v>
      </c>
      <c r="G25" s="218">
        <v>8</v>
      </c>
      <c r="H25" s="204">
        <v>84</v>
      </c>
      <c r="I25" s="220">
        <v>10</v>
      </c>
      <c r="J25" s="204">
        <v>20</v>
      </c>
      <c r="K25" s="221">
        <v>7</v>
      </c>
      <c r="L25" s="226"/>
      <c r="M25" s="222">
        <v>6</v>
      </c>
      <c r="N25" s="226">
        <v>42</v>
      </c>
      <c r="O25" s="223">
        <v>8</v>
      </c>
      <c r="P25" s="204">
        <v>60</v>
      </c>
      <c r="Q25" s="225">
        <v>9</v>
      </c>
      <c r="R25" s="204"/>
      <c r="S25" s="218"/>
      <c r="T25" s="202"/>
      <c r="U25" s="220"/>
      <c r="V25" s="202"/>
      <c r="W25" s="221"/>
      <c r="X25" s="224"/>
      <c r="Y25" s="222"/>
      <c r="Z25" s="224"/>
      <c r="AA25" s="223"/>
      <c r="AB25" s="211">
        <f t="shared" ref="AB25:AB44" si="6">D25+F25+H25+J25+L25+N25+P25+R25+T25+V25+X25+Z25</f>
        <v>299</v>
      </c>
      <c r="AC25" s="130">
        <f t="shared" ref="AC25:AC44" si="7">E25+G25+I25+K25+M25+O25+Q25+S25+U25+W25+Y25+AA25</f>
        <v>56</v>
      </c>
      <c r="AD25" s="343" t="s">
        <v>448</v>
      </c>
    </row>
    <row r="26" spans="1:112" s="16" customFormat="1" ht="18.75" customHeight="1">
      <c r="A26" s="14">
        <v>2</v>
      </c>
      <c r="B26" s="154" t="s">
        <v>397</v>
      </c>
      <c r="C26" s="154" t="s">
        <v>153</v>
      </c>
      <c r="D26" s="299"/>
      <c r="E26" s="225">
        <v>5</v>
      </c>
      <c r="F26" s="202"/>
      <c r="G26" s="218">
        <v>6</v>
      </c>
      <c r="H26" s="204"/>
      <c r="I26" s="220"/>
      <c r="J26" s="204"/>
      <c r="K26" s="221"/>
      <c r="L26" s="226">
        <v>63</v>
      </c>
      <c r="M26" s="222">
        <v>9</v>
      </c>
      <c r="N26" s="226">
        <v>84</v>
      </c>
      <c r="O26" s="223">
        <v>10</v>
      </c>
      <c r="P26" s="204">
        <v>80</v>
      </c>
      <c r="Q26" s="225">
        <v>10</v>
      </c>
      <c r="R26" s="204"/>
      <c r="S26" s="218"/>
      <c r="T26" s="202"/>
      <c r="U26" s="220"/>
      <c r="V26" s="202"/>
      <c r="W26" s="221"/>
      <c r="X26" s="224"/>
      <c r="Y26" s="222"/>
      <c r="Z26" s="224"/>
      <c r="AA26" s="223"/>
      <c r="AB26" s="211">
        <f t="shared" si="6"/>
        <v>227</v>
      </c>
      <c r="AC26" s="130">
        <f t="shared" si="7"/>
        <v>40</v>
      </c>
      <c r="AD26" s="343" t="s">
        <v>448</v>
      </c>
    </row>
    <row r="27" spans="1:112" s="16" customFormat="1" ht="18.75" customHeight="1">
      <c r="A27" s="14">
        <v>3</v>
      </c>
      <c r="B27" s="289" t="s">
        <v>148</v>
      </c>
      <c r="C27" s="289" t="s">
        <v>149</v>
      </c>
      <c r="D27" s="299">
        <v>24</v>
      </c>
      <c r="E27" s="225">
        <v>7</v>
      </c>
      <c r="F27" s="202"/>
      <c r="G27" s="218"/>
      <c r="H27" s="204"/>
      <c r="I27" s="220">
        <v>2</v>
      </c>
      <c r="J27" s="204"/>
      <c r="K27" s="221">
        <v>4</v>
      </c>
      <c r="L27" s="226">
        <v>21</v>
      </c>
      <c r="M27" s="222">
        <v>7</v>
      </c>
      <c r="N27" s="226">
        <v>63</v>
      </c>
      <c r="O27" s="223">
        <v>9</v>
      </c>
      <c r="P27" s="204"/>
      <c r="Q27" s="225">
        <v>5</v>
      </c>
      <c r="R27" s="204"/>
      <c r="S27" s="218"/>
      <c r="T27" s="202"/>
      <c r="U27" s="220"/>
      <c r="V27" s="202"/>
      <c r="W27" s="221"/>
      <c r="X27" s="224"/>
      <c r="Y27" s="222"/>
      <c r="Z27" s="224"/>
      <c r="AA27" s="223"/>
      <c r="AB27" s="211">
        <f t="shared" si="6"/>
        <v>108</v>
      </c>
      <c r="AC27" s="130">
        <f t="shared" si="7"/>
        <v>34</v>
      </c>
      <c r="AD27" s="347" t="s">
        <v>448</v>
      </c>
    </row>
    <row r="28" spans="1:112" s="16" customFormat="1" ht="18.75" customHeight="1">
      <c r="A28" s="14">
        <v>4</v>
      </c>
      <c r="B28" s="289" t="s">
        <v>160</v>
      </c>
      <c r="C28" s="289" t="s">
        <v>161</v>
      </c>
      <c r="D28" s="299"/>
      <c r="E28" s="225">
        <v>3</v>
      </c>
      <c r="F28" s="204">
        <v>89</v>
      </c>
      <c r="G28" s="218">
        <v>10</v>
      </c>
      <c r="H28" s="204"/>
      <c r="I28" s="220"/>
      <c r="J28" s="204">
        <v>40</v>
      </c>
      <c r="K28" s="221">
        <v>8</v>
      </c>
      <c r="L28" s="226"/>
      <c r="M28" s="222">
        <v>2</v>
      </c>
      <c r="N28" s="226"/>
      <c r="O28" s="223"/>
      <c r="P28" s="204">
        <v>40</v>
      </c>
      <c r="Q28" s="225">
        <v>8</v>
      </c>
      <c r="R28" s="204"/>
      <c r="S28" s="218"/>
      <c r="T28" s="202"/>
      <c r="U28" s="220"/>
      <c r="V28" s="202"/>
      <c r="W28" s="221"/>
      <c r="X28" s="224"/>
      <c r="Y28" s="222"/>
      <c r="Z28" s="224"/>
      <c r="AA28" s="223"/>
      <c r="AB28" s="211">
        <f t="shared" si="6"/>
        <v>169</v>
      </c>
      <c r="AC28" s="130">
        <f t="shared" si="7"/>
        <v>31</v>
      </c>
      <c r="AD28" s="347" t="s">
        <v>448</v>
      </c>
    </row>
    <row r="29" spans="1:112" s="16" customFormat="1" ht="18.75" customHeight="1">
      <c r="A29" s="14">
        <v>5</v>
      </c>
      <c r="B29" s="289" t="s">
        <v>110</v>
      </c>
      <c r="C29" s="289" t="s">
        <v>111</v>
      </c>
      <c r="D29" s="299">
        <v>72</v>
      </c>
      <c r="E29" s="225">
        <v>9</v>
      </c>
      <c r="F29" s="204"/>
      <c r="G29" s="218"/>
      <c r="H29" s="204">
        <v>42</v>
      </c>
      <c r="I29" s="220">
        <v>8</v>
      </c>
      <c r="J29" s="204"/>
      <c r="K29" s="221"/>
      <c r="L29" s="226">
        <v>84</v>
      </c>
      <c r="M29" s="222">
        <v>10</v>
      </c>
      <c r="N29" s="226"/>
      <c r="O29" s="223"/>
      <c r="P29" s="204"/>
      <c r="Q29" s="225"/>
      <c r="R29" s="204"/>
      <c r="S29" s="218"/>
      <c r="T29" s="202"/>
      <c r="U29" s="220"/>
      <c r="V29" s="202"/>
      <c r="W29" s="221"/>
      <c r="X29" s="224"/>
      <c r="Y29" s="222"/>
      <c r="Z29" s="224"/>
      <c r="AA29" s="223"/>
      <c r="AB29" s="211">
        <f t="shared" si="6"/>
        <v>198</v>
      </c>
      <c r="AC29" s="130">
        <f t="shared" si="7"/>
        <v>27</v>
      </c>
      <c r="AD29" s="343" t="s">
        <v>448</v>
      </c>
    </row>
    <row r="30" spans="1:112" s="16" customFormat="1" ht="18.75" customHeight="1">
      <c r="A30" s="14">
        <v>6</v>
      </c>
      <c r="B30" s="289" t="s">
        <v>241</v>
      </c>
      <c r="C30" s="289" t="s">
        <v>242</v>
      </c>
      <c r="D30" s="299"/>
      <c r="E30" s="225">
        <v>4</v>
      </c>
      <c r="F30" s="202"/>
      <c r="G30" s="218"/>
      <c r="H30" s="204"/>
      <c r="I30" s="220"/>
      <c r="J30" s="204"/>
      <c r="K30" s="221">
        <v>4</v>
      </c>
      <c r="L30" s="226">
        <v>42</v>
      </c>
      <c r="M30" s="222">
        <v>8</v>
      </c>
      <c r="N30" s="226"/>
      <c r="O30" s="223"/>
      <c r="P30" s="204"/>
      <c r="Q30" s="225">
        <v>7</v>
      </c>
      <c r="R30" s="204"/>
      <c r="S30" s="218"/>
      <c r="T30" s="202"/>
      <c r="U30" s="220"/>
      <c r="V30" s="202"/>
      <c r="W30" s="221"/>
      <c r="X30" s="224"/>
      <c r="Y30" s="222"/>
      <c r="Z30" s="224"/>
      <c r="AA30" s="223"/>
      <c r="AB30" s="211">
        <f t="shared" si="6"/>
        <v>42</v>
      </c>
      <c r="AC30" s="130">
        <f t="shared" si="7"/>
        <v>23</v>
      </c>
      <c r="AD30" s="390" t="s">
        <v>448</v>
      </c>
      <c r="AE30" s="53"/>
      <c r="AF30" s="54"/>
    </row>
    <row r="31" spans="1:112" s="16" customFormat="1" ht="18.75" customHeight="1">
      <c r="A31" s="14">
        <v>7</v>
      </c>
      <c r="B31" s="296" t="s">
        <v>120</v>
      </c>
      <c r="C31" s="296" t="s">
        <v>416</v>
      </c>
      <c r="D31" s="298"/>
      <c r="E31" s="225"/>
      <c r="F31" s="204"/>
      <c r="G31" s="218"/>
      <c r="H31" s="204"/>
      <c r="I31" s="220"/>
      <c r="J31" s="204">
        <v>80</v>
      </c>
      <c r="K31" s="221">
        <v>10</v>
      </c>
      <c r="L31" s="226"/>
      <c r="M31" s="222">
        <v>5</v>
      </c>
      <c r="N31" s="226"/>
      <c r="O31" s="223">
        <v>6</v>
      </c>
      <c r="P31" s="204"/>
      <c r="Q31" s="225"/>
      <c r="R31" s="204"/>
      <c r="S31" s="218"/>
      <c r="T31" s="202"/>
      <c r="U31" s="220"/>
      <c r="V31" s="202"/>
      <c r="W31" s="221"/>
      <c r="X31" s="139"/>
      <c r="Y31" s="126"/>
      <c r="Z31" s="139"/>
      <c r="AA31" s="162"/>
      <c r="AB31" s="211">
        <f t="shared" si="6"/>
        <v>80</v>
      </c>
      <c r="AC31" s="130">
        <f t="shared" si="7"/>
        <v>21</v>
      </c>
      <c r="AD31" s="30">
        <v>4</v>
      </c>
    </row>
    <row r="32" spans="1:112" s="16" customFormat="1" ht="18.75" customHeight="1">
      <c r="A32" s="14">
        <v>8</v>
      </c>
      <c r="B32" s="289" t="s">
        <v>90</v>
      </c>
      <c r="C32" s="289" t="s">
        <v>91</v>
      </c>
      <c r="D32" s="299"/>
      <c r="E32" s="225">
        <v>1</v>
      </c>
      <c r="F32" s="204"/>
      <c r="G32" s="218">
        <v>3</v>
      </c>
      <c r="H32" s="204"/>
      <c r="I32" s="220">
        <v>3</v>
      </c>
      <c r="J32" s="204"/>
      <c r="K32" s="221"/>
      <c r="L32" s="226"/>
      <c r="M32" s="222">
        <v>3</v>
      </c>
      <c r="N32" s="226">
        <v>21</v>
      </c>
      <c r="O32" s="223">
        <v>7</v>
      </c>
      <c r="P32" s="204"/>
      <c r="Q32" s="225">
        <v>4</v>
      </c>
      <c r="R32" s="204"/>
      <c r="S32" s="218"/>
      <c r="T32" s="202"/>
      <c r="U32" s="220"/>
      <c r="V32" s="202"/>
      <c r="W32" s="221"/>
      <c r="X32" s="224"/>
      <c r="Y32" s="222"/>
      <c r="Z32" s="224"/>
      <c r="AA32" s="223"/>
      <c r="AB32" s="211">
        <f t="shared" si="6"/>
        <v>21</v>
      </c>
      <c r="AC32" s="130">
        <f t="shared" si="7"/>
        <v>21</v>
      </c>
      <c r="AD32" s="389" t="s">
        <v>448</v>
      </c>
      <c r="AG32" s="55"/>
      <c r="AH32" s="56"/>
      <c r="AI32" s="55"/>
      <c r="AJ32" s="54"/>
      <c r="AK32" s="57"/>
      <c r="AL32" s="54"/>
      <c r="AM32" s="57"/>
      <c r="AN32" s="54"/>
      <c r="AO32" s="57"/>
      <c r="AP32" s="54"/>
      <c r="AQ32" s="57"/>
      <c r="AR32" s="54"/>
      <c r="AS32" s="53"/>
      <c r="AT32" s="54"/>
      <c r="AU32" s="53"/>
      <c r="AV32" s="54"/>
      <c r="AW32" s="57"/>
      <c r="AX32" s="54"/>
      <c r="AY32" s="57"/>
      <c r="AZ32" s="54"/>
      <c r="BA32" s="57"/>
      <c r="BB32" s="54"/>
      <c r="BC32" s="55"/>
      <c r="BD32" s="54"/>
      <c r="BE32" s="58"/>
      <c r="BF32" s="58"/>
      <c r="BG32" s="55"/>
      <c r="BH32" s="56"/>
      <c r="BI32" s="53"/>
      <c r="BJ32" s="54"/>
      <c r="BK32" s="53"/>
      <c r="BL32" s="54"/>
      <c r="BM32" s="57"/>
      <c r="BN32" s="54"/>
      <c r="BO32" s="57"/>
      <c r="BP32" s="54"/>
      <c r="BQ32" s="57"/>
      <c r="BR32" s="54"/>
      <c r="BS32" s="57"/>
      <c r="BT32" s="54"/>
      <c r="BU32" s="53"/>
      <c r="BV32" s="54"/>
      <c r="BW32" s="53"/>
      <c r="BX32" s="54"/>
      <c r="BY32" s="57"/>
      <c r="BZ32" s="54"/>
      <c r="CA32" s="57"/>
      <c r="CB32" s="54"/>
      <c r="CC32" s="54"/>
      <c r="CD32" s="54"/>
      <c r="CE32" s="55"/>
      <c r="CF32" s="54"/>
      <c r="CG32" s="56"/>
      <c r="CH32" s="56"/>
      <c r="CI32" s="22"/>
      <c r="CJ32" s="59"/>
      <c r="CK32" s="22"/>
      <c r="CL32" s="59"/>
      <c r="CM32" s="22"/>
      <c r="CN32" s="23"/>
      <c r="CO32" s="60"/>
      <c r="CP32" s="23"/>
      <c r="CQ32" s="60"/>
      <c r="CR32" s="23"/>
      <c r="CS32" s="60"/>
      <c r="CT32" s="23"/>
      <c r="CU32" s="60"/>
      <c r="CV32" s="23"/>
      <c r="CW32" s="23"/>
      <c r="CX32" s="23"/>
      <c r="CY32" s="61"/>
      <c r="CZ32" s="23"/>
      <c r="DA32" s="60"/>
      <c r="DB32" s="23"/>
      <c r="DC32" s="60"/>
      <c r="DD32" s="23"/>
      <c r="DE32" s="23"/>
      <c r="DF32" s="23"/>
      <c r="DG32" s="22"/>
      <c r="DH32" s="23"/>
    </row>
    <row r="33" spans="1:112" s="16" customFormat="1" ht="18.75" customHeight="1">
      <c r="A33" s="14">
        <v>9</v>
      </c>
      <c r="B33" s="289" t="s">
        <v>235</v>
      </c>
      <c r="C33" s="289" t="s">
        <v>236</v>
      </c>
      <c r="D33" s="299"/>
      <c r="E33" s="225">
        <v>6</v>
      </c>
      <c r="F33" s="202"/>
      <c r="G33" s="218">
        <v>5</v>
      </c>
      <c r="H33" s="204"/>
      <c r="I33" s="220">
        <v>6</v>
      </c>
      <c r="J33" s="204"/>
      <c r="K33" s="221"/>
      <c r="L33" s="226"/>
      <c r="M33" s="222"/>
      <c r="N33" s="226"/>
      <c r="O33" s="223"/>
      <c r="P33" s="204"/>
      <c r="Q33" s="225"/>
      <c r="R33" s="204"/>
      <c r="S33" s="218"/>
      <c r="T33" s="202"/>
      <c r="U33" s="220"/>
      <c r="V33" s="202"/>
      <c r="W33" s="221"/>
      <c r="X33" s="224"/>
      <c r="Y33" s="222"/>
      <c r="Z33" s="224"/>
      <c r="AA33" s="223"/>
      <c r="AB33" s="211">
        <f t="shared" si="6"/>
        <v>0</v>
      </c>
      <c r="AC33" s="130">
        <f t="shared" si="7"/>
        <v>17</v>
      </c>
      <c r="AD33" s="72">
        <v>3</v>
      </c>
      <c r="AG33" s="55"/>
      <c r="AH33" s="56"/>
      <c r="AI33" s="55"/>
      <c r="AJ33" s="54"/>
      <c r="AK33" s="57"/>
      <c r="AL33" s="54"/>
      <c r="AM33" s="57"/>
      <c r="AN33" s="54"/>
      <c r="AO33" s="57"/>
      <c r="AP33" s="54"/>
      <c r="AQ33" s="57"/>
      <c r="AR33" s="54"/>
      <c r="AS33" s="53"/>
      <c r="AT33" s="54"/>
      <c r="AU33" s="53"/>
      <c r="AV33" s="54"/>
      <c r="AW33" s="57"/>
      <c r="AX33" s="54"/>
      <c r="AY33" s="57"/>
      <c r="AZ33" s="54"/>
      <c r="BA33" s="57"/>
      <c r="BB33" s="54"/>
      <c r="BC33" s="55"/>
      <c r="BD33" s="54"/>
      <c r="BE33" s="58"/>
      <c r="BF33" s="58"/>
      <c r="BG33" s="55"/>
      <c r="BH33" s="56"/>
      <c r="BI33" s="53"/>
      <c r="BJ33" s="54"/>
      <c r="BK33" s="53"/>
      <c r="BL33" s="54"/>
      <c r="BM33" s="57"/>
      <c r="BN33" s="54"/>
      <c r="BO33" s="57"/>
      <c r="BP33" s="54"/>
      <c r="BQ33" s="57"/>
      <c r="BR33" s="54"/>
      <c r="BS33" s="57"/>
      <c r="BT33" s="54"/>
      <c r="BU33" s="53"/>
      <c r="BV33" s="54"/>
      <c r="BW33" s="53"/>
      <c r="BX33" s="54"/>
      <c r="BY33" s="57"/>
      <c r="BZ33" s="54"/>
      <c r="CA33" s="57"/>
      <c r="CB33" s="54"/>
      <c r="CC33" s="54"/>
      <c r="CD33" s="54"/>
      <c r="CE33" s="55"/>
      <c r="CF33" s="54"/>
      <c r="CG33" s="56"/>
      <c r="CH33" s="56"/>
      <c r="CI33" s="22"/>
      <c r="CJ33" s="59"/>
      <c r="CK33" s="22"/>
      <c r="CL33" s="59"/>
      <c r="CM33" s="22"/>
      <c r="CN33" s="23"/>
      <c r="CO33" s="60"/>
      <c r="CP33" s="23"/>
      <c r="CQ33" s="60"/>
      <c r="CR33" s="23"/>
      <c r="CS33" s="60"/>
      <c r="CT33" s="23"/>
      <c r="CU33" s="60"/>
      <c r="CV33" s="23"/>
      <c r="CW33" s="23"/>
      <c r="CX33" s="23"/>
      <c r="CY33" s="61"/>
      <c r="CZ33" s="23"/>
      <c r="DA33" s="60"/>
      <c r="DB33" s="23"/>
      <c r="DC33" s="60"/>
      <c r="DD33" s="23"/>
      <c r="DE33" s="23"/>
      <c r="DF33" s="23"/>
      <c r="DG33" s="22"/>
      <c r="DH33" s="23"/>
    </row>
    <row r="34" spans="1:112" s="16" customFormat="1" ht="18.75" customHeight="1">
      <c r="A34" s="14">
        <v>10</v>
      </c>
      <c r="B34" s="101" t="s">
        <v>181</v>
      </c>
      <c r="C34" s="102" t="s">
        <v>182</v>
      </c>
      <c r="D34" s="297"/>
      <c r="E34" s="225"/>
      <c r="F34" s="204">
        <v>22</v>
      </c>
      <c r="G34" s="218">
        <v>7</v>
      </c>
      <c r="H34" s="204">
        <v>63</v>
      </c>
      <c r="I34" s="220">
        <v>9</v>
      </c>
      <c r="J34" s="204"/>
      <c r="K34" s="221"/>
      <c r="L34" s="226"/>
      <c r="M34" s="222"/>
      <c r="N34" s="226"/>
      <c r="O34" s="223"/>
      <c r="P34" s="204"/>
      <c r="Q34" s="225"/>
      <c r="R34" s="204"/>
      <c r="S34" s="218"/>
      <c r="T34" s="202"/>
      <c r="U34" s="220"/>
      <c r="V34" s="202"/>
      <c r="W34" s="221"/>
      <c r="X34" s="224"/>
      <c r="Y34" s="222"/>
      <c r="Z34" s="224"/>
      <c r="AA34" s="223"/>
      <c r="AB34" s="211">
        <f t="shared" si="6"/>
        <v>85</v>
      </c>
      <c r="AC34" s="130">
        <f t="shared" si="7"/>
        <v>16</v>
      </c>
      <c r="AD34" s="30">
        <v>4</v>
      </c>
      <c r="AE34" s="53"/>
      <c r="AF34" s="54"/>
    </row>
    <row r="35" spans="1:112" s="16" customFormat="1" ht="18.75" customHeight="1">
      <c r="A35" s="14">
        <v>11</v>
      </c>
      <c r="B35" s="101" t="s">
        <v>358</v>
      </c>
      <c r="C35" s="102" t="s">
        <v>245</v>
      </c>
      <c r="D35" s="301"/>
      <c r="E35" s="225"/>
      <c r="F35" s="204"/>
      <c r="G35" s="218"/>
      <c r="H35" s="204"/>
      <c r="I35" s="220">
        <v>5</v>
      </c>
      <c r="J35" s="204"/>
      <c r="K35" s="221">
        <v>6</v>
      </c>
      <c r="L35" s="226"/>
      <c r="M35" s="222"/>
      <c r="N35" s="226"/>
      <c r="O35" s="223">
        <v>5</v>
      </c>
      <c r="P35" s="204"/>
      <c r="Q35" s="225"/>
      <c r="R35" s="204"/>
      <c r="S35" s="218"/>
      <c r="T35" s="202"/>
      <c r="U35" s="220"/>
      <c r="V35" s="202"/>
      <c r="W35" s="221"/>
      <c r="X35" s="139"/>
      <c r="Y35" s="126"/>
      <c r="Z35" s="139"/>
      <c r="AA35" s="162"/>
      <c r="AB35" s="211">
        <f t="shared" si="6"/>
        <v>0</v>
      </c>
      <c r="AC35" s="130">
        <f t="shared" si="7"/>
        <v>16</v>
      </c>
      <c r="AD35" s="343" t="s">
        <v>448</v>
      </c>
      <c r="AE35" s="53"/>
      <c r="AG35" s="53"/>
      <c r="AH35" s="54"/>
      <c r="AI35" s="53"/>
      <c r="AJ35" s="54"/>
      <c r="AK35" s="57"/>
      <c r="AL35" s="54"/>
      <c r="AM35" s="57"/>
      <c r="AN35" s="54"/>
      <c r="AO35" s="57"/>
      <c r="AP35" s="54"/>
      <c r="AQ35" s="57"/>
      <c r="AR35" s="54"/>
      <c r="AS35" s="53"/>
      <c r="AT35" s="54"/>
      <c r="AU35" s="53"/>
      <c r="AV35" s="54"/>
      <c r="AW35" s="57"/>
      <c r="AX35" s="54"/>
      <c r="AY35" s="57"/>
      <c r="AZ35" s="54"/>
      <c r="BA35" s="57"/>
      <c r="BB35" s="54"/>
      <c r="BC35" s="55"/>
      <c r="BD35" s="54"/>
      <c r="BE35" s="58"/>
      <c r="BF35" s="58"/>
      <c r="BG35" s="53"/>
      <c r="BH35" s="54"/>
      <c r="BI35" s="55"/>
      <c r="BJ35" s="56"/>
      <c r="BK35" s="55"/>
      <c r="BL35" s="54"/>
      <c r="BM35" s="57"/>
      <c r="BN35" s="54"/>
      <c r="BO35" s="57"/>
      <c r="BP35" s="54"/>
      <c r="BQ35" s="57"/>
      <c r="BR35" s="54"/>
      <c r="BS35" s="57"/>
      <c r="BT35" s="54"/>
      <c r="BU35" s="53"/>
      <c r="BV35" s="54"/>
      <c r="BW35" s="53"/>
      <c r="BX35" s="54"/>
      <c r="BY35" s="57"/>
      <c r="BZ35" s="54"/>
      <c r="CA35" s="57"/>
      <c r="CB35" s="54"/>
      <c r="CC35" s="54"/>
      <c r="CD35" s="54"/>
      <c r="CE35" s="55"/>
      <c r="CF35" s="54"/>
      <c r="CG35" s="58"/>
      <c r="CH35" s="58"/>
      <c r="CI35" s="22"/>
      <c r="CJ35" s="59"/>
      <c r="CK35" s="61"/>
      <c r="CL35" s="54"/>
      <c r="CM35" s="53"/>
      <c r="CN35" s="54"/>
      <c r="CO35" s="57"/>
      <c r="CP35" s="54"/>
      <c r="CQ35" s="57"/>
      <c r="CR35" s="54"/>
      <c r="CS35" s="57"/>
      <c r="CT35" s="54"/>
      <c r="CU35" s="57"/>
      <c r="CV35" s="54"/>
      <c r="CW35" s="54"/>
      <c r="CX35" s="54"/>
      <c r="CY35" s="53"/>
      <c r="CZ35" s="54"/>
      <c r="DA35" s="57"/>
      <c r="DB35" s="54"/>
      <c r="DC35" s="57"/>
      <c r="DD35" s="54"/>
      <c r="DE35" s="54"/>
      <c r="DF35" s="54"/>
      <c r="DG35" s="22"/>
      <c r="DH35" s="23"/>
    </row>
    <row r="36" spans="1:112" s="16" customFormat="1" ht="18.75" customHeight="1">
      <c r="A36" s="14">
        <v>12</v>
      </c>
      <c r="B36" s="296" t="s">
        <v>87</v>
      </c>
      <c r="C36" s="296" t="s">
        <v>88</v>
      </c>
      <c r="D36" s="204"/>
      <c r="E36" s="225"/>
      <c r="F36" s="204">
        <v>67</v>
      </c>
      <c r="G36" s="218">
        <v>9</v>
      </c>
      <c r="H36" s="204"/>
      <c r="I36" s="220"/>
      <c r="J36" s="204"/>
      <c r="K36" s="221"/>
      <c r="L36" s="226"/>
      <c r="M36" s="222"/>
      <c r="N36" s="226"/>
      <c r="O36" s="223"/>
      <c r="P36" s="204"/>
      <c r="Q36" s="225">
        <v>6</v>
      </c>
      <c r="R36" s="204"/>
      <c r="S36" s="218"/>
      <c r="T36" s="202"/>
      <c r="U36" s="220"/>
      <c r="V36" s="202"/>
      <c r="W36" s="221"/>
      <c r="X36" s="224"/>
      <c r="Y36" s="222"/>
      <c r="Z36" s="224"/>
      <c r="AA36" s="223"/>
      <c r="AB36" s="211">
        <f t="shared" si="6"/>
        <v>67</v>
      </c>
      <c r="AC36" s="130">
        <f t="shared" si="7"/>
        <v>15</v>
      </c>
      <c r="AD36" s="347" t="s">
        <v>448</v>
      </c>
      <c r="AG36" s="53"/>
      <c r="AH36" s="54"/>
      <c r="AI36" s="53"/>
      <c r="AJ36" s="54"/>
      <c r="AK36" s="57"/>
      <c r="AL36" s="54"/>
      <c r="AM36" s="57"/>
      <c r="AN36" s="54"/>
      <c r="AO36" s="57"/>
      <c r="AP36" s="54"/>
      <c r="AQ36" s="57"/>
      <c r="AR36" s="54"/>
      <c r="AS36" s="53"/>
      <c r="AT36" s="54"/>
      <c r="AU36" s="53"/>
      <c r="AV36" s="54"/>
      <c r="AW36" s="57"/>
      <c r="AX36" s="54"/>
      <c r="AY36" s="57"/>
      <c r="AZ36" s="54"/>
      <c r="BA36" s="57"/>
      <c r="BB36" s="54"/>
      <c r="BC36" s="55"/>
      <c r="BD36" s="54"/>
      <c r="BE36" s="58"/>
      <c r="BF36" s="58"/>
      <c r="BG36" s="53"/>
      <c r="BH36" s="54"/>
      <c r="BI36" s="55"/>
      <c r="BJ36" s="56"/>
      <c r="BK36" s="55"/>
      <c r="BL36" s="54"/>
      <c r="BM36" s="57"/>
      <c r="BN36" s="54"/>
      <c r="BO36" s="57"/>
      <c r="BP36" s="54"/>
      <c r="BQ36" s="57"/>
      <c r="BR36" s="54"/>
      <c r="BS36" s="57"/>
      <c r="BT36" s="54"/>
      <c r="BU36" s="53"/>
      <c r="BV36" s="54"/>
      <c r="BW36" s="53"/>
      <c r="BX36" s="54"/>
      <c r="BY36" s="57"/>
      <c r="BZ36" s="54"/>
      <c r="CA36" s="57"/>
      <c r="CB36" s="54"/>
      <c r="CC36" s="54"/>
      <c r="CD36" s="54"/>
      <c r="CE36" s="55"/>
      <c r="CF36" s="54"/>
      <c r="CG36" s="58"/>
      <c r="CH36" s="58"/>
      <c r="CI36" s="22"/>
      <c r="CJ36" s="59"/>
      <c r="CK36" s="61"/>
      <c r="CL36" s="54"/>
      <c r="CM36" s="53"/>
      <c r="CN36" s="54"/>
      <c r="CO36" s="57"/>
      <c r="CP36" s="54"/>
      <c r="CQ36" s="57"/>
      <c r="CR36" s="54"/>
      <c r="CS36" s="57"/>
      <c r="CT36" s="54"/>
      <c r="CU36" s="57"/>
      <c r="CV36" s="54"/>
      <c r="CW36" s="54"/>
      <c r="CX36" s="54"/>
      <c r="CY36" s="53"/>
      <c r="CZ36" s="54"/>
      <c r="DA36" s="57"/>
      <c r="DB36" s="54"/>
      <c r="DC36" s="57"/>
      <c r="DD36" s="54"/>
      <c r="DE36" s="54"/>
      <c r="DF36" s="54"/>
      <c r="DG36" s="22"/>
      <c r="DH36" s="23"/>
    </row>
    <row r="37" spans="1:112" s="16" customFormat="1" ht="18.75" customHeight="1">
      <c r="A37" s="14">
        <v>13</v>
      </c>
      <c r="B37" s="102" t="s">
        <v>250</v>
      </c>
      <c r="C37" s="102" t="s">
        <v>251</v>
      </c>
      <c r="D37" s="204"/>
      <c r="E37" s="225"/>
      <c r="F37" s="202"/>
      <c r="G37" s="218">
        <v>4</v>
      </c>
      <c r="H37" s="204"/>
      <c r="I37" s="220">
        <v>7</v>
      </c>
      <c r="J37" s="204"/>
      <c r="K37" s="221"/>
      <c r="L37" s="226"/>
      <c r="M37" s="222"/>
      <c r="N37" s="226"/>
      <c r="O37" s="223"/>
      <c r="P37" s="204"/>
      <c r="Q37" s="225">
        <v>3</v>
      </c>
      <c r="R37" s="204"/>
      <c r="S37" s="218"/>
      <c r="T37" s="202"/>
      <c r="U37" s="220"/>
      <c r="V37" s="202"/>
      <c r="W37" s="221"/>
      <c r="X37" s="224"/>
      <c r="Y37" s="222"/>
      <c r="Z37" s="224"/>
      <c r="AA37" s="223"/>
      <c r="AB37" s="211">
        <f t="shared" si="6"/>
        <v>0</v>
      </c>
      <c r="AC37" s="130">
        <f t="shared" si="7"/>
        <v>14</v>
      </c>
      <c r="AD37" s="343" t="s">
        <v>448</v>
      </c>
    </row>
    <row r="38" spans="1:112" s="16" customFormat="1" ht="18.75" customHeight="1">
      <c r="A38" s="14">
        <v>14</v>
      </c>
      <c r="B38" s="296" t="s">
        <v>256</v>
      </c>
      <c r="C38" s="296" t="s">
        <v>257</v>
      </c>
      <c r="D38" s="204"/>
      <c r="E38" s="225"/>
      <c r="F38" s="204"/>
      <c r="G38" s="218">
        <v>2</v>
      </c>
      <c r="H38" s="204"/>
      <c r="I38" s="220"/>
      <c r="J38" s="204"/>
      <c r="K38" s="221">
        <v>5</v>
      </c>
      <c r="L38" s="226"/>
      <c r="M38" s="222"/>
      <c r="N38" s="226"/>
      <c r="O38" s="223">
        <v>4</v>
      </c>
      <c r="P38" s="204"/>
      <c r="Q38" s="225"/>
      <c r="R38" s="204"/>
      <c r="S38" s="218"/>
      <c r="T38" s="202"/>
      <c r="U38" s="220"/>
      <c r="V38" s="202"/>
      <c r="W38" s="221"/>
      <c r="X38" s="139"/>
      <c r="Y38" s="126"/>
      <c r="Z38" s="139"/>
      <c r="AA38" s="162"/>
      <c r="AB38" s="211">
        <f t="shared" si="6"/>
        <v>0</v>
      </c>
      <c r="AC38" s="130">
        <f t="shared" si="7"/>
        <v>11</v>
      </c>
      <c r="AD38" s="389" t="s">
        <v>448</v>
      </c>
      <c r="AE38" s="53"/>
    </row>
    <row r="39" spans="1:112" s="16" customFormat="1" ht="18.75" customHeight="1">
      <c r="A39" s="14">
        <v>15</v>
      </c>
      <c r="B39" s="289" t="s">
        <v>184</v>
      </c>
      <c r="C39" s="289" t="s">
        <v>185</v>
      </c>
      <c r="D39" s="300">
        <v>96</v>
      </c>
      <c r="E39" s="225">
        <v>10</v>
      </c>
      <c r="F39" s="204"/>
      <c r="G39" s="218"/>
      <c r="H39" s="204"/>
      <c r="I39" s="220"/>
      <c r="J39" s="204"/>
      <c r="K39" s="221"/>
      <c r="L39" s="226"/>
      <c r="M39" s="222"/>
      <c r="N39" s="226"/>
      <c r="O39" s="223"/>
      <c r="P39" s="204"/>
      <c r="Q39" s="225"/>
      <c r="R39" s="204"/>
      <c r="S39" s="218"/>
      <c r="T39" s="202"/>
      <c r="U39" s="220"/>
      <c r="V39" s="202"/>
      <c r="W39" s="221"/>
      <c r="X39" s="224"/>
      <c r="Y39" s="222"/>
      <c r="Z39" s="224"/>
      <c r="AA39" s="223"/>
      <c r="AB39" s="211">
        <f t="shared" si="6"/>
        <v>96</v>
      </c>
      <c r="AC39" s="130">
        <f t="shared" si="7"/>
        <v>10</v>
      </c>
      <c r="AD39" s="30">
        <v>1</v>
      </c>
    </row>
    <row r="40" spans="1:112" s="16" customFormat="1" ht="18.75" customHeight="1">
      <c r="A40" s="14">
        <v>16</v>
      </c>
      <c r="B40" s="296" t="s">
        <v>207</v>
      </c>
      <c r="C40" s="296" t="s">
        <v>161</v>
      </c>
      <c r="D40" s="204"/>
      <c r="E40" s="225"/>
      <c r="F40" s="204"/>
      <c r="G40" s="218"/>
      <c r="H40" s="204"/>
      <c r="I40" s="220"/>
      <c r="J40" s="204">
        <v>60</v>
      </c>
      <c r="K40" s="221">
        <v>9</v>
      </c>
      <c r="L40" s="226"/>
      <c r="M40" s="222"/>
      <c r="N40" s="226"/>
      <c r="O40" s="223"/>
      <c r="P40" s="204"/>
      <c r="Q40" s="225"/>
      <c r="R40" s="204"/>
      <c r="S40" s="218"/>
      <c r="T40" s="202"/>
      <c r="U40" s="220"/>
      <c r="V40" s="202"/>
      <c r="W40" s="221"/>
      <c r="X40" s="139"/>
      <c r="Y40" s="126"/>
      <c r="Z40" s="139"/>
      <c r="AA40" s="162"/>
      <c r="AB40" s="211">
        <f t="shared" si="6"/>
        <v>60</v>
      </c>
      <c r="AC40" s="130">
        <f t="shared" si="7"/>
        <v>9</v>
      </c>
      <c r="AD40" s="347" t="s">
        <v>448</v>
      </c>
    </row>
    <row r="41" spans="1:112" s="16" customFormat="1" ht="18.75" customHeight="1">
      <c r="A41" s="14">
        <v>17</v>
      </c>
      <c r="B41" s="289" t="s">
        <v>189</v>
      </c>
      <c r="C41" s="289" t="s">
        <v>264</v>
      </c>
      <c r="D41" s="341"/>
      <c r="E41" s="225">
        <v>2</v>
      </c>
      <c r="F41" s="226"/>
      <c r="G41" s="218">
        <v>1</v>
      </c>
      <c r="H41" s="204"/>
      <c r="I41" s="220"/>
      <c r="J41" s="204"/>
      <c r="K41" s="221"/>
      <c r="L41" s="226"/>
      <c r="M41" s="222">
        <v>4</v>
      </c>
      <c r="N41" s="226"/>
      <c r="O41" s="223"/>
      <c r="P41" s="204"/>
      <c r="Q41" s="225"/>
      <c r="R41" s="204"/>
      <c r="S41" s="218"/>
      <c r="T41" s="202"/>
      <c r="U41" s="220"/>
      <c r="V41" s="202"/>
      <c r="W41" s="221"/>
      <c r="X41" s="224"/>
      <c r="Y41" s="222"/>
      <c r="Z41" s="224"/>
      <c r="AA41" s="223"/>
      <c r="AB41" s="211">
        <f t="shared" si="6"/>
        <v>0</v>
      </c>
      <c r="AC41" s="130">
        <f t="shared" si="7"/>
        <v>7</v>
      </c>
      <c r="AD41" s="347" t="s">
        <v>448</v>
      </c>
    </row>
    <row r="42" spans="1:112" s="16" customFormat="1" ht="18.75" customHeight="1">
      <c r="A42" s="14">
        <v>18</v>
      </c>
      <c r="B42" s="101" t="s">
        <v>169</v>
      </c>
      <c r="C42" s="102" t="s">
        <v>170</v>
      </c>
      <c r="D42" s="302"/>
      <c r="E42" s="225"/>
      <c r="F42" s="204"/>
      <c r="G42" s="218"/>
      <c r="H42" s="204"/>
      <c r="I42" s="220">
        <v>4</v>
      </c>
      <c r="J42" s="204"/>
      <c r="K42" s="221"/>
      <c r="L42" s="226"/>
      <c r="M42" s="222"/>
      <c r="N42" s="226"/>
      <c r="O42" s="223"/>
      <c r="P42" s="204"/>
      <c r="Q42" s="225"/>
      <c r="R42" s="204"/>
      <c r="S42" s="218"/>
      <c r="T42" s="202"/>
      <c r="U42" s="220"/>
      <c r="V42" s="202"/>
      <c r="W42" s="221"/>
      <c r="X42" s="139"/>
      <c r="Y42" s="126"/>
      <c r="Z42" s="139"/>
      <c r="AA42" s="162"/>
      <c r="AB42" s="211">
        <f t="shared" si="6"/>
        <v>0</v>
      </c>
      <c r="AC42" s="130">
        <f t="shared" si="7"/>
        <v>4</v>
      </c>
      <c r="AD42" s="343" t="s">
        <v>448</v>
      </c>
    </row>
    <row r="43" spans="1:112" s="16" customFormat="1" ht="18.75" customHeight="1">
      <c r="A43" s="14">
        <v>19</v>
      </c>
      <c r="B43" s="296" t="s">
        <v>259</v>
      </c>
      <c r="C43" s="296" t="s">
        <v>217</v>
      </c>
      <c r="D43" s="226"/>
      <c r="E43" s="225"/>
      <c r="F43" s="226"/>
      <c r="G43" s="218"/>
      <c r="H43" s="226"/>
      <c r="I43" s="220">
        <v>1</v>
      </c>
      <c r="J43" s="204"/>
      <c r="K43" s="221"/>
      <c r="L43" s="226"/>
      <c r="M43" s="222"/>
      <c r="N43" s="226"/>
      <c r="O43" s="223"/>
      <c r="P43" s="204"/>
      <c r="Q43" s="225"/>
      <c r="R43" s="204"/>
      <c r="S43" s="218"/>
      <c r="T43" s="202"/>
      <c r="U43" s="220"/>
      <c r="V43" s="202"/>
      <c r="W43" s="221"/>
      <c r="X43" s="139"/>
      <c r="Y43" s="126"/>
      <c r="Z43" s="139"/>
      <c r="AA43" s="162"/>
      <c r="AB43" s="211">
        <f t="shared" si="6"/>
        <v>0</v>
      </c>
      <c r="AC43" s="130">
        <f t="shared" si="7"/>
        <v>1</v>
      </c>
      <c r="AD43" s="343" t="s">
        <v>448</v>
      </c>
    </row>
    <row r="44" spans="1:112" s="16" customFormat="1" ht="18.75" customHeight="1">
      <c r="A44" s="14">
        <v>20</v>
      </c>
      <c r="B44" s="66"/>
      <c r="C44" s="103"/>
      <c r="D44" s="121"/>
      <c r="E44" s="122"/>
      <c r="F44" s="219"/>
      <c r="G44" s="218"/>
      <c r="H44" s="135"/>
      <c r="I44" s="220"/>
      <c r="J44" s="135"/>
      <c r="K44" s="125"/>
      <c r="L44" s="135"/>
      <c r="M44" s="126"/>
      <c r="N44" s="135"/>
      <c r="O44" s="162"/>
      <c r="P44" s="139"/>
      <c r="Q44" s="122"/>
      <c r="R44" s="139"/>
      <c r="S44" s="123"/>
      <c r="T44" s="98"/>
      <c r="U44" s="124"/>
      <c r="V44" s="98"/>
      <c r="W44" s="125"/>
      <c r="X44" s="139"/>
      <c r="Y44" s="126"/>
      <c r="Z44" s="139"/>
      <c r="AA44" s="162"/>
      <c r="AB44" s="97">
        <f t="shared" si="6"/>
        <v>0</v>
      </c>
      <c r="AC44" s="130">
        <f t="shared" si="7"/>
        <v>0</v>
      </c>
      <c r="AD44" s="74"/>
    </row>
    <row r="45" spans="1:112" s="16" customFormat="1" ht="18.75" hidden="1" customHeight="1">
      <c r="A45" s="14">
        <v>21</v>
      </c>
      <c r="B45" s="66"/>
      <c r="C45" s="103"/>
      <c r="D45" s="275"/>
      <c r="E45" s="122"/>
      <c r="F45" s="219"/>
      <c r="G45" s="218"/>
      <c r="H45" s="135"/>
      <c r="I45" s="220"/>
      <c r="J45" s="135"/>
      <c r="K45" s="125"/>
      <c r="L45" s="135"/>
      <c r="M45" s="126"/>
      <c r="N45" s="135"/>
      <c r="O45" s="162"/>
      <c r="P45" s="139"/>
      <c r="Q45" s="122"/>
      <c r="R45" s="139"/>
      <c r="S45" s="123"/>
      <c r="T45" s="98"/>
      <c r="U45" s="124"/>
      <c r="V45" s="98"/>
      <c r="W45" s="125"/>
      <c r="X45" s="139"/>
      <c r="Y45" s="126"/>
      <c r="Z45" s="139"/>
      <c r="AA45" s="162"/>
      <c r="AB45" s="97">
        <f t="shared" ref="AB45:AB48" si="8">D45+F45+H45+J45+L45+N45+P45+R45+T45+V45+X45+Z45</f>
        <v>0</v>
      </c>
      <c r="AC45" s="130">
        <f t="shared" ref="AC45:AC48" si="9">E45+G45+I45+K45+M45+O45+Q45+S45+U45+W45+Y45+AA45</f>
        <v>0</v>
      </c>
      <c r="AD45" s="72"/>
    </row>
    <row r="46" spans="1:112" s="16" customFormat="1" ht="18.75" hidden="1" customHeight="1">
      <c r="A46" s="14">
        <v>22</v>
      </c>
      <c r="B46" s="69"/>
      <c r="C46" s="69"/>
      <c r="D46" s="121"/>
      <c r="E46" s="122"/>
      <c r="F46" s="135"/>
      <c r="G46" s="123"/>
      <c r="H46" s="135"/>
      <c r="I46" s="220"/>
      <c r="J46" s="135"/>
      <c r="K46" s="125"/>
      <c r="L46" s="135"/>
      <c r="M46" s="126"/>
      <c r="N46" s="135"/>
      <c r="O46" s="162"/>
      <c r="P46" s="139"/>
      <c r="Q46" s="122"/>
      <c r="R46" s="139"/>
      <c r="S46" s="123"/>
      <c r="T46" s="98"/>
      <c r="U46" s="124"/>
      <c r="V46" s="98"/>
      <c r="W46" s="125"/>
      <c r="X46" s="139"/>
      <c r="Y46" s="126"/>
      <c r="Z46" s="139"/>
      <c r="AA46" s="162"/>
      <c r="AB46" s="97">
        <f t="shared" si="8"/>
        <v>0</v>
      </c>
      <c r="AC46" s="130">
        <f t="shared" si="9"/>
        <v>0</v>
      </c>
      <c r="AD46" s="73"/>
    </row>
    <row r="47" spans="1:112" s="16" customFormat="1" ht="18.75" hidden="1" customHeight="1">
      <c r="A47" s="14">
        <v>23</v>
      </c>
      <c r="B47" s="65"/>
      <c r="C47" s="65"/>
      <c r="D47" s="121"/>
      <c r="E47" s="122"/>
      <c r="F47" s="135"/>
      <c r="G47" s="123"/>
      <c r="H47" s="135"/>
      <c r="I47" s="124"/>
      <c r="J47" s="135"/>
      <c r="K47" s="125"/>
      <c r="L47" s="135"/>
      <c r="M47" s="126"/>
      <c r="N47" s="135"/>
      <c r="O47" s="162"/>
      <c r="P47" s="139"/>
      <c r="Q47" s="122"/>
      <c r="R47" s="139"/>
      <c r="S47" s="123"/>
      <c r="T47" s="98"/>
      <c r="U47" s="124"/>
      <c r="V47" s="98"/>
      <c r="W47" s="125"/>
      <c r="X47" s="139"/>
      <c r="Y47" s="126"/>
      <c r="Z47" s="139"/>
      <c r="AA47" s="162"/>
      <c r="AB47" s="97">
        <f t="shared" si="8"/>
        <v>0</v>
      </c>
      <c r="AC47" s="130">
        <f t="shared" si="9"/>
        <v>0</v>
      </c>
      <c r="AD47" s="72"/>
    </row>
    <row r="48" spans="1:112" s="16" customFormat="1" ht="18.75" hidden="1" customHeight="1">
      <c r="A48" s="14">
        <v>24</v>
      </c>
      <c r="B48" s="69"/>
      <c r="C48" s="69"/>
      <c r="D48" s="121"/>
      <c r="E48" s="122"/>
      <c r="F48" s="135"/>
      <c r="G48" s="123"/>
      <c r="H48" s="135"/>
      <c r="I48" s="124"/>
      <c r="J48" s="135"/>
      <c r="K48" s="125"/>
      <c r="L48" s="135"/>
      <c r="M48" s="126"/>
      <c r="N48" s="135"/>
      <c r="O48" s="162"/>
      <c r="P48" s="139"/>
      <c r="Q48" s="122"/>
      <c r="R48" s="139"/>
      <c r="S48" s="123"/>
      <c r="T48" s="98"/>
      <c r="U48" s="124"/>
      <c r="V48" s="98"/>
      <c r="W48" s="125"/>
      <c r="X48" s="139"/>
      <c r="Y48" s="126"/>
      <c r="Z48" s="139"/>
      <c r="AA48" s="162"/>
      <c r="AB48" s="97">
        <f t="shared" si="8"/>
        <v>0</v>
      </c>
      <c r="AC48" s="130">
        <f t="shared" si="9"/>
        <v>0</v>
      </c>
      <c r="AD48" s="73"/>
    </row>
    <row r="49" spans="1:32" ht="26">
      <c r="A49" s="5" t="s">
        <v>7</v>
      </c>
      <c r="B49" s="494" t="s">
        <v>26</v>
      </c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</row>
    <row r="50" spans="1:32" s="16" customFormat="1" ht="18.75" customHeight="1">
      <c r="A50" s="14">
        <v>1</v>
      </c>
      <c r="B50" s="289" t="s">
        <v>250</v>
      </c>
      <c r="C50" s="289" t="s">
        <v>251</v>
      </c>
      <c r="D50" s="204">
        <v>64</v>
      </c>
      <c r="E50" s="217">
        <v>10</v>
      </c>
      <c r="F50" s="202">
        <v>30</v>
      </c>
      <c r="G50" s="218">
        <v>8</v>
      </c>
      <c r="H50" s="204"/>
      <c r="I50" s="220">
        <v>7</v>
      </c>
      <c r="J50" s="204">
        <v>13</v>
      </c>
      <c r="K50" s="221">
        <v>7</v>
      </c>
      <c r="L50" s="219">
        <v>56</v>
      </c>
      <c r="M50" s="222">
        <v>10</v>
      </c>
      <c r="N50" s="219">
        <v>42</v>
      </c>
      <c r="O50" s="223">
        <v>9</v>
      </c>
      <c r="P50" s="224"/>
      <c r="Q50" s="225"/>
      <c r="R50" s="224"/>
      <c r="S50" s="218"/>
      <c r="T50" s="202"/>
      <c r="U50" s="220"/>
      <c r="V50" s="202"/>
      <c r="W50" s="221"/>
      <c r="X50" s="224"/>
      <c r="Y50" s="222"/>
      <c r="Z50" s="224"/>
      <c r="AA50" s="223"/>
      <c r="AB50" s="211">
        <f t="shared" ref="AB50:AC52" si="10">D50+F50+H50+J50+L50+N50+P50+R50+T50+V50+X50+Z50</f>
        <v>205</v>
      </c>
      <c r="AC50" s="130">
        <f t="shared" si="10"/>
        <v>51</v>
      </c>
      <c r="AD50" s="343" t="s">
        <v>448</v>
      </c>
    </row>
    <row r="51" spans="1:32" s="16" customFormat="1" ht="18.75" customHeight="1">
      <c r="A51" s="14">
        <v>2</v>
      </c>
      <c r="B51" s="289" t="s">
        <v>90</v>
      </c>
      <c r="C51" s="289" t="s">
        <v>91</v>
      </c>
      <c r="D51" s="204"/>
      <c r="E51" s="217">
        <v>4</v>
      </c>
      <c r="F51" s="202">
        <v>15</v>
      </c>
      <c r="G51" s="218">
        <v>7</v>
      </c>
      <c r="H51" s="204"/>
      <c r="I51" s="220">
        <v>5</v>
      </c>
      <c r="J51" s="204">
        <v>53</v>
      </c>
      <c r="K51" s="221">
        <v>10</v>
      </c>
      <c r="L51" s="219">
        <v>42</v>
      </c>
      <c r="M51" s="222">
        <v>9</v>
      </c>
      <c r="N51" s="219">
        <v>28</v>
      </c>
      <c r="O51" s="223">
        <v>8</v>
      </c>
      <c r="P51" s="224"/>
      <c r="Q51" s="225">
        <v>5</v>
      </c>
      <c r="R51" s="224"/>
      <c r="S51" s="218"/>
      <c r="T51" s="202"/>
      <c r="U51" s="220"/>
      <c r="V51" s="202"/>
      <c r="W51" s="221"/>
      <c r="X51" s="224"/>
      <c r="Y51" s="222"/>
      <c r="Z51" s="224"/>
      <c r="AA51" s="223"/>
      <c r="AB51" s="211">
        <f t="shared" si="10"/>
        <v>138</v>
      </c>
      <c r="AC51" s="130">
        <f t="shared" si="10"/>
        <v>48</v>
      </c>
      <c r="AD51" s="347" t="s">
        <v>448</v>
      </c>
      <c r="AF51" s="54"/>
    </row>
    <row r="52" spans="1:32" s="16" customFormat="1" ht="18.75" customHeight="1">
      <c r="A52" s="14">
        <v>3</v>
      </c>
      <c r="B52" s="289" t="s">
        <v>259</v>
      </c>
      <c r="C52" s="289" t="s">
        <v>217</v>
      </c>
      <c r="D52" s="301">
        <v>32</v>
      </c>
      <c r="E52" s="217">
        <v>8</v>
      </c>
      <c r="F52" s="204"/>
      <c r="G52" s="218"/>
      <c r="H52" s="204"/>
      <c r="I52" s="220"/>
      <c r="J52" s="204">
        <v>40</v>
      </c>
      <c r="K52" s="221">
        <v>9</v>
      </c>
      <c r="L52" s="219">
        <v>14</v>
      </c>
      <c r="M52" s="222">
        <v>7</v>
      </c>
      <c r="N52" s="219"/>
      <c r="O52" s="223">
        <v>5</v>
      </c>
      <c r="P52" s="224">
        <v>27</v>
      </c>
      <c r="Q52" s="225">
        <v>8</v>
      </c>
      <c r="R52" s="224"/>
      <c r="S52" s="218"/>
      <c r="T52" s="202"/>
      <c r="U52" s="220"/>
      <c r="V52" s="202"/>
      <c r="W52" s="221"/>
      <c r="X52" s="224"/>
      <c r="Y52" s="222"/>
      <c r="Z52" s="224"/>
      <c r="AA52" s="223"/>
      <c r="AB52" s="211">
        <f t="shared" si="10"/>
        <v>113</v>
      </c>
      <c r="AC52" s="130">
        <f t="shared" si="10"/>
        <v>37</v>
      </c>
      <c r="AD52" s="343" t="s">
        <v>448</v>
      </c>
      <c r="AF52" s="54"/>
    </row>
    <row r="53" spans="1:32" s="16" customFormat="1" ht="18.75" customHeight="1">
      <c r="A53" s="14">
        <v>4</v>
      </c>
      <c r="B53" s="289" t="s">
        <v>265</v>
      </c>
      <c r="C53" s="289" t="s">
        <v>266</v>
      </c>
      <c r="D53" s="301"/>
      <c r="E53" s="217">
        <v>5</v>
      </c>
      <c r="F53" s="204">
        <v>45</v>
      </c>
      <c r="G53" s="218">
        <v>9</v>
      </c>
      <c r="H53" s="204"/>
      <c r="I53" s="220">
        <v>6</v>
      </c>
      <c r="J53" s="204"/>
      <c r="K53" s="221">
        <v>5</v>
      </c>
      <c r="L53" s="219"/>
      <c r="M53" s="222">
        <v>6</v>
      </c>
      <c r="N53" s="219"/>
      <c r="O53" s="223">
        <v>6</v>
      </c>
      <c r="P53" s="224"/>
      <c r="Q53" s="225"/>
      <c r="R53" s="224"/>
      <c r="S53" s="218"/>
      <c r="T53" s="202"/>
      <c r="U53" s="220"/>
      <c r="V53" s="202"/>
      <c r="W53" s="221"/>
      <c r="X53" s="224"/>
      <c r="Y53" s="222"/>
      <c r="Z53" s="224"/>
      <c r="AA53" s="223"/>
      <c r="AB53" s="211">
        <f t="shared" ref="AB53:AB64" si="11">D53+F53+H53+J53+L53+N53+P53+R53+T53+V53+X53+Z53</f>
        <v>45</v>
      </c>
      <c r="AC53" s="130" t="e">
        <f>E53+G53+I53+K53+M53+O53+Q53+#REF!+U53+W53+Y53+AA53</f>
        <v>#REF!</v>
      </c>
      <c r="AD53" s="347" t="s">
        <v>448</v>
      </c>
    </row>
    <row r="54" spans="1:32" s="16" customFormat="1" ht="18.75" customHeight="1">
      <c r="A54" s="14">
        <v>5</v>
      </c>
      <c r="B54" s="289" t="s">
        <v>169</v>
      </c>
      <c r="C54" s="289" t="s">
        <v>170</v>
      </c>
      <c r="D54" s="204"/>
      <c r="E54" s="225">
        <v>7</v>
      </c>
      <c r="F54" s="204">
        <v>59</v>
      </c>
      <c r="G54" s="218">
        <v>10</v>
      </c>
      <c r="H54" s="204"/>
      <c r="I54" s="220"/>
      <c r="J54" s="204"/>
      <c r="K54" s="221"/>
      <c r="L54" s="219"/>
      <c r="M54" s="222">
        <v>5</v>
      </c>
      <c r="N54" s="219"/>
      <c r="O54" s="223"/>
      <c r="P54" s="224">
        <v>40</v>
      </c>
      <c r="Q54" s="225">
        <v>9</v>
      </c>
      <c r="R54" s="224"/>
      <c r="S54" s="218"/>
      <c r="T54" s="202"/>
      <c r="U54" s="220"/>
      <c r="V54" s="202"/>
      <c r="W54" s="221"/>
      <c r="X54" s="224"/>
      <c r="Y54" s="222"/>
      <c r="Z54" s="224"/>
      <c r="AA54" s="223"/>
      <c r="AB54" s="211">
        <f t="shared" si="11"/>
        <v>99</v>
      </c>
      <c r="AC54" s="130">
        <f t="shared" ref="AC54:AC72" si="12">E54+G54+I54+K54+M54+O54+Q54+S53+U54+W54+Y54+AA54</f>
        <v>31</v>
      </c>
      <c r="AD54" s="343" t="s">
        <v>448</v>
      </c>
    </row>
    <row r="55" spans="1:32" s="16" customFormat="1" ht="18.75" customHeight="1">
      <c r="A55" s="14">
        <v>6</v>
      </c>
      <c r="B55" s="102" t="s">
        <v>241</v>
      </c>
      <c r="C55" s="102" t="s">
        <v>242</v>
      </c>
      <c r="D55" s="204"/>
      <c r="E55" s="217"/>
      <c r="F55" s="204"/>
      <c r="G55" s="218"/>
      <c r="H55" s="204">
        <v>56</v>
      </c>
      <c r="I55" s="220">
        <v>10</v>
      </c>
      <c r="J55" s="204"/>
      <c r="K55" s="221"/>
      <c r="L55" s="219"/>
      <c r="M55" s="222"/>
      <c r="N55" s="219">
        <v>56</v>
      </c>
      <c r="O55" s="223">
        <v>10</v>
      </c>
      <c r="P55" s="224"/>
      <c r="Q55" s="225">
        <v>6</v>
      </c>
      <c r="R55" s="224"/>
      <c r="S55" s="218"/>
      <c r="T55" s="202"/>
      <c r="U55" s="220"/>
      <c r="V55" s="202"/>
      <c r="W55" s="221"/>
      <c r="X55" s="224"/>
      <c r="Y55" s="222"/>
      <c r="Z55" s="224"/>
      <c r="AA55" s="223"/>
      <c r="AB55" s="211">
        <f t="shared" si="11"/>
        <v>112</v>
      </c>
      <c r="AC55" s="130">
        <f t="shared" si="12"/>
        <v>26</v>
      </c>
      <c r="AD55" s="343" t="s">
        <v>448</v>
      </c>
    </row>
    <row r="56" spans="1:32" s="16" customFormat="1" ht="18.75" customHeight="1">
      <c r="A56" s="14">
        <v>7</v>
      </c>
      <c r="B56" s="289" t="s">
        <v>256</v>
      </c>
      <c r="C56" s="289" t="s">
        <v>257</v>
      </c>
      <c r="D56" s="301">
        <v>48</v>
      </c>
      <c r="E56" s="217">
        <v>9</v>
      </c>
      <c r="F56" s="204"/>
      <c r="G56" s="218"/>
      <c r="H56" s="204">
        <v>28</v>
      </c>
      <c r="I56" s="220">
        <v>9</v>
      </c>
      <c r="J56" s="204">
        <v>27</v>
      </c>
      <c r="K56" s="221">
        <v>8</v>
      </c>
      <c r="L56" s="219"/>
      <c r="M56" s="222"/>
      <c r="N56" s="219"/>
      <c r="O56" s="223"/>
      <c r="P56" s="224"/>
      <c r="Q56" s="225"/>
      <c r="R56" s="224"/>
      <c r="S56" s="218"/>
      <c r="T56" s="202"/>
      <c r="U56" s="220"/>
      <c r="V56" s="202"/>
      <c r="W56" s="221"/>
      <c r="X56" s="224"/>
      <c r="Y56" s="222"/>
      <c r="Z56" s="224"/>
      <c r="AA56" s="223"/>
      <c r="AB56" s="211">
        <f t="shared" si="11"/>
        <v>103</v>
      </c>
      <c r="AC56" s="130">
        <f t="shared" si="12"/>
        <v>26</v>
      </c>
      <c r="AD56" s="347" t="s">
        <v>448</v>
      </c>
    </row>
    <row r="57" spans="1:32" s="16" customFormat="1" ht="18.75" customHeight="1">
      <c r="A57" s="14">
        <v>8</v>
      </c>
      <c r="B57" s="102" t="s">
        <v>367</v>
      </c>
      <c r="C57" s="101" t="s">
        <v>368</v>
      </c>
      <c r="D57" s="204"/>
      <c r="E57" s="217"/>
      <c r="F57" s="202"/>
      <c r="G57" s="218">
        <v>6</v>
      </c>
      <c r="H57" s="204"/>
      <c r="I57" s="220">
        <v>4</v>
      </c>
      <c r="J57" s="204"/>
      <c r="K57" s="221">
        <v>4</v>
      </c>
      <c r="L57" s="219"/>
      <c r="M57" s="222">
        <v>3</v>
      </c>
      <c r="N57" s="219"/>
      <c r="O57" s="223">
        <v>3</v>
      </c>
      <c r="P57" s="224"/>
      <c r="Q57" s="225">
        <v>4</v>
      </c>
      <c r="R57" s="224"/>
      <c r="S57" s="218"/>
      <c r="T57" s="202"/>
      <c r="U57" s="220"/>
      <c r="V57" s="202"/>
      <c r="W57" s="221"/>
      <c r="X57" s="224"/>
      <c r="Y57" s="222"/>
      <c r="Z57" s="224"/>
      <c r="AA57" s="223"/>
      <c r="AB57" s="211">
        <f t="shared" si="11"/>
        <v>0</v>
      </c>
      <c r="AC57" s="130">
        <f t="shared" si="12"/>
        <v>24</v>
      </c>
      <c r="AD57" s="347" t="s">
        <v>448</v>
      </c>
    </row>
    <row r="58" spans="1:32" s="16" customFormat="1" ht="18.75" customHeight="1">
      <c r="A58" s="14">
        <v>9</v>
      </c>
      <c r="B58" s="289" t="s">
        <v>148</v>
      </c>
      <c r="C58" s="289" t="s">
        <v>149</v>
      </c>
      <c r="D58" s="226"/>
      <c r="E58" s="217"/>
      <c r="F58" s="226"/>
      <c r="G58" s="218"/>
      <c r="H58" s="219"/>
      <c r="I58" s="220"/>
      <c r="J58" s="219"/>
      <c r="K58" s="221"/>
      <c r="L58" s="219">
        <v>28</v>
      </c>
      <c r="M58" s="222">
        <v>8</v>
      </c>
      <c r="N58" s="219"/>
      <c r="O58" s="223">
        <v>4</v>
      </c>
      <c r="P58" s="224">
        <v>13</v>
      </c>
      <c r="Q58" s="225">
        <v>7</v>
      </c>
      <c r="R58" s="224"/>
      <c r="S58" s="218"/>
      <c r="T58" s="202"/>
      <c r="U58" s="220"/>
      <c r="V58" s="202"/>
      <c r="W58" s="221"/>
      <c r="X58" s="224"/>
      <c r="Y58" s="222"/>
      <c r="Z58" s="224"/>
      <c r="AA58" s="223"/>
      <c r="AB58" s="211">
        <f t="shared" si="11"/>
        <v>41</v>
      </c>
      <c r="AC58" s="130">
        <f t="shared" si="12"/>
        <v>19</v>
      </c>
      <c r="AD58" s="347" t="s">
        <v>448</v>
      </c>
    </row>
    <row r="59" spans="1:32" s="16" customFormat="1" ht="18.75" customHeight="1">
      <c r="A59" s="14">
        <v>10</v>
      </c>
      <c r="B59" s="154" t="s">
        <v>397</v>
      </c>
      <c r="C59" s="154" t="s">
        <v>153</v>
      </c>
      <c r="D59" s="302"/>
      <c r="E59" s="217">
        <v>6</v>
      </c>
      <c r="F59" s="202"/>
      <c r="G59" s="218"/>
      <c r="H59" s="204"/>
      <c r="I59" s="220"/>
      <c r="J59" s="204"/>
      <c r="K59" s="221">
        <v>6</v>
      </c>
      <c r="L59" s="219"/>
      <c r="M59" s="222"/>
      <c r="N59" s="219"/>
      <c r="O59" s="223"/>
      <c r="P59" s="224"/>
      <c r="Q59" s="225">
        <v>3</v>
      </c>
      <c r="R59" s="224"/>
      <c r="S59" s="218"/>
      <c r="T59" s="202"/>
      <c r="U59" s="220"/>
      <c r="V59" s="202"/>
      <c r="W59" s="221"/>
      <c r="X59" s="224"/>
      <c r="Y59" s="222"/>
      <c r="Z59" s="224"/>
      <c r="AA59" s="223"/>
      <c r="AB59" s="211">
        <f t="shared" si="11"/>
        <v>0</v>
      </c>
      <c r="AC59" s="130">
        <f t="shared" si="12"/>
        <v>15</v>
      </c>
      <c r="AD59" s="343" t="s">
        <v>448</v>
      </c>
    </row>
    <row r="60" spans="1:32" s="16" customFormat="1" ht="18.75" customHeight="1">
      <c r="A60" s="14">
        <v>11</v>
      </c>
      <c r="B60" s="289" t="s">
        <v>120</v>
      </c>
      <c r="C60" s="289" t="s">
        <v>416</v>
      </c>
      <c r="D60" s="342"/>
      <c r="E60" s="225">
        <v>3</v>
      </c>
      <c r="F60" s="204"/>
      <c r="G60" s="218"/>
      <c r="H60" s="204"/>
      <c r="I60" s="220"/>
      <c r="J60" s="204"/>
      <c r="K60" s="221">
        <v>3</v>
      </c>
      <c r="L60" s="219"/>
      <c r="M60" s="222">
        <v>4</v>
      </c>
      <c r="N60" s="219"/>
      <c r="O60" s="223">
        <v>2</v>
      </c>
      <c r="P60" s="224"/>
      <c r="Q60" s="225"/>
      <c r="R60" s="224"/>
      <c r="S60" s="218"/>
      <c r="T60" s="202"/>
      <c r="U60" s="220"/>
      <c r="V60" s="227"/>
      <c r="W60" s="221"/>
      <c r="X60" s="224"/>
      <c r="Y60" s="222"/>
      <c r="Z60" s="224"/>
      <c r="AA60" s="223"/>
      <c r="AB60" s="211">
        <f t="shared" si="11"/>
        <v>0</v>
      </c>
      <c r="AC60" s="130">
        <f t="shared" si="12"/>
        <v>12</v>
      </c>
      <c r="AD60" s="74">
        <v>4</v>
      </c>
    </row>
    <row r="61" spans="1:32" s="16" customFormat="1" ht="18.75" customHeight="1">
      <c r="A61" s="14">
        <v>12</v>
      </c>
      <c r="B61" s="101" t="s">
        <v>358</v>
      </c>
      <c r="C61" s="102" t="s">
        <v>245</v>
      </c>
      <c r="D61" s="219"/>
      <c r="E61" s="225"/>
      <c r="F61" s="219"/>
      <c r="G61" s="218"/>
      <c r="H61" s="219"/>
      <c r="I61" s="220"/>
      <c r="J61" s="219"/>
      <c r="K61" s="221"/>
      <c r="L61" s="219"/>
      <c r="M61" s="222"/>
      <c r="N61" s="219"/>
      <c r="O61" s="223"/>
      <c r="P61" s="224">
        <v>53</v>
      </c>
      <c r="Q61" s="225">
        <v>10</v>
      </c>
      <c r="R61" s="224"/>
      <c r="S61" s="218"/>
      <c r="T61" s="202"/>
      <c r="U61" s="220"/>
      <c r="V61" s="202"/>
      <c r="W61" s="221"/>
      <c r="X61" s="224"/>
      <c r="Y61" s="222"/>
      <c r="Z61" s="224"/>
      <c r="AA61" s="223"/>
      <c r="AB61" s="211">
        <f t="shared" si="11"/>
        <v>53</v>
      </c>
      <c r="AC61" s="130">
        <f t="shared" si="12"/>
        <v>10</v>
      </c>
      <c r="AD61" s="390" t="s">
        <v>448</v>
      </c>
    </row>
    <row r="62" spans="1:32" s="16" customFormat="1" ht="18.75" customHeight="1">
      <c r="A62" s="14">
        <v>13</v>
      </c>
      <c r="B62" s="102" t="s">
        <v>355</v>
      </c>
      <c r="C62" s="102" t="s">
        <v>356</v>
      </c>
      <c r="D62" s="204"/>
      <c r="E62" s="225"/>
      <c r="F62" s="204"/>
      <c r="G62" s="218"/>
      <c r="H62" s="204">
        <v>14</v>
      </c>
      <c r="I62" s="220">
        <v>8</v>
      </c>
      <c r="J62" s="204"/>
      <c r="K62" s="221"/>
      <c r="L62" s="219"/>
      <c r="M62" s="222"/>
      <c r="N62" s="219"/>
      <c r="O62" s="223"/>
      <c r="P62" s="224"/>
      <c r="Q62" s="225"/>
      <c r="R62" s="224"/>
      <c r="S62" s="218"/>
      <c r="T62" s="202"/>
      <c r="U62" s="220"/>
      <c r="V62" s="202"/>
      <c r="W62" s="221"/>
      <c r="X62" s="224"/>
      <c r="Y62" s="222"/>
      <c r="Z62" s="224"/>
      <c r="AA62" s="223"/>
      <c r="AB62" s="211">
        <f t="shared" si="11"/>
        <v>14</v>
      </c>
      <c r="AC62" s="130">
        <f t="shared" si="12"/>
        <v>8</v>
      </c>
      <c r="AD62" s="30">
        <v>4</v>
      </c>
    </row>
    <row r="63" spans="1:32" s="16" customFormat="1" ht="18.75" customHeight="1">
      <c r="A63" s="14">
        <v>14</v>
      </c>
      <c r="B63" s="289" t="s">
        <v>189</v>
      </c>
      <c r="C63" s="289" t="s">
        <v>264</v>
      </c>
      <c r="D63" s="229"/>
      <c r="E63" s="225"/>
      <c r="F63" s="226"/>
      <c r="G63" s="218"/>
      <c r="H63" s="219"/>
      <c r="I63" s="220"/>
      <c r="J63" s="219"/>
      <c r="K63" s="221"/>
      <c r="L63" s="219"/>
      <c r="M63" s="222"/>
      <c r="N63" s="219">
        <v>14</v>
      </c>
      <c r="O63" s="223">
        <v>7</v>
      </c>
      <c r="P63" s="224"/>
      <c r="Q63" s="225"/>
      <c r="R63" s="224"/>
      <c r="S63" s="218"/>
      <c r="T63" s="202"/>
      <c r="U63" s="220"/>
      <c r="V63" s="202"/>
      <c r="W63" s="221"/>
      <c r="X63" s="224"/>
      <c r="Y63" s="222"/>
      <c r="Z63" s="224"/>
      <c r="AA63" s="223"/>
      <c r="AB63" s="211">
        <f t="shared" si="11"/>
        <v>14</v>
      </c>
      <c r="AC63" s="130">
        <f t="shared" si="12"/>
        <v>7</v>
      </c>
      <c r="AD63" s="347" t="s">
        <v>448</v>
      </c>
    </row>
    <row r="64" spans="1:32" s="16" customFormat="1" ht="18.75" customHeight="1">
      <c r="A64" s="14">
        <v>15</v>
      </c>
      <c r="B64" s="102" t="s">
        <v>87</v>
      </c>
      <c r="C64" s="102" t="s">
        <v>88</v>
      </c>
      <c r="D64" s="301"/>
      <c r="E64" s="225"/>
      <c r="F64" s="226"/>
      <c r="G64" s="218"/>
      <c r="H64" s="204"/>
      <c r="I64" s="220">
        <v>3</v>
      </c>
      <c r="J64" s="204"/>
      <c r="K64" s="221"/>
      <c r="L64" s="219"/>
      <c r="M64" s="222"/>
      <c r="N64" s="219"/>
      <c r="O64" s="223"/>
      <c r="P64" s="224"/>
      <c r="Q64" s="225"/>
      <c r="R64" s="224"/>
      <c r="S64" s="123"/>
      <c r="T64" s="202"/>
      <c r="U64" s="220"/>
      <c r="V64" s="202"/>
      <c r="W64" s="221"/>
      <c r="X64" s="224"/>
      <c r="Y64" s="222"/>
      <c r="Z64" s="224"/>
      <c r="AA64" s="223"/>
      <c r="AB64" s="211">
        <f t="shared" si="11"/>
        <v>0</v>
      </c>
      <c r="AC64" s="130">
        <f t="shared" si="12"/>
        <v>3</v>
      </c>
      <c r="AD64" s="347" t="s">
        <v>448</v>
      </c>
    </row>
    <row r="65" spans="1:30" s="16" customFormat="1" ht="18.75" hidden="1" customHeight="1">
      <c r="A65" s="14">
        <v>16</v>
      </c>
      <c r="B65" s="65"/>
      <c r="C65" s="65"/>
      <c r="D65" s="121"/>
      <c r="E65" s="122"/>
      <c r="F65" s="135"/>
      <c r="G65" s="123"/>
      <c r="H65" s="135"/>
      <c r="I65" s="124"/>
      <c r="J65" s="135"/>
      <c r="K65" s="125"/>
      <c r="L65" s="135"/>
      <c r="M65" s="126"/>
      <c r="N65" s="135"/>
      <c r="O65" s="162"/>
      <c r="P65" s="139"/>
      <c r="Q65" s="122"/>
      <c r="R65" s="139"/>
      <c r="S65" s="123"/>
      <c r="T65" s="98"/>
      <c r="U65" s="124"/>
      <c r="V65" s="98"/>
      <c r="W65" s="125"/>
      <c r="X65" s="139"/>
      <c r="Y65" s="126"/>
      <c r="Z65" s="139"/>
      <c r="AA65" s="162"/>
      <c r="AB65" s="97">
        <f t="shared" ref="AB65:AB72" si="13">D65+F65+H65+J65+L65+N65+P65+R65+T65+V65+X65+Z65</f>
        <v>0</v>
      </c>
      <c r="AC65" s="130">
        <f t="shared" si="12"/>
        <v>0</v>
      </c>
      <c r="AD65" s="74"/>
    </row>
    <row r="66" spans="1:30" s="16" customFormat="1" ht="18.75" hidden="1" customHeight="1">
      <c r="A66" s="14">
        <v>17</v>
      </c>
      <c r="B66" s="65"/>
      <c r="C66" s="65"/>
      <c r="D66" s="121"/>
      <c r="E66" s="122"/>
      <c r="F66" s="135"/>
      <c r="G66" s="123"/>
      <c r="H66" s="135"/>
      <c r="I66" s="124"/>
      <c r="J66" s="135"/>
      <c r="K66" s="125"/>
      <c r="L66" s="135"/>
      <c r="M66" s="126"/>
      <c r="N66" s="135"/>
      <c r="O66" s="162"/>
      <c r="P66" s="139"/>
      <c r="Q66" s="122"/>
      <c r="R66" s="139"/>
      <c r="S66" s="123"/>
      <c r="T66" s="98"/>
      <c r="U66" s="124"/>
      <c r="V66" s="98"/>
      <c r="W66" s="125"/>
      <c r="X66" s="139"/>
      <c r="Y66" s="126"/>
      <c r="Z66" s="139"/>
      <c r="AA66" s="162"/>
      <c r="AB66" s="97">
        <f t="shared" si="13"/>
        <v>0</v>
      </c>
      <c r="AC66" s="130">
        <f t="shared" si="12"/>
        <v>0</v>
      </c>
      <c r="AD66" s="72"/>
    </row>
    <row r="67" spans="1:30" s="16" customFormat="1" ht="18.75" hidden="1" customHeight="1">
      <c r="A67" s="14">
        <v>18</v>
      </c>
      <c r="B67" s="66"/>
      <c r="C67" s="103"/>
      <c r="D67" s="127"/>
      <c r="E67" s="122"/>
      <c r="F67" s="135"/>
      <c r="G67" s="123"/>
      <c r="H67" s="135"/>
      <c r="I67" s="124"/>
      <c r="J67" s="135"/>
      <c r="K67" s="125"/>
      <c r="L67" s="135"/>
      <c r="M67" s="126"/>
      <c r="N67" s="135"/>
      <c r="O67" s="162"/>
      <c r="P67" s="139"/>
      <c r="Q67" s="122"/>
      <c r="R67" s="139"/>
      <c r="S67" s="123"/>
      <c r="T67" s="98"/>
      <c r="U67" s="124"/>
      <c r="V67" s="98"/>
      <c r="W67" s="125"/>
      <c r="X67" s="139"/>
      <c r="Y67" s="126"/>
      <c r="Z67" s="139"/>
      <c r="AA67" s="162"/>
      <c r="AB67" s="97">
        <f t="shared" si="13"/>
        <v>0</v>
      </c>
      <c r="AC67" s="130">
        <f t="shared" si="12"/>
        <v>0</v>
      </c>
      <c r="AD67" s="72"/>
    </row>
    <row r="68" spans="1:30" s="16" customFormat="1" ht="18.75" hidden="1" customHeight="1">
      <c r="A68" s="14">
        <v>19</v>
      </c>
      <c r="B68" s="66"/>
      <c r="C68" s="103"/>
      <c r="D68" s="127"/>
      <c r="E68" s="122"/>
      <c r="F68" s="135"/>
      <c r="G68" s="123"/>
      <c r="H68" s="135"/>
      <c r="I68" s="124"/>
      <c r="J68" s="135"/>
      <c r="K68" s="125"/>
      <c r="L68" s="135"/>
      <c r="M68" s="126"/>
      <c r="N68" s="135"/>
      <c r="O68" s="162"/>
      <c r="P68" s="139"/>
      <c r="Q68" s="122"/>
      <c r="R68" s="139"/>
      <c r="S68" s="123"/>
      <c r="T68" s="98"/>
      <c r="U68" s="124"/>
      <c r="V68" s="98"/>
      <c r="W68" s="125"/>
      <c r="X68" s="139"/>
      <c r="Y68" s="126"/>
      <c r="Z68" s="139"/>
      <c r="AA68" s="162"/>
      <c r="AB68" s="97">
        <f t="shared" si="13"/>
        <v>0</v>
      </c>
      <c r="AC68" s="130">
        <f t="shared" si="12"/>
        <v>0</v>
      </c>
      <c r="AD68" s="72"/>
    </row>
    <row r="69" spans="1:30" s="16" customFormat="1" ht="18.75" hidden="1" customHeight="1">
      <c r="A69" s="14">
        <v>20</v>
      </c>
      <c r="B69" s="66"/>
      <c r="C69" s="103"/>
      <c r="D69" s="275"/>
      <c r="E69" s="122"/>
      <c r="F69" s="135"/>
      <c r="G69" s="123"/>
      <c r="H69" s="135"/>
      <c r="I69" s="124"/>
      <c r="J69" s="135"/>
      <c r="K69" s="125"/>
      <c r="L69" s="135"/>
      <c r="M69" s="126"/>
      <c r="N69" s="135"/>
      <c r="O69" s="162"/>
      <c r="P69" s="139"/>
      <c r="Q69" s="122"/>
      <c r="R69" s="139"/>
      <c r="S69" s="123"/>
      <c r="T69" s="98"/>
      <c r="U69" s="124"/>
      <c r="V69" s="98"/>
      <c r="W69" s="125"/>
      <c r="X69" s="139"/>
      <c r="Y69" s="126"/>
      <c r="Z69" s="139"/>
      <c r="AA69" s="162"/>
      <c r="AB69" s="97">
        <f t="shared" si="13"/>
        <v>0</v>
      </c>
      <c r="AC69" s="130">
        <f t="shared" si="12"/>
        <v>0</v>
      </c>
      <c r="AD69" s="72"/>
    </row>
    <row r="70" spans="1:30" s="16" customFormat="1" ht="18.75" hidden="1" customHeight="1">
      <c r="A70" s="14">
        <v>21</v>
      </c>
      <c r="B70" s="69"/>
      <c r="C70" s="69"/>
      <c r="D70" s="121"/>
      <c r="E70" s="122"/>
      <c r="F70" s="135"/>
      <c r="G70" s="123"/>
      <c r="H70" s="135"/>
      <c r="I70" s="124"/>
      <c r="J70" s="135"/>
      <c r="K70" s="125"/>
      <c r="L70" s="135"/>
      <c r="M70" s="126"/>
      <c r="N70" s="135"/>
      <c r="O70" s="162"/>
      <c r="P70" s="139"/>
      <c r="Q70" s="122"/>
      <c r="R70" s="139"/>
      <c r="S70" s="123"/>
      <c r="T70" s="98"/>
      <c r="U70" s="124"/>
      <c r="V70" s="98"/>
      <c r="W70" s="125"/>
      <c r="X70" s="139"/>
      <c r="Y70" s="126"/>
      <c r="Z70" s="139"/>
      <c r="AA70" s="162"/>
      <c r="AB70" s="97">
        <f t="shared" si="13"/>
        <v>0</v>
      </c>
      <c r="AC70" s="130">
        <f t="shared" si="12"/>
        <v>0</v>
      </c>
      <c r="AD70" s="73"/>
    </row>
    <row r="71" spans="1:30" s="16" customFormat="1" ht="18.75" hidden="1" customHeight="1">
      <c r="A71" s="14">
        <v>22</v>
      </c>
      <c r="B71" s="69"/>
      <c r="C71" s="69"/>
      <c r="D71" s="121"/>
      <c r="E71" s="122"/>
      <c r="F71" s="135"/>
      <c r="G71" s="123"/>
      <c r="H71" s="135"/>
      <c r="I71" s="124"/>
      <c r="J71" s="135"/>
      <c r="K71" s="125"/>
      <c r="L71" s="135"/>
      <c r="M71" s="126"/>
      <c r="N71" s="135"/>
      <c r="O71" s="162"/>
      <c r="P71" s="139"/>
      <c r="Q71" s="122"/>
      <c r="R71" s="139"/>
      <c r="S71" s="123"/>
      <c r="T71" s="98"/>
      <c r="U71" s="124"/>
      <c r="V71" s="98"/>
      <c r="W71" s="125"/>
      <c r="X71" s="139"/>
      <c r="Y71" s="126"/>
      <c r="Z71" s="139"/>
      <c r="AA71" s="162"/>
      <c r="AB71" s="97">
        <f t="shared" si="13"/>
        <v>0</v>
      </c>
      <c r="AC71" s="130">
        <f t="shared" si="12"/>
        <v>0</v>
      </c>
      <c r="AD71" s="72"/>
    </row>
    <row r="72" spans="1:30" s="16" customFormat="1" ht="18.75" hidden="1" customHeight="1">
      <c r="A72" s="14">
        <v>23</v>
      </c>
      <c r="B72" s="68"/>
      <c r="C72" s="68"/>
      <c r="D72" s="135"/>
      <c r="E72" s="122"/>
      <c r="F72" s="135"/>
      <c r="G72" s="123"/>
      <c r="H72" s="135"/>
      <c r="I72" s="124"/>
      <c r="J72" s="135"/>
      <c r="K72" s="125"/>
      <c r="L72" s="135"/>
      <c r="M72" s="126"/>
      <c r="N72" s="135"/>
      <c r="O72" s="162"/>
      <c r="P72" s="139"/>
      <c r="Q72" s="122"/>
      <c r="R72" s="139"/>
      <c r="S72" s="128"/>
      <c r="T72" s="98"/>
      <c r="U72" s="124"/>
      <c r="V72" s="98"/>
      <c r="W72" s="125"/>
      <c r="X72" s="139"/>
      <c r="Y72" s="126"/>
      <c r="Z72" s="139"/>
      <c r="AA72" s="162"/>
      <c r="AB72" s="97">
        <f t="shared" si="13"/>
        <v>0</v>
      </c>
      <c r="AC72" s="130">
        <f t="shared" si="12"/>
        <v>0</v>
      </c>
      <c r="AD72" s="73"/>
    </row>
    <row r="73" spans="1:30" ht="17" customHeight="1"/>
    <row r="74" spans="1:30" ht="17" customHeight="1"/>
    <row r="75" spans="1:30" ht="17" customHeight="1"/>
    <row r="76" spans="1:30" ht="17" customHeight="1"/>
    <row r="77" spans="1:30" ht="17" customHeight="1"/>
    <row r="78" spans="1:30" ht="17" customHeight="1"/>
    <row r="79" spans="1:30" ht="17" customHeight="1"/>
    <row r="80" spans="1:3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  <row r="106" ht="17" customHeight="1"/>
  </sheetData>
  <sortState xmlns:xlrd2="http://schemas.microsoft.com/office/spreadsheetml/2017/richdata2" ref="B50:AD64">
    <sortCondition descending="1" ref="AC50:AC64"/>
    <sortCondition descending="1" ref="AB50:AB64"/>
  </sortState>
  <mergeCells count="68"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AB3:AH3"/>
    <mergeCell ref="D4:E4"/>
    <mergeCell ref="F4:G4"/>
    <mergeCell ref="H4:I4"/>
    <mergeCell ref="J4:K4"/>
    <mergeCell ref="L4:M4"/>
    <mergeCell ref="Z4:AA4"/>
    <mergeCell ref="R3:S3"/>
    <mergeCell ref="X3:Y3"/>
    <mergeCell ref="Z3:AA3"/>
    <mergeCell ref="N4:O4"/>
    <mergeCell ref="P4:Q4"/>
    <mergeCell ref="R4:S4"/>
    <mergeCell ref="X4:Y4"/>
    <mergeCell ref="T3:U3"/>
    <mergeCell ref="V3:W3"/>
    <mergeCell ref="V4:W4"/>
    <mergeCell ref="T4:U4"/>
    <mergeCell ref="BA4:BB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CA4:CB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DC4:DD4"/>
    <mergeCell ref="DE4:DF4"/>
    <mergeCell ref="B24:AD24"/>
    <mergeCell ref="B49:AD49"/>
    <mergeCell ref="CQ4:CR4"/>
    <mergeCell ref="CS4:CT4"/>
    <mergeCell ref="CU4:CV4"/>
    <mergeCell ref="CW4:CX4"/>
    <mergeCell ref="CY4:CZ4"/>
    <mergeCell ref="DA4:DB4"/>
    <mergeCell ref="CC4:CD4"/>
    <mergeCell ref="CG4:CH4"/>
    <mergeCell ref="CI4:CJ4"/>
    <mergeCell ref="CK4:CL4"/>
    <mergeCell ref="CM4:CN4"/>
    <mergeCell ref="CO4:CP4"/>
  </mergeCells>
  <conditionalFormatting sqref="B13:C13">
    <cfRule type="expression" dxfId="46" priority="7">
      <formula>$J13="1"</formula>
    </cfRule>
  </conditionalFormatting>
  <conditionalFormatting sqref="B13:C13">
    <cfRule type="expression" dxfId="45" priority="6">
      <formula>$J13="1"</formula>
    </cfRule>
  </conditionalFormatting>
  <conditionalFormatting sqref="B13:C13">
    <cfRule type="expression" dxfId="44" priority="5">
      <formula>$J13="1"</formula>
    </cfRule>
  </conditionalFormatting>
  <conditionalFormatting sqref="D50:D53">
    <cfRule type="expression" dxfId="43" priority="4">
      <formula>#REF!="1"</formula>
    </cfRule>
  </conditionalFormatting>
  <conditionalFormatting sqref="B37:C37">
    <cfRule type="expression" dxfId="42" priority="1">
      <formula>$J37="1"</formula>
    </cfRule>
  </conditionalFormatting>
  <conditionalFormatting sqref="B37:C37">
    <cfRule type="expression" dxfId="41" priority="3">
      <formula>$J37="1"</formula>
    </cfRule>
  </conditionalFormatting>
  <conditionalFormatting sqref="B37:C37">
    <cfRule type="expression" dxfId="40" priority="2">
      <formula>$J37="1"</formula>
    </cfRule>
  </conditionalFormatting>
  <pageMargins left="0" right="0" top="0" bottom="0" header="0.3" footer="0.3"/>
  <pageSetup scale="42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DH105"/>
  <sheetViews>
    <sheetView zoomScale="150" zoomScaleNormal="150" zoomScalePageLayoutView="70" workbookViewId="0">
      <selection activeCell="AE4" sqref="AE1:AE1048576"/>
    </sheetView>
  </sheetViews>
  <sheetFormatPr baseColWidth="10" defaultColWidth="8.85546875" defaultRowHeight="18"/>
  <cols>
    <col min="1" max="1" width="7" style="44" bestFit="1" customWidth="1"/>
    <col min="2" max="2" width="10.85546875" style="42" customWidth="1"/>
    <col min="3" max="3" width="12.42578125" style="42" customWidth="1"/>
    <col min="4" max="4" width="8.42578125" style="172" customWidth="1"/>
    <col min="5" max="5" width="4.42578125" style="128" customWidth="1"/>
    <col min="6" max="6" width="7.42578125" style="172" customWidth="1"/>
    <col min="7" max="7" width="4.42578125" style="128" customWidth="1"/>
    <col min="8" max="8" width="7.42578125" style="172" customWidth="1"/>
    <col min="9" max="9" width="4.42578125" style="128" customWidth="1"/>
    <col min="10" max="10" width="7.42578125" style="172" customWidth="1"/>
    <col min="11" max="11" width="4.42578125" style="128" customWidth="1"/>
    <col min="12" max="12" width="7.42578125" style="172" customWidth="1"/>
    <col min="13" max="13" width="4.42578125" style="128" customWidth="1"/>
    <col min="14" max="14" width="7.42578125" style="172" customWidth="1"/>
    <col min="15" max="15" width="4.42578125" style="128" customWidth="1"/>
    <col min="16" max="16" width="7.42578125" style="172" customWidth="1"/>
    <col min="17" max="17" width="4.42578125" style="128" customWidth="1"/>
    <col min="18" max="18" width="7.42578125" style="172" customWidth="1"/>
    <col min="19" max="19" width="4.42578125" style="128" customWidth="1"/>
    <col min="20" max="20" width="7.42578125" style="171" customWidth="1"/>
    <col min="21" max="21" width="4.42578125" style="128" customWidth="1"/>
    <col min="22" max="22" width="7.42578125" style="171" customWidth="1"/>
    <col min="23" max="23" width="4.42578125" style="128" customWidth="1"/>
    <col min="24" max="24" width="7.42578125" style="172" customWidth="1"/>
    <col min="25" max="25" width="4.42578125" style="128" customWidth="1"/>
    <col min="26" max="26" width="7.42578125" style="172" customWidth="1"/>
    <col min="27" max="27" width="4.42578125" style="171" customWidth="1"/>
    <col min="28" max="28" width="11.140625" style="7" customWidth="1"/>
    <col min="29" max="29" width="7" style="263" customWidth="1"/>
    <col min="30" max="30" width="13" style="8" customWidth="1"/>
    <col min="31" max="31" width="12.42578125" style="2" customWidth="1"/>
    <col min="32" max="33" width="8.85546875" style="2" customWidth="1"/>
    <col min="34" max="34" width="10.85546875" style="2" customWidth="1"/>
    <col min="35" max="55" width="8.85546875" style="2" customWidth="1"/>
    <col min="56" max="56" width="5.42578125" style="2" customWidth="1"/>
    <col min="57" max="57" width="9.42578125" style="2" customWidth="1"/>
    <col min="58" max="58" width="11.42578125" style="2" customWidth="1"/>
    <col min="59" max="83" width="0" style="2" hidden="1" customWidth="1"/>
    <col min="84" max="84" width="5.42578125" style="2" customWidth="1"/>
    <col min="85" max="85" width="9.42578125" style="2" customWidth="1"/>
    <col min="86" max="86" width="11.42578125" style="2" customWidth="1"/>
    <col min="87" max="111" width="0" style="2" hidden="1" customWidth="1"/>
    <col min="112" max="112" width="5.42578125" style="2" customWidth="1"/>
    <col min="113" max="113" width="8.85546875" style="2" customWidth="1"/>
    <col min="114" max="16384" width="8.85546875" style="2"/>
  </cols>
  <sheetData>
    <row r="1" spans="1:112" ht="35">
      <c r="A1" s="508" t="s">
        <v>27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255" t="s">
        <v>5</v>
      </c>
    </row>
    <row r="2" spans="1:112" ht="26">
      <c r="A2" s="509" t="s">
        <v>28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19" t="s">
        <v>55</v>
      </c>
    </row>
    <row r="3" spans="1:112" s="51" customFormat="1" ht="23" customHeight="1">
      <c r="A3" s="524"/>
      <c r="B3" s="525"/>
      <c r="C3" s="526"/>
      <c r="D3" s="514">
        <v>1</v>
      </c>
      <c r="E3" s="515"/>
      <c r="F3" s="498">
        <v>2</v>
      </c>
      <c r="G3" s="499"/>
      <c r="H3" s="504">
        <v>3</v>
      </c>
      <c r="I3" s="505"/>
      <c r="J3" s="506">
        <v>4</v>
      </c>
      <c r="K3" s="507"/>
      <c r="L3" s="500">
        <v>5</v>
      </c>
      <c r="M3" s="501"/>
      <c r="N3" s="516">
        <v>6</v>
      </c>
      <c r="O3" s="517"/>
      <c r="P3" s="514">
        <v>7</v>
      </c>
      <c r="Q3" s="515"/>
      <c r="R3" s="498">
        <v>8</v>
      </c>
      <c r="S3" s="499"/>
      <c r="T3" s="504">
        <v>9</v>
      </c>
      <c r="U3" s="505"/>
      <c r="V3" s="506">
        <v>10</v>
      </c>
      <c r="W3" s="507"/>
      <c r="X3" s="500">
        <v>11</v>
      </c>
      <c r="Y3" s="501"/>
      <c r="Z3" s="502">
        <v>12</v>
      </c>
      <c r="AA3" s="503"/>
      <c r="AB3" s="523" t="s">
        <v>24</v>
      </c>
      <c r="AC3" s="523"/>
      <c r="AD3" s="523"/>
      <c r="AE3" s="523"/>
      <c r="AF3" s="523"/>
      <c r="AG3" s="523"/>
      <c r="AH3" s="523"/>
      <c r="AI3" s="84"/>
      <c r="AJ3" s="84"/>
      <c r="AK3" s="83"/>
    </row>
    <row r="4" spans="1:112" s="62" customFormat="1" ht="36.75" customHeight="1">
      <c r="A4" s="39" t="s">
        <v>7</v>
      </c>
      <c r="B4" s="286" t="s">
        <v>8</v>
      </c>
      <c r="C4" s="286" t="s">
        <v>9</v>
      </c>
      <c r="D4" s="438" t="s">
        <v>46</v>
      </c>
      <c r="E4" s="438"/>
      <c r="F4" s="439" t="s">
        <v>47</v>
      </c>
      <c r="G4" s="439"/>
      <c r="H4" s="446" t="s">
        <v>48</v>
      </c>
      <c r="I4" s="446"/>
      <c r="J4" s="417" t="s">
        <v>49</v>
      </c>
      <c r="K4" s="418"/>
      <c r="L4" s="440" t="s">
        <v>50</v>
      </c>
      <c r="M4" s="441"/>
      <c r="N4" s="442" t="s">
        <v>42</v>
      </c>
      <c r="O4" s="443"/>
      <c r="P4" s="444" t="s">
        <v>54</v>
      </c>
      <c r="Q4" s="445"/>
      <c r="R4" s="447" t="s">
        <v>51</v>
      </c>
      <c r="S4" s="448"/>
      <c r="T4" s="415" t="s">
        <v>43</v>
      </c>
      <c r="U4" s="416"/>
      <c r="V4" s="417" t="s">
        <v>52</v>
      </c>
      <c r="W4" s="418"/>
      <c r="X4" s="421" t="s">
        <v>53</v>
      </c>
      <c r="Y4" s="422"/>
      <c r="Z4" s="425" t="s">
        <v>44</v>
      </c>
      <c r="AA4" s="426"/>
      <c r="AB4" s="81" t="s">
        <v>12</v>
      </c>
      <c r="AC4" s="262" t="s">
        <v>13</v>
      </c>
      <c r="AD4" s="82" t="s">
        <v>14</v>
      </c>
      <c r="AE4" s="149"/>
      <c r="AF4" s="173"/>
      <c r="AG4" s="497"/>
      <c r="AH4" s="496"/>
      <c r="AI4" s="496"/>
      <c r="AJ4" s="496"/>
      <c r="AK4" s="496"/>
      <c r="AL4" s="496"/>
      <c r="AM4" s="496"/>
      <c r="AN4" s="496"/>
      <c r="AO4" s="496"/>
      <c r="AP4" s="496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52"/>
      <c r="BD4" s="147"/>
      <c r="BE4" s="496"/>
      <c r="BF4" s="496"/>
      <c r="BG4" s="497"/>
      <c r="BH4" s="496"/>
      <c r="BI4" s="497"/>
      <c r="BJ4" s="496"/>
      <c r="BK4" s="496"/>
      <c r="BL4" s="496"/>
      <c r="BM4" s="496"/>
      <c r="BN4" s="496"/>
      <c r="BO4" s="496"/>
      <c r="BP4" s="496"/>
      <c r="BQ4" s="496"/>
      <c r="BR4" s="496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52"/>
      <c r="CF4" s="147"/>
      <c r="CG4" s="496"/>
      <c r="CH4" s="496"/>
      <c r="CI4" s="497"/>
      <c r="CJ4" s="496"/>
      <c r="CK4" s="497"/>
      <c r="CL4" s="496"/>
      <c r="CM4" s="496"/>
      <c r="CN4" s="496"/>
      <c r="CO4" s="496"/>
      <c r="CP4" s="496"/>
      <c r="CQ4" s="496"/>
      <c r="CR4" s="496"/>
      <c r="CS4" s="496"/>
      <c r="CT4" s="496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52"/>
      <c r="DH4" s="147"/>
    </row>
    <row r="5" spans="1:112" s="16" customFormat="1" ht="18.75" customHeight="1">
      <c r="A5" s="14">
        <v>1</v>
      </c>
      <c r="B5" s="266" t="s">
        <v>203</v>
      </c>
      <c r="C5" s="266" t="s">
        <v>68</v>
      </c>
      <c r="D5" s="381">
        <v>37</v>
      </c>
      <c r="E5" s="371">
        <v>8</v>
      </c>
      <c r="F5" s="367"/>
      <c r="G5" s="372">
        <v>4</v>
      </c>
      <c r="H5" s="367">
        <v>146</v>
      </c>
      <c r="I5" s="373">
        <v>10</v>
      </c>
      <c r="J5" s="367"/>
      <c r="K5" s="374">
        <v>6</v>
      </c>
      <c r="L5" s="367">
        <v>125</v>
      </c>
      <c r="M5" s="375">
        <v>10</v>
      </c>
      <c r="N5" s="367"/>
      <c r="O5" s="376">
        <v>9</v>
      </c>
      <c r="P5" s="148"/>
      <c r="Q5" s="371"/>
      <c r="R5" s="378"/>
      <c r="S5" s="379"/>
      <c r="T5" s="362"/>
      <c r="U5" s="373"/>
      <c r="V5" s="362"/>
      <c r="W5" s="374"/>
      <c r="X5" s="362"/>
      <c r="Y5" s="375"/>
      <c r="Z5" s="362"/>
      <c r="AA5" s="376"/>
      <c r="AB5" s="365">
        <f t="shared" ref="AB5:AB22" si="0">D5+F5+H5+J5+L5+N5+P5+R5+T5+V5+X5+Z5</f>
        <v>308</v>
      </c>
      <c r="AC5" s="142">
        <f t="shared" ref="AC5:AC22" si="1">E5+G5+I5+K5+M5+O5+Q5+S5+U5+W5+Y5+AA5</f>
        <v>47</v>
      </c>
      <c r="AD5" s="347" t="s">
        <v>448</v>
      </c>
      <c r="AE5" s="61"/>
      <c r="AF5" s="23"/>
      <c r="AG5" s="61"/>
      <c r="AH5" s="23"/>
      <c r="AI5" s="53"/>
      <c r="AJ5" s="54"/>
      <c r="AK5" s="57"/>
      <c r="AL5" s="54"/>
      <c r="AM5" s="57"/>
      <c r="AN5" s="54"/>
      <c r="AO5" s="57"/>
      <c r="AP5" s="54"/>
      <c r="AQ5" s="57"/>
      <c r="AR5" s="54"/>
      <c r="AS5" s="53"/>
      <c r="AT5" s="54"/>
      <c r="AU5" s="53"/>
      <c r="AV5" s="54"/>
      <c r="AW5" s="57"/>
      <c r="AX5" s="54"/>
      <c r="AY5" s="57"/>
      <c r="AZ5" s="54"/>
      <c r="BA5" s="57"/>
      <c r="BB5" s="54"/>
      <c r="BC5" s="55"/>
      <c r="BD5" s="54"/>
      <c r="BE5" s="58"/>
      <c r="BF5" s="58"/>
      <c r="BG5" s="53"/>
      <c r="BH5" s="54"/>
      <c r="BI5" s="55"/>
      <c r="BJ5" s="56"/>
      <c r="BK5" s="55"/>
      <c r="BL5" s="54"/>
      <c r="BM5" s="57"/>
      <c r="BN5" s="54"/>
      <c r="BO5" s="57"/>
      <c r="BP5" s="54"/>
      <c r="BQ5" s="57"/>
      <c r="BR5" s="54"/>
      <c r="BS5" s="57"/>
      <c r="BT5" s="54"/>
      <c r="BU5" s="54"/>
      <c r="BV5" s="54"/>
      <c r="BW5" s="53"/>
      <c r="BX5" s="54"/>
      <c r="BY5" s="57"/>
      <c r="BZ5" s="54"/>
      <c r="CA5" s="57"/>
      <c r="CB5" s="54"/>
      <c r="CC5" s="54"/>
      <c r="CD5" s="54"/>
      <c r="CE5" s="55"/>
      <c r="CF5" s="54"/>
      <c r="CG5" s="58"/>
      <c r="CH5" s="58"/>
      <c r="CI5" s="61"/>
      <c r="CJ5" s="54"/>
      <c r="CK5" s="22"/>
      <c r="CL5" s="59"/>
      <c r="CM5" s="22"/>
      <c r="CN5" s="23"/>
      <c r="CO5" s="60"/>
      <c r="CP5" s="23"/>
      <c r="CQ5" s="60"/>
      <c r="CR5" s="23"/>
      <c r="CS5" s="60"/>
      <c r="CT5" s="23"/>
      <c r="CU5" s="60"/>
      <c r="CV5" s="23"/>
      <c r="CW5" s="23"/>
      <c r="CX5" s="23"/>
      <c r="CY5" s="61"/>
      <c r="CZ5" s="23"/>
      <c r="DA5" s="60"/>
      <c r="DB5" s="23"/>
      <c r="DC5" s="60"/>
      <c r="DD5" s="23"/>
      <c r="DE5" s="23"/>
      <c r="DF5" s="23"/>
      <c r="DG5" s="22"/>
      <c r="DH5" s="23"/>
    </row>
    <row r="6" spans="1:112" s="16" customFormat="1" ht="18.75" customHeight="1">
      <c r="A6" s="14">
        <v>2</v>
      </c>
      <c r="B6" s="144" t="s">
        <v>137</v>
      </c>
      <c r="C6" s="144" t="s">
        <v>138</v>
      </c>
      <c r="D6" s="381"/>
      <c r="E6" s="371"/>
      <c r="F6" s="367">
        <v>125</v>
      </c>
      <c r="G6" s="372">
        <v>10</v>
      </c>
      <c r="H6" s="367"/>
      <c r="I6" s="373">
        <v>4</v>
      </c>
      <c r="J6" s="367">
        <v>141</v>
      </c>
      <c r="K6" s="374">
        <v>10</v>
      </c>
      <c r="L6" s="367"/>
      <c r="M6" s="375"/>
      <c r="N6" s="367"/>
      <c r="O6" s="376">
        <v>8</v>
      </c>
      <c r="P6" s="377">
        <v>64</v>
      </c>
      <c r="Q6" s="371">
        <v>9</v>
      </c>
      <c r="R6" s="378"/>
      <c r="S6" s="379"/>
      <c r="T6" s="362"/>
      <c r="U6" s="373"/>
      <c r="V6" s="362"/>
      <c r="W6" s="374"/>
      <c r="X6" s="362"/>
      <c r="Y6" s="375"/>
      <c r="Z6" s="362"/>
      <c r="AA6" s="376"/>
      <c r="AB6" s="365">
        <f t="shared" si="0"/>
        <v>330</v>
      </c>
      <c r="AC6" s="142">
        <f t="shared" si="1"/>
        <v>41</v>
      </c>
      <c r="AD6" s="343" t="s">
        <v>448</v>
      </c>
      <c r="AE6" s="164"/>
      <c r="AG6" s="163"/>
      <c r="AH6" s="18"/>
      <c r="AI6" s="53"/>
      <c r="AJ6" s="54"/>
      <c r="AK6" s="57"/>
      <c r="AL6" s="54"/>
      <c r="AM6" s="57"/>
      <c r="AN6" s="54"/>
      <c r="AO6" s="57"/>
      <c r="AP6" s="54"/>
      <c r="AQ6" s="57"/>
      <c r="AR6" s="54"/>
      <c r="AS6" s="53"/>
      <c r="AT6" s="54"/>
      <c r="AU6" s="53"/>
      <c r="AV6" s="54"/>
      <c r="AW6" s="57"/>
      <c r="AX6" s="54"/>
      <c r="AY6" s="57"/>
      <c r="AZ6" s="54"/>
      <c r="BA6" s="57"/>
      <c r="BB6" s="54"/>
      <c r="BC6" s="55"/>
      <c r="BD6" s="54"/>
      <c r="BE6" s="58"/>
      <c r="BF6" s="58"/>
      <c r="BG6" s="55"/>
      <c r="BH6" s="56"/>
      <c r="BI6" s="53"/>
      <c r="BJ6" s="54"/>
      <c r="BK6" s="53"/>
      <c r="BL6" s="54"/>
      <c r="BM6" s="57"/>
      <c r="BN6" s="54"/>
      <c r="BO6" s="57"/>
      <c r="BP6" s="54"/>
      <c r="BQ6" s="57"/>
      <c r="BR6" s="54"/>
      <c r="BS6" s="57"/>
      <c r="BT6" s="54"/>
      <c r="BU6" s="53"/>
      <c r="BV6" s="54"/>
      <c r="BW6" s="53"/>
      <c r="BX6" s="54"/>
      <c r="BY6" s="57"/>
      <c r="BZ6" s="54"/>
      <c r="CA6" s="57"/>
      <c r="CB6" s="54"/>
      <c r="CC6" s="54"/>
      <c r="CD6" s="54"/>
      <c r="CE6" s="55"/>
      <c r="CF6" s="54"/>
      <c r="CG6" s="58"/>
      <c r="CH6" s="58"/>
      <c r="CI6" s="61"/>
      <c r="CJ6" s="54"/>
      <c r="CK6" s="22"/>
      <c r="CL6" s="59"/>
      <c r="CM6" s="22"/>
      <c r="CN6" s="23"/>
      <c r="CO6" s="60"/>
      <c r="CP6" s="23"/>
      <c r="CQ6" s="60"/>
      <c r="CR6" s="23"/>
      <c r="CS6" s="60"/>
      <c r="CT6" s="23"/>
      <c r="CU6" s="60"/>
      <c r="CV6" s="23"/>
      <c r="CW6" s="23"/>
      <c r="CX6" s="23"/>
      <c r="CY6" s="61"/>
      <c r="CZ6" s="23"/>
      <c r="DA6" s="60"/>
      <c r="DB6" s="23"/>
      <c r="DC6" s="60"/>
      <c r="DD6" s="23"/>
      <c r="DE6" s="23"/>
      <c r="DF6" s="23"/>
      <c r="DG6" s="22"/>
      <c r="DH6" s="23"/>
    </row>
    <row r="7" spans="1:112" s="16" customFormat="1" ht="18.75" customHeight="1">
      <c r="A7" s="14">
        <v>3</v>
      </c>
      <c r="B7" s="266" t="s">
        <v>225</v>
      </c>
      <c r="C7" s="266" t="s">
        <v>190</v>
      </c>
      <c r="D7" s="362"/>
      <c r="E7" s="371">
        <v>6</v>
      </c>
      <c r="F7" s="367"/>
      <c r="G7" s="372">
        <v>6</v>
      </c>
      <c r="H7" s="367"/>
      <c r="I7" s="373">
        <v>2</v>
      </c>
      <c r="J7" s="367">
        <v>58</v>
      </c>
      <c r="K7" s="374">
        <v>8</v>
      </c>
      <c r="L7" s="367">
        <v>50</v>
      </c>
      <c r="M7" s="375">
        <v>8</v>
      </c>
      <c r="N7" s="367"/>
      <c r="O7" s="376"/>
      <c r="P7" s="377">
        <v>96</v>
      </c>
      <c r="Q7" s="371">
        <v>10</v>
      </c>
      <c r="R7" s="378"/>
      <c r="S7" s="379"/>
      <c r="T7" s="362"/>
      <c r="U7" s="373"/>
      <c r="V7" s="148"/>
      <c r="W7" s="374"/>
      <c r="X7" s="362"/>
      <c r="Y7" s="375"/>
      <c r="Z7" s="362"/>
      <c r="AA7" s="376"/>
      <c r="AB7" s="365">
        <f t="shared" si="0"/>
        <v>204</v>
      </c>
      <c r="AC7" s="142">
        <f t="shared" si="1"/>
        <v>40</v>
      </c>
      <c r="AD7" s="343" t="s">
        <v>448</v>
      </c>
      <c r="AE7" s="163"/>
      <c r="AF7" s="18"/>
      <c r="AG7" s="164"/>
      <c r="AI7" s="55"/>
      <c r="AJ7" s="54"/>
      <c r="AK7" s="57"/>
      <c r="AL7" s="54"/>
      <c r="AM7" s="57"/>
      <c r="AN7" s="54"/>
      <c r="AO7" s="57"/>
      <c r="AP7" s="54"/>
      <c r="AQ7" s="57"/>
      <c r="AR7" s="54"/>
      <c r="AS7" s="53"/>
      <c r="AT7" s="54"/>
      <c r="AU7" s="53"/>
      <c r="AV7" s="54"/>
      <c r="AW7" s="57"/>
      <c r="AX7" s="54"/>
      <c r="AY7" s="57"/>
      <c r="AZ7" s="54"/>
      <c r="BA7" s="57"/>
      <c r="BB7" s="54"/>
      <c r="BC7" s="55"/>
      <c r="BD7" s="54"/>
      <c r="BE7" s="58"/>
      <c r="BF7" s="58"/>
      <c r="BG7" s="55"/>
      <c r="BH7" s="56"/>
      <c r="BI7" s="53"/>
      <c r="BJ7" s="54"/>
      <c r="BK7" s="53"/>
      <c r="BL7" s="54"/>
      <c r="BM7" s="57"/>
      <c r="BN7" s="54"/>
      <c r="BO7" s="57"/>
      <c r="BP7" s="54"/>
      <c r="BQ7" s="57"/>
      <c r="BR7" s="54"/>
      <c r="BS7" s="57"/>
      <c r="BT7" s="54"/>
      <c r="BU7" s="53"/>
      <c r="BV7" s="54"/>
      <c r="BW7" s="53"/>
      <c r="BX7" s="54"/>
      <c r="BY7" s="57"/>
      <c r="BZ7" s="54"/>
      <c r="CA7" s="57"/>
      <c r="CB7" s="54"/>
      <c r="CC7" s="54"/>
      <c r="CD7" s="54"/>
      <c r="CE7" s="55"/>
      <c r="CF7" s="54"/>
      <c r="CG7" s="58"/>
      <c r="CH7" s="58"/>
      <c r="CI7" s="22"/>
      <c r="CJ7" s="59"/>
      <c r="CK7" s="61"/>
      <c r="CL7" s="54"/>
      <c r="CM7" s="53"/>
      <c r="CN7" s="54"/>
      <c r="CO7" s="57"/>
      <c r="CP7" s="54"/>
      <c r="CQ7" s="57"/>
      <c r="CR7" s="54"/>
      <c r="CS7" s="57"/>
      <c r="CT7" s="54"/>
      <c r="CU7" s="57"/>
      <c r="CV7" s="54"/>
      <c r="CW7" s="54"/>
      <c r="CX7" s="54"/>
      <c r="CY7" s="53"/>
      <c r="CZ7" s="54"/>
      <c r="DA7" s="57"/>
      <c r="DB7" s="54"/>
      <c r="DC7" s="57"/>
      <c r="DD7" s="54"/>
      <c r="DE7" s="54"/>
      <c r="DF7" s="54"/>
      <c r="DG7" s="22"/>
      <c r="DH7" s="23"/>
    </row>
    <row r="8" spans="1:112" s="16" customFormat="1" ht="18.75" customHeight="1">
      <c r="A8" s="14">
        <v>4</v>
      </c>
      <c r="B8" s="266" t="s">
        <v>131</v>
      </c>
      <c r="C8" s="266" t="s">
        <v>132</v>
      </c>
      <c r="D8" s="362"/>
      <c r="E8" s="371">
        <v>5</v>
      </c>
      <c r="F8" s="367">
        <v>93</v>
      </c>
      <c r="G8" s="372">
        <v>9</v>
      </c>
      <c r="H8" s="367"/>
      <c r="I8" s="373">
        <v>5</v>
      </c>
      <c r="J8" s="367"/>
      <c r="K8" s="374">
        <v>7</v>
      </c>
      <c r="L8" s="367"/>
      <c r="M8" s="375">
        <v>5</v>
      </c>
      <c r="N8" s="367"/>
      <c r="O8" s="376"/>
      <c r="P8" s="377"/>
      <c r="Q8" s="371">
        <v>7</v>
      </c>
      <c r="R8" s="378"/>
      <c r="S8" s="379"/>
      <c r="T8" s="362"/>
      <c r="U8" s="373"/>
      <c r="V8" s="362"/>
      <c r="W8" s="374"/>
      <c r="X8" s="362"/>
      <c r="Y8" s="375"/>
      <c r="Z8" s="362"/>
      <c r="AA8" s="376"/>
      <c r="AB8" s="365">
        <f t="shared" si="0"/>
        <v>93</v>
      </c>
      <c r="AC8" s="142">
        <f t="shared" si="1"/>
        <v>38</v>
      </c>
      <c r="AD8" s="347" t="s">
        <v>448</v>
      </c>
      <c r="AE8" s="163"/>
      <c r="AF8" s="18"/>
      <c r="AG8" s="163"/>
      <c r="AH8" s="18"/>
      <c r="AI8" s="53"/>
      <c r="AJ8" s="54"/>
      <c r="AK8" s="57"/>
      <c r="AL8" s="54"/>
      <c r="AM8" s="57"/>
      <c r="AN8" s="54"/>
      <c r="AO8" s="57"/>
      <c r="AP8" s="54"/>
      <c r="AQ8" s="57"/>
      <c r="AR8" s="54"/>
      <c r="AS8" s="53"/>
      <c r="AT8" s="54"/>
      <c r="AU8" s="53"/>
      <c r="AV8" s="54"/>
      <c r="AW8" s="57"/>
      <c r="AX8" s="54"/>
      <c r="AY8" s="57"/>
      <c r="AZ8" s="54"/>
      <c r="BA8" s="57"/>
      <c r="BB8" s="54"/>
      <c r="BC8" s="55"/>
      <c r="BD8" s="54"/>
      <c r="BE8" s="58"/>
      <c r="BF8" s="58"/>
      <c r="BG8" s="53"/>
      <c r="BH8" s="54"/>
      <c r="BI8" s="55"/>
      <c r="BJ8" s="56"/>
      <c r="BK8" s="55"/>
      <c r="BL8" s="54"/>
      <c r="BM8" s="57"/>
      <c r="BN8" s="54"/>
      <c r="BO8" s="57"/>
      <c r="BP8" s="54"/>
      <c r="BQ8" s="57"/>
      <c r="BR8" s="54"/>
      <c r="BS8" s="57"/>
      <c r="BT8" s="54"/>
      <c r="BU8" s="53"/>
      <c r="BV8" s="54"/>
      <c r="BW8" s="53"/>
      <c r="BX8" s="54"/>
      <c r="BY8" s="57"/>
      <c r="BZ8" s="54"/>
      <c r="CA8" s="57"/>
      <c r="CB8" s="54"/>
      <c r="CC8" s="54"/>
      <c r="CD8" s="54"/>
      <c r="CE8" s="55"/>
      <c r="CF8" s="54"/>
      <c r="CG8" s="58"/>
      <c r="CH8" s="58"/>
      <c r="CI8" s="22"/>
      <c r="CJ8" s="59"/>
      <c r="CK8" s="61"/>
      <c r="CL8" s="54"/>
      <c r="CM8" s="53"/>
      <c r="CN8" s="54"/>
      <c r="CO8" s="57"/>
      <c r="CP8" s="54"/>
      <c r="CQ8" s="57"/>
      <c r="CR8" s="54"/>
      <c r="CS8" s="57"/>
      <c r="CT8" s="54"/>
      <c r="CU8" s="57"/>
      <c r="CV8" s="54"/>
      <c r="CW8" s="54"/>
      <c r="CX8" s="54"/>
      <c r="CY8" s="53"/>
      <c r="CZ8" s="54"/>
      <c r="DA8" s="57"/>
      <c r="DB8" s="54"/>
      <c r="DC8" s="57"/>
      <c r="DD8" s="54"/>
      <c r="DE8" s="54"/>
      <c r="DF8" s="54"/>
      <c r="DG8" s="22"/>
      <c r="DH8" s="23"/>
    </row>
    <row r="9" spans="1:112" s="16" customFormat="1" ht="18.75" customHeight="1">
      <c r="A9" s="14">
        <v>5</v>
      </c>
      <c r="B9" s="266" t="s">
        <v>192</v>
      </c>
      <c r="C9" s="266" t="s">
        <v>161</v>
      </c>
      <c r="D9" s="381">
        <v>112</v>
      </c>
      <c r="E9" s="371">
        <v>9</v>
      </c>
      <c r="F9" s="367"/>
      <c r="G9" s="372"/>
      <c r="H9" s="367">
        <v>96</v>
      </c>
      <c r="I9" s="373">
        <v>9</v>
      </c>
      <c r="J9" s="367">
        <v>87</v>
      </c>
      <c r="K9" s="374">
        <v>9</v>
      </c>
      <c r="L9" s="367"/>
      <c r="M9" s="375"/>
      <c r="N9" s="367"/>
      <c r="O9" s="376"/>
      <c r="P9" s="377">
        <v>32</v>
      </c>
      <c r="Q9" s="371">
        <v>8</v>
      </c>
      <c r="R9" s="378"/>
      <c r="S9" s="379"/>
      <c r="T9" s="362"/>
      <c r="U9" s="373"/>
      <c r="V9" s="362"/>
      <c r="W9" s="374"/>
      <c r="X9" s="362"/>
      <c r="Y9" s="375"/>
      <c r="Z9" s="362"/>
      <c r="AA9" s="376"/>
      <c r="AB9" s="365">
        <f t="shared" si="0"/>
        <v>327</v>
      </c>
      <c r="AC9" s="142">
        <f t="shared" si="1"/>
        <v>35</v>
      </c>
      <c r="AD9" s="366">
        <v>5</v>
      </c>
      <c r="AE9" s="163"/>
      <c r="AF9" s="18"/>
      <c r="AG9" s="164"/>
      <c r="AI9" s="55"/>
      <c r="AJ9" s="54"/>
      <c r="AK9" s="57"/>
      <c r="AL9" s="54"/>
      <c r="AM9" s="57"/>
      <c r="AN9" s="54"/>
      <c r="AO9" s="57"/>
      <c r="AP9" s="54"/>
      <c r="AQ9" s="57"/>
      <c r="AR9" s="54"/>
      <c r="AS9" s="53"/>
      <c r="AT9" s="54"/>
      <c r="AU9" s="53"/>
      <c r="AV9" s="54"/>
      <c r="AW9" s="57"/>
      <c r="AX9" s="54"/>
      <c r="AY9" s="57"/>
      <c r="AZ9" s="54"/>
      <c r="BA9" s="57"/>
      <c r="BB9" s="54"/>
      <c r="BC9" s="55"/>
      <c r="BD9" s="54"/>
      <c r="BE9" s="58"/>
      <c r="BF9" s="58"/>
      <c r="BG9" s="55"/>
      <c r="BH9" s="56"/>
      <c r="BI9" s="53"/>
      <c r="BJ9" s="54"/>
      <c r="BK9" s="53"/>
      <c r="BL9" s="54"/>
      <c r="BM9" s="57"/>
      <c r="BN9" s="54"/>
      <c r="BO9" s="57"/>
      <c r="BP9" s="54"/>
      <c r="BQ9" s="57"/>
      <c r="BR9" s="54"/>
      <c r="BS9" s="57"/>
      <c r="BT9" s="54"/>
      <c r="BU9" s="53"/>
      <c r="BV9" s="54"/>
      <c r="BW9" s="53"/>
      <c r="BX9" s="54"/>
      <c r="BY9" s="57"/>
      <c r="BZ9" s="54"/>
      <c r="CA9" s="57"/>
      <c r="CB9" s="54"/>
      <c r="CC9" s="54"/>
      <c r="CD9" s="54"/>
      <c r="CE9" s="55"/>
      <c r="CF9" s="54"/>
      <c r="CG9" s="56"/>
      <c r="CH9" s="56"/>
      <c r="CI9" s="22"/>
      <c r="CJ9" s="59"/>
      <c r="CK9" s="22"/>
      <c r="CL9" s="59"/>
      <c r="CM9" s="22"/>
      <c r="CN9" s="23"/>
      <c r="CO9" s="60"/>
      <c r="CP9" s="23"/>
      <c r="CQ9" s="60"/>
      <c r="CR9" s="23"/>
      <c r="CS9" s="60"/>
      <c r="CT9" s="23"/>
      <c r="CU9" s="60"/>
      <c r="CV9" s="23"/>
      <c r="CW9" s="23"/>
      <c r="CX9" s="23"/>
      <c r="CY9" s="61"/>
      <c r="CZ9" s="23"/>
      <c r="DA9" s="60"/>
      <c r="DB9" s="23"/>
      <c r="DC9" s="60"/>
      <c r="DD9" s="23"/>
      <c r="DE9" s="23"/>
      <c r="DF9" s="23"/>
      <c r="DG9" s="22"/>
      <c r="DH9" s="23"/>
    </row>
    <row r="10" spans="1:112" s="16" customFormat="1" ht="18.75" customHeight="1">
      <c r="A10" s="14">
        <v>6</v>
      </c>
      <c r="B10" s="144" t="s">
        <v>380</v>
      </c>
      <c r="C10" s="144" t="s">
        <v>381</v>
      </c>
      <c r="D10" s="362"/>
      <c r="E10" s="371"/>
      <c r="F10" s="367"/>
      <c r="G10" s="372"/>
      <c r="H10" s="367">
        <v>58</v>
      </c>
      <c r="I10" s="373">
        <v>8</v>
      </c>
      <c r="J10" s="367"/>
      <c r="K10" s="374"/>
      <c r="L10" s="367">
        <v>75</v>
      </c>
      <c r="M10" s="375">
        <v>9</v>
      </c>
      <c r="N10" s="367">
        <v>78</v>
      </c>
      <c r="O10" s="376">
        <v>10</v>
      </c>
      <c r="P10" s="148"/>
      <c r="Q10" s="371"/>
      <c r="R10" s="378"/>
      <c r="S10" s="379"/>
      <c r="T10" s="362"/>
      <c r="U10" s="373"/>
      <c r="V10" s="362"/>
      <c r="W10" s="374"/>
      <c r="X10" s="362"/>
      <c r="Y10" s="375"/>
      <c r="Z10" s="362"/>
      <c r="AA10" s="376"/>
      <c r="AB10" s="365">
        <f t="shared" si="0"/>
        <v>211</v>
      </c>
      <c r="AC10" s="368">
        <f t="shared" si="1"/>
        <v>27</v>
      </c>
      <c r="AD10" s="343" t="s">
        <v>448</v>
      </c>
      <c r="AE10" s="163"/>
      <c r="AF10" s="18"/>
      <c r="AG10" s="164"/>
      <c r="AI10" s="55"/>
      <c r="AJ10" s="54"/>
      <c r="AK10" s="57"/>
      <c r="AL10" s="54"/>
      <c r="AM10" s="57"/>
      <c r="AN10" s="54"/>
      <c r="AO10" s="57"/>
      <c r="AP10" s="54"/>
      <c r="AQ10" s="57"/>
      <c r="AR10" s="54"/>
      <c r="AS10" s="53"/>
      <c r="AT10" s="54"/>
      <c r="AU10" s="53"/>
      <c r="AV10" s="54"/>
      <c r="AW10" s="57"/>
      <c r="AX10" s="54"/>
      <c r="AY10" s="57"/>
      <c r="AZ10" s="54"/>
      <c r="BA10" s="57"/>
      <c r="BB10" s="54"/>
      <c r="BC10" s="55"/>
      <c r="BD10" s="54"/>
      <c r="BE10" s="58"/>
      <c r="BF10" s="58"/>
      <c r="BG10" s="55"/>
      <c r="BH10" s="56"/>
      <c r="BI10" s="53"/>
      <c r="BJ10" s="54"/>
      <c r="BK10" s="53"/>
      <c r="BL10" s="54"/>
      <c r="BM10" s="57"/>
      <c r="BN10" s="54"/>
      <c r="BO10" s="57"/>
      <c r="BP10" s="54"/>
      <c r="BQ10" s="57"/>
      <c r="BR10" s="54"/>
      <c r="BS10" s="57"/>
      <c r="BT10" s="54"/>
      <c r="BU10" s="53"/>
      <c r="BV10" s="54"/>
      <c r="BW10" s="53"/>
      <c r="BX10" s="54"/>
      <c r="BY10" s="57"/>
      <c r="BZ10" s="54"/>
      <c r="CA10" s="57"/>
      <c r="CB10" s="54"/>
      <c r="CC10" s="54"/>
      <c r="CD10" s="54"/>
      <c r="CE10" s="55"/>
      <c r="CF10" s="54"/>
      <c r="CG10" s="56"/>
      <c r="CH10" s="56"/>
      <c r="CI10" s="22"/>
      <c r="CJ10" s="59"/>
      <c r="CK10" s="22"/>
      <c r="CL10" s="59"/>
      <c r="CM10" s="22"/>
      <c r="CN10" s="23"/>
      <c r="CO10" s="60"/>
      <c r="CP10" s="23"/>
      <c r="CQ10" s="60"/>
      <c r="CR10" s="23"/>
      <c r="CS10" s="60"/>
      <c r="CT10" s="23"/>
      <c r="CU10" s="60"/>
      <c r="CV10" s="23"/>
      <c r="CW10" s="23"/>
      <c r="CX10" s="23"/>
      <c r="CY10" s="61"/>
      <c r="CZ10" s="23"/>
      <c r="DA10" s="60"/>
      <c r="DB10" s="23"/>
      <c r="DC10" s="60"/>
      <c r="DD10" s="23"/>
      <c r="DE10" s="23"/>
      <c r="DF10" s="23"/>
      <c r="DG10" s="22"/>
      <c r="DH10" s="23"/>
    </row>
    <row r="11" spans="1:112" s="16" customFormat="1" ht="18.75" customHeight="1">
      <c r="A11" s="14">
        <v>7</v>
      </c>
      <c r="B11" s="266" t="s">
        <v>100</v>
      </c>
      <c r="C11" s="266" t="s">
        <v>64</v>
      </c>
      <c r="D11" s="362"/>
      <c r="E11" s="371">
        <v>7</v>
      </c>
      <c r="F11" s="367"/>
      <c r="G11" s="372">
        <v>3</v>
      </c>
      <c r="H11" s="367"/>
      <c r="I11" s="373">
        <v>7</v>
      </c>
      <c r="J11" s="367"/>
      <c r="K11" s="374"/>
      <c r="L11" s="367"/>
      <c r="M11" s="375"/>
      <c r="N11" s="367"/>
      <c r="O11" s="376"/>
      <c r="P11" s="148"/>
      <c r="Q11" s="371"/>
      <c r="R11" s="378"/>
      <c r="S11" s="379"/>
      <c r="T11" s="362"/>
      <c r="U11" s="373"/>
      <c r="V11" s="362"/>
      <c r="W11" s="374"/>
      <c r="X11" s="362"/>
      <c r="Y11" s="375"/>
      <c r="Z11" s="362"/>
      <c r="AA11" s="376"/>
      <c r="AB11" s="365">
        <f t="shared" si="0"/>
        <v>0</v>
      </c>
      <c r="AC11" s="142">
        <f t="shared" si="1"/>
        <v>17</v>
      </c>
      <c r="AD11" s="382">
        <v>3</v>
      </c>
      <c r="AE11" s="163"/>
      <c r="AF11" s="18"/>
      <c r="AG11" s="164"/>
      <c r="AI11" s="55"/>
      <c r="AJ11" s="54"/>
      <c r="AK11" s="57"/>
      <c r="AL11" s="54"/>
      <c r="AM11" s="57"/>
      <c r="AN11" s="54"/>
      <c r="AO11" s="57"/>
      <c r="AP11" s="54"/>
      <c r="AQ11" s="57"/>
      <c r="AR11" s="54"/>
      <c r="AS11" s="53"/>
      <c r="AT11" s="54"/>
      <c r="AU11" s="53"/>
      <c r="AV11" s="54"/>
      <c r="AW11" s="57"/>
      <c r="AX11" s="54"/>
      <c r="AY11" s="57"/>
      <c r="AZ11" s="54"/>
      <c r="BA11" s="57"/>
      <c r="BB11" s="54"/>
      <c r="BC11" s="55"/>
      <c r="BD11" s="54"/>
      <c r="BE11" s="58"/>
      <c r="BF11" s="58"/>
      <c r="BG11" s="55"/>
      <c r="BH11" s="56"/>
      <c r="BI11" s="53"/>
      <c r="BJ11" s="54"/>
      <c r="BK11" s="53"/>
      <c r="BL11" s="54"/>
      <c r="BM11" s="57"/>
      <c r="BN11" s="54"/>
      <c r="BO11" s="57"/>
      <c r="BP11" s="54"/>
      <c r="BQ11" s="57"/>
      <c r="BR11" s="54"/>
      <c r="BS11" s="57"/>
      <c r="BT11" s="54"/>
      <c r="BU11" s="53"/>
      <c r="BV11" s="54"/>
      <c r="BW11" s="53"/>
      <c r="BX11" s="54"/>
      <c r="BY11" s="57"/>
      <c r="BZ11" s="54"/>
      <c r="CA11" s="57"/>
      <c r="CB11" s="54"/>
      <c r="CC11" s="54"/>
      <c r="CD11" s="54"/>
      <c r="CE11" s="55"/>
      <c r="CF11" s="54"/>
      <c r="CG11" s="56"/>
      <c r="CH11" s="56"/>
      <c r="CI11" s="22"/>
      <c r="CJ11" s="59"/>
      <c r="CK11" s="22"/>
      <c r="CL11" s="59"/>
      <c r="CM11" s="22"/>
      <c r="CN11" s="23"/>
      <c r="CO11" s="60"/>
      <c r="CP11" s="23"/>
      <c r="CQ11" s="60"/>
      <c r="CR11" s="23"/>
      <c r="CS11" s="60"/>
      <c r="CT11" s="23"/>
      <c r="CU11" s="60"/>
      <c r="CV11" s="23"/>
      <c r="CW11" s="23"/>
      <c r="CX11" s="23"/>
      <c r="CY11" s="61"/>
      <c r="CZ11" s="23"/>
      <c r="DA11" s="60"/>
      <c r="DB11" s="23"/>
      <c r="DC11" s="60"/>
      <c r="DD11" s="23"/>
      <c r="DE11" s="23"/>
      <c r="DF11" s="23"/>
      <c r="DG11" s="22"/>
      <c r="DH11" s="23"/>
    </row>
    <row r="12" spans="1:112" s="16" customFormat="1" ht="18.75" customHeight="1">
      <c r="A12" s="14">
        <v>8</v>
      </c>
      <c r="B12" s="144" t="s">
        <v>125</v>
      </c>
      <c r="C12" s="144" t="s">
        <v>126</v>
      </c>
      <c r="D12" s="362"/>
      <c r="E12" s="371"/>
      <c r="F12" s="367"/>
      <c r="G12" s="372"/>
      <c r="H12" s="367"/>
      <c r="I12" s="373">
        <v>6</v>
      </c>
      <c r="J12" s="367"/>
      <c r="K12" s="374">
        <v>5</v>
      </c>
      <c r="L12" s="367"/>
      <c r="M12" s="375"/>
      <c r="N12" s="367"/>
      <c r="O12" s="376"/>
      <c r="P12" s="148"/>
      <c r="Q12" s="371">
        <v>5</v>
      </c>
      <c r="R12" s="378"/>
      <c r="S12" s="379"/>
      <c r="T12" s="362"/>
      <c r="U12" s="373"/>
      <c r="V12" s="362"/>
      <c r="W12" s="374"/>
      <c r="X12" s="362"/>
      <c r="Y12" s="375"/>
      <c r="Z12" s="362"/>
      <c r="AA12" s="376"/>
      <c r="AB12" s="365">
        <f t="shared" si="0"/>
        <v>0</v>
      </c>
      <c r="AC12" s="368">
        <f t="shared" si="1"/>
        <v>16</v>
      </c>
      <c r="AD12" s="369">
        <v>3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</row>
    <row r="13" spans="1:112" s="16" customFormat="1" ht="18.75" customHeight="1">
      <c r="A13" s="14">
        <v>9</v>
      </c>
      <c r="B13" s="66" t="s">
        <v>271</v>
      </c>
      <c r="C13" s="103" t="s">
        <v>272</v>
      </c>
      <c r="D13" s="383"/>
      <c r="E13" s="371"/>
      <c r="F13" s="367"/>
      <c r="G13" s="372">
        <v>8</v>
      </c>
      <c r="H13" s="367"/>
      <c r="I13" s="373"/>
      <c r="J13" s="367"/>
      <c r="K13" s="374"/>
      <c r="L13" s="367"/>
      <c r="M13" s="375">
        <v>6</v>
      </c>
      <c r="N13" s="367"/>
      <c r="O13" s="376"/>
      <c r="P13" s="148"/>
      <c r="Q13" s="371"/>
      <c r="R13" s="378"/>
      <c r="S13" s="379"/>
      <c r="T13" s="362"/>
      <c r="U13" s="373"/>
      <c r="V13" s="362"/>
      <c r="W13" s="374"/>
      <c r="X13" s="362"/>
      <c r="Y13" s="375"/>
      <c r="Z13" s="362"/>
      <c r="AA13" s="376"/>
      <c r="AB13" s="365">
        <f t="shared" si="0"/>
        <v>0</v>
      </c>
      <c r="AC13" s="368">
        <f t="shared" si="1"/>
        <v>14</v>
      </c>
      <c r="AD13" s="389" t="s">
        <v>448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</row>
    <row r="14" spans="1:112" s="16" customFormat="1" ht="18.75" customHeight="1">
      <c r="A14" s="14">
        <v>10</v>
      </c>
      <c r="B14" s="144" t="s">
        <v>329</v>
      </c>
      <c r="C14" s="144" t="s">
        <v>330</v>
      </c>
      <c r="D14" s="362"/>
      <c r="E14" s="371"/>
      <c r="F14" s="367"/>
      <c r="G14" s="372">
        <v>7</v>
      </c>
      <c r="H14" s="367"/>
      <c r="I14" s="373">
        <v>3</v>
      </c>
      <c r="J14" s="367"/>
      <c r="K14" s="374"/>
      <c r="L14" s="367"/>
      <c r="M14" s="375"/>
      <c r="N14" s="367"/>
      <c r="O14" s="376"/>
      <c r="P14" s="148"/>
      <c r="Q14" s="371">
        <v>4</v>
      </c>
      <c r="R14" s="378"/>
      <c r="S14" s="379"/>
      <c r="T14" s="362"/>
      <c r="U14" s="373"/>
      <c r="V14" s="362"/>
      <c r="W14" s="374"/>
      <c r="X14" s="362"/>
      <c r="Y14" s="375"/>
      <c r="Z14" s="362"/>
      <c r="AA14" s="376"/>
      <c r="AB14" s="365">
        <f t="shared" si="0"/>
        <v>0</v>
      </c>
      <c r="AC14" s="368">
        <f t="shared" si="1"/>
        <v>14</v>
      </c>
      <c r="AD14" s="366">
        <v>5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</row>
    <row r="15" spans="1:112" s="16" customFormat="1" ht="18.75" customHeight="1">
      <c r="A15" s="14">
        <v>11</v>
      </c>
      <c r="B15" s="266" t="s">
        <v>154</v>
      </c>
      <c r="C15" s="266" t="s">
        <v>71</v>
      </c>
      <c r="D15" s="383">
        <v>149</v>
      </c>
      <c r="E15" s="371">
        <v>10</v>
      </c>
      <c r="F15" s="367"/>
      <c r="G15" s="372"/>
      <c r="H15" s="367"/>
      <c r="I15" s="373"/>
      <c r="J15" s="367"/>
      <c r="K15" s="374"/>
      <c r="L15" s="367"/>
      <c r="M15" s="375"/>
      <c r="N15" s="367"/>
      <c r="O15" s="376"/>
      <c r="P15" s="377"/>
      <c r="Q15" s="371"/>
      <c r="R15" s="378"/>
      <c r="S15" s="379"/>
      <c r="T15" s="362"/>
      <c r="U15" s="373"/>
      <c r="V15" s="362"/>
      <c r="W15" s="374"/>
      <c r="X15" s="362"/>
      <c r="Y15" s="375"/>
      <c r="Z15" s="362"/>
      <c r="AA15" s="376"/>
      <c r="AB15" s="365">
        <f t="shared" si="0"/>
        <v>149</v>
      </c>
      <c r="AC15" s="142">
        <f t="shared" si="1"/>
        <v>10</v>
      </c>
      <c r="AD15" s="366">
        <v>1</v>
      </c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</row>
    <row r="16" spans="1:112" s="16" customFormat="1" ht="18.75" customHeight="1">
      <c r="A16" s="14">
        <v>12</v>
      </c>
      <c r="B16" s="266" t="s">
        <v>100</v>
      </c>
      <c r="C16" s="266" t="s">
        <v>219</v>
      </c>
      <c r="D16" s="362"/>
      <c r="E16" s="371">
        <v>3</v>
      </c>
      <c r="F16" s="367"/>
      <c r="G16" s="372"/>
      <c r="H16" s="367"/>
      <c r="I16" s="373"/>
      <c r="J16" s="367"/>
      <c r="K16" s="374"/>
      <c r="L16" s="367"/>
      <c r="M16" s="375">
        <v>7</v>
      </c>
      <c r="N16" s="367"/>
      <c r="O16" s="376"/>
      <c r="P16" s="148"/>
      <c r="Q16" s="371"/>
      <c r="R16" s="378"/>
      <c r="S16" s="379"/>
      <c r="T16" s="362"/>
      <c r="U16" s="373"/>
      <c r="V16" s="362"/>
      <c r="W16" s="374"/>
      <c r="X16" s="362"/>
      <c r="Y16" s="375"/>
      <c r="Z16" s="362"/>
      <c r="AA16" s="376"/>
      <c r="AB16" s="365">
        <f t="shared" si="0"/>
        <v>0</v>
      </c>
      <c r="AC16" s="142">
        <f t="shared" si="1"/>
        <v>10</v>
      </c>
      <c r="AD16" s="189">
        <v>1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12" s="16" customFormat="1" ht="18.75" customHeight="1">
      <c r="A17" s="14">
        <v>13</v>
      </c>
      <c r="B17" s="144" t="s">
        <v>269</v>
      </c>
      <c r="C17" s="144" t="s">
        <v>270</v>
      </c>
      <c r="D17" s="362"/>
      <c r="E17" s="371"/>
      <c r="F17" s="367"/>
      <c r="G17" s="372">
        <v>1</v>
      </c>
      <c r="H17" s="367"/>
      <c r="I17" s="373"/>
      <c r="J17" s="367"/>
      <c r="K17" s="374"/>
      <c r="L17" s="367"/>
      <c r="M17" s="375"/>
      <c r="N17" s="367"/>
      <c r="O17" s="376"/>
      <c r="P17" s="148"/>
      <c r="Q17" s="371">
        <v>6</v>
      </c>
      <c r="R17" s="378"/>
      <c r="S17" s="379"/>
      <c r="T17" s="362"/>
      <c r="U17" s="373"/>
      <c r="V17" s="362"/>
      <c r="W17" s="374"/>
      <c r="X17" s="362"/>
      <c r="Y17" s="375"/>
      <c r="Z17" s="362"/>
      <c r="AA17" s="376"/>
      <c r="AB17" s="365">
        <f t="shared" si="0"/>
        <v>0</v>
      </c>
      <c r="AC17" s="368">
        <f t="shared" si="1"/>
        <v>7</v>
      </c>
      <c r="AD17" s="390" t="s">
        <v>448</v>
      </c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</row>
    <row r="18" spans="1:112" s="16" customFormat="1" ht="18.75" customHeight="1">
      <c r="A18" s="14">
        <v>14</v>
      </c>
      <c r="B18" s="144" t="s">
        <v>317</v>
      </c>
      <c r="C18" s="144" t="s">
        <v>318</v>
      </c>
      <c r="D18" s="362"/>
      <c r="E18" s="371"/>
      <c r="F18" s="367"/>
      <c r="G18" s="372">
        <v>5</v>
      </c>
      <c r="H18" s="367"/>
      <c r="I18" s="373"/>
      <c r="J18" s="367"/>
      <c r="K18" s="374"/>
      <c r="L18" s="367"/>
      <c r="M18" s="375"/>
      <c r="N18" s="367"/>
      <c r="O18" s="376"/>
      <c r="P18" s="377"/>
      <c r="Q18" s="371"/>
      <c r="R18" s="378"/>
      <c r="S18" s="379"/>
      <c r="T18" s="362"/>
      <c r="U18" s="373"/>
      <c r="V18" s="362"/>
      <c r="W18" s="374"/>
      <c r="X18" s="362"/>
      <c r="Y18" s="375"/>
      <c r="Z18" s="362"/>
      <c r="AA18" s="376"/>
      <c r="AB18" s="365">
        <f t="shared" si="0"/>
        <v>0</v>
      </c>
      <c r="AC18" s="368">
        <f t="shared" si="1"/>
        <v>5</v>
      </c>
      <c r="AD18" s="189">
        <v>2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</row>
    <row r="19" spans="1:112" s="16" customFormat="1" ht="18.75" customHeight="1">
      <c r="A19" s="14">
        <v>15</v>
      </c>
      <c r="B19" s="266" t="s">
        <v>267</v>
      </c>
      <c r="C19" s="266" t="s">
        <v>268</v>
      </c>
      <c r="D19" s="383"/>
      <c r="E19" s="371">
        <v>4</v>
      </c>
      <c r="F19" s="367"/>
      <c r="G19" s="372"/>
      <c r="H19" s="367"/>
      <c r="I19" s="373"/>
      <c r="J19" s="367"/>
      <c r="K19" s="374"/>
      <c r="L19" s="367"/>
      <c r="M19" s="375"/>
      <c r="N19" s="367"/>
      <c r="O19" s="376"/>
      <c r="P19" s="148"/>
      <c r="Q19" s="371"/>
      <c r="R19" s="378"/>
      <c r="S19" s="379"/>
      <c r="T19" s="362"/>
      <c r="U19" s="373"/>
      <c r="V19" s="362"/>
      <c r="W19" s="374"/>
      <c r="X19" s="362"/>
      <c r="Y19" s="375"/>
      <c r="Z19" s="362"/>
      <c r="AA19" s="376"/>
      <c r="AB19" s="365">
        <f t="shared" si="0"/>
        <v>0</v>
      </c>
      <c r="AC19" s="142">
        <f t="shared" si="1"/>
        <v>4</v>
      </c>
      <c r="AD19" s="189">
        <v>1</v>
      </c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</row>
    <row r="20" spans="1:112" s="16" customFormat="1" ht="18.75" customHeight="1">
      <c r="A20" s="14">
        <v>16</v>
      </c>
      <c r="B20" s="266" t="s">
        <v>221</v>
      </c>
      <c r="C20" s="266" t="s">
        <v>222</v>
      </c>
      <c r="D20" s="383"/>
      <c r="E20" s="371">
        <v>2</v>
      </c>
      <c r="F20" s="367"/>
      <c r="G20" s="372"/>
      <c r="H20" s="367"/>
      <c r="I20" s="373"/>
      <c r="J20" s="367"/>
      <c r="K20" s="374"/>
      <c r="L20" s="367"/>
      <c r="M20" s="375"/>
      <c r="N20" s="367"/>
      <c r="O20" s="376"/>
      <c r="P20" s="377"/>
      <c r="Q20" s="371"/>
      <c r="R20" s="378"/>
      <c r="S20" s="379"/>
      <c r="T20" s="367"/>
      <c r="U20" s="373"/>
      <c r="V20" s="362"/>
      <c r="W20" s="374"/>
      <c r="X20" s="362"/>
      <c r="Y20" s="375"/>
      <c r="Z20" s="362"/>
      <c r="AA20" s="376"/>
      <c r="AB20" s="365">
        <f t="shared" si="0"/>
        <v>0</v>
      </c>
      <c r="AC20" s="142">
        <f t="shared" si="1"/>
        <v>2</v>
      </c>
      <c r="AD20" s="189">
        <v>1</v>
      </c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</row>
    <row r="21" spans="1:112" s="16" customFormat="1" ht="18.75" customHeight="1">
      <c r="A21" s="14">
        <v>17</v>
      </c>
      <c r="B21" s="144" t="s">
        <v>331</v>
      </c>
      <c r="C21" s="144" t="s">
        <v>332</v>
      </c>
      <c r="D21" s="362"/>
      <c r="E21" s="371"/>
      <c r="F21" s="367"/>
      <c r="G21" s="372">
        <v>2</v>
      </c>
      <c r="H21" s="367"/>
      <c r="I21" s="373"/>
      <c r="J21" s="367"/>
      <c r="K21" s="374"/>
      <c r="L21" s="367"/>
      <c r="M21" s="375"/>
      <c r="N21" s="367"/>
      <c r="O21" s="376"/>
      <c r="P21" s="377"/>
      <c r="Q21" s="371"/>
      <c r="R21" s="378"/>
      <c r="S21" s="379"/>
      <c r="T21" s="362"/>
      <c r="U21" s="373"/>
      <c r="V21" s="362"/>
      <c r="W21" s="374"/>
      <c r="X21" s="362"/>
      <c r="Y21" s="375"/>
      <c r="Z21" s="362"/>
      <c r="AA21" s="376"/>
      <c r="AB21" s="365">
        <f t="shared" si="0"/>
        <v>0</v>
      </c>
      <c r="AC21" s="368">
        <f t="shared" si="1"/>
        <v>2</v>
      </c>
      <c r="AD21" s="15">
        <v>3</v>
      </c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</row>
    <row r="22" spans="1:112" s="16" customFormat="1" ht="18.75" customHeight="1">
      <c r="A22" s="14">
        <v>18</v>
      </c>
      <c r="B22" s="144" t="s">
        <v>106</v>
      </c>
      <c r="C22" s="144" t="s">
        <v>75</v>
      </c>
      <c r="D22" s="362"/>
      <c r="E22" s="371"/>
      <c r="F22" s="367"/>
      <c r="G22" s="372"/>
      <c r="H22" s="367"/>
      <c r="I22" s="373">
        <v>1</v>
      </c>
      <c r="J22" s="367"/>
      <c r="K22" s="374"/>
      <c r="L22" s="367"/>
      <c r="M22" s="375"/>
      <c r="N22" s="367"/>
      <c r="O22" s="376"/>
      <c r="P22" s="148"/>
      <c r="Q22" s="371"/>
      <c r="R22" s="378"/>
      <c r="S22" s="379"/>
      <c r="T22" s="362"/>
      <c r="U22" s="373"/>
      <c r="V22" s="362"/>
      <c r="W22" s="374"/>
      <c r="X22" s="362"/>
      <c r="Y22" s="375"/>
      <c r="Z22" s="362"/>
      <c r="AA22" s="376"/>
      <c r="AB22" s="365">
        <f t="shared" si="0"/>
        <v>0</v>
      </c>
      <c r="AC22" s="368">
        <f t="shared" si="1"/>
        <v>1</v>
      </c>
      <c r="AD22" s="347" t="s">
        <v>448</v>
      </c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</row>
    <row r="23" spans="1:112" s="16" customFormat="1" ht="18.75" customHeight="1">
      <c r="A23" s="14">
        <v>19</v>
      </c>
      <c r="B23" s="144"/>
      <c r="C23" s="144"/>
      <c r="D23" s="362"/>
      <c r="E23" s="371"/>
      <c r="F23" s="367"/>
      <c r="G23" s="372"/>
      <c r="H23" s="367"/>
      <c r="I23" s="373"/>
      <c r="J23" s="367"/>
      <c r="K23" s="374"/>
      <c r="L23" s="367"/>
      <c r="M23" s="375"/>
      <c r="N23" s="367"/>
      <c r="O23" s="376"/>
      <c r="P23" s="148"/>
      <c r="Q23" s="371"/>
      <c r="R23" s="378"/>
      <c r="S23" s="379"/>
      <c r="T23" s="362"/>
      <c r="U23" s="373"/>
      <c r="V23" s="362"/>
      <c r="W23" s="374"/>
      <c r="X23" s="362"/>
      <c r="Y23" s="375"/>
      <c r="Z23" s="362"/>
      <c r="AA23" s="376"/>
      <c r="AB23" s="365"/>
      <c r="AC23" s="368"/>
      <c r="AD23" s="189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</row>
    <row r="24" spans="1:112" s="16" customFormat="1" ht="18.75" hidden="1" customHeight="1">
      <c r="A24" s="14">
        <v>20</v>
      </c>
      <c r="B24" s="144"/>
      <c r="C24" s="144"/>
      <c r="D24" s="226"/>
      <c r="E24" s="195"/>
      <c r="F24" s="202"/>
      <c r="G24" s="197"/>
      <c r="H24" s="202"/>
      <c r="I24" s="198"/>
      <c r="J24" s="202"/>
      <c r="K24" s="199"/>
      <c r="L24" s="202"/>
      <c r="M24" s="200"/>
      <c r="N24" s="202"/>
      <c r="O24" s="201"/>
      <c r="P24" s="13"/>
      <c r="Q24" s="195"/>
      <c r="R24" s="228"/>
      <c r="S24" s="206"/>
      <c r="T24" s="226"/>
      <c r="U24" s="198"/>
      <c r="V24" s="226"/>
      <c r="W24" s="199"/>
      <c r="X24" s="226"/>
      <c r="Y24" s="200"/>
      <c r="Z24" s="226"/>
      <c r="AA24" s="201"/>
      <c r="AB24" s="210"/>
      <c r="AC24" s="247"/>
      <c r="AD24" s="73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</row>
    <row r="25" spans="1:112" s="16" customFormat="1" ht="18.75" hidden="1" customHeight="1">
      <c r="A25" s="14">
        <v>21</v>
      </c>
      <c r="B25" s="144"/>
      <c r="C25" s="144"/>
      <c r="D25" s="226"/>
      <c r="E25" s="195"/>
      <c r="F25" s="202"/>
      <c r="G25" s="197"/>
      <c r="H25" s="202"/>
      <c r="I25" s="198"/>
      <c r="J25" s="202"/>
      <c r="K25" s="199"/>
      <c r="L25" s="202"/>
      <c r="M25" s="200"/>
      <c r="N25" s="202"/>
      <c r="O25" s="201"/>
      <c r="P25" s="13"/>
      <c r="Q25" s="195"/>
      <c r="R25" s="228"/>
      <c r="S25" s="206"/>
      <c r="T25" s="226"/>
      <c r="U25" s="198"/>
      <c r="V25" s="226"/>
      <c r="W25" s="199"/>
      <c r="X25" s="226"/>
      <c r="Y25" s="200"/>
      <c r="Z25" s="226"/>
      <c r="AA25" s="201"/>
      <c r="AB25" s="210"/>
      <c r="AC25" s="247"/>
      <c r="AD25" s="73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</row>
    <row r="26" spans="1:112" s="16" customFormat="1" ht="18.75" hidden="1" customHeight="1">
      <c r="A26" s="14">
        <v>22</v>
      </c>
      <c r="B26" s="144"/>
      <c r="C26" s="144"/>
      <c r="D26" s="226"/>
      <c r="E26" s="195"/>
      <c r="F26" s="202"/>
      <c r="G26" s="197"/>
      <c r="H26" s="202"/>
      <c r="I26" s="198"/>
      <c r="J26" s="202"/>
      <c r="K26" s="199"/>
      <c r="L26" s="202"/>
      <c r="M26" s="200"/>
      <c r="N26" s="202"/>
      <c r="O26" s="201"/>
      <c r="P26" s="13"/>
      <c r="Q26" s="195"/>
      <c r="R26" s="228"/>
      <c r="S26" s="206"/>
      <c r="T26" s="226"/>
      <c r="U26" s="198"/>
      <c r="V26" s="226"/>
      <c r="W26" s="199"/>
      <c r="X26" s="226"/>
      <c r="Y26" s="200"/>
      <c r="Z26" s="226"/>
      <c r="AA26" s="201"/>
      <c r="AB26" s="210"/>
      <c r="AC26" s="247"/>
      <c r="AD26" s="73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</row>
    <row r="27" spans="1:112" ht="26">
      <c r="A27" s="5" t="s">
        <v>7</v>
      </c>
      <c r="B27" s="521" t="s">
        <v>29</v>
      </c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</row>
    <row r="28" spans="1:112" s="16" customFormat="1" ht="18.75" customHeight="1">
      <c r="A28" s="14">
        <v>1</v>
      </c>
      <c r="B28" s="266" t="s">
        <v>269</v>
      </c>
      <c r="C28" s="266" t="s">
        <v>270</v>
      </c>
      <c r="D28" s="357">
        <v>22</v>
      </c>
      <c r="E28" s="358">
        <v>9</v>
      </c>
      <c r="F28" s="357"/>
      <c r="G28" s="359">
        <v>7</v>
      </c>
      <c r="H28" s="357">
        <v>58</v>
      </c>
      <c r="I28" s="360">
        <v>9</v>
      </c>
      <c r="J28" s="357"/>
      <c r="K28" s="361"/>
      <c r="L28" s="362">
        <v>75</v>
      </c>
      <c r="M28" s="363">
        <v>10</v>
      </c>
      <c r="N28" s="362">
        <v>31</v>
      </c>
      <c r="O28" s="364">
        <v>8</v>
      </c>
      <c r="P28" s="362"/>
      <c r="Q28" s="358">
        <v>7</v>
      </c>
      <c r="R28" s="362"/>
      <c r="S28" s="359"/>
      <c r="T28" s="362"/>
      <c r="U28" s="360"/>
      <c r="V28" s="362"/>
      <c r="W28" s="361"/>
      <c r="X28" s="362"/>
      <c r="Y28" s="363"/>
      <c r="Z28" s="362"/>
      <c r="AA28" s="364"/>
      <c r="AB28" s="365">
        <f t="shared" ref="AB28:AB47" si="2">D28+F28+H28+J28+L28+N28+P28+R28+T28+V28+X28+Z28</f>
        <v>186</v>
      </c>
      <c r="AC28" s="142">
        <f t="shared" ref="AC28:AC47" si="3">E28+G28+I28+K28+M28+O28+Q28+S28+U28+W28+Y28+AA28</f>
        <v>50</v>
      </c>
      <c r="AD28" s="343" t="s">
        <v>448</v>
      </c>
    </row>
    <row r="29" spans="1:112" s="16" customFormat="1" ht="18.75" customHeight="1">
      <c r="A29" s="14">
        <v>2</v>
      </c>
      <c r="B29" s="266" t="s">
        <v>96</v>
      </c>
      <c r="C29" s="266" t="s">
        <v>97</v>
      </c>
      <c r="D29" s="357"/>
      <c r="E29" s="358">
        <v>6</v>
      </c>
      <c r="F29" s="357"/>
      <c r="G29" s="359">
        <v>6</v>
      </c>
      <c r="H29" s="357">
        <v>39</v>
      </c>
      <c r="I29" s="360">
        <v>8</v>
      </c>
      <c r="J29" s="357">
        <v>34</v>
      </c>
      <c r="K29" s="361">
        <v>8</v>
      </c>
      <c r="L29" s="362">
        <v>30</v>
      </c>
      <c r="M29" s="363">
        <v>8</v>
      </c>
      <c r="N29" s="362"/>
      <c r="O29" s="364"/>
      <c r="P29" s="362">
        <v>77</v>
      </c>
      <c r="Q29" s="358">
        <v>10</v>
      </c>
      <c r="R29" s="362"/>
      <c r="S29" s="359"/>
      <c r="T29" s="362"/>
      <c r="U29" s="360"/>
      <c r="V29" s="362"/>
      <c r="W29" s="361"/>
      <c r="X29" s="362"/>
      <c r="Y29" s="363"/>
      <c r="Z29" s="362"/>
      <c r="AA29" s="364"/>
      <c r="AB29" s="365">
        <f t="shared" si="2"/>
        <v>180</v>
      </c>
      <c r="AC29" s="142">
        <f t="shared" si="3"/>
        <v>46</v>
      </c>
      <c r="AD29" s="343" t="s">
        <v>448</v>
      </c>
    </row>
    <row r="30" spans="1:112" s="16" customFormat="1" ht="18.75" customHeight="1">
      <c r="A30" s="14">
        <v>3</v>
      </c>
      <c r="B30" s="266" t="s">
        <v>106</v>
      </c>
      <c r="C30" s="266" t="s">
        <v>75</v>
      </c>
      <c r="D30" s="357"/>
      <c r="E30" s="358">
        <v>7</v>
      </c>
      <c r="F30" s="357">
        <v>75</v>
      </c>
      <c r="G30" s="359">
        <v>10</v>
      </c>
      <c r="H30" s="357"/>
      <c r="I30" s="360"/>
      <c r="J30" s="357"/>
      <c r="K30" s="361"/>
      <c r="L30" s="362"/>
      <c r="M30" s="363">
        <v>4</v>
      </c>
      <c r="N30" s="362"/>
      <c r="O30" s="364">
        <v>7</v>
      </c>
      <c r="P30" s="362">
        <v>39</v>
      </c>
      <c r="Q30" s="358">
        <v>9</v>
      </c>
      <c r="R30" s="362"/>
      <c r="S30" s="359"/>
      <c r="T30" s="362"/>
      <c r="U30" s="360"/>
      <c r="V30" s="362"/>
      <c r="W30" s="361"/>
      <c r="X30" s="362"/>
      <c r="Y30" s="363"/>
      <c r="Z30" s="362"/>
      <c r="AA30" s="364"/>
      <c r="AB30" s="365">
        <f t="shared" si="2"/>
        <v>114</v>
      </c>
      <c r="AC30" s="142">
        <f t="shared" si="3"/>
        <v>37</v>
      </c>
      <c r="AD30" s="347" t="s">
        <v>448</v>
      </c>
    </row>
    <row r="31" spans="1:112" s="16" customFormat="1" ht="18.75" customHeight="1">
      <c r="A31" s="14">
        <v>4</v>
      </c>
      <c r="B31" s="266" t="s">
        <v>247</v>
      </c>
      <c r="C31" s="266" t="s">
        <v>248</v>
      </c>
      <c r="D31" s="357"/>
      <c r="E31" s="358">
        <v>5</v>
      </c>
      <c r="F31" s="367">
        <v>37</v>
      </c>
      <c r="G31" s="359">
        <v>8</v>
      </c>
      <c r="H31" s="357"/>
      <c r="I31" s="360">
        <v>5</v>
      </c>
      <c r="J31" s="357"/>
      <c r="K31" s="361"/>
      <c r="L31" s="362"/>
      <c r="M31" s="363">
        <v>5</v>
      </c>
      <c r="N31" s="362"/>
      <c r="O31" s="364"/>
      <c r="P31" s="362">
        <v>19</v>
      </c>
      <c r="Q31" s="358">
        <v>8</v>
      </c>
      <c r="R31" s="362"/>
      <c r="S31" s="359"/>
      <c r="T31" s="362"/>
      <c r="U31" s="360"/>
      <c r="V31" s="362"/>
      <c r="W31" s="361"/>
      <c r="X31" s="362"/>
      <c r="Y31" s="363"/>
      <c r="Z31" s="362"/>
      <c r="AA31" s="364"/>
      <c r="AB31" s="365">
        <f t="shared" si="2"/>
        <v>56</v>
      </c>
      <c r="AC31" s="142">
        <f t="shared" si="3"/>
        <v>31</v>
      </c>
      <c r="AD31" s="347" t="s">
        <v>448</v>
      </c>
    </row>
    <row r="32" spans="1:112" s="16" customFormat="1" ht="18.75" customHeight="1">
      <c r="A32" s="14">
        <v>5</v>
      </c>
      <c r="B32" s="144" t="s">
        <v>329</v>
      </c>
      <c r="C32" s="144" t="s">
        <v>330</v>
      </c>
      <c r="D32" s="362"/>
      <c r="E32" s="358"/>
      <c r="F32" s="362"/>
      <c r="G32" s="359"/>
      <c r="H32" s="362"/>
      <c r="I32" s="360"/>
      <c r="J32" s="362"/>
      <c r="K32" s="361"/>
      <c r="L32" s="362">
        <v>45</v>
      </c>
      <c r="M32" s="363">
        <v>9</v>
      </c>
      <c r="N32" s="362">
        <v>78</v>
      </c>
      <c r="O32" s="364">
        <v>10</v>
      </c>
      <c r="P32" s="362"/>
      <c r="Q32" s="358"/>
      <c r="R32" s="362"/>
      <c r="S32" s="359"/>
      <c r="T32" s="362"/>
      <c r="U32" s="360"/>
      <c r="V32" s="362"/>
      <c r="W32" s="361"/>
      <c r="X32" s="362"/>
      <c r="Y32" s="363"/>
      <c r="Z32" s="362"/>
      <c r="AA32" s="364"/>
      <c r="AB32" s="365">
        <f t="shared" si="2"/>
        <v>123</v>
      </c>
      <c r="AC32" s="368">
        <f t="shared" si="3"/>
        <v>19</v>
      </c>
      <c r="AD32" s="366">
        <v>5</v>
      </c>
    </row>
    <row r="33" spans="1:112" s="16" customFormat="1" ht="18.75" customHeight="1">
      <c r="A33" s="14">
        <v>6</v>
      </c>
      <c r="B33" s="103" t="s">
        <v>137</v>
      </c>
      <c r="C33" s="103" t="s">
        <v>138</v>
      </c>
      <c r="D33" s="357"/>
      <c r="E33" s="358"/>
      <c r="F33" s="357"/>
      <c r="G33" s="359"/>
      <c r="H33" s="357">
        <v>77</v>
      </c>
      <c r="I33" s="360">
        <v>10</v>
      </c>
      <c r="J33" s="357"/>
      <c r="K33" s="361"/>
      <c r="L33" s="362"/>
      <c r="M33" s="363">
        <v>7</v>
      </c>
      <c r="N33" s="362"/>
      <c r="O33" s="364"/>
      <c r="P33" s="362"/>
      <c r="Q33" s="358"/>
      <c r="R33" s="362"/>
      <c r="S33" s="359"/>
      <c r="T33" s="362"/>
      <c r="U33" s="360"/>
      <c r="V33" s="362"/>
      <c r="W33" s="361"/>
      <c r="X33" s="362"/>
      <c r="Y33" s="363"/>
      <c r="Z33" s="362"/>
      <c r="AA33" s="364"/>
      <c r="AB33" s="365">
        <f t="shared" si="2"/>
        <v>77</v>
      </c>
      <c r="AC33" s="142">
        <f t="shared" si="3"/>
        <v>17</v>
      </c>
      <c r="AD33" s="343" t="s">
        <v>448</v>
      </c>
    </row>
    <row r="34" spans="1:112" s="16" customFormat="1" ht="18.75" customHeight="1">
      <c r="A34" s="14">
        <v>7</v>
      </c>
      <c r="B34" s="266" t="s">
        <v>100</v>
      </c>
      <c r="C34" s="266" t="s">
        <v>64</v>
      </c>
      <c r="D34" s="357"/>
      <c r="E34" s="358"/>
      <c r="F34" s="367">
        <v>56</v>
      </c>
      <c r="G34" s="359">
        <v>9</v>
      </c>
      <c r="H34" s="357"/>
      <c r="I34" s="360">
        <v>7</v>
      </c>
      <c r="J34" s="357"/>
      <c r="K34" s="361"/>
      <c r="L34" s="362"/>
      <c r="M34" s="363"/>
      <c r="N34" s="362"/>
      <c r="O34" s="364"/>
      <c r="P34" s="362"/>
      <c r="Q34" s="358"/>
      <c r="R34" s="362"/>
      <c r="S34" s="359"/>
      <c r="T34" s="362"/>
      <c r="U34" s="360"/>
      <c r="V34" s="362"/>
      <c r="W34" s="361"/>
      <c r="X34" s="362"/>
      <c r="Y34" s="363"/>
      <c r="Z34" s="362"/>
      <c r="AA34" s="364"/>
      <c r="AB34" s="365">
        <f t="shared" si="2"/>
        <v>56</v>
      </c>
      <c r="AC34" s="142">
        <f t="shared" si="3"/>
        <v>16</v>
      </c>
      <c r="AD34" s="366">
        <v>3</v>
      </c>
    </row>
    <row r="35" spans="1:112" s="16" customFormat="1" ht="18.75" customHeight="1">
      <c r="A35" s="14">
        <v>8</v>
      </c>
      <c r="B35" s="103" t="s">
        <v>261</v>
      </c>
      <c r="C35" s="103" t="s">
        <v>262</v>
      </c>
      <c r="D35" s="362"/>
      <c r="E35" s="358"/>
      <c r="F35" s="362"/>
      <c r="G35" s="359">
        <v>4</v>
      </c>
      <c r="H35" s="362"/>
      <c r="I35" s="360"/>
      <c r="J35" s="362"/>
      <c r="K35" s="361"/>
      <c r="L35" s="362"/>
      <c r="M35" s="363">
        <v>6</v>
      </c>
      <c r="N35" s="362"/>
      <c r="O35" s="364">
        <v>6</v>
      </c>
      <c r="P35" s="362"/>
      <c r="Q35" s="358"/>
      <c r="R35" s="362"/>
      <c r="S35" s="359"/>
      <c r="T35" s="362"/>
      <c r="U35" s="360"/>
      <c r="V35" s="362"/>
      <c r="W35" s="361"/>
      <c r="X35" s="362"/>
      <c r="Y35" s="363"/>
      <c r="Z35" s="362"/>
      <c r="AA35" s="364"/>
      <c r="AB35" s="365">
        <f t="shared" si="2"/>
        <v>0</v>
      </c>
      <c r="AC35" s="142">
        <f t="shared" si="3"/>
        <v>16</v>
      </c>
      <c r="AD35" s="347" t="s">
        <v>448</v>
      </c>
      <c r="AE35" s="163"/>
      <c r="AF35" s="18"/>
      <c r="AG35" s="164"/>
      <c r="AI35" s="55"/>
      <c r="AJ35" s="54"/>
      <c r="AK35" s="57"/>
      <c r="AL35" s="54"/>
      <c r="AM35" s="57"/>
      <c r="AN35" s="54"/>
      <c r="AO35" s="57"/>
      <c r="AP35" s="54"/>
      <c r="AQ35" s="57"/>
      <c r="AR35" s="54"/>
      <c r="AS35" s="53"/>
      <c r="AT35" s="54"/>
      <c r="AU35" s="53"/>
      <c r="AV35" s="54"/>
      <c r="AW35" s="57"/>
      <c r="AX35" s="54"/>
      <c r="AY35" s="57"/>
      <c r="AZ35" s="54"/>
      <c r="BA35" s="57"/>
      <c r="BB35" s="54"/>
      <c r="BC35" s="55"/>
      <c r="BD35" s="54"/>
      <c r="BE35" s="58"/>
      <c r="BF35" s="58"/>
      <c r="BG35" s="55"/>
      <c r="BH35" s="56"/>
      <c r="BI35" s="53"/>
      <c r="BJ35" s="54"/>
      <c r="BK35" s="53"/>
      <c r="BL35" s="54"/>
      <c r="BM35" s="57"/>
      <c r="BN35" s="54"/>
      <c r="BO35" s="57"/>
      <c r="BP35" s="54"/>
      <c r="BQ35" s="57"/>
      <c r="BR35" s="54"/>
      <c r="BS35" s="57"/>
      <c r="BT35" s="54"/>
      <c r="BU35" s="53"/>
      <c r="BV35" s="54"/>
      <c r="BW35" s="53"/>
      <c r="BX35" s="54"/>
      <c r="BY35" s="57"/>
      <c r="BZ35" s="54"/>
      <c r="CA35" s="57"/>
      <c r="CB35" s="54"/>
      <c r="CC35" s="54"/>
      <c r="CD35" s="54"/>
      <c r="CE35" s="55"/>
      <c r="CF35" s="54"/>
      <c r="CG35" s="56"/>
      <c r="CH35" s="56"/>
      <c r="CI35" s="22"/>
      <c r="CJ35" s="59"/>
      <c r="CK35" s="22"/>
      <c r="CL35" s="59"/>
      <c r="CM35" s="22"/>
      <c r="CN35" s="23"/>
      <c r="CO35" s="60"/>
      <c r="CP35" s="23"/>
      <c r="CQ35" s="60"/>
      <c r="CR35" s="23"/>
      <c r="CS35" s="60"/>
      <c r="CT35" s="23"/>
      <c r="CU35" s="60"/>
      <c r="CV35" s="23"/>
      <c r="CW35" s="23"/>
      <c r="CX35" s="23"/>
      <c r="CY35" s="61"/>
      <c r="CZ35" s="23"/>
      <c r="DA35" s="60"/>
      <c r="DB35" s="23"/>
      <c r="DC35" s="60"/>
      <c r="DD35" s="23"/>
      <c r="DE35" s="23"/>
      <c r="DF35" s="23"/>
      <c r="DG35" s="22"/>
      <c r="DH35" s="23"/>
    </row>
    <row r="36" spans="1:112" s="16" customFormat="1" ht="18.75" customHeight="1">
      <c r="A36" s="14">
        <v>9</v>
      </c>
      <c r="B36" s="103" t="s">
        <v>389</v>
      </c>
      <c r="C36" s="66" t="s">
        <v>390</v>
      </c>
      <c r="D36" s="362"/>
      <c r="E36" s="358"/>
      <c r="F36" s="362"/>
      <c r="G36" s="359"/>
      <c r="H36" s="362"/>
      <c r="I36" s="360"/>
      <c r="J36" s="362"/>
      <c r="K36" s="361"/>
      <c r="L36" s="362"/>
      <c r="M36" s="363"/>
      <c r="N36" s="362">
        <v>47</v>
      </c>
      <c r="O36" s="364">
        <v>9</v>
      </c>
      <c r="P36" s="362"/>
      <c r="Q36" s="358">
        <v>6</v>
      </c>
      <c r="R36" s="362"/>
      <c r="S36" s="359"/>
      <c r="T36" s="362"/>
      <c r="U36" s="360"/>
      <c r="V36" s="362"/>
      <c r="W36" s="361"/>
      <c r="X36" s="362"/>
      <c r="Y36" s="363"/>
      <c r="Z36" s="362"/>
      <c r="AA36" s="364"/>
      <c r="AB36" s="365">
        <f t="shared" si="2"/>
        <v>47</v>
      </c>
      <c r="AC36" s="368">
        <f t="shared" si="3"/>
        <v>15</v>
      </c>
      <c r="AD36" s="366">
        <v>5</v>
      </c>
      <c r="AE36" s="163"/>
      <c r="AF36" s="18"/>
      <c r="AG36" s="164"/>
      <c r="AI36" s="55"/>
      <c r="AJ36" s="54"/>
      <c r="AK36" s="57"/>
      <c r="AL36" s="54"/>
      <c r="AM36" s="57"/>
      <c r="AN36" s="54"/>
      <c r="AO36" s="57"/>
      <c r="AP36" s="54"/>
      <c r="AQ36" s="57"/>
      <c r="AR36" s="54"/>
      <c r="AS36" s="53"/>
      <c r="AT36" s="54"/>
      <c r="AU36" s="53"/>
      <c r="AV36" s="54"/>
      <c r="AW36" s="57"/>
      <c r="AX36" s="54"/>
      <c r="AY36" s="57"/>
      <c r="AZ36" s="54"/>
      <c r="BA36" s="57"/>
      <c r="BB36" s="54"/>
      <c r="BC36" s="55"/>
      <c r="BD36" s="54"/>
      <c r="BE36" s="58"/>
      <c r="BF36" s="58"/>
      <c r="BG36" s="55"/>
      <c r="BH36" s="56"/>
      <c r="BI36" s="53"/>
      <c r="BJ36" s="54"/>
      <c r="BK36" s="53"/>
      <c r="BL36" s="54"/>
      <c r="BM36" s="57"/>
      <c r="BN36" s="54"/>
      <c r="BO36" s="57"/>
      <c r="BP36" s="54"/>
      <c r="BQ36" s="57"/>
      <c r="BR36" s="54"/>
      <c r="BS36" s="57"/>
      <c r="BT36" s="54"/>
      <c r="BU36" s="53"/>
      <c r="BV36" s="54"/>
      <c r="BW36" s="53"/>
      <c r="BX36" s="54"/>
      <c r="BY36" s="57"/>
      <c r="BZ36" s="54"/>
      <c r="CA36" s="57"/>
      <c r="CB36" s="54"/>
      <c r="CC36" s="54"/>
      <c r="CD36" s="54"/>
      <c r="CE36" s="55"/>
      <c r="CF36" s="54"/>
      <c r="CG36" s="56"/>
      <c r="CH36" s="56"/>
      <c r="CI36" s="22"/>
      <c r="CJ36" s="59"/>
      <c r="CK36" s="22"/>
      <c r="CL36" s="59"/>
      <c r="CM36" s="22"/>
      <c r="CN36" s="23"/>
      <c r="CO36" s="60"/>
      <c r="CP36" s="23"/>
      <c r="CQ36" s="60"/>
      <c r="CR36" s="23"/>
      <c r="CS36" s="60"/>
      <c r="CT36" s="23"/>
      <c r="CU36" s="60"/>
      <c r="CV36" s="23"/>
      <c r="CW36" s="23"/>
      <c r="CX36" s="23"/>
      <c r="CY36" s="61"/>
      <c r="CZ36" s="23"/>
      <c r="DA36" s="60"/>
      <c r="DB36" s="23"/>
      <c r="DC36" s="60"/>
      <c r="DD36" s="23"/>
      <c r="DE36" s="23"/>
      <c r="DF36" s="23"/>
      <c r="DG36" s="22"/>
      <c r="DH36" s="23"/>
    </row>
    <row r="37" spans="1:112" s="16" customFormat="1" ht="18.75" customHeight="1">
      <c r="A37" s="14">
        <v>10</v>
      </c>
      <c r="B37" s="103" t="s">
        <v>82</v>
      </c>
      <c r="C37" s="66" t="s">
        <v>83</v>
      </c>
      <c r="D37" s="357"/>
      <c r="E37" s="358"/>
      <c r="F37" s="357"/>
      <c r="G37" s="359">
        <v>5</v>
      </c>
      <c r="H37" s="357"/>
      <c r="I37" s="360">
        <v>4</v>
      </c>
      <c r="J37" s="357"/>
      <c r="K37" s="361">
        <v>6</v>
      </c>
      <c r="L37" s="362"/>
      <c r="M37" s="363"/>
      <c r="N37" s="362"/>
      <c r="O37" s="364"/>
      <c r="P37" s="362"/>
      <c r="Q37" s="358"/>
      <c r="R37" s="362"/>
      <c r="S37" s="359"/>
      <c r="T37" s="362"/>
      <c r="U37" s="360"/>
      <c r="V37" s="362"/>
      <c r="W37" s="361"/>
      <c r="X37" s="362"/>
      <c r="Y37" s="363"/>
      <c r="Z37" s="362"/>
      <c r="AA37" s="364"/>
      <c r="AB37" s="365">
        <f t="shared" si="2"/>
        <v>0</v>
      </c>
      <c r="AC37" s="142">
        <f t="shared" si="3"/>
        <v>15</v>
      </c>
      <c r="AD37" s="366">
        <v>3</v>
      </c>
    </row>
    <row r="38" spans="1:112" s="16" customFormat="1" ht="18.75" customHeight="1">
      <c r="A38" s="14">
        <v>11</v>
      </c>
      <c r="B38" s="66" t="s">
        <v>192</v>
      </c>
      <c r="C38" s="103" t="s">
        <v>161</v>
      </c>
      <c r="D38" s="370"/>
      <c r="E38" s="358"/>
      <c r="F38" s="357"/>
      <c r="G38" s="359"/>
      <c r="H38" s="357"/>
      <c r="I38" s="360"/>
      <c r="J38" s="357">
        <v>84</v>
      </c>
      <c r="K38" s="361">
        <v>10</v>
      </c>
      <c r="L38" s="362"/>
      <c r="M38" s="363"/>
      <c r="N38" s="362"/>
      <c r="O38" s="364"/>
      <c r="P38" s="362"/>
      <c r="Q38" s="358"/>
      <c r="R38" s="362"/>
      <c r="S38" s="359"/>
      <c r="T38" s="362"/>
      <c r="U38" s="360"/>
      <c r="V38" s="362"/>
      <c r="W38" s="361"/>
      <c r="X38" s="362"/>
      <c r="Y38" s="363"/>
      <c r="Z38" s="362"/>
      <c r="AA38" s="364"/>
      <c r="AB38" s="365">
        <f t="shared" si="2"/>
        <v>84</v>
      </c>
      <c r="AC38" s="142">
        <f t="shared" si="3"/>
        <v>10</v>
      </c>
      <c r="AD38" s="366">
        <v>5</v>
      </c>
      <c r="AE38" s="163"/>
      <c r="AF38" s="18"/>
      <c r="AG38" s="163"/>
      <c r="AH38" s="18"/>
      <c r="AI38" s="53"/>
      <c r="AJ38" s="54"/>
      <c r="AK38" s="57"/>
      <c r="AL38" s="54"/>
      <c r="AM38" s="57"/>
      <c r="AN38" s="54"/>
      <c r="AO38" s="57"/>
      <c r="AP38" s="54"/>
      <c r="AQ38" s="57"/>
      <c r="AR38" s="54"/>
      <c r="AS38" s="53"/>
      <c r="AT38" s="54"/>
      <c r="AU38" s="53"/>
      <c r="AV38" s="54"/>
      <c r="AW38" s="57"/>
      <c r="AX38" s="54"/>
      <c r="AY38" s="57"/>
      <c r="AZ38" s="54"/>
      <c r="BA38" s="57"/>
      <c r="BB38" s="54"/>
      <c r="BC38" s="55"/>
      <c r="BD38" s="54"/>
      <c r="BE38" s="58"/>
      <c r="BF38" s="58"/>
      <c r="BG38" s="53"/>
      <c r="BH38" s="54"/>
      <c r="BI38" s="55"/>
      <c r="BJ38" s="56"/>
      <c r="BK38" s="55"/>
      <c r="BL38" s="54"/>
      <c r="BM38" s="57"/>
      <c r="BN38" s="54"/>
      <c r="BO38" s="57"/>
      <c r="BP38" s="54"/>
      <c r="BQ38" s="57"/>
      <c r="BR38" s="54"/>
      <c r="BS38" s="57"/>
      <c r="BT38" s="54"/>
      <c r="BU38" s="53"/>
      <c r="BV38" s="54"/>
      <c r="BW38" s="53"/>
      <c r="BX38" s="54"/>
      <c r="BY38" s="57"/>
      <c r="BZ38" s="54"/>
      <c r="CA38" s="57"/>
      <c r="CB38" s="54"/>
      <c r="CC38" s="54"/>
      <c r="CD38" s="54"/>
      <c r="CE38" s="55"/>
      <c r="CF38" s="54"/>
      <c r="CG38" s="58"/>
      <c r="CH38" s="58"/>
      <c r="CI38" s="22"/>
      <c r="CJ38" s="59"/>
      <c r="CK38" s="61"/>
      <c r="CL38" s="54"/>
      <c r="CM38" s="53"/>
      <c r="CN38" s="54"/>
      <c r="CO38" s="57"/>
      <c r="CP38" s="54"/>
      <c r="CQ38" s="57"/>
      <c r="CR38" s="54"/>
      <c r="CS38" s="57"/>
      <c r="CT38" s="54"/>
      <c r="CU38" s="57"/>
      <c r="CV38" s="54"/>
      <c r="CW38" s="54"/>
      <c r="CX38" s="54"/>
      <c r="CY38" s="53"/>
      <c r="CZ38" s="54"/>
      <c r="DA38" s="57"/>
      <c r="DB38" s="54"/>
      <c r="DC38" s="57"/>
      <c r="DD38" s="54"/>
      <c r="DE38" s="54"/>
      <c r="DF38" s="54"/>
      <c r="DG38" s="22"/>
      <c r="DH38" s="23"/>
    </row>
    <row r="39" spans="1:112" s="16" customFormat="1" ht="18.75" customHeight="1">
      <c r="A39" s="14">
        <v>12</v>
      </c>
      <c r="B39" s="266" t="s">
        <v>227</v>
      </c>
      <c r="C39" s="266" t="s">
        <v>228</v>
      </c>
      <c r="D39" s="357">
        <v>45</v>
      </c>
      <c r="E39" s="358">
        <v>10</v>
      </c>
      <c r="F39" s="357"/>
      <c r="G39" s="359"/>
      <c r="H39" s="357"/>
      <c r="I39" s="360"/>
      <c r="J39" s="357"/>
      <c r="K39" s="361"/>
      <c r="L39" s="362"/>
      <c r="M39" s="363"/>
      <c r="N39" s="362"/>
      <c r="O39" s="364"/>
      <c r="P39" s="362"/>
      <c r="Q39" s="358"/>
      <c r="R39" s="362"/>
      <c r="S39" s="359"/>
      <c r="T39" s="362"/>
      <c r="U39" s="360"/>
      <c r="V39" s="362"/>
      <c r="W39" s="361"/>
      <c r="X39" s="362"/>
      <c r="Y39" s="363"/>
      <c r="Z39" s="362"/>
      <c r="AA39" s="364"/>
      <c r="AB39" s="365">
        <f t="shared" si="2"/>
        <v>45</v>
      </c>
      <c r="AC39" s="142">
        <f t="shared" si="3"/>
        <v>10</v>
      </c>
      <c r="AD39" s="369">
        <v>1</v>
      </c>
      <c r="AE39" s="163"/>
      <c r="AF39" s="18"/>
      <c r="AG39" s="163"/>
      <c r="AH39" s="18"/>
      <c r="AI39" s="53"/>
      <c r="AJ39" s="54"/>
      <c r="AK39" s="57"/>
      <c r="AL39" s="54"/>
      <c r="AM39" s="57"/>
      <c r="AN39" s="54"/>
      <c r="AO39" s="57"/>
      <c r="AP39" s="54"/>
      <c r="AQ39" s="57"/>
      <c r="AR39" s="54"/>
      <c r="AS39" s="53"/>
      <c r="AT39" s="54"/>
      <c r="AU39" s="53"/>
      <c r="AV39" s="54"/>
      <c r="AW39" s="57"/>
      <c r="AX39" s="54"/>
      <c r="AY39" s="57"/>
      <c r="AZ39" s="54"/>
      <c r="BA39" s="57"/>
      <c r="BB39" s="54"/>
      <c r="BC39" s="55"/>
      <c r="BD39" s="54"/>
      <c r="BE39" s="58"/>
      <c r="BF39" s="58"/>
      <c r="BG39" s="53"/>
      <c r="BH39" s="54"/>
      <c r="BI39" s="55"/>
      <c r="BJ39" s="56"/>
      <c r="BK39" s="55"/>
      <c r="BL39" s="54"/>
      <c r="BM39" s="57"/>
      <c r="BN39" s="54"/>
      <c r="BO39" s="57"/>
      <c r="BP39" s="54"/>
      <c r="BQ39" s="57"/>
      <c r="BR39" s="54"/>
      <c r="BS39" s="57"/>
      <c r="BT39" s="54"/>
      <c r="BU39" s="53"/>
      <c r="BV39" s="54"/>
      <c r="BW39" s="53"/>
      <c r="BX39" s="54"/>
      <c r="BY39" s="57"/>
      <c r="BZ39" s="54"/>
      <c r="CA39" s="57"/>
      <c r="CB39" s="54"/>
      <c r="CC39" s="54"/>
      <c r="CD39" s="54"/>
      <c r="CE39" s="55"/>
      <c r="CF39" s="54"/>
      <c r="CG39" s="58"/>
      <c r="CH39" s="58"/>
      <c r="CI39" s="22"/>
      <c r="CJ39" s="59"/>
      <c r="CK39" s="61"/>
      <c r="CL39" s="54"/>
      <c r="CM39" s="53"/>
      <c r="CN39" s="54"/>
      <c r="CO39" s="57"/>
      <c r="CP39" s="54"/>
      <c r="CQ39" s="57"/>
      <c r="CR39" s="54"/>
      <c r="CS39" s="57"/>
      <c r="CT39" s="54"/>
      <c r="CU39" s="57"/>
      <c r="CV39" s="54"/>
      <c r="CW39" s="54"/>
      <c r="CX39" s="54"/>
      <c r="CY39" s="53"/>
      <c r="CZ39" s="54"/>
      <c r="DA39" s="57"/>
      <c r="DB39" s="54"/>
      <c r="DC39" s="57"/>
      <c r="DD39" s="54"/>
      <c r="DE39" s="54"/>
      <c r="DF39" s="54"/>
      <c r="DG39" s="22"/>
      <c r="DH39" s="23"/>
    </row>
    <row r="40" spans="1:112" s="16" customFormat="1" ht="18.75" customHeight="1">
      <c r="A40" s="14">
        <v>13</v>
      </c>
      <c r="B40" s="103" t="s">
        <v>380</v>
      </c>
      <c r="C40" s="103" t="s">
        <v>381</v>
      </c>
      <c r="D40" s="357"/>
      <c r="E40" s="371"/>
      <c r="F40" s="367"/>
      <c r="G40" s="372"/>
      <c r="H40" s="367"/>
      <c r="I40" s="373"/>
      <c r="J40" s="367">
        <v>51</v>
      </c>
      <c r="K40" s="374">
        <v>9</v>
      </c>
      <c r="L40" s="367"/>
      <c r="M40" s="375"/>
      <c r="N40" s="367"/>
      <c r="O40" s="376"/>
      <c r="P40" s="377"/>
      <c r="Q40" s="371"/>
      <c r="R40" s="378"/>
      <c r="S40" s="379"/>
      <c r="T40" s="362"/>
      <c r="U40" s="373"/>
      <c r="V40" s="362"/>
      <c r="W40" s="374"/>
      <c r="X40" s="362"/>
      <c r="Y40" s="375"/>
      <c r="Z40" s="362"/>
      <c r="AA40" s="376"/>
      <c r="AB40" s="365">
        <f t="shared" si="2"/>
        <v>51</v>
      </c>
      <c r="AC40" s="368">
        <f t="shared" si="3"/>
        <v>9</v>
      </c>
      <c r="AD40" s="390" t="s">
        <v>448</v>
      </c>
    </row>
    <row r="41" spans="1:112" s="16" customFormat="1" ht="18.75" customHeight="1">
      <c r="A41" s="14">
        <v>14</v>
      </c>
      <c r="B41" s="266" t="s">
        <v>271</v>
      </c>
      <c r="C41" s="266" t="s">
        <v>272</v>
      </c>
      <c r="D41" s="357"/>
      <c r="E41" s="358">
        <v>8</v>
      </c>
      <c r="F41" s="362"/>
      <c r="G41" s="359"/>
      <c r="H41" s="362"/>
      <c r="I41" s="360"/>
      <c r="J41" s="357"/>
      <c r="K41" s="361"/>
      <c r="L41" s="362"/>
      <c r="M41" s="363"/>
      <c r="N41" s="362"/>
      <c r="O41" s="364"/>
      <c r="P41" s="362"/>
      <c r="Q41" s="358"/>
      <c r="R41" s="362"/>
      <c r="S41" s="359"/>
      <c r="T41" s="362"/>
      <c r="U41" s="360"/>
      <c r="V41" s="362"/>
      <c r="W41" s="361"/>
      <c r="X41" s="362"/>
      <c r="Y41" s="363"/>
      <c r="Z41" s="362"/>
      <c r="AA41" s="364"/>
      <c r="AB41" s="365">
        <f t="shared" si="2"/>
        <v>0</v>
      </c>
      <c r="AC41" s="142">
        <f t="shared" si="3"/>
        <v>8</v>
      </c>
      <c r="AD41" s="347" t="s">
        <v>448</v>
      </c>
    </row>
    <row r="42" spans="1:112" s="16" customFormat="1" ht="18.75" customHeight="1">
      <c r="A42" s="14">
        <v>15</v>
      </c>
      <c r="B42" s="103" t="s">
        <v>317</v>
      </c>
      <c r="C42" s="103" t="s">
        <v>318</v>
      </c>
      <c r="D42" s="380"/>
      <c r="E42" s="358"/>
      <c r="F42" s="362"/>
      <c r="G42" s="359"/>
      <c r="H42" s="362"/>
      <c r="I42" s="360"/>
      <c r="J42" s="357"/>
      <c r="K42" s="361">
        <v>7</v>
      </c>
      <c r="L42" s="362"/>
      <c r="M42" s="363"/>
      <c r="N42" s="362"/>
      <c r="O42" s="364"/>
      <c r="P42" s="362"/>
      <c r="Q42" s="358"/>
      <c r="R42" s="362"/>
      <c r="S42" s="359"/>
      <c r="T42" s="362"/>
      <c r="U42" s="360"/>
      <c r="V42" s="362"/>
      <c r="W42" s="361"/>
      <c r="X42" s="362"/>
      <c r="Y42" s="363"/>
      <c r="Z42" s="362"/>
      <c r="AA42" s="364"/>
      <c r="AB42" s="365">
        <f t="shared" si="2"/>
        <v>0</v>
      </c>
      <c r="AC42" s="368">
        <f t="shared" si="3"/>
        <v>7</v>
      </c>
      <c r="AD42" s="366">
        <v>2</v>
      </c>
    </row>
    <row r="43" spans="1:112" s="16" customFormat="1" ht="18.75" customHeight="1">
      <c r="A43" s="14">
        <v>16</v>
      </c>
      <c r="B43" s="103" t="s">
        <v>331</v>
      </c>
      <c r="C43" s="103" t="s">
        <v>332</v>
      </c>
      <c r="D43" s="362"/>
      <c r="E43" s="358"/>
      <c r="F43" s="362"/>
      <c r="G43" s="359"/>
      <c r="H43" s="362"/>
      <c r="I43" s="360">
        <v>6</v>
      </c>
      <c r="J43" s="362"/>
      <c r="K43" s="361"/>
      <c r="L43" s="362"/>
      <c r="M43" s="363"/>
      <c r="N43" s="362"/>
      <c r="O43" s="364"/>
      <c r="P43" s="362"/>
      <c r="Q43" s="358"/>
      <c r="R43" s="362"/>
      <c r="S43" s="359"/>
      <c r="T43" s="362"/>
      <c r="U43" s="360"/>
      <c r="V43" s="362"/>
      <c r="W43" s="361"/>
      <c r="X43" s="362"/>
      <c r="Y43" s="363"/>
      <c r="Z43" s="362"/>
      <c r="AA43" s="364"/>
      <c r="AB43" s="365">
        <f t="shared" si="2"/>
        <v>0</v>
      </c>
      <c r="AC43" s="142">
        <f t="shared" si="3"/>
        <v>6</v>
      </c>
      <c r="AD43" s="366">
        <v>3</v>
      </c>
    </row>
    <row r="44" spans="1:112" s="16" customFormat="1" ht="18.75" customHeight="1">
      <c r="A44" s="14">
        <v>17</v>
      </c>
      <c r="B44" s="103" t="s">
        <v>113</v>
      </c>
      <c r="C44" s="66" t="s">
        <v>114</v>
      </c>
      <c r="D44" s="380"/>
      <c r="E44" s="358"/>
      <c r="F44" s="367"/>
      <c r="G44" s="359">
        <v>3</v>
      </c>
      <c r="H44" s="362"/>
      <c r="I44" s="360"/>
      <c r="J44" s="362"/>
      <c r="K44" s="361"/>
      <c r="L44" s="362"/>
      <c r="M44" s="363">
        <v>3</v>
      </c>
      <c r="N44" s="362"/>
      <c r="O44" s="364"/>
      <c r="P44" s="362"/>
      <c r="Q44" s="358"/>
      <c r="R44" s="362"/>
      <c r="S44" s="359"/>
      <c r="T44" s="362"/>
      <c r="U44" s="360"/>
      <c r="V44" s="362"/>
      <c r="W44" s="361"/>
      <c r="X44" s="362"/>
      <c r="Y44" s="363"/>
      <c r="Z44" s="362"/>
      <c r="AA44" s="364"/>
      <c r="AB44" s="365">
        <f t="shared" si="2"/>
        <v>0</v>
      </c>
      <c r="AC44" s="142">
        <f t="shared" si="3"/>
        <v>6</v>
      </c>
      <c r="AD44" s="343" t="s">
        <v>448</v>
      </c>
    </row>
    <row r="45" spans="1:112" s="16" customFormat="1" ht="18.75" customHeight="1">
      <c r="A45" s="14">
        <v>18</v>
      </c>
      <c r="B45" s="103" t="s">
        <v>437</v>
      </c>
      <c r="C45" s="103" t="s">
        <v>108</v>
      </c>
      <c r="D45" s="362"/>
      <c r="E45" s="358"/>
      <c r="F45" s="362"/>
      <c r="G45" s="359"/>
      <c r="H45" s="362"/>
      <c r="I45" s="360"/>
      <c r="J45" s="362"/>
      <c r="K45" s="361">
        <v>5</v>
      </c>
      <c r="L45" s="362"/>
      <c r="M45" s="363"/>
      <c r="N45" s="362"/>
      <c r="O45" s="364"/>
      <c r="P45" s="362"/>
      <c r="Q45" s="358"/>
      <c r="R45" s="362"/>
      <c r="S45" s="359"/>
      <c r="T45" s="362"/>
      <c r="U45" s="360"/>
      <c r="V45" s="362"/>
      <c r="W45" s="361"/>
      <c r="X45" s="362"/>
      <c r="Y45" s="363"/>
      <c r="Z45" s="362"/>
      <c r="AA45" s="364"/>
      <c r="AB45" s="365">
        <f t="shared" si="2"/>
        <v>0</v>
      </c>
      <c r="AC45" s="368">
        <f t="shared" si="3"/>
        <v>5</v>
      </c>
      <c r="AD45" s="347" t="s">
        <v>448</v>
      </c>
    </row>
    <row r="46" spans="1:112" s="16" customFormat="1" ht="18.75" customHeight="1">
      <c r="A46" s="14">
        <v>19</v>
      </c>
      <c r="B46" s="266" t="s">
        <v>273</v>
      </c>
      <c r="C46" s="266" t="s">
        <v>274</v>
      </c>
      <c r="D46" s="362"/>
      <c r="E46" s="358"/>
      <c r="F46" s="362"/>
      <c r="G46" s="359"/>
      <c r="H46" s="362"/>
      <c r="I46" s="360"/>
      <c r="J46" s="362"/>
      <c r="K46" s="361"/>
      <c r="L46" s="362"/>
      <c r="M46" s="363"/>
      <c r="N46" s="362"/>
      <c r="O46" s="364">
        <v>5</v>
      </c>
      <c r="P46" s="362"/>
      <c r="Q46" s="358"/>
      <c r="R46" s="362"/>
      <c r="S46" s="359"/>
      <c r="T46" s="362"/>
      <c r="U46" s="360"/>
      <c r="V46" s="362"/>
      <c r="W46" s="361"/>
      <c r="X46" s="362"/>
      <c r="Y46" s="363"/>
      <c r="Z46" s="362"/>
      <c r="AA46" s="364"/>
      <c r="AB46" s="365">
        <f t="shared" si="2"/>
        <v>0</v>
      </c>
      <c r="AC46" s="368">
        <f t="shared" si="3"/>
        <v>5</v>
      </c>
      <c r="AD46" s="189">
        <v>3</v>
      </c>
    </row>
    <row r="47" spans="1:112" s="16" customFormat="1" ht="18.75" customHeight="1">
      <c r="A47" s="14">
        <v>20</v>
      </c>
      <c r="B47" s="66"/>
      <c r="C47" s="66"/>
      <c r="D47" s="226"/>
      <c r="E47" s="225"/>
      <c r="F47" s="226"/>
      <c r="G47" s="218"/>
      <c r="H47" s="226"/>
      <c r="I47" s="220"/>
      <c r="J47" s="226"/>
      <c r="K47" s="221"/>
      <c r="L47" s="226"/>
      <c r="M47" s="222"/>
      <c r="N47" s="226"/>
      <c r="O47" s="223"/>
      <c r="P47" s="226"/>
      <c r="Q47" s="225"/>
      <c r="R47" s="226"/>
      <c r="S47" s="218"/>
      <c r="T47" s="226"/>
      <c r="U47" s="220"/>
      <c r="V47" s="226"/>
      <c r="W47" s="221"/>
      <c r="X47" s="226"/>
      <c r="Y47" s="222"/>
      <c r="Z47" s="226"/>
      <c r="AA47" s="223"/>
      <c r="AB47" s="210">
        <f t="shared" si="2"/>
        <v>0</v>
      </c>
      <c r="AC47" s="247">
        <f t="shared" si="3"/>
        <v>0</v>
      </c>
      <c r="AD47" s="165"/>
    </row>
    <row r="48" spans="1:112" s="16" customFormat="1" ht="18.75" hidden="1" customHeight="1">
      <c r="A48" s="14">
        <v>21</v>
      </c>
      <c r="B48" s="103"/>
      <c r="C48" s="103"/>
      <c r="D48" s="226"/>
      <c r="E48" s="225"/>
      <c r="F48" s="226"/>
      <c r="G48" s="218"/>
      <c r="H48" s="226"/>
      <c r="I48" s="220"/>
      <c r="J48" s="226"/>
      <c r="K48" s="221"/>
      <c r="L48" s="226"/>
      <c r="M48" s="222"/>
      <c r="N48" s="226"/>
      <c r="O48" s="223"/>
      <c r="P48" s="226"/>
      <c r="Q48" s="225"/>
      <c r="R48" s="226"/>
      <c r="S48" s="218"/>
      <c r="T48" s="226"/>
      <c r="U48" s="220"/>
      <c r="V48" s="226"/>
      <c r="W48" s="221"/>
      <c r="X48" s="226"/>
      <c r="Y48" s="222"/>
      <c r="Z48" s="226"/>
      <c r="AA48" s="223"/>
      <c r="AB48" s="210">
        <f t="shared" ref="AB48:AB50" si="4">D48+F48+H48+J48+L48+N48+P48+R48+T48+V48+X48+Z48</f>
        <v>0</v>
      </c>
      <c r="AC48" s="247">
        <f t="shared" ref="AC48:AC50" si="5">E48+G48+I48+K48+M48+O48+Q48+S48+U48+W48+Y48+AA48</f>
        <v>0</v>
      </c>
      <c r="AD48" s="73"/>
    </row>
    <row r="49" spans="1:30" s="16" customFormat="1" ht="18.75" hidden="1" customHeight="1">
      <c r="A49" s="14">
        <v>22</v>
      </c>
      <c r="B49" s="103"/>
      <c r="C49" s="103"/>
      <c r="D49" s="226"/>
      <c r="E49" s="225"/>
      <c r="F49" s="226"/>
      <c r="G49" s="218"/>
      <c r="H49" s="226"/>
      <c r="I49" s="220"/>
      <c r="J49" s="226"/>
      <c r="K49" s="221"/>
      <c r="L49" s="226"/>
      <c r="M49" s="222"/>
      <c r="N49" s="226"/>
      <c r="O49" s="223"/>
      <c r="P49" s="226"/>
      <c r="Q49" s="225"/>
      <c r="R49" s="226"/>
      <c r="S49" s="218"/>
      <c r="T49" s="226"/>
      <c r="U49" s="220"/>
      <c r="V49" s="226"/>
      <c r="W49" s="221"/>
      <c r="X49" s="226"/>
      <c r="Y49" s="222"/>
      <c r="Z49" s="226"/>
      <c r="AA49" s="223"/>
      <c r="AB49" s="210">
        <f t="shared" si="4"/>
        <v>0</v>
      </c>
      <c r="AC49" s="247">
        <f t="shared" si="5"/>
        <v>0</v>
      </c>
      <c r="AD49" s="73"/>
    </row>
    <row r="50" spans="1:30" s="16" customFormat="1" ht="18.75" hidden="1" customHeight="1">
      <c r="A50" s="14">
        <v>23</v>
      </c>
      <c r="B50" s="103"/>
      <c r="C50" s="103"/>
      <c r="D50" s="226"/>
      <c r="E50" s="225"/>
      <c r="F50" s="226"/>
      <c r="G50" s="218"/>
      <c r="H50" s="226"/>
      <c r="I50" s="220"/>
      <c r="J50" s="226"/>
      <c r="K50" s="221"/>
      <c r="L50" s="226"/>
      <c r="M50" s="222"/>
      <c r="N50" s="226"/>
      <c r="O50" s="223"/>
      <c r="P50" s="226"/>
      <c r="Q50" s="225"/>
      <c r="R50" s="226"/>
      <c r="S50" s="218"/>
      <c r="T50" s="226"/>
      <c r="U50" s="220"/>
      <c r="V50" s="226"/>
      <c r="W50" s="221"/>
      <c r="X50" s="226"/>
      <c r="Y50" s="222"/>
      <c r="Z50" s="226"/>
      <c r="AA50" s="223"/>
      <c r="AB50" s="210">
        <f t="shared" si="4"/>
        <v>0</v>
      </c>
      <c r="AC50" s="247">
        <f t="shared" si="5"/>
        <v>0</v>
      </c>
      <c r="AD50" s="73"/>
    </row>
    <row r="51" spans="1:30" ht="26">
      <c r="A51" s="5" t="s">
        <v>7</v>
      </c>
      <c r="B51" s="521" t="s">
        <v>30</v>
      </c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</row>
    <row r="52" spans="1:30" s="16" customFormat="1" ht="18.75" customHeight="1">
      <c r="A52" s="14">
        <v>1</v>
      </c>
      <c r="B52" s="266" t="s">
        <v>113</v>
      </c>
      <c r="C52" s="266" t="s">
        <v>114</v>
      </c>
      <c r="D52" s="357">
        <v>45</v>
      </c>
      <c r="E52" s="358">
        <v>10</v>
      </c>
      <c r="F52" s="367"/>
      <c r="G52" s="359"/>
      <c r="H52" s="357">
        <v>26</v>
      </c>
      <c r="I52" s="360">
        <v>8</v>
      </c>
      <c r="J52" s="357"/>
      <c r="K52" s="361">
        <v>8</v>
      </c>
      <c r="L52" s="362">
        <v>10</v>
      </c>
      <c r="M52" s="363">
        <v>10</v>
      </c>
      <c r="N52" s="362">
        <v>52</v>
      </c>
      <c r="O52" s="364">
        <v>10</v>
      </c>
      <c r="P52" s="362">
        <v>26</v>
      </c>
      <c r="Q52" s="358">
        <v>9</v>
      </c>
      <c r="R52" s="362"/>
      <c r="S52" s="359"/>
      <c r="T52" s="362"/>
      <c r="U52" s="360"/>
      <c r="V52" s="362"/>
      <c r="W52" s="361"/>
      <c r="X52" s="362"/>
      <c r="Y52" s="363"/>
      <c r="Z52" s="362"/>
      <c r="AA52" s="364"/>
      <c r="AB52" s="365">
        <f t="shared" ref="AB52:AB63" si="6">D52+F52+H52+J52+L52+N52+P52+R52+T52+V52+X52+Z52</f>
        <v>159</v>
      </c>
      <c r="AC52" s="142">
        <f t="shared" ref="AC52:AC63" si="7">E52+G52+I52+K52+M52+O52+Q52+S52+U52+W52+Y52+AA52</f>
        <v>55</v>
      </c>
      <c r="AD52" s="343" t="s">
        <v>448</v>
      </c>
    </row>
    <row r="53" spans="1:30" s="16" customFormat="1" ht="18.75" customHeight="1">
      <c r="A53" s="14">
        <v>2</v>
      </c>
      <c r="B53" s="266" t="s">
        <v>261</v>
      </c>
      <c r="C53" s="266" t="s">
        <v>262</v>
      </c>
      <c r="D53" s="357">
        <v>30</v>
      </c>
      <c r="E53" s="358">
        <v>9</v>
      </c>
      <c r="F53" s="357"/>
      <c r="G53" s="359"/>
      <c r="H53" s="357">
        <v>51</v>
      </c>
      <c r="I53" s="360">
        <v>10</v>
      </c>
      <c r="J53" s="357"/>
      <c r="K53" s="361"/>
      <c r="L53" s="362"/>
      <c r="M53" s="363"/>
      <c r="N53" s="362"/>
      <c r="O53" s="364">
        <v>8</v>
      </c>
      <c r="P53" s="362">
        <v>51</v>
      </c>
      <c r="Q53" s="358">
        <v>10</v>
      </c>
      <c r="R53" s="362"/>
      <c r="S53" s="359"/>
      <c r="T53" s="362"/>
      <c r="U53" s="360"/>
      <c r="V53" s="362"/>
      <c r="W53" s="361"/>
      <c r="X53" s="362"/>
      <c r="Y53" s="363"/>
      <c r="Z53" s="362"/>
      <c r="AA53" s="364"/>
      <c r="AB53" s="365">
        <f t="shared" si="6"/>
        <v>132</v>
      </c>
      <c r="AC53" s="142">
        <f t="shared" si="7"/>
        <v>37</v>
      </c>
      <c r="AD53" s="347" t="s">
        <v>448</v>
      </c>
    </row>
    <row r="54" spans="1:30" s="16" customFormat="1" ht="18.75" customHeight="1">
      <c r="A54" s="14">
        <v>3</v>
      </c>
      <c r="B54" s="266" t="s">
        <v>107</v>
      </c>
      <c r="C54" s="266" t="s">
        <v>108</v>
      </c>
      <c r="D54" s="357"/>
      <c r="E54" s="358">
        <v>6</v>
      </c>
      <c r="F54" s="357"/>
      <c r="G54" s="359">
        <v>8</v>
      </c>
      <c r="H54" s="357"/>
      <c r="I54" s="360">
        <v>7</v>
      </c>
      <c r="J54" s="357"/>
      <c r="K54" s="361"/>
      <c r="L54" s="362"/>
      <c r="M54" s="363"/>
      <c r="N54" s="362"/>
      <c r="O54" s="364">
        <v>5</v>
      </c>
      <c r="P54" s="362">
        <v>13</v>
      </c>
      <c r="Q54" s="358">
        <v>8</v>
      </c>
      <c r="R54" s="362"/>
      <c r="S54" s="359"/>
      <c r="T54" s="362"/>
      <c r="U54" s="360"/>
      <c r="V54" s="362"/>
      <c r="W54" s="361"/>
      <c r="X54" s="362"/>
      <c r="Y54" s="363"/>
      <c r="Z54" s="362"/>
      <c r="AA54" s="364"/>
      <c r="AB54" s="365">
        <f t="shared" si="6"/>
        <v>13</v>
      </c>
      <c r="AC54" s="142">
        <f t="shared" si="7"/>
        <v>34</v>
      </c>
      <c r="AD54" s="347" t="s">
        <v>448</v>
      </c>
    </row>
    <row r="55" spans="1:30" s="16" customFormat="1" ht="18.75" customHeight="1">
      <c r="A55" s="14">
        <v>4</v>
      </c>
      <c r="B55" s="266" t="s">
        <v>247</v>
      </c>
      <c r="C55" s="266" t="s">
        <v>248</v>
      </c>
      <c r="D55" s="357">
        <v>15</v>
      </c>
      <c r="E55" s="358">
        <v>8</v>
      </c>
      <c r="F55" s="357"/>
      <c r="G55" s="359"/>
      <c r="H55" s="357">
        <v>39</v>
      </c>
      <c r="I55" s="360">
        <v>9</v>
      </c>
      <c r="J55" s="357">
        <v>23</v>
      </c>
      <c r="K55" s="361">
        <v>9</v>
      </c>
      <c r="L55" s="362"/>
      <c r="M55" s="363"/>
      <c r="N55" s="362"/>
      <c r="O55" s="364">
        <v>7</v>
      </c>
      <c r="P55" s="362"/>
      <c r="Q55" s="358"/>
      <c r="R55" s="362"/>
      <c r="S55" s="359"/>
      <c r="T55" s="362"/>
      <c r="U55" s="360"/>
      <c r="V55" s="362"/>
      <c r="W55" s="361"/>
      <c r="X55" s="362"/>
      <c r="Y55" s="363"/>
      <c r="Z55" s="362"/>
      <c r="AA55" s="364"/>
      <c r="AB55" s="365">
        <f t="shared" si="6"/>
        <v>77</v>
      </c>
      <c r="AC55" s="142">
        <f t="shared" si="7"/>
        <v>33</v>
      </c>
      <c r="AD55" s="347" t="s">
        <v>448</v>
      </c>
    </row>
    <row r="56" spans="1:30" s="16" customFormat="1" ht="18.75" customHeight="1">
      <c r="A56" s="14">
        <v>5</v>
      </c>
      <c r="B56" s="266" t="s">
        <v>273</v>
      </c>
      <c r="C56" s="266" t="s">
        <v>274</v>
      </c>
      <c r="D56" s="362"/>
      <c r="E56" s="358">
        <v>7</v>
      </c>
      <c r="F56" s="357"/>
      <c r="G56" s="359"/>
      <c r="H56" s="362"/>
      <c r="I56" s="360"/>
      <c r="J56" s="357"/>
      <c r="K56" s="361"/>
      <c r="L56" s="362"/>
      <c r="M56" s="363"/>
      <c r="N56" s="362"/>
      <c r="O56" s="364">
        <v>6</v>
      </c>
      <c r="P56" s="362"/>
      <c r="Q56" s="358"/>
      <c r="R56" s="362"/>
      <c r="S56" s="359"/>
      <c r="T56" s="362"/>
      <c r="U56" s="360"/>
      <c r="V56" s="362"/>
      <c r="W56" s="361"/>
      <c r="X56" s="362"/>
      <c r="Y56" s="363"/>
      <c r="Z56" s="362"/>
      <c r="AA56" s="364"/>
      <c r="AB56" s="365">
        <f t="shared" si="6"/>
        <v>0</v>
      </c>
      <c r="AC56" s="142">
        <f t="shared" si="7"/>
        <v>13</v>
      </c>
      <c r="AD56" s="384">
        <v>3</v>
      </c>
    </row>
    <row r="57" spans="1:30" s="16" customFormat="1" ht="18.75" customHeight="1">
      <c r="A57" s="14">
        <v>6</v>
      </c>
      <c r="B57" s="65" t="s">
        <v>269</v>
      </c>
      <c r="C57" s="65" t="s">
        <v>270</v>
      </c>
      <c r="D57" s="362"/>
      <c r="E57" s="358"/>
      <c r="F57" s="362"/>
      <c r="G57" s="359"/>
      <c r="H57" s="362"/>
      <c r="I57" s="360"/>
      <c r="J57" s="357">
        <v>58</v>
      </c>
      <c r="K57" s="361">
        <v>10</v>
      </c>
      <c r="L57" s="362"/>
      <c r="M57" s="363"/>
      <c r="N57" s="362"/>
      <c r="O57" s="364"/>
      <c r="P57" s="362"/>
      <c r="Q57" s="358"/>
      <c r="R57" s="362"/>
      <c r="S57" s="359"/>
      <c r="T57" s="362"/>
      <c r="U57" s="360"/>
      <c r="V57" s="362"/>
      <c r="W57" s="361"/>
      <c r="X57" s="362"/>
      <c r="Y57" s="363"/>
      <c r="Z57" s="362"/>
      <c r="AA57" s="364"/>
      <c r="AB57" s="365">
        <f t="shared" si="6"/>
        <v>58</v>
      </c>
      <c r="AC57" s="142">
        <f t="shared" si="7"/>
        <v>10</v>
      </c>
      <c r="AD57" s="343" t="s">
        <v>448</v>
      </c>
    </row>
    <row r="58" spans="1:30" s="16" customFormat="1" ht="18.75" customHeight="1">
      <c r="A58" s="14">
        <v>7</v>
      </c>
      <c r="B58" s="65" t="s">
        <v>146</v>
      </c>
      <c r="C58" s="65" t="s">
        <v>80</v>
      </c>
      <c r="D58" s="385"/>
      <c r="E58" s="358"/>
      <c r="F58" s="357">
        <v>50</v>
      </c>
      <c r="G58" s="359">
        <v>10</v>
      </c>
      <c r="H58" s="357"/>
      <c r="I58" s="360"/>
      <c r="J58" s="357"/>
      <c r="K58" s="361"/>
      <c r="L58" s="362"/>
      <c r="M58" s="363"/>
      <c r="N58" s="362"/>
      <c r="O58" s="364"/>
      <c r="P58" s="362"/>
      <c r="Q58" s="358"/>
      <c r="R58" s="362"/>
      <c r="S58" s="359"/>
      <c r="T58" s="362"/>
      <c r="U58" s="360"/>
      <c r="V58" s="362"/>
      <c r="W58" s="361"/>
      <c r="X58" s="362"/>
      <c r="Y58" s="363"/>
      <c r="Z58" s="362"/>
      <c r="AA58" s="364"/>
      <c r="AB58" s="365">
        <f t="shared" si="6"/>
        <v>50</v>
      </c>
      <c r="AC58" s="142">
        <f t="shared" si="7"/>
        <v>10</v>
      </c>
      <c r="AD58" s="366">
        <v>1</v>
      </c>
    </row>
    <row r="59" spans="1:30" s="16" customFormat="1" ht="18.75" customHeight="1">
      <c r="A59" s="14">
        <v>8</v>
      </c>
      <c r="B59" s="266" t="s">
        <v>225</v>
      </c>
      <c r="C59" s="266" t="s">
        <v>190</v>
      </c>
      <c r="D59" s="386"/>
      <c r="E59" s="358"/>
      <c r="F59" s="362"/>
      <c r="G59" s="359"/>
      <c r="H59" s="362"/>
      <c r="I59" s="360"/>
      <c r="J59" s="362"/>
      <c r="K59" s="361"/>
      <c r="L59" s="362"/>
      <c r="M59" s="363"/>
      <c r="N59" s="362">
        <v>31</v>
      </c>
      <c r="O59" s="364">
        <v>9</v>
      </c>
      <c r="P59" s="362"/>
      <c r="Q59" s="358"/>
      <c r="R59" s="362"/>
      <c r="S59" s="359"/>
      <c r="T59" s="362"/>
      <c r="U59" s="360"/>
      <c r="V59" s="362"/>
      <c r="W59" s="361"/>
      <c r="X59" s="362"/>
      <c r="Y59" s="363"/>
      <c r="Z59" s="362"/>
      <c r="AA59" s="364"/>
      <c r="AB59" s="377">
        <f t="shared" si="6"/>
        <v>31</v>
      </c>
      <c r="AC59" s="142">
        <f t="shared" si="7"/>
        <v>9</v>
      </c>
      <c r="AD59" s="343" t="s">
        <v>448</v>
      </c>
    </row>
    <row r="60" spans="1:30" s="16" customFormat="1" ht="18.75" customHeight="1">
      <c r="A60" s="14">
        <v>9</v>
      </c>
      <c r="B60" s="65" t="s">
        <v>137</v>
      </c>
      <c r="C60" s="65" t="s">
        <v>138</v>
      </c>
      <c r="D60" s="387"/>
      <c r="E60" s="358"/>
      <c r="F60" s="357">
        <v>12</v>
      </c>
      <c r="G60" s="359">
        <v>9</v>
      </c>
      <c r="H60" s="362"/>
      <c r="I60" s="360"/>
      <c r="J60" s="357"/>
      <c r="K60" s="361"/>
      <c r="L60" s="362"/>
      <c r="M60" s="363"/>
      <c r="N60" s="362"/>
      <c r="O60" s="364"/>
      <c r="P60" s="362"/>
      <c r="Q60" s="358"/>
      <c r="R60" s="362"/>
      <c r="S60" s="359"/>
      <c r="T60" s="362"/>
      <c r="U60" s="360"/>
      <c r="V60" s="362"/>
      <c r="W60" s="361"/>
      <c r="X60" s="362"/>
      <c r="Y60" s="363"/>
      <c r="Z60" s="362"/>
      <c r="AA60" s="364"/>
      <c r="AB60" s="365">
        <f t="shared" si="6"/>
        <v>12</v>
      </c>
      <c r="AC60" s="142">
        <f t="shared" si="7"/>
        <v>9</v>
      </c>
      <c r="AD60" s="343" t="s">
        <v>448</v>
      </c>
    </row>
    <row r="61" spans="1:30" s="16" customFormat="1" ht="18.75" customHeight="1">
      <c r="A61" s="14">
        <v>10</v>
      </c>
      <c r="B61" s="103" t="s">
        <v>106</v>
      </c>
      <c r="C61" s="103" t="s">
        <v>75</v>
      </c>
      <c r="D61" s="387"/>
      <c r="E61" s="358"/>
      <c r="F61" s="362"/>
      <c r="G61" s="359"/>
      <c r="H61" s="362"/>
      <c r="I61" s="360"/>
      <c r="J61" s="357"/>
      <c r="K61" s="361">
        <v>7</v>
      </c>
      <c r="L61" s="362"/>
      <c r="M61" s="363"/>
      <c r="N61" s="362"/>
      <c r="O61" s="364"/>
      <c r="P61" s="362"/>
      <c r="Q61" s="358"/>
      <c r="R61" s="362"/>
      <c r="S61" s="359"/>
      <c r="T61" s="362"/>
      <c r="U61" s="360"/>
      <c r="V61" s="362"/>
      <c r="W61" s="361"/>
      <c r="X61" s="362"/>
      <c r="Y61" s="363"/>
      <c r="Z61" s="362"/>
      <c r="AA61" s="364"/>
      <c r="AB61" s="365">
        <f t="shared" si="6"/>
        <v>0</v>
      </c>
      <c r="AC61" s="142">
        <f t="shared" si="7"/>
        <v>7</v>
      </c>
      <c r="AD61" s="347" t="s">
        <v>448</v>
      </c>
    </row>
    <row r="62" spans="1:30" s="16" customFormat="1" ht="18.75" customHeight="1">
      <c r="A62" s="14">
        <v>11</v>
      </c>
      <c r="B62" s="65" t="s">
        <v>82</v>
      </c>
      <c r="C62" s="65" t="s">
        <v>83</v>
      </c>
      <c r="D62" s="380"/>
      <c r="E62" s="358"/>
      <c r="F62" s="362"/>
      <c r="G62" s="359"/>
      <c r="H62" s="362"/>
      <c r="I62" s="360"/>
      <c r="J62" s="362"/>
      <c r="K62" s="361">
        <v>6</v>
      </c>
      <c r="L62" s="362"/>
      <c r="M62" s="363"/>
      <c r="N62" s="362"/>
      <c r="O62" s="364"/>
      <c r="P62" s="362"/>
      <c r="Q62" s="358"/>
      <c r="R62" s="362"/>
      <c r="S62" s="359"/>
      <c r="T62" s="362"/>
      <c r="U62" s="360"/>
      <c r="V62" s="362"/>
      <c r="W62" s="361"/>
      <c r="X62" s="362"/>
      <c r="Y62" s="363"/>
      <c r="Z62" s="362"/>
      <c r="AA62" s="364"/>
      <c r="AB62" s="377">
        <f t="shared" si="6"/>
        <v>0</v>
      </c>
      <c r="AC62" s="142">
        <f t="shared" si="7"/>
        <v>6</v>
      </c>
      <c r="AD62" s="366">
        <v>3</v>
      </c>
    </row>
    <row r="63" spans="1:30" s="16" customFormat="1" ht="18.75" customHeight="1">
      <c r="A63" s="14">
        <v>12</v>
      </c>
      <c r="B63" s="103"/>
      <c r="C63" s="103"/>
      <c r="D63" s="226"/>
      <c r="E63" s="231"/>
      <c r="F63" s="226"/>
      <c r="G63" s="218"/>
      <c r="H63" s="226"/>
      <c r="I63" s="220"/>
      <c r="J63" s="226"/>
      <c r="K63" s="221"/>
      <c r="L63" s="226"/>
      <c r="M63" s="222"/>
      <c r="N63" s="226"/>
      <c r="O63" s="223"/>
      <c r="P63" s="226"/>
      <c r="Q63" s="225"/>
      <c r="R63" s="226"/>
      <c r="S63" s="218"/>
      <c r="T63" s="226"/>
      <c r="U63" s="220"/>
      <c r="V63" s="226"/>
      <c r="W63" s="221"/>
      <c r="X63" s="226"/>
      <c r="Y63" s="222"/>
      <c r="Z63" s="226"/>
      <c r="AA63" s="223"/>
      <c r="AB63" s="210">
        <f t="shared" si="6"/>
        <v>0</v>
      </c>
      <c r="AC63" s="130">
        <f t="shared" si="7"/>
        <v>0</v>
      </c>
      <c r="AD63" s="72"/>
    </row>
    <row r="64" spans="1:30" s="16" customFormat="1" ht="18.75" hidden="1" customHeight="1">
      <c r="A64" s="14">
        <v>13</v>
      </c>
      <c r="B64" s="103"/>
      <c r="C64" s="103"/>
      <c r="D64" s="226"/>
      <c r="E64" s="225"/>
      <c r="F64" s="226"/>
      <c r="G64" s="218"/>
      <c r="H64" s="226"/>
      <c r="I64" s="220"/>
      <c r="J64" s="226"/>
      <c r="K64" s="221"/>
      <c r="L64" s="226"/>
      <c r="M64" s="222"/>
      <c r="N64" s="226"/>
      <c r="O64" s="223"/>
      <c r="P64" s="226"/>
      <c r="Q64" s="225"/>
      <c r="R64" s="226"/>
      <c r="S64" s="218"/>
      <c r="T64" s="226"/>
      <c r="U64" s="220"/>
      <c r="V64" s="226"/>
      <c r="W64" s="221"/>
      <c r="X64" s="226"/>
      <c r="Y64" s="222"/>
      <c r="Z64" s="226"/>
      <c r="AA64" s="223"/>
      <c r="AB64" s="210">
        <f t="shared" ref="AB64:AB75" si="8">D64+F64+H64+J64+L64+N64+P64+R64+T64+V64+X64+Z64</f>
        <v>0</v>
      </c>
      <c r="AC64" s="130">
        <f t="shared" ref="AC64:AC75" si="9">E64+G64+I64+K64+M64+O64+Q64+S64+U64+W64+Y64+AA64</f>
        <v>0</v>
      </c>
      <c r="AD64" s="74"/>
    </row>
    <row r="65" spans="1:30" s="16" customFormat="1" ht="18.75" hidden="1" customHeight="1">
      <c r="A65" s="14">
        <v>14</v>
      </c>
      <c r="B65" s="103"/>
      <c r="C65" s="103"/>
      <c r="D65" s="226"/>
      <c r="E65" s="225"/>
      <c r="F65" s="202"/>
      <c r="G65" s="218"/>
      <c r="H65" s="226"/>
      <c r="I65" s="220"/>
      <c r="J65" s="226"/>
      <c r="K65" s="221"/>
      <c r="L65" s="226"/>
      <c r="M65" s="222"/>
      <c r="N65" s="226"/>
      <c r="O65" s="223"/>
      <c r="P65" s="226"/>
      <c r="Q65" s="225"/>
      <c r="R65" s="226"/>
      <c r="S65" s="218"/>
      <c r="T65" s="226"/>
      <c r="U65" s="220"/>
      <c r="V65" s="226"/>
      <c r="W65" s="221"/>
      <c r="X65" s="226"/>
      <c r="Y65" s="222"/>
      <c r="Z65" s="226"/>
      <c r="AA65" s="223"/>
      <c r="AB65" s="210">
        <f t="shared" si="8"/>
        <v>0</v>
      </c>
      <c r="AC65" s="130">
        <f t="shared" si="9"/>
        <v>0</v>
      </c>
      <c r="AD65" s="72"/>
    </row>
    <row r="66" spans="1:30" s="16" customFormat="1" ht="18.75" hidden="1" customHeight="1">
      <c r="A66" s="14">
        <v>15</v>
      </c>
      <c r="B66" s="144"/>
      <c r="C66" s="66"/>
      <c r="D66" s="226"/>
      <c r="E66" s="225"/>
      <c r="F66" s="226"/>
      <c r="G66" s="218"/>
      <c r="H66" s="226"/>
      <c r="I66" s="220"/>
      <c r="J66" s="226"/>
      <c r="K66" s="221"/>
      <c r="L66" s="226"/>
      <c r="M66" s="222"/>
      <c r="N66" s="226"/>
      <c r="O66" s="223"/>
      <c r="P66" s="226"/>
      <c r="Q66" s="225"/>
      <c r="R66" s="226"/>
      <c r="S66" s="218"/>
      <c r="T66" s="226"/>
      <c r="U66" s="220"/>
      <c r="V66" s="226"/>
      <c r="W66" s="221"/>
      <c r="X66" s="226"/>
      <c r="Y66" s="222"/>
      <c r="Z66" s="226"/>
      <c r="AA66" s="223"/>
      <c r="AB66" s="211">
        <f t="shared" si="8"/>
        <v>0</v>
      </c>
      <c r="AC66" s="130">
        <f t="shared" si="9"/>
        <v>0</v>
      </c>
      <c r="AD66" s="72"/>
    </row>
    <row r="67" spans="1:30" s="16" customFormat="1" ht="18.75" hidden="1" customHeight="1">
      <c r="A67" s="14">
        <v>16</v>
      </c>
      <c r="B67" s="103"/>
      <c r="C67" s="66"/>
      <c r="D67" s="276"/>
      <c r="E67" s="195"/>
      <c r="F67" s="202"/>
      <c r="G67" s="197"/>
      <c r="H67" s="202"/>
      <c r="I67" s="198"/>
      <c r="J67" s="202"/>
      <c r="K67" s="199"/>
      <c r="L67" s="202"/>
      <c r="M67" s="200"/>
      <c r="N67" s="202"/>
      <c r="O67" s="201"/>
      <c r="P67" s="211"/>
      <c r="Q67" s="195"/>
      <c r="R67" s="228"/>
      <c r="S67" s="206"/>
      <c r="T67" s="226"/>
      <c r="U67" s="198"/>
      <c r="V67" s="226"/>
      <c r="W67" s="199"/>
      <c r="X67" s="226"/>
      <c r="Y67" s="222"/>
      <c r="Z67" s="226"/>
      <c r="AA67" s="223"/>
      <c r="AB67" s="211">
        <f t="shared" si="8"/>
        <v>0</v>
      </c>
      <c r="AC67" s="130">
        <f t="shared" si="9"/>
        <v>0</v>
      </c>
      <c r="AD67" s="72"/>
    </row>
    <row r="68" spans="1:30" s="16" customFormat="1" ht="18.75" hidden="1" customHeight="1">
      <c r="A68" s="14">
        <v>17</v>
      </c>
      <c r="B68" s="65"/>
      <c r="C68" s="65"/>
      <c r="D68" s="127"/>
      <c r="E68" s="122"/>
      <c r="F68" s="121"/>
      <c r="G68" s="123"/>
      <c r="H68" s="121"/>
      <c r="I68" s="124"/>
      <c r="J68" s="121"/>
      <c r="K68" s="125"/>
      <c r="L68" s="121"/>
      <c r="M68" s="126"/>
      <c r="N68" s="121"/>
      <c r="O68" s="162"/>
      <c r="P68" s="121"/>
      <c r="Q68" s="122"/>
      <c r="R68" s="121"/>
      <c r="S68" s="123"/>
      <c r="T68" s="121"/>
      <c r="U68" s="124"/>
      <c r="V68" s="121"/>
      <c r="W68" s="125"/>
      <c r="X68" s="121"/>
      <c r="Y68" s="126"/>
      <c r="Z68" s="121"/>
      <c r="AA68" s="162"/>
      <c r="AB68" s="97">
        <f t="shared" si="8"/>
        <v>0</v>
      </c>
      <c r="AC68" s="130">
        <f t="shared" si="9"/>
        <v>0</v>
      </c>
      <c r="AD68" s="72"/>
    </row>
    <row r="69" spans="1:30" s="16" customFormat="1" ht="18.75" hidden="1" customHeight="1">
      <c r="A69" s="14">
        <v>18</v>
      </c>
      <c r="B69" s="65"/>
      <c r="C69" s="65"/>
      <c r="D69" s="121"/>
      <c r="E69" s="122"/>
      <c r="F69" s="121"/>
      <c r="G69" s="123"/>
      <c r="H69" s="121"/>
      <c r="I69" s="124"/>
      <c r="J69" s="121"/>
      <c r="K69" s="125"/>
      <c r="L69" s="121"/>
      <c r="M69" s="126"/>
      <c r="N69" s="121"/>
      <c r="O69" s="162"/>
      <c r="P69" s="121"/>
      <c r="Q69" s="122"/>
      <c r="R69" s="121"/>
      <c r="S69" s="123"/>
      <c r="T69" s="121"/>
      <c r="U69" s="124"/>
      <c r="V69" s="121"/>
      <c r="W69" s="125"/>
      <c r="X69" s="121"/>
      <c r="Y69" s="126"/>
      <c r="Z69" s="121"/>
      <c r="AA69" s="162"/>
      <c r="AB69" s="97">
        <f t="shared" si="8"/>
        <v>0</v>
      </c>
      <c r="AC69" s="130">
        <f t="shared" si="9"/>
        <v>0</v>
      </c>
      <c r="AD69" s="74"/>
    </row>
    <row r="70" spans="1:30" s="16" customFormat="1" ht="18.75" hidden="1" customHeight="1">
      <c r="A70" s="14">
        <v>19</v>
      </c>
      <c r="B70" s="65"/>
      <c r="C70" s="65"/>
      <c r="D70" s="121"/>
      <c r="E70" s="122"/>
      <c r="F70" s="121"/>
      <c r="G70" s="123"/>
      <c r="H70" s="121"/>
      <c r="I70" s="124"/>
      <c r="J70" s="121"/>
      <c r="K70" s="125"/>
      <c r="L70" s="121"/>
      <c r="M70" s="126"/>
      <c r="N70" s="121"/>
      <c r="O70" s="162"/>
      <c r="P70" s="121"/>
      <c r="Q70" s="122"/>
      <c r="R70" s="121"/>
      <c r="S70" s="123"/>
      <c r="T70" s="121"/>
      <c r="U70" s="124"/>
      <c r="V70" s="121"/>
      <c r="W70" s="125"/>
      <c r="X70" s="121"/>
      <c r="Y70" s="126"/>
      <c r="Z70" s="121"/>
      <c r="AA70" s="162"/>
      <c r="AB70" s="97">
        <f t="shared" si="8"/>
        <v>0</v>
      </c>
      <c r="AC70" s="130">
        <f t="shared" si="9"/>
        <v>0</v>
      </c>
      <c r="AD70" s="74"/>
    </row>
    <row r="71" spans="1:30" s="16" customFormat="1" ht="18.75" hidden="1" customHeight="1">
      <c r="A71" s="14">
        <v>20</v>
      </c>
      <c r="B71" s="69"/>
      <c r="C71" s="69"/>
      <c r="D71" s="121"/>
      <c r="E71" s="122"/>
      <c r="F71" s="121"/>
      <c r="G71" s="123"/>
      <c r="H71" s="121"/>
      <c r="I71" s="124"/>
      <c r="J71" s="121"/>
      <c r="K71" s="125"/>
      <c r="L71" s="121"/>
      <c r="M71" s="126"/>
      <c r="N71" s="121"/>
      <c r="O71" s="162"/>
      <c r="P71" s="121"/>
      <c r="Q71" s="122"/>
      <c r="R71" s="121"/>
      <c r="S71" s="123"/>
      <c r="T71" s="121"/>
      <c r="U71" s="124"/>
      <c r="V71" s="121"/>
      <c r="W71" s="125"/>
      <c r="X71" s="121"/>
      <c r="Y71" s="126"/>
      <c r="Z71" s="121"/>
      <c r="AA71" s="162"/>
      <c r="AB71" s="97">
        <f t="shared" si="8"/>
        <v>0</v>
      </c>
      <c r="AC71" s="130">
        <f t="shared" si="9"/>
        <v>0</v>
      </c>
      <c r="AD71" s="73"/>
    </row>
    <row r="72" spans="1:30" s="16" customFormat="1" ht="18.75" hidden="1" customHeight="1">
      <c r="A72" s="14">
        <v>21</v>
      </c>
      <c r="B72" s="65"/>
      <c r="C72" s="65"/>
      <c r="D72" s="121"/>
      <c r="E72" s="122"/>
      <c r="F72" s="121"/>
      <c r="G72" s="123"/>
      <c r="H72" s="121"/>
      <c r="I72" s="124"/>
      <c r="J72" s="121"/>
      <c r="K72" s="125"/>
      <c r="L72" s="121"/>
      <c r="M72" s="126"/>
      <c r="N72" s="121"/>
      <c r="O72" s="162"/>
      <c r="P72" s="121"/>
      <c r="Q72" s="122"/>
      <c r="R72" s="121"/>
      <c r="S72" s="123"/>
      <c r="T72" s="121"/>
      <c r="U72" s="124"/>
      <c r="V72" s="121"/>
      <c r="W72" s="125"/>
      <c r="X72" s="121"/>
      <c r="Y72" s="126"/>
      <c r="Z72" s="121"/>
      <c r="AA72" s="162"/>
      <c r="AB72" s="97">
        <f t="shared" si="8"/>
        <v>0</v>
      </c>
      <c r="AC72" s="130">
        <f t="shared" si="9"/>
        <v>0</v>
      </c>
      <c r="AD72" s="72"/>
    </row>
    <row r="73" spans="1:30" s="16" customFormat="1" ht="18.75" hidden="1" customHeight="1">
      <c r="A73" s="14">
        <v>22</v>
      </c>
      <c r="B73" s="65"/>
      <c r="C73" s="65"/>
      <c r="D73" s="121"/>
      <c r="E73" s="122"/>
      <c r="F73" s="121"/>
      <c r="G73" s="123"/>
      <c r="H73" s="121"/>
      <c r="I73" s="124"/>
      <c r="J73" s="121"/>
      <c r="K73" s="125"/>
      <c r="L73" s="121"/>
      <c r="M73" s="126"/>
      <c r="N73" s="121"/>
      <c r="O73" s="162"/>
      <c r="P73" s="121"/>
      <c r="Q73" s="122"/>
      <c r="R73" s="121"/>
      <c r="S73" s="123"/>
      <c r="T73" s="121"/>
      <c r="U73" s="124"/>
      <c r="V73" s="121"/>
      <c r="W73" s="125"/>
      <c r="X73" s="121"/>
      <c r="Y73" s="126"/>
      <c r="Z73" s="121"/>
      <c r="AA73" s="162"/>
      <c r="AB73" s="97">
        <f t="shared" si="8"/>
        <v>0</v>
      </c>
      <c r="AC73" s="130">
        <f t="shared" si="9"/>
        <v>0</v>
      </c>
      <c r="AD73" s="72"/>
    </row>
    <row r="74" spans="1:30" s="16" customFormat="1" ht="18.75" hidden="1" customHeight="1">
      <c r="A74" s="14">
        <v>23</v>
      </c>
      <c r="B74" s="68"/>
      <c r="C74" s="68"/>
      <c r="D74" s="121"/>
      <c r="E74" s="122"/>
      <c r="F74" s="121"/>
      <c r="G74" s="123"/>
      <c r="H74" s="121"/>
      <c r="I74" s="124"/>
      <c r="J74" s="121"/>
      <c r="K74" s="125"/>
      <c r="L74" s="121"/>
      <c r="M74" s="126"/>
      <c r="N74" s="121"/>
      <c r="O74" s="162"/>
      <c r="P74" s="121"/>
      <c r="Q74" s="122"/>
      <c r="R74" s="121"/>
      <c r="S74" s="123"/>
      <c r="T74" s="121"/>
      <c r="U74" s="124"/>
      <c r="V74" s="121"/>
      <c r="W74" s="125"/>
      <c r="X74" s="121"/>
      <c r="Y74" s="126"/>
      <c r="Z74" s="121"/>
      <c r="AA74" s="162"/>
      <c r="AB74" s="97">
        <f t="shared" si="8"/>
        <v>0</v>
      </c>
      <c r="AC74" s="130">
        <f t="shared" si="9"/>
        <v>0</v>
      </c>
      <c r="AD74" s="73"/>
    </row>
    <row r="75" spans="1:30" s="16" customFormat="1" ht="18.75" hidden="1" customHeight="1">
      <c r="A75" s="14">
        <v>24</v>
      </c>
      <c r="B75" s="68"/>
      <c r="C75" s="68"/>
      <c r="D75" s="121"/>
      <c r="E75" s="122"/>
      <c r="F75" s="121"/>
      <c r="G75" s="123"/>
      <c r="H75" s="121"/>
      <c r="I75" s="124"/>
      <c r="J75" s="121"/>
      <c r="K75" s="125"/>
      <c r="L75" s="121"/>
      <c r="M75" s="126"/>
      <c r="N75" s="121"/>
      <c r="O75" s="162"/>
      <c r="P75" s="121"/>
      <c r="Q75" s="122"/>
      <c r="R75" s="121"/>
      <c r="S75" s="123"/>
      <c r="T75" s="121"/>
      <c r="U75" s="124"/>
      <c r="V75" s="121"/>
      <c r="W75" s="125"/>
      <c r="X75" s="121"/>
      <c r="Y75" s="126"/>
      <c r="Z75" s="121"/>
      <c r="AA75" s="162"/>
      <c r="AB75" s="97">
        <f t="shared" si="8"/>
        <v>0</v>
      </c>
      <c r="AC75" s="130">
        <f t="shared" si="9"/>
        <v>0</v>
      </c>
      <c r="AD75" s="73"/>
    </row>
    <row r="76" spans="1:30" ht="17" customHeight="1"/>
    <row r="77" spans="1:30" ht="17" customHeight="1"/>
    <row r="78" spans="1:30" ht="17" customHeight="1"/>
    <row r="79" spans="1:30" ht="17" customHeight="1"/>
    <row r="80" spans="1:30" ht="17" customHeight="1"/>
    <row r="81" ht="17" customHeight="1"/>
    <row r="82" ht="17" customHeight="1"/>
    <row r="83" ht="17" customHeight="1"/>
    <row r="84" ht="17" customHeight="1"/>
    <row r="85" ht="17" customHeight="1"/>
    <row r="86" ht="17" customHeight="1"/>
    <row r="87" ht="17" customHeight="1"/>
    <row r="88" ht="17" customHeight="1"/>
    <row r="89" ht="17" customHeight="1"/>
    <row r="90" ht="17" customHeight="1"/>
    <row r="91" ht="17" customHeight="1"/>
    <row r="92" ht="17" customHeight="1"/>
    <row r="93" ht="17" customHeight="1"/>
    <row r="94" ht="17" customHeight="1"/>
    <row r="95" ht="17" customHeight="1"/>
    <row r="96" ht="17" customHeight="1"/>
    <row r="97" ht="17" customHeight="1"/>
    <row r="98" ht="17" customHeight="1"/>
    <row r="99" ht="17" customHeight="1"/>
    <row r="100" ht="17" customHeight="1"/>
    <row r="101" ht="17" customHeight="1"/>
    <row r="102" ht="17" customHeight="1"/>
    <row r="103" ht="17" customHeight="1"/>
    <row r="104" ht="17" customHeight="1"/>
    <row r="105" ht="17" customHeight="1"/>
  </sheetData>
  <sortState xmlns:xlrd2="http://schemas.microsoft.com/office/spreadsheetml/2017/richdata2" ref="B52:AD63">
    <sortCondition descending="1" ref="AC52:AC63"/>
    <sortCondition descending="1" ref="AB52:AB63"/>
  </sortState>
  <mergeCells count="67">
    <mergeCell ref="AB3:AH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A4:BB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CA4:CB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DC4:DD4"/>
    <mergeCell ref="DE4:DF4"/>
    <mergeCell ref="B27:AD27"/>
    <mergeCell ref="B51:AD51"/>
    <mergeCell ref="CQ4:CR4"/>
    <mergeCell ref="CS4:CT4"/>
    <mergeCell ref="CU4:CV4"/>
    <mergeCell ref="CW4:CX4"/>
    <mergeCell ref="CY4:CZ4"/>
    <mergeCell ref="DA4:DB4"/>
    <mergeCell ref="CC4:CD4"/>
    <mergeCell ref="CG4:CH4"/>
    <mergeCell ref="CI4:CJ4"/>
    <mergeCell ref="CK4:CL4"/>
    <mergeCell ref="CM4:CN4"/>
    <mergeCell ref="CO4:CP4"/>
  </mergeCells>
  <conditionalFormatting sqref="D28:D32">
    <cfRule type="expression" dxfId="39" priority="13">
      <formula>$K28="1"</formula>
    </cfRule>
  </conditionalFormatting>
  <conditionalFormatting sqref="D52">
    <cfRule type="expression" dxfId="38" priority="12">
      <formula>$K52="1"</formula>
    </cfRule>
  </conditionalFormatting>
  <conditionalFormatting sqref="D53:D57">
    <cfRule type="expression" dxfId="37" priority="11">
      <formula>$K53="1"</formula>
    </cfRule>
  </conditionalFormatting>
  <conditionalFormatting sqref="D5">
    <cfRule type="expression" dxfId="36" priority="10">
      <formula>$J5="1"</formula>
    </cfRule>
  </conditionalFormatting>
  <conditionalFormatting sqref="D5">
    <cfRule type="expression" dxfId="35" priority="9">
      <formula>$J5="1"</formula>
    </cfRule>
  </conditionalFormatting>
  <conditionalFormatting sqref="D5">
    <cfRule type="expression" dxfId="34" priority="8">
      <formula>$J5="1"</formula>
    </cfRule>
  </conditionalFormatting>
  <conditionalFormatting sqref="D62">
    <cfRule type="expression" dxfId="33" priority="4">
      <formula>$K62="1"</formula>
    </cfRule>
  </conditionalFormatting>
  <conditionalFormatting sqref="B43:C43">
    <cfRule type="expression" dxfId="32" priority="3">
      <formula>$J43="1"</formula>
    </cfRule>
  </conditionalFormatting>
  <conditionalFormatting sqref="B43:C43">
    <cfRule type="expression" dxfId="31" priority="2">
      <formula>$J43="1"</formula>
    </cfRule>
  </conditionalFormatting>
  <conditionalFormatting sqref="B43:C43">
    <cfRule type="expression" dxfId="30" priority="1">
      <formula>$J43="1"</formula>
    </cfRule>
  </conditionalFormatting>
  <pageMargins left="0" right="0" top="0" bottom="0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Future Champs</vt:lpstr>
      <vt:lpstr>NOVICE</vt:lpstr>
      <vt:lpstr>Open 1D</vt:lpstr>
      <vt:lpstr>Open 2D</vt:lpstr>
      <vt:lpstr>Open 3D</vt:lpstr>
      <vt:lpstr>Open 4D</vt:lpstr>
      <vt:lpstr>Open 5D</vt:lpstr>
      <vt:lpstr>Senior</vt:lpstr>
      <vt:lpstr>Adult</vt:lpstr>
      <vt:lpstr>Youth</vt:lpstr>
      <vt:lpstr>Junior</vt:lpstr>
      <vt:lpstr>Poles</vt:lpstr>
      <vt:lpstr>Adult!Print_Area</vt:lpstr>
      <vt:lpstr>'Future Champs'!Print_Area</vt:lpstr>
      <vt:lpstr>Junior!Print_Area</vt:lpstr>
      <vt:lpstr>NOVICE!Print_Area</vt:lpstr>
      <vt:lpstr>'Open 1D'!Print_Area</vt:lpstr>
      <vt:lpstr>'Open 2D'!Print_Area</vt:lpstr>
      <vt:lpstr>'Open 3D'!Print_Area</vt:lpstr>
      <vt:lpstr>'Open 4D'!Print_Area</vt:lpstr>
      <vt:lpstr>'Open 5D'!Print_Area</vt:lpstr>
      <vt:lpstr>Poles!Print_Area</vt:lpstr>
      <vt:lpstr>Senior!Print_Area</vt:lpstr>
      <vt:lpstr>Youth!Print_Area</vt:lpstr>
      <vt:lpstr>Adult!Print_Titles</vt:lpstr>
      <vt:lpstr>'Future Champs'!Print_Titles</vt:lpstr>
      <vt:lpstr>Junior!Print_Titles</vt:lpstr>
      <vt:lpstr>Poles!Print_Titles</vt:lpstr>
      <vt:lpstr>Senior!Print_Titles</vt:lpstr>
      <vt:lpstr>Youth!Print_Titles</vt:lpstr>
    </vt:vector>
  </TitlesOfParts>
  <Manager/>
  <Company>Pleasanton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Ludlam</dc:creator>
  <cp:keywords/>
  <dc:description/>
  <cp:lastModifiedBy>Microsoft Office User</cp:lastModifiedBy>
  <cp:revision/>
  <cp:lastPrinted>2021-03-26T02:54:40Z</cp:lastPrinted>
  <dcterms:created xsi:type="dcterms:W3CDTF">2012-01-27T20:04:01Z</dcterms:created>
  <dcterms:modified xsi:type="dcterms:W3CDTF">2021-08-29T18:29:37Z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