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1 BBRA\Races\PS #2 April 17, 2021 BCSMP\"/>
    </mc:Choice>
  </mc:AlternateContent>
  <xr:revisionPtr revIDLastSave="0" documentId="13_ncr:1_{CCE825A4-4886-4A9A-83F0-801F162351FD}" xr6:coauthVersionLast="46" xr6:coauthVersionMax="46" xr10:uidLastSave="{00000000-0000-0000-0000-000000000000}"/>
  <bookViews>
    <workbookView xWindow="-108" yWindow="-108" windowWidth="23256" windowHeight="12576" activeTab="8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'$1000'!$A$15:$F$223</definedName>
    <definedName name="_xlnm._FilterDatabase" localSheetId="2" hidden="1">'$150'!$A$15:$F$224</definedName>
    <definedName name="_xlnm._FilterDatabase" localSheetId="5" hidden="1">'$2500'!$A$11:$F$220</definedName>
    <definedName name="_xlnm._FilterDatabase" localSheetId="3" hidden="1">'$500'!$A$11:$F$220</definedName>
    <definedName name="_xlnm._FilterDatabase" localSheetId="9" hidden="1">'3D Adult'!$A$5:$E$276</definedName>
    <definedName name="_xlnm._FilterDatabase" localSheetId="11" hidden="1">'3D Juniors'!$A$5:$E$263</definedName>
    <definedName name="_xlnm._FilterDatabase" localSheetId="13" hidden="1">'3D Poles'!$A$14:$D$242</definedName>
    <definedName name="_xlnm._FilterDatabase" localSheetId="8" hidden="1">'3D Seniors'!$A$5:$G$264</definedName>
    <definedName name="_xlnm._FilterDatabase" localSheetId="10" hidden="1">'3D Youth'!$A$5:$E$274</definedName>
    <definedName name="_xlnm._FilterDatabase" localSheetId="0" hidden="1">FChamps!$A$9:$G$217</definedName>
    <definedName name="_xlnm._FilterDatabase" localSheetId="1" hidden="1">Green!$A$29:$F$238</definedName>
    <definedName name="_xlnm._FilterDatabase" localSheetId="7" hidden="1">'Open 5D'!$A$4:$G$311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'$1000'!$A$1:$H$22</definedName>
    <definedName name="_xlnm.Print_Area" localSheetId="2">'$150'!$A$1:$H$23</definedName>
    <definedName name="_xlnm.Print_Area" localSheetId="5">'$2500'!$A$1:$H$18</definedName>
    <definedName name="_xlnm.Print_Area" localSheetId="3">'$500'!$A$1:$H$18</definedName>
    <definedName name="_xlnm.Print_Area" localSheetId="9">'3D Adult'!$A$1:$G$71</definedName>
    <definedName name="_xlnm.Print_Area" localSheetId="11">'3D Juniors'!$A$1:$G$58</definedName>
    <definedName name="_xlnm.Print_Area" localSheetId="13">'3D Poles'!$A$1:$G$52</definedName>
    <definedName name="_xlnm.Print_Area" localSheetId="8">'3D Seniors'!$A$1:$G$68</definedName>
    <definedName name="_xlnm.Print_Area" localSheetId="10">'3D Youth'!$A$1:$G$69</definedName>
    <definedName name="_xlnm.Print_Area" localSheetId="0">FChamps!$A$1:$G$23</definedName>
    <definedName name="_xlnm.Print_Area" localSheetId="1">Green!$A$1:$H$36</definedName>
    <definedName name="_xlnm.Print_Area" localSheetId="7">'Open 5D'!$A$1:$G$215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1" l="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M28" i="27"/>
  <c r="L28" i="27"/>
  <c r="K28" i="27"/>
  <c r="J28" i="27"/>
  <c r="I28" i="27"/>
  <c r="M16" i="27"/>
  <c r="L16" i="27"/>
  <c r="K16" i="27"/>
  <c r="J16" i="27"/>
  <c r="I16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10" i="27"/>
  <c r="L10" i="27"/>
  <c r="K10" i="27"/>
  <c r="J10" i="27"/>
  <c r="I10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L53" i="24"/>
  <c r="K53" i="24"/>
  <c r="J53" i="24"/>
  <c r="I53" i="24"/>
  <c r="H53" i="24"/>
  <c r="L49" i="24"/>
  <c r="K49" i="24"/>
  <c r="J49" i="24"/>
  <c r="I49" i="24"/>
  <c r="H49" i="24"/>
  <c r="L38" i="24"/>
  <c r="K38" i="24"/>
  <c r="J38" i="24"/>
  <c r="I38" i="24"/>
  <c r="H38" i="24"/>
  <c r="L23" i="24"/>
  <c r="K23" i="24"/>
  <c r="J23" i="24"/>
  <c r="I23" i="24"/>
  <c r="H23" i="24"/>
  <c r="L7" i="24"/>
  <c r="K7" i="24"/>
  <c r="J7" i="24"/>
  <c r="I7" i="24"/>
  <c r="H7" i="24"/>
  <c r="L6" i="24"/>
  <c r="K6" i="24"/>
  <c r="J6" i="24"/>
  <c r="I6" i="24"/>
  <c r="H6" i="24"/>
  <c r="L40" i="23"/>
  <c r="K40" i="23"/>
  <c r="J40" i="23"/>
  <c r="I40" i="23"/>
  <c r="H40" i="23"/>
  <c r="L30" i="23"/>
  <c r="K30" i="23"/>
  <c r="J30" i="23"/>
  <c r="I30" i="23"/>
  <c r="H30" i="23"/>
  <c r="L16" i="23"/>
  <c r="K16" i="23"/>
  <c r="J16" i="23"/>
  <c r="I16" i="23"/>
  <c r="H16" i="23"/>
  <c r="L13" i="23"/>
  <c r="K13" i="23"/>
  <c r="J13" i="23"/>
  <c r="I13" i="23"/>
  <c r="H13" i="23"/>
  <c r="L6" i="23"/>
  <c r="K6" i="23"/>
  <c r="J6" i="23"/>
  <c r="I6" i="23"/>
  <c r="H6" i="23"/>
  <c r="L54" i="22"/>
  <c r="K54" i="22"/>
  <c r="J54" i="22"/>
  <c r="I54" i="22"/>
  <c r="H54" i="22"/>
  <c r="L39" i="22"/>
  <c r="K39" i="22"/>
  <c r="J39" i="22"/>
  <c r="I39" i="22"/>
  <c r="H39" i="22"/>
  <c r="L22" i="22"/>
  <c r="K22" i="22"/>
  <c r="J22" i="22"/>
  <c r="I22" i="22"/>
  <c r="H22" i="22"/>
  <c r="L14" i="22"/>
  <c r="K14" i="22"/>
  <c r="J14" i="22"/>
  <c r="I14" i="22"/>
  <c r="H14" i="22"/>
  <c r="L6" i="22"/>
  <c r="K6" i="22"/>
  <c r="J6" i="22"/>
  <c r="I6" i="22"/>
  <c r="H6" i="22"/>
  <c r="M138" i="2"/>
  <c r="L138" i="2"/>
  <c r="K138" i="2"/>
  <c r="J138" i="2"/>
  <c r="M106" i="2"/>
  <c r="L106" i="2"/>
  <c r="K106" i="2"/>
  <c r="J106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A4" i="10"/>
  <c r="A3" i="10"/>
  <c r="D2" i="10"/>
  <c r="E2" i="10"/>
  <c r="I142" i="2"/>
  <c r="J137" i="2"/>
  <c r="J136" i="2"/>
  <c r="J135" i="2"/>
  <c r="J134" i="2"/>
  <c r="J133" i="2"/>
  <c r="J132" i="2"/>
  <c r="J131" i="2"/>
  <c r="J130" i="2"/>
  <c r="J129" i="2"/>
  <c r="J128" i="2"/>
  <c r="J127" i="2"/>
  <c r="J109" i="2"/>
  <c r="L143" i="2"/>
  <c r="L142" i="2"/>
  <c r="I109" i="2"/>
  <c r="K143" i="2"/>
  <c r="K142" i="2"/>
  <c r="L137" i="2"/>
  <c r="L136" i="2"/>
  <c r="L135" i="2"/>
  <c r="L134" i="2"/>
  <c r="L133" i="2"/>
  <c r="L132" i="2"/>
  <c r="L131" i="2"/>
  <c r="L130" i="2"/>
  <c r="L129" i="2"/>
  <c r="L128" i="2"/>
  <c r="L127" i="2"/>
  <c r="L109" i="2"/>
  <c r="J143" i="2"/>
  <c r="J142" i="2"/>
  <c r="K137" i="2"/>
  <c r="K136" i="2"/>
  <c r="K135" i="2"/>
  <c r="K134" i="2"/>
  <c r="K133" i="2"/>
  <c r="K132" i="2"/>
  <c r="K131" i="2"/>
  <c r="K130" i="2"/>
  <c r="K129" i="2"/>
  <c r="K128" i="2"/>
  <c r="K127" i="2"/>
  <c r="K109" i="2"/>
  <c r="K105" i="2"/>
  <c r="K104" i="2"/>
  <c r="K103" i="2"/>
  <c r="K102" i="2"/>
  <c r="K101" i="2"/>
  <c r="K100" i="2"/>
  <c r="K99" i="2"/>
  <c r="K98" i="2"/>
  <c r="K97" i="2"/>
  <c r="K96" i="2"/>
  <c r="K83" i="2"/>
  <c r="K69" i="2"/>
  <c r="L67" i="2"/>
  <c r="L66" i="2"/>
  <c r="L65" i="2"/>
  <c r="L64" i="2"/>
  <c r="L63" i="2"/>
  <c r="J105" i="2"/>
  <c r="J104" i="2"/>
  <c r="J103" i="2"/>
  <c r="J102" i="2"/>
  <c r="J101" i="2"/>
  <c r="J100" i="2"/>
  <c r="J99" i="2"/>
  <c r="J98" i="2"/>
  <c r="J97" i="2"/>
  <c r="J96" i="2"/>
  <c r="J83" i="2"/>
  <c r="J69" i="2"/>
  <c r="K67" i="2"/>
  <c r="K66" i="2"/>
  <c r="K65" i="2"/>
  <c r="K64" i="2"/>
  <c r="K63" i="2"/>
  <c r="I69" i="2"/>
  <c r="J65" i="2"/>
  <c r="L105" i="2"/>
  <c r="L103" i="2"/>
  <c r="L101" i="2"/>
  <c r="L99" i="2"/>
  <c r="L97" i="2"/>
  <c r="L83" i="2"/>
  <c r="I63" i="2"/>
  <c r="J66" i="2"/>
  <c r="J64" i="2"/>
  <c r="L104" i="2"/>
  <c r="L102" i="2"/>
  <c r="L100" i="2"/>
  <c r="L98" i="2"/>
  <c r="L96" i="2"/>
  <c r="L69" i="2"/>
  <c r="J67" i="2"/>
  <c r="J63" i="2"/>
  <c r="I6" i="2"/>
  <c r="K6" i="2"/>
  <c r="L6" i="2"/>
  <c r="J6" i="2"/>
  <c r="J30" i="2"/>
  <c r="K29" i="2"/>
  <c r="L30" i="2"/>
  <c r="I29" i="2"/>
  <c r="L29" i="2"/>
  <c r="I30" i="2"/>
  <c r="J29" i="2"/>
  <c r="K30" i="2"/>
  <c r="K59" i="2"/>
  <c r="L59" i="2"/>
  <c r="J59" i="2"/>
  <c r="M143" i="2"/>
  <c r="M142" i="2"/>
  <c r="M137" i="2"/>
  <c r="M136" i="2"/>
  <c r="M135" i="2"/>
  <c r="M134" i="2"/>
  <c r="M133" i="2"/>
  <c r="M132" i="2"/>
  <c r="M131" i="2"/>
  <c r="M130" i="2"/>
  <c r="M129" i="2"/>
  <c r="M128" i="2"/>
  <c r="M127" i="2"/>
  <c r="M109" i="2"/>
  <c r="M105" i="2"/>
  <c r="M103" i="2"/>
  <c r="M101" i="2"/>
  <c r="M99" i="2"/>
  <c r="M83" i="2"/>
  <c r="M66" i="2"/>
  <c r="M64" i="2"/>
  <c r="M104" i="2"/>
  <c r="M102" i="2"/>
  <c r="M100" i="2"/>
  <c r="M98" i="2"/>
  <c r="M96" i="2"/>
  <c r="M69" i="2"/>
  <c r="M67" i="2"/>
  <c r="M65" i="2"/>
  <c r="M63" i="2"/>
  <c r="M97" i="2"/>
  <c r="L28" i="2"/>
  <c r="M6" i="2"/>
  <c r="L53" i="2"/>
  <c r="J51" i="2"/>
  <c r="K54" i="2"/>
  <c r="J49" i="2"/>
  <c r="J53" i="2"/>
  <c r="J57" i="2"/>
  <c r="K50" i="2"/>
  <c r="K58" i="2"/>
  <c r="L49" i="2"/>
  <c r="L57" i="2"/>
  <c r="K51" i="2"/>
  <c r="J32" i="2"/>
  <c r="J55" i="2"/>
  <c r="I32" i="2"/>
  <c r="L32" i="2"/>
  <c r="L51" i="2"/>
  <c r="L55" i="2"/>
  <c r="K32" i="2"/>
  <c r="K55" i="2"/>
  <c r="J48" i="2"/>
  <c r="J50" i="2"/>
  <c r="J52" i="2"/>
  <c r="J54" i="2"/>
  <c r="J56" i="2"/>
  <c r="J58" i="2"/>
  <c r="K48" i="2"/>
  <c r="K52" i="2"/>
  <c r="K56" i="2"/>
  <c r="L48" i="2"/>
  <c r="L50" i="2"/>
  <c r="L52" i="2"/>
  <c r="L54" i="2"/>
  <c r="L56" i="2"/>
  <c r="L58" i="2"/>
  <c r="K49" i="2"/>
  <c r="K53" i="2"/>
  <c r="K57" i="2"/>
  <c r="K28" i="2"/>
  <c r="J28" i="2"/>
  <c r="I28" i="2"/>
  <c r="M30" i="2"/>
  <c r="M29" i="2"/>
  <c r="M28" i="2"/>
  <c r="M59" i="2"/>
  <c r="M58" i="2"/>
  <c r="M57" i="2"/>
  <c r="M56" i="2"/>
  <c r="M55" i="2"/>
  <c r="M54" i="2"/>
  <c r="M53" i="2"/>
  <c r="M52" i="2"/>
  <c r="M51" i="2"/>
  <c r="M50" i="2"/>
  <c r="M49" i="2"/>
  <c r="M48" i="2"/>
  <c r="M32" i="2"/>
  <c r="M30" i="15"/>
  <c r="M29" i="15"/>
  <c r="L29" i="15"/>
  <c r="K46" i="15"/>
  <c r="M46" i="15"/>
  <c r="F2" i="15"/>
  <c r="J10" i="15"/>
  <c r="L42" i="15"/>
  <c r="J29" i="15"/>
  <c r="L46" i="15"/>
  <c r="K25" i="15"/>
  <c r="M44" i="15"/>
  <c r="K44" i="15"/>
  <c r="L44" i="15"/>
  <c r="K29" i="15"/>
  <c r="J30" i="15"/>
  <c r="L30" i="15"/>
  <c r="L40" i="15"/>
  <c r="K30" i="15"/>
  <c r="K9" i="15"/>
  <c r="M36" i="15"/>
  <c r="M41" i="15"/>
  <c r="L37" i="15"/>
  <c r="L10" i="15"/>
  <c r="K34" i="15"/>
  <c r="L9" i="15"/>
  <c r="M10" i="15"/>
  <c r="L71" i="15"/>
  <c r="L35" i="15"/>
  <c r="L18" i="15"/>
  <c r="M42" i="15"/>
  <c r="L8" i="15"/>
  <c r="M25" i="15"/>
  <c r="L25" i="15"/>
  <c r="M34" i="15"/>
  <c r="K35" i="15"/>
  <c r="J9" i="15"/>
  <c r="K36" i="15"/>
  <c r="M43" i="15"/>
  <c r="M37" i="15"/>
  <c r="K39" i="15"/>
  <c r="K41" i="15"/>
  <c r="K24" i="15"/>
  <c r="M39" i="15"/>
  <c r="K42" i="15"/>
  <c r="M38" i="15"/>
  <c r="J34" i="15"/>
  <c r="J18" i="15"/>
  <c r="K71" i="15"/>
  <c r="L34" i="15"/>
  <c r="L41" i="15"/>
  <c r="J8" i="15"/>
  <c r="L39" i="15"/>
  <c r="K8" i="15"/>
  <c r="L43" i="15"/>
  <c r="L45" i="15"/>
  <c r="K37" i="15"/>
  <c r="K10" i="15"/>
  <c r="M8" i="15"/>
  <c r="K18" i="15"/>
  <c r="L36" i="15"/>
  <c r="K40" i="15"/>
  <c r="K43" i="15"/>
  <c r="K38" i="15"/>
  <c r="N71" i="15"/>
  <c r="N43" i="15"/>
  <c r="N39" i="15"/>
  <c r="N35" i="15"/>
  <c r="N8" i="15"/>
  <c r="N9" i="15"/>
  <c r="N46" i="15"/>
  <c r="N38" i="15"/>
  <c r="N18" i="15"/>
  <c r="N41" i="15"/>
  <c r="N42" i="15"/>
  <c r="N34" i="15"/>
  <c r="N30" i="15"/>
  <c r="N45" i="15"/>
  <c r="N29" i="15"/>
  <c r="N44" i="15"/>
  <c r="N40" i="15"/>
  <c r="N36" i="15"/>
  <c r="N24" i="15"/>
  <c r="N25" i="15"/>
  <c r="N37" i="15"/>
  <c r="N10" i="15"/>
  <c r="L24" i="15"/>
  <c r="M24" i="15"/>
  <c r="J24" i="15"/>
  <c r="M18" i="15"/>
  <c r="M35" i="15"/>
  <c r="J25" i="15"/>
  <c r="K45" i="15"/>
  <c r="M40" i="15"/>
  <c r="L38" i="15"/>
  <c r="M71" i="15"/>
  <c r="M45" i="15"/>
  <c r="M9" i="15"/>
</calcChain>
</file>

<file path=xl/sharedStrings.xml><?xml version="1.0" encoding="utf-8"?>
<sst xmlns="http://schemas.openxmlformats.org/spreadsheetml/2006/main" count="1741" uniqueCount="704">
  <si>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</si>
  <si>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</si>
  <si>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</si>
  <si>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</si>
  <si>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</si>
  <si>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</si>
  <si>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</si>
  <si>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</si>
  <si>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</si>
  <si>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</si>
  <si>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</si>
  <si>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</si>
  <si>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</si>
  <si>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</si>
  <si>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</si>
  <si>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</si>
  <si>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</si>
  <si>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</si>
  <si>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</si>
  <si>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</si>
  <si>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</si>
  <si>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</si>
  <si>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</si>
  <si>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</si>
  <si>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</si>
  <si>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</si>
  <si>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</si>
  <si>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</si>
  <si>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</si>
  <si>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</si>
  <si>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</si>
  <si>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</si>
  <si>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</si>
  <si>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</si>
  <si>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</si>
  <si>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</si>
  <si>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</si>
  <si>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</si>
  <si>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</si>
  <si>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</si>
  <si>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</si>
  <si>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</si>
  <si>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</si>
  <si>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</si>
  <si>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</si>
  <si>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</si>
  <si>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</si>
  <si>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</si>
  <si>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</si>
  <si>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</si>
  <si>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</si>
  <si>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</si>
  <si>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</si>
  <si>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</si>
  <si>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</si>
  <si>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</si>
  <si>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</si>
  <si>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</si>
  <si>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</si>
  <si>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</si>
  <si>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</si>
  <si>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</si>
  <si>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</si>
  <si>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</si>
  <si>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</si>
  <si>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</si>
  <si>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</si>
  <si>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</si>
  <si>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</si>
  <si>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</si>
  <si>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</si>
  <si>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</si>
  <si>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</si>
  <si>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</si>
  <si>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</si>
  <si>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</si>
  <si>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</si>
  <si>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</si>
  <si>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</si>
  <si>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</si>
  <si>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</si>
  <si>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</si>
  <si>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</si>
  <si>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</si>
  <si>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</si>
  <si>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</si>
  <si>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</si>
  <si>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</si>
  <si>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</si>
  <si>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</si>
  <si>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</si>
  <si>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</si>
  <si>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</si>
  <si>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</si>
  <si>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</si>
  <si>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</si>
  <si>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</si>
  <si>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</si>
  <si>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</si>
  <si>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</si>
  <si>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</si>
  <si>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</si>
  <si>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</si>
  <si>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</si>
  <si>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</si>
  <si>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</si>
  <si>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</si>
  <si>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</si>
  <si>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</si>
  <si>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</si>
  <si>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</si>
  <si>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</si>
  <si>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</si>
  <si>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</si>
  <si>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</si>
  <si>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</si>
  <si>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</si>
  <si>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</si>
  <si>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</si>
  <si>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</si>
  <si>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</si>
  <si>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</si>
  <si>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</si>
  <si>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</si>
  <si>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</si>
  <si>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</si>
  <si>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</si>
  <si>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</si>
  <si>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</si>
  <si>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</si>
  <si>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</si>
  <si>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</si>
  <si>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</si>
  <si>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</si>
  <si>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</si>
  <si>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</si>
  <si>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</si>
  <si>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</si>
  <si>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</si>
  <si>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</si>
  <si>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</si>
  <si>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</si>
  <si>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</si>
  <si>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</si>
  <si>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</si>
  <si>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</si>
  <si>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</si>
  <si>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</si>
  <si>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</si>
  <si>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</si>
  <si>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</si>
  <si>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</si>
  <si>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</si>
  <si>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</si>
  <si>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</si>
  <si>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</si>
  <si>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</si>
  <si>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</si>
  <si>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</si>
  <si>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</si>
  <si>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</si>
  <si>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</si>
  <si>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</si>
  <si>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</si>
  <si>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</si>
  <si>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</si>
  <si>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</si>
  <si>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</si>
  <si>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</si>
  <si>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</si>
  <si>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</si>
  <si>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</si>
  <si>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</si>
  <si>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</si>
  <si>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</si>
  <si>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</si>
  <si>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</si>
  <si>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</si>
  <si>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</si>
  <si>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</si>
  <si>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</si>
  <si>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</si>
  <si>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</si>
  <si>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</si>
  <si>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</si>
  <si>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</si>
  <si>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</si>
  <si>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</si>
  <si>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</si>
  <si>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</si>
  <si>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</si>
  <si>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</si>
  <si>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</si>
  <si>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</si>
  <si>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</si>
  <si>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</si>
  <si>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</si>
  <si>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</si>
  <si>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</si>
  <si>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</si>
  <si>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</si>
  <si>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</si>
  <si>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</si>
  <si>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</si>
  <si>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</si>
  <si>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</si>
  <si>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</si>
  <si>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</si>
  <si>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</si>
  <si>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</si>
  <si>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</si>
  <si>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</si>
  <si>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</si>
  <si>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</si>
  <si>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</si>
  <si>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</si>
  <si>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</si>
  <si>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</si>
  <si>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</si>
  <si>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</si>
  <si>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</si>
  <si>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</si>
  <si>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</si>
  <si>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</si>
  <si>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</si>
  <si>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</si>
  <si>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</si>
  <si>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</si>
  <si>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</si>
  <si>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</si>
  <si>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</si>
  <si>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</si>
  <si>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</si>
  <si>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</si>
  <si>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</si>
  <si>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</si>
  <si>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</si>
  <si>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</si>
  <si>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</si>
  <si>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</si>
  <si>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</si>
  <si>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</si>
  <si>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</si>
  <si>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</si>
  <si>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</si>
  <si>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</si>
  <si>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</si>
  <si>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</si>
  <si>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</si>
  <si>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</si>
  <si>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</si>
  <si>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</si>
  <si>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</si>
  <si>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</si>
  <si>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</si>
  <si>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</si>
  <si>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</si>
  <si>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</si>
  <si>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</si>
  <si>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</si>
  <si>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</si>
  <si>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</si>
  <si>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</si>
  <si>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</si>
  <si>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</si>
  <si>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</si>
  <si>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</si>
  <si>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</si>
  <si>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</si>
  <si>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</si>
  <si>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</si>
  <si>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</si>
  <si>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</si>
  <si>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</si>
  <si>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</si>
  <si>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</si>
  <si>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</si>
  <si>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</si>
  <si>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</si>
  <si>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</si>
  <si>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</si>
  <si>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</si>
  <si>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</si>
  <si>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</si>
  <si>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</si>
  <si>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</si>
  <si>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</si>
  <si>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</si>
  <si>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</si>
  <si>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</si>
  <si>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</si>
  <si>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</si>
  <si>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</si>
  <si>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</si>
  <si>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</si>
  <si>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</si>
  <si>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</si>
  <si>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</si>
  <si>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</si>
  <si>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</si>
  <si>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</si>
  <si>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Future Champs (10 &amp; under)</t>
  </si>
  <si>
    <t>3D Adult Entries</t>
  </si>
  <si>
    <t>3D Juniors Entries</t>
  </si>
  <si>
    <t>Sosa</t>
  </si>
  <si>
    <t>Bryan</t>
  </si>
  <si>
    <t>Payton</t>
  </si>
  <si>
    <t>Lela</t>
  </si>
  <si>
    <t>Saunders</t>
  </si>
  <si>
    <t>Dora</t>
  </si>
  <si>
    <t>Kolesar</t>
  </si>
  <si>
    <t>Gonzales</t>
  </si>
  <si>
    <t>Nola</t>
  </si>
  <si>
    <t>Gallaway</t>
  </si>
  <si>
    <t>Snickers</t>
  </si>
  <si>
    <t>Lewis</t>
  </si>
  <si>
    <t>Make My Knight</t>
  </si>
  <si>
    <t>CJs Playboy Bunny</t>
  </si>
  <si>
    <t>Trixie McKnight</t>
  </si>
  <si>
    <t>Moana King</t>
  </si>
  <si>
    <t>Frenchie</t>
  </si>
  <si>
    <t>Sleazy Jet</t>
  </si>
  <si>
    <t>FC Classic Oak Tree</t>
  </si>
  <si>
    <t>Lil San Rubio</t>
  </si>
  <si>
    <t>Bully Sun Frost</t>
  </si>
  <si>
    <t>Elainas First Snow</t>
  </si>
  <si>
    <t>Name</t>
  </si>
  <si>
    <t>Instant Karmah</t>
  </si>
  <si>
    <t xml:space="preserve"> $150 Novice Class Entries</t>
  </si>
  <si>
    <t xml:space="preserve"> $500 Novice Class Entries</t>
  </si>
  <si>
    <t xml:space="preserve"> $1000 Novice Class Entries</t>
  </si>
  <si>
    <t xml:space="preserve"> $2500 Novice Class Entries</t>
  </si>
  <si>
    <t>Dashing Special Moon</t>
  </si>
  <si>
    <t>Seis Seperatist</t>
  </si>
  <si>
    <t>Fabulous Flick</t>
  </si>
  <si>
    <t>Final Cash Reward</t>
  </si>
  <si>
    <t>Taz</t>
  </si>
  <si>
    <t>Lamb Chop</t>
  </si>
  <si>
    <t>Dakotafancyslipper</t>
  </si>
  <si>
    <t>Amarousredstilletos</t>
  </si>
  <si>
    <t>KCL Ima Tuff Peppy</t>
  </si>
  <si>
    <t>WC</t>
  </si>
  <si>
    <t>NM</t>
  </si>
  <si>
    <t>Non Member</t>
  </si>
  <si>
    <t>1-6</t>
  </si>
  <si>
    <t>Points Received</t>
  </si>
  <si>
    <t>Wrong Class Entered No Points</t>
  </si>
  <si>
    <t>Bowers</t>
  </si>
  <si>
    <t>Jolene</t>
  </si>
  <si>
    <t>Johnson</t>
  </si>
  <si>
    <t>Brittani</t>
  </si>
  <si>
    <t>Richter</t>
  </si>
  <si>
    <t>Rylee</t>
  </si>
  <si>
    <t>Howton</t>
  </si>
  <si>
    <t>Melonie</t>
  </si>
  <si>
    <t>Caitlin</t>
  </si>
  <si>
    <t>Trinidad</t>
  </si>
  <si>
    <t>Brander</t>
  </si>
  <si>
    <t>Geneva</t>
  </si>
  <si>
    <t>Riley</t>
  </si>
  <si>
    <t>Lee Bailey</t>
  </si>
  <si>
    <t>Bradshaw</t>
  </si>
  <si>
    <t>Rebecca</t>
  </si>
  <si>
    <t>Hampton</t>
  </si>
  <si>
    <t>Darryl</t>
  </si>
  <si>
    <t>Sherri</t>
  </si>
  <si>
    <t>Mell</t>
  </si>
  <si>
    <t>Shannon</t>
  </si>
  <si>
    <t>McKnight</t>
  </si>
  <si>
    <t>Taylor</t>
  </si>
  <si>
    <t>King</t>
  </si>
  <si>
    <t>Emberly</t>
  </si>
  <si>
    <t>Jackie</t>
  </si>
  <si>
    <t>Evins</t>
  </si>
  <si>
    <t>Amorette</t>
  </si>
  <si>
    <t>Dove</t>
  </si>
  <si>
    <t>Charlesee</t>
  </si>
  <si>
    <t>Shana</t>
  </si>
  <si>
    <t>Whatley</t>
  </si>
  <si>
    <t>Jean</t>
  </si>
  <si>
    <t>Clute</t>
  </si>
  <si>
    <t>RR Speed Bomb</t>
  </si>
  <si>
    <t>Sharee</t>
  </si>
  <si>
    <t>Weaver</t>
  </si>
  <si>
    <t>Dashinchick</t>
  </si>
  <si>
    <t>Fletch Appeal</t>
  </si>
  <si>
    <t>Shawn</t>
  </si>
  <si>
    <t>Chamrad</t>
  </si>
  <si>
    <t>LaFloyd</t>
  </si>
  <si>
    <t>Tuff Night Peake</t>
  </si>
  <si>
    <t>Boxcar Lilly</t>
  </si>
  <si>
    <t>Candice</t>
  </si>
  <si>
    <t>Emma</t>
  </si>
  <si>
    <t>Watson</t>
  </si>
  <si>
    <t>Heza Rare Stone</t>
  </si>
  <si>
    <t>Darts Rare Bar Money</t>
  </si>
  <si>
    <t>Donna</t>
  </si>
  <si>
    <t>Garza</t>
  </si>
  <si>
    <t>True Gem</t>
  </si>
  <si>
    <t>Byrkley</t>
  </si>
  <si>
    <t>Husky</t>
  </si>
  <si>
    <t>Kristen</t>
  </si>
  <si>
    <t>Bar W Whatta Fire</t>
  </si>
  <si>
    <t>Penny</t>
  </si>
  <si>
    <t>Swayze</t>
  </si>
  <si>
    <t>Naomi</t>
  </si>
  <si>
    <t>George</t>
  </si>
  <si>
    <t>Hes A Fast Kitty</t>
  </si>
  <si>
    <t>Renee</t>
  </si>
  <si>
    <t>Maspero</t>
  </si>
  <si>
    <t>Bugs In My Firewater</t>
  </si>
  <si>
    <t>Royal Lady Buck JF</t>
  </si>
  <si>
    <t>DeKay</t>
  </si>
  <si>
    <t>Rocket Surprise Jr.</t>
  </si>
  <si>
    <t>Kimberly</t>
  </si>
  <si>
    <t>Ward</t>
  </si>
  <si>
    <t>Vixen</t>
  </si>
  <si>
    <t>Misty</t>
  </si>
  <si>
    <t>Mr CoolAllTheTime</t>
  </si>
  <si>
    <t>AD Diamond Chic</t>
  </si>
  <si>
    <t>CF Saint Nick</t>
  </si>
  <si>
    <t>Nicole</t>
  </si>
  <si>
    <t>Sunni</t>
  </si>
  <si>
    <t>McCormick</t>
  </si>
  <si>
    <t>NW Otoes Princess</t>
  </si>
  <si>
    <t>Addison</t>
  </si>
  <si>
    <t>Native Cash Mpact</t>
  </si>
  <si>
    <t>Lauren</t>
  </si>
  <si>
    <t>Kates Little Peppy</t>
  </si>
  <si>
    <t>DKs Rainin Paychecks</t>
  </si>
  <si>
    <t>Proctor</t>
  </si>
  <si>
    <t>Sunshine</t>
  </si>
  <si>
    <t>One Larkin Handful</t>
  </si>
  <si>
    <t>Idrene</t>
  </si>
  <si>
    <t>Hollywood Espada Jax</t>
  </si>
  <si>
    <t>Robert</t>
  </si>
  <si>
    <t>Rosas</t>
  </si>
  <si>
    <t>Tonka</t>
  </si>
  <si>
    <t>Janie</t>
  </si>
  <si>
    <t>Milikien</t>
  </si>
  <si>
    <t>Coronas Lil Effort</t>
  </si>
  <si>
    <t>Coal</t>
  </si>
  <si>
    <t>Wiley</t>
  </si>
  <si>
    <t>Marlee</t>
  </si>
  <si>
    <t>Brandon</t>
  </si>
  <si>
    <t>Cooper</t>
  </si>
  <si>
    <t>Tori</t>
  </si>
  <si>
    <t>Brewer</t>
  </si>
  <si>
    <t>David</t>
  </si>
  <si>
    <t>Leist</t>
  </si>
  <si>
    <t>Katarina</t>
  </si>
  <si>
    <t>Edwina</t>
  </si>
  <si>
    <t>Peanut</t>
  </si>
  <si>
    <t>Rone</t>
  </si>
  <si>
    <t>FJ Smooth Smooth Jet</t>
  </si>
  <si>
    <t>Shooter</t>
  </si>
  <si>
    <t>Maile</t>
  </si>
  <si>
    <t>Cunningham</t>
  </si>
  <si>
    <t>Hancocks Whiskey Ike</t>
  </si>
  <si>
    <t>Calicos Legend</t>
  </si>
  <si>
    <t>Colorado</t>
  </si>
  <si>
    <t>Skylar</t>
  </si>
  <si>
    <t>Samuelson</t>
  </si>
  <si>
    <t>Remi</t>
  </si>
  <si>
    <t>Brenda</t>
  </si>
  <si>
    <t>Frosted Sugar Bar</t>
  </si>
  <si>
    <t>Scarlette</t>
  </si>
  <si>
    <t>Katina</t>
  </si>
  <si>
    <t>DKs Hot Tuff</t>
  </si>
  <si>
    <t>Makayla</t>
  </si>
  <si>
    <t>Benke</t>
  </si>
  <si>
    <t>Red</t>
  </si>
  <si>
    <t>Knight</t>
  </si>
  <si>
    <t>Bella</t>
  </si>
  <si>
    <t>Sofia</t>
  </si>
  <si>
    <t>Lozano</t>
  </si>
  <si>
    <t>Baby K</t>
  </si>
  <si>
    <t>Yolanda</t>
  </si>
  <si>
    <t>Diego</t>
  </si>
  <si>
    <t>Kylee</t>
  </si>
  <si>
    <t>Brokers Obsession</t>
  </si>
  <si>
    <t>Jenna</t>
  </si>
  <si>
    <t>Tush</t>
  </si>
  <si>
    <t>Goff</t>
  </si>
  <si>
    <t>Monica</t>
  </si>
  <si>
    <t>Weber</t>
  </si>
  <si>
    <t>Gator</t>
  </si>
  <si>
    <t>Mollis Playgirl</t>
  </si>
  <si>
    <t>Montana</t>
  </si>
  <si>
    <t>Heald</t>
  </si>
  <si>
    <t>Plumfulloffirewater</t>
  </si>
  <si>
    <t>LeAnn</t>
  </si>
  <si>
    <t>Nalls</t>
  </si>
  <si>
    <t>Bugs A Boo</t>
  </si>
  <si>
    <t>Jaylee</t>
  </si>
  <si>
    <t>Ruby</t>
  </si>
  <si>
    <t>Jes A Dash Of Cash</t>
  </si>
  <si>
    <t>Tobola</t>
  </si>
  <si>
    <t>Life Takes Visa</t>
  </si>
  <si>
    <t>Boogie</t>
  </si>
  <si>
    <t>Loire</t>
  </si>
  <si>
    <t>James</t>
  </si>
  <si>
    <t>Chevy</t>
  </si>
  <si>
    <t>Kylie</t>
  </si>
  <si>
    <t>Ruiz</t>
  </si>
  <si>
    <t>Lu</t>
  </si>
  <si>
    <t>Naomie</t>
  </si>
  <si>
    <t>Rockstar</t>
  </si>
  <si>
    <t>Salazar</t>
  </si>
  <si>
    <t>Coco</t>
  </si>
  <si>
    <t>Fast Frosty Leader</t>
  </si>
  <si>
    <t>Hollywood</t>
  </si>
  <si>
    <t>Presley</t>
  </si>
  <si>
    <t>A Touch Of France</t>
  </si>
  <si>
    <t>Abby</t>
  </si>
  <si>
    <t>Bob</t>
  </si>
  <si>
    <t>Alaina</t>
  </si>
  <si>
    <t>Gross</t>
  </si>
  <si>
    <t>Emery</t>
  </si>
  <si>
    <t>Diesel</t>
  </si>
  <si>
    <t>-</t>
  </si>
  <si>
    <t>NP</t>
  </si>
  <si>
    <t>No Nom</t>
  </si>
  <si>
    <t>No Nomination</t>
  </si>
  <si>
    <t>Member</t>
  </si>
  <si>
    <t>Joker Smart</t>
  </si>
  <si>
    <t>Shes So Prada</t>
  </si>
  <si>
    <t>1-10</t>
  </si>
  <si>
    <t>No Point Due to Double Winning In D</t>
  </si>
  <si>
    <t>No Points</t>
  </si>
  <si>
    <t>BBRA Point Show # 2 BCSMP</t>
  </si>
  <si>
    <t>Nicki</t>
  </si>
  <si>
    <t>WilBob</t>
  </si>
  <si>
    <t>Brooklynn</t>
  </si>
  <si>
    <t>Cutter</t>
  </si>
  <si>
    <t>Cash</t>
  </si>
  <si>
    <t>McKralea</t>
  </si>
  <si>
    <t>Lit Bit</t>
  </si>
  <si>
    <t>Averie</t>
  </si>
  <si>
    <t>Benites</t>
  </si>
  <si>
    <t>Cinderella</t>
  </si>
  <si>
    <t>Willow</t>
  </si>
  <si>
    <t>Poco Blue Drifter</t>
  </si>
  <si>
    <t>Brynley</t>
  </si>
  <si>
    <t>Kallie</t>
  </si>
  <si>
    <t>Kash</t>
  </si>
  <si>
    <t>Huitron</t>
  </si>
  <si>
    <t>Tynslee</t>
  </si>
  <si>
    <t>Dillard</t>
  </si>
  <si>
    <t>Agnew</t>
  </si>
  <si>
    <t>Sterling</t>
  </si>
  <si>
    <t>Jimmy</t>
  </si>
  <si>
    <t>Love</t>
  </si>
  <si>
    <t>Nugget</t>
  </si>
  <si>
    <t>Wyatt</t>
  </si>
  <si>
    <t>Collier</t>
  </si>
  <si>
    <t>Scotty</t>
  </si>
  <si>
    <t>Rori</t>
  </si>
  <si>
    <t>Stampley</t>
  </si>
  <si>
    <t>Sloan</t>
  </si>
  <si>
    <t>Chovanec</t>
  </si>
  <si>
    <t>Petey</t>
  </si>
  <si>
    <t>Sabine</t>
  </si>
  <si>
    <t>Cookes Image N Color</t>
  </si>
  <si>
    <t>Y</t>
  </si>
  <si>
    <t>BBRA Point Show # 2 ~ BCSMP</t>
  </si>
  <si>
    <t>Crystal</t>
  </si>
  <si>
    <t>Evans</t>
  </si>
  <si>
    <t>Flash n Maze</t>
  </si>
  <si>
    <t>T and T Stanley</t>
  </si>
  <si>
    <t>Ashlie/Erica</t>
  </si>
  <si>
    <t>Collins/Meche</t>
  </si>
  <si>
    <t>IMA Blazin Nuggett</t>
  </si>
  <si>
    <t>Lightning Campbell</t>
  </si>
  <si>
    <t>Bella Rose</t>
  </si>
  <si>
    <t>RMC Buckelews Lawman</t>
  </si>
  <si>
    <t>Mc Cross Fire Money</t>
  </si>
  <si>
    <t>Fabulous lika Diamond</t>
  </si>
  <si>
    <t>Shes a Royal Fletch</t>
  </si>
  <si>
    <t>Eyes On Otool</t>
  </si>
  <si>
    <t>Neill</t>
  </si>
  <si>
    <t>BF Bullion Dollar Guy</t>
  </si>
  <si>
    <t>Off The Grid/Gunnie</t>
  </si>
  <si>
    <t>Quick Wrangler</t>
  </si>
  <si>
    <t>OK Day</t>
  </si>
  <si>
    <t>Rebeccas Lil Rambo</t>
  </si>
  <si>
    <t>Bet On Lyn/Zap</t>
  </si>
  <si>
    <t>Catherine</t>
  </si>
  <si>
    <t>Asmussen</t>
  </si>
  <si>
    <t>Girl Cartel LBH</t>
  </si>
  <si>
    <t>A Bit Of Gold Dust</t>
  </si>
  <si>
    <t>Missy</t>
  </si>
  <si>
    <t>Ainsley</t>
  </si>
  <si>
    <t>Namgis Beautiful</t>
  </si>
  <si>
    <t>Bugs in My Firewater</t>
  </si>
  <si>
    <t>Peace Love &amp; Bugs</t>
  </si>
  <si>
    <t>Mink of Honor</t>
  </si>
  <si>
    <t>Kims Docs Three Sox</t>
  </si>
  <si>
    <t>Addie</t>
  </si>
  <si>
    <t>Stevndebach</t>
  </si>
  <si>
    <t>MS Leo Peppy</t>
  </si>
  <si>
    <t>Roundaboutation</t>
  </si>
  <si>
    <t>Jody</t>
  </si>
  <si>
    <t>McPherson</t>
  </si>
  <si>
    <t>Darts Misty Blue</t>
  </si>
  <si>
    <t>Hannah</t>
  </si>
  <si>
    <t>Wittig</t>
  </si>
  <si>
    <t>Cats A Saint</t>
  </si>
  <si>
    <t>Samantha</t>
  </si>
  <si>
    <t>Doran</t>
  </si>
  <si>
    <t>The Gift of Fame/Remi</t>
  </si>
  <si>
    <t>Vashts Moon</t>
  </si>
  <si>
    <t>NW Three Bar Aflamin</t>
  </si>
  <si>
    <t>Kaitlynn</t>
  </si>
  <si>
    <t>Klehr</t>
  </si>
  <si>
    <t>Lotasas</t>
  </si>
  <si>
    <t>FRS Drift N Kallie</t>
  </si>
  <si>
    <t>Sophie</t>
  </si>
  <si>
    <t>Aguado</t>
  </si>
  <si>
    <t>Hank</t>
  </si>
  <si>
    <t>Kiley</t>
  </si>
  <si>
    <t>Winkler</t>
  </si>
  <si>
    <t>Speed Black Cat</t>
  </si>
  <si>
    <t>Patricia</t>
  </si>
  <si>
    <t>Mudbug</t>
  </si>
  <si>
    <t>Cleos Skippin Bar Hobo</t>
  </si>
  <si>
    <t>Karyn</t>
  </si>
  <si>
    <t>Dennis</t>
  </si>
  <si>
    <t>Bedapassyourcash</t>
  </si>
  <si>
    <t>Sheyanne</t>
  </si>
  <si>
    <t>Stepan</t>
  </si>
  <si>
    <t>Bo</t>
  </si>
  <si>
    <t>Bozlie</t>
  </si>
  <si>
    <t>Heck</t>
  </si>
  <si>
    <t>KB Classy Cowgirl</t>
  </si>
  <si>
    <t>Purdy in Pink</t>
  </si>
  <si>
    <t>Ricki Chick</t>
  </si>
  <si>
    <t>Whupitout</t>
  </si>
  <si>
    <t>BingosFlamingHickory</t>
  </si>
  <si>
    <t>Copper</t>
  </si>
  <si>
    <t>Cheryl</t>
  </si>
  <si>
    <t>Allen</t>
  </si>
  <si>
    <t>HB Hightide</t>
  </si>
  <si>
    <t>Sydney</t>
  </si>
  <si>
    <t>Brittany</t>
  </si>
  <si>
    <t>Untermeyer</t>
  </si>
  <si>
    <t>Flingshot</t>
  </si>
  <si>
    <t>Pamela</t>
  </si>
  <si>
    <t>Sklar</t>
  </si>
  <si>
    <t>Arin</t>
  </si>
  <si>
    <t>Sonthwick</t>
  </si>
  <si>
    <t>Buster</t>
  </si>
  <si>
    <t>Frenchman To A Te</t>
  </si>
  <si>
    <t>Callie</t>
  </si>
  <si>
    <t>Kolhlenberg</t>
  </si>
  <si>
    <t>Rancho Poco Samantha</t>
  </si>
  <si>
    <t>Pullin</t>
  </si>
  <si>
    <t>Mystery</t>
  </si>
  <si>
    <t>Decka</t>
  </si>
  <si>
    <t>Gracie</t>
  </si>
  <si>
    <t>Stormy</t>
  </si>
  <si>
    <t>Four J Waylon</t>
  </si>
  <si>
    <t>JoAnn</t>
  </si>
  <si>
    <t>Lil Fog (Chip)</t>
  </si>
  <si>
    <t>Raeghan</t>
  </si>
  <si>
    <t>Flores</t>
  </si>
  <si>
    <t>Jazz</t>
  </si>
  <si>
    <t>Chaos</t>
  </si>
  <si>
    <t>Kayla</t>
  </si>
  <si>
    <t>Lund</t>
  </si>
  <si>
    <t>ZZ Frnchmanswhiskey</t>
  </si>
  <si>
    <t>A Frenchmans Fortune</t>
  </si>
  <si>
    <t>Magic's Flash</t>
  </si>
  <si>
    <t>Kristin</t>
  </si>
  <si>
    <t>VF A Sporty Design</t>
  </si>
  <si>
    <t>CA Ladies Request</t>
  </si>
  <si>
    <t>Rohrman</t>
  </si>
  <si>
    <t>Blondie</t>
  </si>
  <si>
    <t>Spade</t>
  </si>
  <si>
    <t>Rosana</t>
  </si>
  <si>
    <t>Santiago</t>
  </si>
  <si>
    <t>Braidens Bar B King</t>
  </si>
  <si>
    <t>Mikayla Jo</t>
  </si>
  <si>
    <t>Hope</t>
  </si>
  <si>
    <t>Sophia</t>
  </si>
  <si>
    <t>Zimmermann</t>
  </si>
  <si>
    <t>Leenas Blue Boon</t>
  </si>
  <si>
    <t>Stendebach</t>
  </si>
  <si>
    <t>Macie Rae</t>
  </si>
  <si>
    <t>Brystol</t>
  </si>
  <si>
    <t>Sprit</t>
  </si>
  <si>
    <t>June Bug</t>
  </si>
  <si>
    <t>JQH Lets Dance</t>
  </si>
  <si>
    <t>Kalee</t>
  </si>
  <si>
    <t>Foster</t>
  </si>
  <si>
    <t>Tennessee Whiskey</t>
  </si>
  <si>
    <t>Pride</t>
  </si>
  <si>
    <t>N</t>
  </si>
  <si>
    <t>Genuine Sans Man/Boomerange</t>
  </si>
  <si>
    <t>Swayze Edwards</t>
  </si>
  <si>
    <t>Eyes On Otoole</t>
  </si>
  <si>
    <t>Ottis Brander</t>
  </si>
  <si>
    <t>Taz Trinidad</t>
  </si>
  <si>
    <t>Kaelynn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</si>
</sst>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5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8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0" fillId="2" borderId="3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0" fontId="20" fillId="0" borderId="1" xfId="0" applyFont="1" applyBorder="1"/>
    <xf numFmtId="0" fontId="10" fillId="0" borderId="2" xfId="0" applyFont="1" applyBorder="1"/>
    <xf numFmtId="164" fontId="21" fillId="0" borderId="3" xfId="0" applyNumberFormat="1" applyFont="1" applyBorder="1" applyAlignment="1">
      <alignment wrapText="1"/>
    </xf>
    <xf numFmtId="0" fontId="9" fillId="0" borderId="2" xfId="0" applyFont="1" applyBorder="1"/>
    <xf numFmtId="0" fontId="10" fillId="2" borderId="1" xfId="0" applyFont="1" applyFill="1" applyBorder="1"/>
    <xf numFmtId="164" fontId="21" fillId="2" borderId="3" xfId="0" applyNumberFormat="1" applyFont="1" applyFill="1" applyBorder="1"/>
    <xf numFmtId="0" fontId="10" fillId="2" borderId="2" xfId="0" applyFont="1" applyFill="1" applyBorder="1"/>
    <xf numFmtId="164" fontId="21" fillId="2" borderId="3" xfId="0" applyNumberFormat="1" applyFont="1" applyFill="1" applyBorder="1" applyAlignment="1">
      <alignment wrapText="1"/>
    </xf>
    <xf numFmtId="164" fontId="21" fillId="0" borderId="3" xfId="0" applyNumberFormat="1" applyFont="1" applyBorder="1" applyAlignment="1">
      <alignment horizontal="right" wrapText="1"/>
    </xf>
    <xf numFmtId="166" fontId="21" fillId="0" borderId="1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164" fontId="21" fillId="0" borderId="1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horizontal="right" wrapText="1"/>
    </xf>
    <xf numFmtId="164" fontId="21" fillId="2" borderId="1" xfId="0" applyNumberFormat="1" applyFont="1" applyFill="1" applyBorder="1"/>
    <xf numFmtId="164" fontId="2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3" fillId="10" borderId="7" xfId="0" applyNumberFormat="1" applyFont="1" applyFill="1" applyBorder="1" applyAlignment="1">
      <alignment horizontal="center" vertical="center"/>
    </xf>
    <xf numFmtId="44" fontId="3" fillId="10" borderId="7" xfId="1" applyFont="1" applyFill="1" applyBorder="1" applyAlignment="1">
      <alignment horizontal="center" vertical="center"/>
    </xf>
    <xf numFmtId="166" fontId="3" fillId="10" borderId="7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wrapText="1"/>
    </xf>
    <xf numFmtId="44" fontId="11" fillId="2" borderId="6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44" fontId="11" fillId="2" borderId="1" xfId="1" applyFont="1" applyFill="1" applyBorder="1" applyAlignment="1">
      <alignment horizontal="right" vertical="center"/>
    </xf>
    <xf numFmtId="166" fontId="0" fillId="2" borderId="1" xfId="1" applyNumberFormat="1" applyFont="1" applyFill="1" applyBorder="1" applyAlignment="1">
      <alignment horizontal="right" vertical="center"/>
    </xf>
    <xf numFmtId="44" fontId="0" fillId="2" borderId="1" xfId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/>
    <xf numFmtId="0" fontId="10" fillId="0" borderId="11" xfId="0" applyFont="1" applyBorder="1"/>
    <xf numFmtId="0" fontId="9" fillId="0" borderId="11" xfId="0" applyFont="1" applyBorder="1" applyAlignment="1">
      <alignment horizontal="right" wrapText="1"/>
    </xf>
    <xf numFmtId="166" fontId="21" fillId="0" borderId="11" xfId="0" applyNumberFormat="1" applyFont="1" applyFill="1" applyBorder="1" applyAlignment="1">
      <alignment horizontal="center"/>
    </xf>
    <xf numFmtId="44" fontId="9" fillId="0" borderId="11" xfId="1" applyFont="1" applyBorder="1" applyAlignment="1">
      <alignment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10" fillId="0" borderId="2" xfId="0" applyNumberFormat="1" applyFont="1" applyBorder="1" applyAlignment="1">
      <alignment horizontal="right" wrapText="1"/>
    </xf>
    <xf numFmtId="0" fontId="10" fillId="12" borderId="1" xfId="0" applyFont="1" applyFill="1" applyBorder="1" applyAlignment="1">
      <alignment wrapText="1"/>
    </xf>
    <xf numFmtId="0" fontId="10" fillId="12" borderId="2" xfId="0" applyFont="1" applyFill="1" applyBorder="1" applyAlignment="1">
      <alignment wrapText="1"/>
    </xf>
    <xf numFmtId="6" fontId="10" fillId="0" borderId="1" xfId="0" applyNumberFormat="1" applyFont="1" applyBorder="1" applyAlignment="1">
      <alignment horizontal="center" wrapText="1"/>
    </xf>
    <xf numFmtId="166" fontId="3" fillId="2" borderId="12" xfId="1" applyNumberFormat="1" applyFont="1" applyFill="1" applyBorder="1" applyAlignment="1">
      <alignment horizontal="right" vertical="center" wrapText="1"/>
    </xf>
    <xf numFmtId="164" fontId="21" fillId="0" borderId="12" xfId="0" applyNumberFormat="1" applyFont="1" applyBorder="1" applyAlignment="1">
      <alignment wrapText="1"/>
    </xf>
    <xf numFmtId="164" fontId="21" fillId="0" borderId="4" xfId="0" applyNumberFormat="1" applyFont="1" applyBorder="1" applyAlignment="1">
      <alignment wrapText="1"/>
    </xf>
    <xf numFmtId="164" fontId="21" fillId="2" borderId="12" xfId="0" applyNumberFormat="1" applyFont="1" applyFill="1" applyBorder="1"/>
    <xf numFmtId="164" fontId="21" fillId="2" borderId="12" xfId="0" applyNumberFormat="1" applyFont="1" applyFill="1" applyBorder="1" applyAlignment="1">
      <alignment wrapText="1"/>
    </xf>
    <xf numFmtId="164" fontId="21" fillId="0" borderId="12" xfId="0" applyNumberFormat="1" applyFont="1" applyBorder="1" applyAlignment="1">
      <alignment horizontal="right" wrapText="1"/>
    </xf>
    <xf numFmtId="0" fontId="10" fillId="0" borderId="1" xfId="0" applyFont="1" applyFill="1" applyBorder="1"/>
    <xf numFmtId="164" fontId="22" fillId="0" borderId="1" xfId="0" applyNumberFormat="1" applyFont="1" applyBorder="1" applyAlignment="1">
      <alignment horizontal="right" wrapText="1"/>
    </xf>
    <xf numFmtId="1" fontId="3" fillId="10" borderId="1" xfId="1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64" fontId="9" fillId="0" borderId="0" xfId="0" applyNumberFormat="1" applyFont="1" applyBorder="1"/>
    <xf numFmtId="44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12" borderId="1" xfId="0" applyFont="1" applyFill="1" applyBorder="1" applyAlignment="1">
      <alignment wrapText="1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6" fontId="23" fillId="0" borderId="1" xfId="0" applyNumberFormat="1" applyFont="1" applyFill="1" applyBorder="1" applyAlignment="1">
      <alignment horizontal="center" wrapText="1"/>
    </xf>
    <xf numFmtId="6" fontId="10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166" fontId="3" fillId="0" borderId="3" xfId="1" applyNumberFormat="1" applyFont="1" applyFill="1" applyBorder="1" applyAlignment="1">
      <alignment horizontal="right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165" fontId="17" fillId="2" borderId="13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165" fontId="16" fillId="9" borderId="13" xfId="0" applyNumberFormat="1" applyFont="1" applyFill="1" applyBorder="1" applyAlignment="1">
      <alignment horizontal="center" vertical="center"/>
    </xf>
    <xf numFmtId="165" fontId="16" fillId="9" borderId="0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504"/>
  <sheetViews>
    <sheetView zoomScale="80" zoomScaleNormal="80" workbookViewId="0">
      <selection activeCell="D16" sqref="D16"/>
    </sheetView>
  </sheetViews>
  <sheetFormatPr defaultColWidth="8.88671875" defaultRowHeight="18"/>
  <cols>
    <col min="1" max="1" width="7.44140625" style="87" bestFit="1" customWidth="1"/>
    <col min="2" max="2" width="22.33203125" style="83" customWidth="1"/>
    <col min="3" max="3" width="19.6640625" style="83" customWidth="1"/>
    <col min="4" max="4" width="31.21875" style="83" customWidth="1"/>
    <col min="5" max="5" width="16.6640625" style="87" customWidth="1"/>
    <col min="6" max="6" width="14.44140625" style="83" customWidth="1"/>
    <col min="7" max="7" width="14.88671875" style="209" customWidth="1"/>
    <col min="8" max="16384" width="8.88671875" style="83"/>
  </cols>
  <sheetData>
    <row r="1" spans="1:7" s="88" customFormat="1" ht="22.8">
      <c r="A1" s="234" t="s">
        <v>530</v>
      </c>
      <c r="B1" s="235"/>
      <c r="C1" s="235"/>
      <c r="D1" s="235"/>
      <c r="E1" s="235"/>
      <c r="F1" s="235"/>
      <c r="G1" s="235"/>
    </row>
    <row r="2" spans="1:7" s="88" customFormat="1">
      <c r="A2" s="236">
        <v>44303</v>
      </c>
      <c r="B2" s="237"/>
      <c r="C2" s="237"/>
      <c r="D2" s="237"/>
      <c r="E2" s="237"/>
      <c r="F2" s="237"/>
      <c r="G2" s="237"/>
    </row>
    <row r="3" spans="1:7" s="88" customFormat="1" ht="22.8">
      <c r="A3" s="238" t="s">
        <v>301</v>
      </c>
      <c r="B3" s="239"/>
      <c r="C3" s="239"/>
      <c r="D3" s="239"/>
      <c r="E3" s="239"/>
      <c r="F3" s="239"/>
      <c r="G3" s="239"/>
    </row>
    <row r="4" spans="1:7" s="88" customFormat="1">
      <c r="A4" s="132" t="s">
        <v>3</v>
      </c>
      <c r="B4" s="132" t="s">
        <v>16</v>
      </c>
      <c r="C4" s="132" t="s">
        <v>17</v>
      </c>
      <c r="D4" s="132" t="s">
        <v>4</v>
      </c>
      <c r="E4" s="132" t="s">
        <v>524</v>
      </c>
      <c r="F4" s="133" t="s">
        <v>5</v>
      </c>
      <c r="G4" s="203" t="s">
        <v>7</v>
      </c>
    </row>
    <row r="5" spans="1:7" ht="19.2" customHeight="1">
      <c r="A5" s="92">
        <v>1</v>
      </c>
      <c r="B5" s="224" t="s">
        <v>531</v>
      </c>
      <c r="C5" s="224" t="s">
        <v>305</v>
      </c>
      <c r="D5" s="224" t="s">
        <v>532</v>
      </c>
      <c r="E5" s="222" t="s">
        <v>564</v>
      </c>
      <c r="F5" s="226">
        <v>39.18</v>
      </c>
      <c r="G5" s="223">
        <v>1</v>
      </c>
    </row>
    <row r="6" spans="1:7" ht="19.2" customHeight="1">
      <c r="A6" s="92">
        <v>2</v>
      </c>
      <c r="B6" s="224" t="s">
        <v>533</v>
      </c>
      <c r="C6" s="225" t="s">
        <v>311</v>
      </c>
      <c r="D6" s="225" t="s">
        <v>312</v>
      </c>
      <c r="E6" s="222" t="s">
        <v>564</v>
      </c>
      <c r="F6" s="226">
        <v>64.685000000000002</v>
      </c>
      <c r="G6" s="223">
        <v>1</v>
      </c>
    </row>
    <row r="7" spans="1:7" ht="19.2" customHeight="1">
      <c r="A7" s="92">
        <v>3</v>
      </c>
      <c r="B7" s="224" t="s">
        <v>534</v>
      </c>
      <c r="C7" s="225" t="s">
        <v>313</v>
      </c>
      <c r="D7" s="225" t="s">
        <v>535</v>
      </c>
      <c r="E7" s="222" t="s">
        <v>564</v>
      </c>
      <c r="F7" s="226">
        <v>68.492999999999995</v>
      </c>
      <c r="G7" s="223">
        <v>1</v>
      </c>
    </row>
    <row r="8" spans="1:7" ht="19.2" customHeight="1">
      <c r="A8" s="92">
        <v>4</v>
      </c>
      <c r="B8" s="224" t="s">
        <v>536</v>
      </c>
      <c r="C8" s="224" t="s">
        <v>306</v>
      </c>
      <c r="D8" s="224" t="s">
        <v>537</v>
      </c>
      <c r="E8" s="222" t="s">
        <v>564</v>
      </c>
      <c r="F8" s="226">
        <v>102.255</v>
      </c>
      <c r="G8" s="223">
        <v>1</v>
      </c>
    </row>
    <row r="9" spans="1:7" ht="19.2" customHeight="1">
      <c r="A9" s="92">
        <v>5</v>
      </c>
      <c r="B9" s="224" t="s">
        <v>538</v>
      </c>
      <c r="C9" s="225" t="s">
        <v>539</v>
      </c>
      <c r="D9" s="225" t="s">
        <v>540</v>
      </c>
      <c r="E9" s="222" t="s">
        <v>564</v>
      </c>
      <c r="F9" s="226">
        <v>62.8</v>
      </c>
      <c r="G9" s="223">
        <v>1</v>
      </c>
    </row>
    <row r="10" spans="1:7" ht="19.2" customHeight="1">
      <c r="A10" s="92">
        <v>6</v>
      </c>
      <c r="B10" s="224" t="s">
        <v>541</v>
      </c>
      <c r="C10" s="224" t="s">
        <v>310</v>
      </c>
      <c r="D10" s="178" t="s">
        <v>542</v>
      </c>
      <c r="E10" s="222" t="s">
        <v>564</v>
      </c>
      <c r="F10" s="226">
        <v>45.783000000000001</v>
      </c>
      <c r="G10" s="223">
        <v>1</v>
      </c>
    </row>
    <row r="11" spans="1:7" ht="19.2" customHeight="1">
      <c r="A11" s="92">
        <v>7</v>
      </c>
      <c r="B11" s="224" t="s">
        <v>543</v>
      </c>
      <c r="C11" s="225" t="s">
        <v>304</v>
      </c>
      <c r="D11" s="225" t="s">
        <v>544</v>
      </c>
      <c r="E11" s="222" t="s">
        <v>564</v>
      </c>
      <c r="F11" s="226">
        <v>64.424000000000007</v>
      </c>
      <c r="G11" s="223">
        <v>1</v>
      </c>
    </row>
    <row r="12" spans="1:7" ht="19.2" customHeight="1">
      <c r="A12" s="92">
        <v>8</v>
      </c>
      <c r="B12" s="224" t="s">
        <v>307</v>
      </c>
      <c r="C12" s="224" t="s">
        <v>308</v>
      </c>
      <c r="D12" s="178" t="s">
        <v>309</v>
      </c>
      <c r="E12" s="222" t="s">
        <v>564</v>
      </c>
      <c r="F12" s="226">
        <v>23.509</v>
      </c>
      <c r="G12" s="223">
        <v>1</v>
      </c>
    </row>
    <row r="13" spans="1:7" ht="19.2" customHeight="1">
      <c r="A13" s="92">
        <v>9</v>
      </c>
      <c r="B13" s="224" t="s">
        <v>545</v>
      </c>
      <c r="C13" s="225" t="s">
        <v>546</v>
      </c>
      <c r="D13" s="225" t="s">
        <v>182</v>
      </c>
      <c r="E13" s="222" t="s">
        <v>564</v>
      </c>
      <c r="F13" s="226">
        <v>76.89</v>
      </c>
      <c r="G13" s="223">
        <v>1</v>
      </c>
    </row>
    <row r="14" spans="1:7" ht="19.2" customHeight="1">
      <c r="A14" s="92">
        <v>10</v>
      </c>
      <c r="B14" s="224" t="s">
        <v>547</v>
      </c>
      <c r="C14" s="225" t="s">
        <v>548</v>
      </c>
      <c r="D14" s="225" t="s">
        <v>473</v>
      </c>
      <c r="E14" s="222" t="s">
        <v>697</v>
      </c>
      <c r="F14" s="226">
        <v>52.320999999999998</v>
      </c>
      <c r="G14" s="223" t="s">
        <v>342</v>
      </c>
    </row>
    <row r="15" spans="1:7" ht="19.2" customHeight="1">
      <c r="A15" s="92">
        <v>11</v>
      </c>
      <c r="B15" s="224" t="s">
        <v>512</v>
      </c>
      <c r="C15" s="225" t="s">
        <v>549</v>
      </c>
      <c r="D15" s="225" t="s">
        <v>432</v>
      </c>
      <c r="E15" s="222" t="s">
        <v>564</v>
      </c>
      <c r="F15" s="226">
        <v>35.451000000000001</v>
      </c>
      <c r="G15" s="223">
        <v>1</v>
      </c>
    </row>
    <row r="16" spans="1:7" ht="19.2" customHeight="1">
      <c r="A16" s="92">
        <v>12</v>
      </c>
      <c r="B16" s="224" t="s">
        <v>550</v>
      </c>
      <c r="C16" s="224" t="s">
        <v>549</v>
      </c>
      <c r="D16" s="224" t="s">
        <v>551</v>
      </c>
      <c r="E16" s="222" t="s">
        <v>564</v>
      </c>
      <c r="F16" s="226">
        <v>29.908999999999999</v>
      </c>
      <c r="G16" s="223">
        <v>1</v>
      </c>
    </row>
    <row r="17" spans="1:7" ht="19.2" customHeight="1">
      <c r="A17" s="92">
        <v>13</v>
      </c>
      <c r="B17" s="224" t="s">
        <v>404</v>
      </c>
      <c r="C17" s="224" t="s">
        <v>552</v>
      </c>
      <c r="D17" s="224" t="s">
        <v>553</v>
      </c>
      <c r="E17" s="222" t="s">
        <v>564</v>
      </c>
      <c r="F17" s="226">
        <v>72.869</v>
      </c>
      <c r="G17" s="223">
        <v>1</v>
      </c>
    </row>
    <row r="18" spans="1:7" ht="19.2" customHeight="1">
      <c r="A18" s="92">
        <v>14</v>
      </c>
      <c r="B18" s="224" t="s">
        <v>554</v>
      </c>
      <c r="C18" s="224" t="s">
        <v>555</v>
      </c>
      <c r="D18" s="224" t="s">
        <v>556</v>
      </c>
      <c r="E18" s="222" t="s">
        <v>564</v>
      </c>
      <c r="F18" s="226">
        <v>36.234999999999999</v>
      </c>
      <c r="G18" s="223">
        <v>1</v>
      </c>
    </row>
    <row r="19" spans="1:7" ht="19.2" customHeight="1">
      <c r="A19" s="92">
        <v>15</v>
      </c>
      <c r="B19" s="224" t="s">
        <v>557</v>
      </c>
      <c r="C19" s="224" t="s">
        <v>558</v>
      </c>
      <c r="D19" s="224" t="s">
        <v>411</v>
      </c>
      <c r="E19" s="222" t="s">
        <v>564</v>
      </c>
      <c r="F19" s="226">
        <v>40.093000000000004</v>
      </c>
      <c r="G19" s="205">
        <v>1</v>
      </c>
    </row>
    <row r="20" spans="1:7" ht="19.2" customHeight="1">
      <c r="A20" s="92">
        <v>16</v>
      </c>
      <c r="B20" s="224" t="s">
        <v>559</v>
      </c>
      <c r="C20" s="224" t="s">
        <v>560</v>
      </c>
      <c r="D20" s="224" t="s">
        <v>561</v>
      </c>
      <c r="E20" s="28" t="s">
        <v>697</v>
      </c>
      <c r="F20" s="226">
        <v>23.411999999999999</v>
      </c>
      <c r="G20" s="205" t="s">
        <v>342</v>
      </c>
    </row>
    <row r="21" spans="1:7" ht="19.2" customHeight="1">
      <c r="A21" s="92">
        <v>17</v>
      </c>
      <c r="B21" s="224" t="s">
        <v>562</v>
      </c>
      <c r="C21" s="224" t="s">
        <v>315</v>
      </c>
      <c r="D21" s="224" t="s">
        <v>563</v>
      </c>
      <c r="E21" s="222" t="s">
        <v>564</v>
      </c>
      <c r="F21" s="226">
        <v>39.652000000000001</v>
      </c>
      <c r="G21" s="204">
        <v>1</v>
      </c>
    </row>
    <row r="22" spans="1:7" ht="19.2" customHeight="1">
      <c r="A22" s="92">
        <v>18</v>
      </c>
      <c r="B22" s="147"/>
      <c r="C22" s="147"/>
      <c r="D22" s="147"/>
      <c r="E22" s="214"/>
      <c r="F22" s="146"/>
      <c r="G22" s="204"/>
    </row>
    <row r="23" spans="1:7" ht="19.2" customHeight="1">
      <c r="A23" s="92">
        <v>19</v>
      </c>
      <c r="B23" s="147"/>
      <c r="C23" s="147"/>
      <c r="D23" s="147"/>
      <c r="E23" s="214"/>
      <c r="F23" s="147"/>
      <c r="G23" s="205"/>
    </row>
    <row r="24" spans="1:7" ht="19.2" customHeight="1">
      <c r="A24" s="92">
        <v>20</v>
      </c>
      <c r="B24" s="98"/>
      <c r="C24" s="98"/>
      <c r="D24" s="98"/>
      <c r="E24" s="215"/>
      <c r="F24" s="98"/>
      <c r="G24" s="206"/>
    </row>
    <row r="25" spans="1:7" ht="19.2" customHeight="1">
      <c r="A25" s="92">
        <v>21</v>
      </c>
      <c r="B25" s="98"/>
      <c r="C25" s="98"/>
      <c r="D25" s="98"/>
      <c r="E25" s="215"/>
      <c r="F25" s="98"/>
      <c r="G25" s="206"/>
    </row>
    <row r="26" spans="1:7" ht="19.2" customHeight="1">
      <c r="A26" s="92">
        <v>22</v>
      </c>
      <c r="B26" s="98"/>
      <c r="C26" s="98"/>
      <c r="D26" s="98"/>
      <c r="E26" s="215"/>
      <c r="F26" s="98"/>
      <c r="G26" s="206"/>
    </row>
    <row r="27" spans="1:7" ht="19.2" customHeight="1">
      <c r="A27" s="92">
        <v>23</v>
      </c>
      <c r="B27" s="98"/>
      <c r="C27" s="98"/>
      <c r="D27" s="98"/>
      <c r="E27" s="215"/>
      <c r="F27" s="98"/>
      <c r="G27" s="206"/>
    </row>
    <row r="28" spans="1:7" ht="19.2" customHeight="1">
      <c r="A28" s="92">
        <v>24</v>
      </c>
      <c r="B28" s="98"/>
      <c r="C28" s="98"/>
      <c r="D28" s="98"/>
      <c r="E28" s="215"/>
      <c r="F28" s="98"/>
      <c r="G28" s="206"/>
    </row>
    <row r="29" spans="1:7" ht="19.2" customHeight="1">
      <c r="A29" s="92">
        <v>25</v>
      </c>
      <c r="B29" s="98"/>
      <c r="C29" s="98"/>
      <c r="D29" s="98"/>
      <c r="E29" s="215"/>
      <c r="F29" s="98"/>
      <c r="G29" s="206"/>
    </row>
    <row r="30" spans="1:7">
      <c r="A30" s="86"/>
      <c r="B30" s="81"/>
      <c r="C30" s="81"/>
      <c r="D30" s="81"/>
      <c r="E30" s="86"/>
      <c r="F30" s="81"/>
      <c r="G30" s="207"/>
    </row>
    <row r="31" spans="1:7">
      <c r="A31" s="86"/>
      <c r="B31" s="81"/>
      <c r="C31" s="81"/>
      <c r="D31" s="81"/>
      <c r="E31" s="86"/>
      <c r="F31" s="81"/>
      <c r="G31" s="207"/>
    </row>
    <row r="32" spans="1:7">
      <c r="A32" s="86"/>
      <c r="B32" s="81"/>
      <c r="C32" s="81"/>
      <c r="D32" s="81"/>
      <c r="E32" s="86"/>
      <c r="F32" s="81"/>
      <c r="G32" s="207"/>
    </row>
    <row r="33" spans="1:7">
      <c r="A33" s="86"/>
      <c r="B33" s="81"/>
      <c r="C33" s="81"/>
      <c r="D33" s="81"/>
      <c r="E33" s="86"/>
      <c r="F33" s="81"/>
      <c r="G33" s="207"/>
    </row>
    <row r="34" spans="1:7">
      <c r="A34" s="86"/>
      <c r="B34" s="81"/>
      <c r="C34" s="81"/>
      <c r="D34" s="81"/>
      <c r="E34" s="86"/>
      <c r="F34" s="81"/>
      <c r="G34" s="207"/>
    </row>
    <row r="35" spans="1:7">
      <c r="A35" s="86"/>
      <c r="B35" s="81"/>
      <c r="C35" s="81"/>
      <c r="D35" s="81"/>
      <c r="E35" s="86"/>
      <c r="F35" s="81"/>
      <c r="G35" s="207"/>
    </row>
    <row r="36" spans="1:7">
      <c r="A36" s="86"/>
      <c r="B36" s="81"/>
      <c r="C36" s="81"/>
      <c r="D36" s="81"/>
      <c r="E36" s="86"/>
      <c r="F36" s="81"/>
      <c r="G36" s="207"/>
    </row>
    <row r="37" spans="1:7">
      <c r="A37" s="86"/>
      <c r="B37" s="81"/>
      <c r="C37" s="81"/>
      <c r="D37" s="81"/>
      <c r="E37" s="86"/>
      <c r="F37" s="81"/>
      <c r="G37" s="207"/>
    </row>
    <row r="38" spans="1:7">
      <c r="A38" s="86"/>
      <c r="B38" s="81"/>
      <c r="C38" s="81"/>
      <c r="D38" s="81"/>
      <c r="E38" s="86"/>
      <c r="F38" s="81"/>
      <c r="G38" s="207"/>
    </row>
    <row r="39" spans="1:7">
      <c r="A39" s="86"/>
      <c r="B39" s="81"/>
      <c r="C39" s="81"/>
      <c r="D39" s="81"/>
      <c r="E39" s="86"/>
      <c r="F39" s="81"/>
      <c r="G39" s="207"/>
    </row>
    <row r="40" spans="1:7">
      <c r="A40" s="86"/>
      <c r="B40" s="81"/>
      <c r="C40" s="81"/>
      <c r="D40" s="81"/>
      <c r="E40" s="86"/>
      <c r="F40" s="81"/>
      <c r="G40" s="207"/>
    </row>
    <row r="41" spans="1:7">
      <c r="A41" s="86"/>
      <c r="B41" s="81"/>
      <c r="C41" s="81"/>
      <c r="D41" s="81"/>
      <c r="E41" s="86"/>
      <c r="F41" s="81"/>
      <c r="G41" s="207"/>
    </row>
    <row r="42" spans="1:7">
      <c r="A42" s="86"/>
      <c r="B42" s="81"/>
      <c r="C42" s="81"/>
      <c r="D42" s="81"/>
      <c r="E42" s="86"/>
      <c r="F42" s="81"/>
      <c r="G42" s="207"/>
    </row>
    <row r="43" spans="1:7">
      <c r="A43" s="86"/>
      <c r="B43" s="81"/>
      <c r="C43" s="81"/>
      <c r="D43" s="81"/>
      <c r="E43" s="86"/>
      <c r="F43" s="81"/>
      <c r="G43" s="207"/>
    </row>
    <row r="44" spans="1:7">
      <c r="A44" s="86"/>
      <c r="B44" s="81"/>
      <c r="C44" s="81"/>
      <c r="D44" s="81"/>
      <c r="E44" s="86"/>
      <c r="F44" s="81"/>
      <c r="G44" s="207"/>
    </row>
    <row r="45" spans="1:7">
      <c r="A45" s="86"/>
      <c r="B45" s="81"/>
      <c r="C45" s="81"/>
      <c r="D45" s="81"/>
      <c r="E45" s="86"/>
      <c r="F45" s="81"/>
      <c r="G45" s="207"/>
    </row>
    <row r="46" spans="1:7">
      <c r="A46" s="86"/>
      <c r="B46" s="81"/>
      <c r="C46" s="81"/>
      <c r="D46" s="81"/>
      <c r="E46" s="86"/>
      <c r="F46" s="81"/>
      <c r="G46" s="207"/>
    </row>
    <row r="47" spans="1:7">
      <c r="A47" s="86"/>
      <c r="B47" s="81"/>
      <c r="C47" s="81"/>
      <c r="D47" s="81"/>
      <c r="E47" s="86"/>
      <c r="F47" s="81"/>
      <c r="G47" s="207"/>
    </row>
    <row r="48" spans="1:7">
      <c r="A48" s="86"/>
      <c r="B48" s="81"/>
      <c r="C48" s="81"/>
      <c r="D48" s="81"/>
      <c r="E48" s="86"/>
      <c r="F48" s="81"/>
      <c r="G48" s="207"/>
    </row>
    <row r="49" spans="1:7">
      <c r="A49" s="86"/>
      <c r="B49" s="81"/>
      <c r="C49" s="81"/>
      <c r="D49" s="81"/>
      <c r="E49" s="86"/>
      <c r="F49" s="81"/>
      <c r="G49" s="207"/>
    </row>
    <row r="50" spans="1:7">
      <c r="A50" s="86"/>
      <c r="B50" s="81"/>
      <c r="C50" s="81"/>
      <c r="D50" s="81"/>
      <c r="E50" s="86"/>
      <c r="F50" s="81"/>
      <c r="G50" s="207"/>
    </row>
    <row r="51" spans="1:7">
      <c r="A51" s="86"/>
      <c r="B51" s="81"/>
      <c r="C51" s="81"/>
      <c r="D51" s="81"/>
      <c r="E51" s="86"/>
      <c r="F51" s="81"/>
      <c r="G51" s="207"/>
    </row>
    <row r="52" spans="1:7">
      <c r="A52" s="86"/>
      <c r="B52" s="81"/>
      <c r="C52" s="81"/>
      <c r="D52" s="81"/>
      <c r="E52" s="86"/>
      <c r="F52" s="81"/>
      <c r="G52" s="207"/>
    </row>
    <row r="53" spans="1:7">
      <c r="A53" s="86"/>
      <c r="B53" s="81"/>
      <c r="C53" s="81"/>
      <c r="D53" s="81"/>
      <c r="E53" s="86"/>
      <c r="F53" s="81"/>
      <c r="G53" s="207"/>
    </row>
    <row r="54" spans="1:7">
      <c r="A54" s="86"/>
      <c r="B54" s="81"/>
      <c r="C54" s="81"/>
      <c r="D54" s="81"/>
      <c r="E54" s="86"/>
      <c r="F54" s="81"/>
      <c r="G54" s="207"/>
    </row>
    <row r="55" spans="1:7">
      <c r="A55" s="86"/>
      <c r="B55" s="81"/>
      <c r="C55" s="81"/>
      <c r="D55" s="81"/>
      <c r="E55" s="86"/>
      <c r="F55" s="81"/>
      <c r="G55" s="207"/>
    </row>
    <row r="56" spans="1:7">
      <c r="A56" s="86"/>
      <c r="B56" s="81"/>
      <c r="C56" s="81"/>
      <c r="D56" s="81"/>
      <c r="E56" s="86"/>
      <c r="F56" s="81"/>
      <c r="G56" s="207"/>
    </row>
    <row r="57" spans="1:7">
      <c r="A57" s="86"/>
      <c r="B57" s="81"/>
      <c r="C57" s="81"/>
      <c r="D57" s="81"/>
      <c r="E57" s="86"/>
      <c r="F57" s="81"/>
      <c r="G57" s="207"/>
    </row>
    <row r="58" spans="1:7">
      <c r="A58" s="86"/>
      <c r="B58" s="81"/>
      <c r="C58" s="81"/>
      <c r="D58" s="81"/>
      <c r="E58" s="86"/>
      <c r="F58" s="81"/>
      <c r="G58" s="207"/>
    </row>
    <row r="59" spans="1:7">
      <c r="A59" s="86"/>
      <c r="B59" s="81"/>
      <c r="C59" s="81"/>
      <c r="D59" s="81"/>
      <c r="E59" s="86"/>
      <c r="F59" s="81"/>
      <c r="G59" s="207"/>
    </row>
    <row r="60" spans="1:7">
      <c r="A60" s="86"/>
      <c r="B60" s="81"/>
      <c r="C60" s="81"/>
      <c r="D60" s="81"/>
      <c r="E60" s="86"/>
      <c r="F60" s="81"/>
      <c r="G60" s="207"/>
    </row>
    <row r="61" spans="1:7">
      <c r="A61" s="86"/>
      <c r="B61" s="81"/>
      <c r="C61" s="81"/>
      <c r="D61" s="81"/>
      <c r="E61" s="86"/>
      <c r="F61" s="81"/>
      <c r="G61" s="207"/>
    </row>
    <row r="62" spans="1:7">
      <c r="A62" s="86"/>
      <c r="B62" s="81"/>
      <c r="C62" s="81"/>
      <c r="D62" s="81"/>
      <c r="E62" s="86"/>
      <c r="F62" s="81"/>
      <c r="G62" s="207"/>
    </row>
    <row r="63" spans="1:7">
      <c r="A63" s="86"/>
      <c r="B63" s="81"/>
      <c r="C63" s="81"/>
      <c r="D63" s="81"/>
      <c r="E63" s="86"/>
      <c r="F63" s="81"/>
      <c r="G63" s="207"/>
    </row>
    <row r="64" spans="1:7">
      <c r="A64" s="86"/>
      <c r="B64" s="81"/>
      <c r="C64" s="81"/>
      <c r="D64" s="81"/>
      <c r="E64" s="86"/>
      <c r="F64" s="81"/>
      <c r="G64" s="207"/>
    </row>
    <row r="65" spans="1:7">
      <c r="A65" s="86"/>
      <c r="B65" s="81"/>
      <c r="C65" s="81"/>
      <c r="D65" s="81"/>
      <c r="E65" s="86"/>
      <c r="F65" s="81"/>
      <c r="G65" s="207"/>
    </row>
    <row r="66" spans="1:7">
      <c r="A66" s="86"/>
      <c r="B66" s="81"/>
      <c r="C66" s="81"/>
      <c r="D66" s="81"/>
      <c r="E66" s="86"/>
      <c r="F66" s="81"/>
      <c r="G66" s="207"/>
    </row>
    <row r="67" spans="1:7">
      <c r="A67" s="86"/>
      <c r="B67" s="81"/>
      <c r="C67" s="81"/>
      <c r="D67" s="81"/>
      <c r="E67" s="86"/>
      <c r="F67" s="81"/>
      <c r="G67" s="207"/>
    </row>
    <row r="68" spans="1:7">
      <c r="A68" s="86"/>
      <c r="B68" s="81"/>
      <c r="C68" s="81"/>
      <c r="D68" s="81"/>
      <c r="E68" s="86"/>
      <c r="F68" s="81"/>
      <c r="G68" s="207"/>
    </row>
    <row r="69" spans="1:7">
      <c r="A69" s="86"/>
      <c r="B69" s="81"/>
      <c r="C69" s="81"/>
      <c r="D69" s="81"/>
      <c r="E69" s="86"/>
      <c r="F69" s="81"/>
      <c r="G69" s="207"/>
    </row>
    <row r="70" spans="1:7">
      <c r="A70" s="86"/>
      <c r="B70" s="81"/>
      <c r="C70" s="81"/>
      <c r="D70" s="81"/>
      <c r="E70" s="86"/>
      <c r="F70" s="81"/>
      <c r="G70" s="207"/>
    </row>
    <row r="71" spans="1:7">
      <c r="A71" s="86"/>
      <c r="B71" s="81"/>
      <c r="C71" s="81"/>
      <c r="D71" s="81"/>
      <c r="E71" s="86"/>
      <c r="F71" s="81"/>
      <c r="G71" s="207"/>
    </row>
    <row r="72" spans="1:7">
      <c r="A72" s="86"/>
      <c r="B72" s="81"/>
      <c r="C72" s="81"/>
      <c r="D72" s="81"/>
      <c r="E72" s="86"/>
      <c r="F72" s="81"/>
      <c r="G72" s="207"/>
    </row>
    <row r="73" spans="1:7">
      <c r="A73" s="86"/>
      <c r="B73" s="81"/>
      <c r="C73" s="81"/>
      <c r="D73" s="81"/>
      <c r="E73" s="86"/>
      <c r="F73" s="81"/>
      <c r="G73" s="207"/>
    </row>
    <row r="74" spans="1:7">
      <c r="A74" s="86"/>
      <c r="B74" s="81"/>
      <c r="C74" s="81"/>
      <c r="D74" s="81"/>
      <c r="E74" s="86"/>
      <c r="F74" s="81"/>
      <c r="G74" s="207"/>
    </row>
    <row r="75" spans="1:7">
      <c r="A75" s="86"/>
      <c r="B75" s="81"/>
      <c r="C75" s="81"/>
      <c r="D75" s="81"/>
      <c r="E75" s="86"/>
      <c r="F75" s="81"/>
      <c r="G75" s="207"/>
    </row>
    <row r="76" spans="1:7">
      <c r="A76" s="86"/>
      <c r="B76" s="81"/>
      <c r="C76" s="81"/>
      <c r="D76" s="81"/>
      <c r="E76" s="86"/>
      <c r="F76" s="81"/>
      <c r="G76" s="207"/>
    </row>
    <row r="77" spans="1:7">
      <c r="A77" s="86"/>
      <c r="B77" s="81"/>
      <c r="C77" s="81"/>
      <c r="D77" s="81"/>
      <c r="E77" s="86"/>
      <c r="F77" s="81"/>
      <c r="G77" s="207"/>
    </row>
    <row r="78" spans="1:7">
      <c r="A78" s="86"/>
      <c r="B78" s="81"/>
      <c r="C78" s="81"/>
      <c r="D78" s="81"/>
      <c r="E78" s="86"/>
      <c r="F78" s="81"/>
      <c r="G78" s="207"/>
    </row>
    <row r="79" spans="1:7">
      <c r="A79" s="86"/>
      <c r="B79" s="81"/>
      <c r="C79" s="81"/>
      <c r="D79" s="81"/>
      <c r="E79" s="86"/>
      <c r="F79" s="81"/>
      <c r="G79" s="207"/>
    </row>
    <row r="80" spans="1:7">
      <c r="A80" s="86"/>
      <c r="B80" s="81"/>
      <c r="C80" s="81"/>
      <c r="D80" s="81"/>
      <c r="E80" s="86"/>
      <c r="F80" s="81"/>
      <c r="G80" s="207"/>
    </row>
    <row r="81" spans="1:7">
      <c r="A81" s="86"/>
      <c r="B81" s="81"/>
      <c r="C81" s="81"/>
      <c r="D81" s="81"/>
      <c r="E81" s="86"/>
      <c r="F81" s="81"/>
      <c r="G81" s="207"/>
    </row>
    <row r="82" spans="1:7">
      <c r="A82" s="86"/>
      <c r="B82" s="81"/>
      <c r="C82" s="81"/>
      <c r="D82" s="81"/>
      <c r="E82" s="86"/>
      <c r="F82" s="81"/>
      <c r="G82" s="207"/>
    </row>
    <row r="83" spans="1:7">
      <c r="A83" s="86"/>
      <c r="B83" s="81"/>
      <c r="C83" s="81"/>
      <c r="D83" s="81"/>
      <c r="E83" s="86"/>
      <c r="F83" s="81"/>
      <c r="G83" s="207"/>
    </row>
    <row r="84" spans="1:7">
      <c r="A84" s="86"/>
      <c r="B84" s="81"/>
      <c r="C84" s="81"/>
      <c r="D84" s="81"/>
      <c r="E84" s="86"/>
      <c r="F84" s="81"/>
      <c r="G84" s="207"/>
    </row>
    <row r="85" spans="1:7">
      <c r="A85" s="86"/>
      <c r="B85" s="81"/>
      <c r="C85" s="81"/>
      <c r="D85" s="81"/>
      <c r="E85" s="86"/>
      <c r="F85" s="81"/>
      <c r="G85" s="207"/>
    </row>
    <row r="86" spans="1:7">
      <c r="A86" s="86"/>
      <c r="B86" s="81"/>
      <c r="C86" s="81"/>
      <c r="D86" s="81"/>
      <c r="E86" s="86"/>
      <c r="F86" s="81"/>
      <c r="G86" s="207"/>
    </row>
    <row r="87" spans="1:7">
      <c r="A87" s="86"/>
      <c r="B87" s="81"/>
      <c r="C87" s="81"/>
      <c r="D87" s="81"/>
      <c r="E87" s="86"/>
      <c r="F87" s="81"/>
      <c r="G87" s="207"/>
    </row>
    <row r="88" spans="1:7">
      <c r="A88" s="86"/>
      <c r="B88" s="81"/>
      <c r="C88" s="81"/>
      <c r="D88" s="81"/>
      <c r="E88" s="86"/>
      <c r="F88" s="81"/>
      <c r="G88" s="207"/>
    </row>
    <row r="89" spans="1:7">
      <c r="A89" s="86"/>
      <c r="B89" s="81"/>
      <c r="C89" s="81"/>
      <c r="D89" s="81"/>
      <c r="E89" s="86"/>
      <c r="F89" s="81"/>
      <c r="G89" s="207"/>
    </row>
    <row r="90" spans="1:7">
      <c r="A90" s="86"/>
      <c r="B90" s="81"/>
      <c r="C90" s="81"/>
      <c r="D90" s="81"/>
      <c r="E90" s="86"/>
      <c r="F90" s="81"/>
      <c r="G90" s="207"/>
    </row>
    <row r="91" spans="1:7">
      <c r="A91" s="86"/>
      <c r="B91" s="81"/>
      <c r="C91" s="81"/>
      <c r="D91" s="81"/>
      <c r="E91" s="86"/>
      <c r="F91" s="81"/>
      <c r="G91" s="207"/>
    </row>
    <row r="92" spans="1:7">
      <c r="A92" s="86"/>
      <c r="B92" s="81"/>
      <c r="C92" s="81"/>
      <c r="D92" s="81"/>
      <c r="E92" s="86"/>
      <c r="F92" s="81"/>
      <c r="G92" s="207"/>
    </row>
    <row r="93" spans="1:7">
      <c r="A93" s="86"/>
      <c r="B93" s="81"/>
      <c r="C93" s="81"/>
      <c r="D93" s="81"/>
      <c r="E93" s="86"/>
      <c r="F93" s="81"/>
      <c r="G93" s="207"/>
    </row>
    <row r="94" spans="1:7">
      <c r="A94" s="86"/>
      <c r="B94" s="81"/>
      <c r="C94" s="81"/>
      <c r="D94" s="81"/>
      <c r="E94" s="86"/>
      <c r="F94" s="81"/>
      <c r="G94" s="207"/>
    </row>
    <row r="95" spans="1:7">
      <c r="A95" s="86"/>
      <c r="B95" s="81"/>
      <c r="C95" s="81"/>
      <c r="D95" s="81"/>
      <c r="E95" s="86"/>
      <c r="F95" s="81"/>
      <c r="G95" s="207"/>
    </row>
    <row r="96" spans="1:7">
      <c r="A96" s="86"/>
      <c r="B96" s="81"/>
      <c r="C96" s="81"/>
      <c r="D96" s="81"/>
      <c r="E96" s="86"/>
      <c r="F96" s="81"/>
      <c r="G96" s="207"/>
    </row>
    <row r="97" spans="1:7">
      <c r="A97" s="86"/>
      <c r="B97" s="81"/>
      <c r="C97" s="81"/>
      <c r="D97" s="81"/>
      <c r="E97" s="86"/>
      <c r="F97" s="81"/>
      <c r="G97" s="207"/>
    </row>
    <row r="98" spans="1:7">
      <c r="A98" s="86"/>
      <c r="B98" s="81"/>
      <c r="C98" s="81"/>
      <c r="D98" s="81"/>
      <c r="E98" s="86"/>
      <c r="F98" s="81"/>
      <c r="G98" s="207"/>
    </row>
    <row r="99" spans="1:7">
      <c r="A99" s="86"/>
      <c r="B99" s="81"/>
      <c r="C99" s="81"/>
      <c r="D99" s="81"/>
      <c r="E99" s="86"/>
      <c r="F99" s="81"/>
      <c r="G99" s="207"/>
    </row>
    <row r="100" spans="1:7">
      <c r="A100" s="86"/>
      <c r="B100" s="81"/>
      <c r="C100" s="81"/>
      <c r="D100" s="81"/>
      <c r="E100" s="86"/>
      <c r="F100" s="81"/>
      <c r="G100" s="207"/>
    </row>
    <row r="101" spans="1:7">
      <c r="A101" s="86"/>
      <c r="B101" s="81"/>
      <c r="C101" s="81"/>
      <c r="D101" s="81"/>
      <c r="E101" s="86"/>
      <c r="F101" s="81"/>
      <c r="G101" s="207"/>
    </row>
    <row r="102" spans="1:7">
      <c r="A102" s="86"/>
      <c r="B102" s="81"/>
      <c r="C102" s="81"/>
      <c r="D102" s="81"/>
      <c r="E102" s="86"/>
      <c r="F102" s="81"/>
      <c r="G102" s="207"/>
    </row>
    <row r="103" spans="1:7">
      <c r="A103" s="86"/>
      <c r="B103" s="81"/>
      <c r="C103" s="81"/>
      <c r="D103" s="81"/>
      <c r="E103" s="86"/>
      <c r="F103" s="81"/>
      <c r="G103" s="207"/>
    </row>
    <row r="104" spans="1:7">
      <c r="A104" s="86"/>
      <c r="B104" s="81"/>
      <c r="C104" s="81"/>
      <c r="D104" s="81"/>
      <c r="E104" s="86"/>
      <c r="F104" s="81"/>
      <c r="G104" s="207"/>
    </row>
    <row r="105" spans="1:7">
      <c r="A105" s="86"/>
      <c r="B105" s="81"/>
      <c r="C105" s="81"/>
      <c r="D105" s="81"/>
      <c r="E105" s="86"/>
      <c r="F105" s="81"/>
      <c r="G105" s="207"/>
    </row>
    <row r="106" spans="1:7">
      <c r="A106" s="86"/>
      <c r="B106" s="81"/>
      <c r="C106" s="81"/>
      <c r="D106" s="81"/>
      <c r="E106" s="86"/>
      <c r="F106" s="81"/>
      <c r="G106" s="207"/>
    </row>
    <row r="107" spans="1:7">
      <c r="A107" s="86"/>
      <c r="B107" s="81"/>
      <c r="C107" s="81"/>
      <c r="D107" s="81"/>
      <c r="E107" s="86"/>
      <c r="F107" s="81"/>
      <c r="G107" s="207"/>
    </row>
    <row r="108" spans="1:7">
      <c r="A108" s="86"/>
      <c r="B108" s="81"/>
      <c r="C108" s="81"/>
      <c r="D108" s="81"/>
      <c r="E108" s="86"/>
      <c r="F108" s="81"/>
      <c r="G108" s="207"/>
    </row>
    <row r="109" spans="1:7">
      <c r="A109" s="86"/>
      <c r="B109" s="81"/>
      <c r="C109" s="81"/>
      <c r="D109" s="81"/>
      <c r="E109" s="86"/>
      <c r="F109" s="81"/>
      <c r="G109" s="207"/>
    </row>
    <row r="110" spans="1:7">
      <c r="A110" s="86"/>
      <c r="B110" s="81"/>
      <c r="C110" s="81"/>
      <c r="D110" s="81"/>
      <c r="E110" s="86"/>
      <c r="F110" s="81"/>
      <c r="G110" s="207"/>
    </row>
    <row r="111" spans="1:7">
      <c r="A111" s="86"/>
      <c r="B111" s="81"/>
      <c r="C111" s="81"/>
      <c r="D111" s="81"/>
      <c r="E111" s="86"/>
      <c r="F111" s="81"/>
      <c r="G111" s="207"/>
    </row>
    <row r="112" spans="1:7">
      <c r="A112" s="86"/>
      <c r="B112" s="81"/>
      <c r="C112" s="81"/>
      <c r="D112" s="81"/>
      <c r="E112" s="86"/>
      <c r="F112" s="81"/>
      <c r="G112" s="207"/>
    </row>
    <row r="113" spans="1:7">
      <c r="A113" s="86"/>
      <c r="B113" s="81"/>
      <c r="C113" s="81"/>
      <c r="D113" s="81"/>
      <c r="E113" s="86"/>
      <c r="F113" s="81"/>
      <c r="G113" s="207"/>
    </row>
    <row r="114" spans="1:7">
      <c r="A114" s="86"/>
      <c r="B114" s="81"/>
      <c r="C114" s="81"/>
      <c r="D114" s="81"/>
      <c r="E114" s="86"/>
      <c r="F114" s="81"/>
      <c r="G114" s="207"/>
    </row>
    <row r="115" spans="1:7">
      <c r="A115" s="86"/>
      <c r="B115" s="81"/>
      <c r="C115" s="81"/>
      <c r="D115" s="81"/>
      <c r="E115" s="86"/>
      <c r="F115" s="81"/>
      <c r="G115" s="207"/>
    </row>
    <row r="116" spans="1:7">
      <c r="A116" s="86"/>
      <c r="B116" s="81"/>
      <c r="C116" s="81"/>
      <c r="D116" s="81"/>
      <c r="E116" s="86"/>
      <c r="F116" s="81"/>
      <c r="G116" s="207"/>
    </row>
    <row r="117" spans="1:7">
      <c r="A117" s="86"/>
      <c r="B117" s="81"/>
      <c r="C117" s="81"/>
      <c r="D117" s="81"/>
      <c r="E117" s="86"/>
      <c r="F117" s="81"/>
      <c r="G117" s="207"/>
    </row>
    <row r="118" spans="1:7">
      <c r="A118" s="86"/>
      <c r="B118" s="81"/>
      <c r="C118" s="81"/>
      <c r="D118" s="81"/>
      <c r="E118" s="86"/>
      <c r="F118" s="81"/>
      <c r="G118" s="207"/>
    </row>
    <row r="119" spans="1:7">
      <c r="A119" s="86"/>
      <c r="B119" s="81"/>
      <c r="C119" s="81"/>
      <c r="D119" s="81"/>
      <c r="E119" s="86"/>
      <c r="F119" s="81"/>
      <c r="G119" s="207"/>
    </row>
    <row r="120" spans="1:7">
      <c r="A120" s="86"/>
      <c r="B120" s="81"/>
      <c r="C120" s="81"/>
      <c r="D120" s="81"/>
      <c r="E120" s="86"/>
      <c r="F120" s="81"/>
      <c r="G120" s="207"/>
    </row>
    <row r="121" spans="1:7">
      <c r="A121" s="86"/>
      <c r="B121" s="81"/>
      <c r="C121" s="81"/>
      <c r="D121" s="81"/>
      <c r="E121" s="86"/>
      <c r="F121" s="81"/>
      <c r="G121" s="208"/>
    </row>
    <row r="122" spans="1:7">
      <c r="A122" s="86"/>
      <c r="B122" s="81"/>
      <c r="C122" s="81"/>
      <c r="D122" s="81"/>
      <c r="E122" s="86"/>
      <c r="F122" s="81"/>
      <c r="G122" s="208"/>
    </row>
    <row r="123" spans="1:7">
      <c r="A123" s="86"/>
      <c r="B123" s="81"/>
      <c r="C123" s="81"/>
      <c r="D123" s="81"/>
      <c r="E123" s="86"/>
      <c r="F123" s="81"/>
      <c r="G123" s="208"/>
    </row>
    <row r="124" spans="1:7">
      <c r="A124" s="86"/>
      <c r="B124" s="81"/>
      <c r="C124" s="81"/>
      <c r="D124" s="81"/>
      <c r="E124" s="86"/>
      <c r="F124" s="81"/>
      <c r="G124" s="208"/>
    </row>
    <row r="125" spans="1:7">
      <c r="A125" s="86"/>
      <c r="B125" s="81"/>
      <c r="C125" s="81"/>
      <c r="D125" s="81"/>
      <c r="E125" s="86"/>
      <c r="F125" s="81"/>
      <c r="G125" s="208"/>
    </row>
    <row r="126" spans="1:7">
      <c r="A126" s="86"/>
      <c r="B126" s="81"/>
      <c r="C126" s="81"/>
      <c r="D126" s="81"/>
      <c r="E126" s="86"/>
      <c r="F126" s="81"/>
      <c r="G126" s="208"/>
    </row>
    <row r="127" spans="1:7">
      <c r="A127" s="86"/>
      <c r="B127" s="81"/>
      <c r="C127" s="81"/>
      <c r="D127" s="81"/>
      <c r="E127" s="86"/>
      <c r="F127" s="81"/>
      <c r="G127" s="208"/>
    </row>
    <row r="128" spans="1:7">
      <c r="A128" s="86"/>
      <c r="B128" s="81"/>
      <c r="C128" s="81"/>
      <c r="D128" s="81"/>
      <c r="E128" s="86"/>
      <c r="F128" s="81"/>
      <c r="G128" s="208"/>
    </row>
    <row r="129" spans="1:7">
      <c r="A129" s="86"/>
      <c r="B129" s="81"/>
      <c r="C129" s="81"/>
      <c r="D129" s="81"/>
      <c r="E129" s="86"/>
      <c r="F129" s="81"/>
      <c r="G129" s="208"/>
    </row>
    <row r="130" spans="1:7">
      <c r="A130" s="86"/>
      <c r="B130" s="81"/>
      <c r="C130" s="81"/>
      <c r="D130" s="81"/>
      <c r="E130" s="86"/>
      <c r="F130" s="81"/>
      <c r="G130" s="208"/>
    </row>
    <row r="131" spans="1:7">
      <c r="A131" s="86"/>
      <c r="B131" s="81"/>
      <c r="C131" s="81"/>
      <c r="D131" s="81"/>
      <c r="E131" s="86"/>
      <c r="F131" s="81"/>
      <c r="G131" s="208"/>
    </row>
    <row r="132" spans="1:7">
      <c r="A132" s="86"/>
      <c r="B132" s="81"/>
      <c r="C132" s="81"/>
      <c r="D132" s="81"/>
      <c r="E132" s="86"/>
      <c r="F132" s="81"/>
      <c r="G132" s="208"/>
    </row>
    <row r="133" spans="1:7">
      <c r="A133" s="86"/>
      <c r="B133" s="81"/>
      <c r="C133" s="81"/>
      <c r="D133" s="81"/>
      <c r="E133" s="86"/>
      <c r="F133" s="81"/>
      <c r="G133" s="208"/>
    </row>
    <row r="134" spans="1:7">
      <c r="A134" s="86"/>
      <c r="B134" s="81"/>
      <c r="C134" s="81"/>
      <c r="D134" s="81"/>
      <c r="E134" s="86"/>
      <c r="F134" s="81"/>
      <c r="G134" s="208"/>
    </row>
    <row r="135" spans="1:7">
      <c r="A135" s="86"/>
      <c r="B135" s="81"/>
      <c r="C135" s="81"/>
      <c r="D135" s="81"/>
      <c r="E135" s="86"/>
      <c r="F135" s="81"/>
      <c r="G135" s="208"/>
    </row>
    <row r="136" spans="1:7">
      <c r="A136" s="86"/>
      <c r="B136" s="81"/>
      <c r="C136" s="81"/>
      <c r="D136" s="81"/>
      <c r="E136" s="86"/>
      <c r="F136" s="81"/>
      <c r="G136" s="208"/>
    </row>
    <row r="137" spans="1:7">
      <c r="A137" s="86"/>
      <c r="B137" s="81"/>
      <c r="C137" s="81"/>
      <c r="D137" s="81"/>
      <c r="E137" s="86"/>
      <c r="F137" s="81"/>
      <c r="G137" s="208"/>
    </row>
    <row r="138" spans="1:7">
      <c r="A138" s="86"/>
      <c r="B138" s="81"/>
      <c r="C138" s="81"/>
      <c r="D138" s="81"/>
      <c r="E138" s="86"/>
      <c r="F138" s="81"/>
      <c r="G138" s="208"/>
    </row>
    <row r="139" spans="1:7">
      <c r="A139" s="86"/>
      <c r="B139" s="81"/>
      <c r="C139" s="81"/>
      <c r="D139" s="81"/>
      <c r="E139" s="86"/>
      <c r="F139" s="81"/>
      <c r="G139" s="208"/>
    </row>
    <row r="140" spans="1:7">
      <c r="A140" s="86"/>
      <c r="B140" s="81"/>
      <c r="C140" s="81"/>
      <c r="D140" s="81"/>
      <c r="E140" s="86"/>
      <c r="F140" s="81"/>
      <c r="G140" s="208"/>
    </row>
    <row r="141" spans="1:7">
      <c r="A141" s="86"/>
      <c r="B141" s="81"/>
      <c r="C141" s="81"/>
      <c r="D141" s="81"/>
      <c r="E141" s="86"/>
      <c r="F141" s="81"/>
      <c r="G141" s="208"/>
    </row>
    <row r="142" spans="1:7">
      <c r="A142" s="86"/>
      <c r="B142" s="81"/>
      <c r="C142" s="81"/>
      <c r="D142" s="81"/>
      <c r="E142" s="86"/>
      <c r="F142" s="81"/>
      <c r="G142" s="208"/>
    </row>
    <row r="143" spans="1:7">
      <c r="A143" s="86"/>
      <c r="B143" s="81"/>
      <c r="C143" s="81"/>
      <c r="D143" s="81"/>
      <c r="E143" s="86"/>
      <c r="F143" s="81"/>
      <c r="G143" s="208"/>
    </row>
    <row r="144" spans="1:7">
      <c r="A144" s="86"/>
      <c r="B144" s="81"/>
      <c r="C144" s="81"/>
      <c r="D144" s="81"/>
      <c r="E144" s="86"/>
      <c r="F144" s="81"/>
      <c r="G144" s="208"/>
    </row>
    <row r="145" spans="1:7">
      <c r="A145" s="86"/>
      <c r="B145" s="81"/>
      <c r="C145" s="81"/>
      <c r="D145" s="81"/>
      <c r="E145" s="86"/>
      <c r="F145" s="81"/>
      <c r="G145" s="208"/>
    </row>
    <row r="146" spans="1:7">
      <c r="A146" s="86"/>
      <c r="B146" s="81"/>
      <c r="C146" s="81"/>
      <c r="D146" s="81"/>
      <c r="E146" s="86"/>
      <c r="F146" s="81"/>
      <c r="G146" s="208"/>
    </row>
    <row r="147" spans="1:7">
      <c r="A147" s="86"/>
      <c r="B147" s="81"/>
      <c r="C147" s="81"/>
      <c r="D147" s="81"/>
      <c r="E147" s="86"/>
      <c r="F147" s="81"/>
      <c r="G147" s="208"/>
    </row>
    <row r="148" spans="1:7">
      <c r="A148" s="86"/>
      <c r="B148" s="81"/>
      <c r="C148" s="81"/>
      <c r="D148" s="81"/>
      <c r="E148" s="86"/>
      <c r="F148" s="81"/>
      <c r="G148" s="208"/>
    </row>
    <row r="149" spans="1:7">
      <c r="A149" s="86"/>
      <c r="B149" s="81"/>
      <c r="C149" s="81"/>
      <c r="D149" s="81"/>
      <c r="E149" s="86"/>
      <c r="F149" s="81"/>
      <c r="G149" s="208"/>
    </row>
    <row r="150" spans="1:7">
      <c r="A150" s="86"/>
      <c r="B150" s="81"/>
      <c r="C150" s="81"/>
      <c r="D150" s="81"/>
      <c r="E150" s="86"/>
      <c r="F150" s="81"/>
      <c r="G150" s="208"/>
    </row>
    <row r="151" spans="1:7">
      <c r="A151" s="86"/>
      <c r="B151" s="81"/>
      <c r="C151" s="81"/>
      <c r="D151" s="81"/>
      <c r="E151" s="86"/>
      <c r="F151" s="81"/>
      <c r="G151" s="208"/>
    </row>
    <row r="152" spans="1:7">
      <c r="A152" s="86"/>
      <c r="B152" s="81"/>
      <c r="C152" s="81"/>
      <c r="D152" s="81"/>
      <c r="E152" s="86"/>
      <c r="F152" s="81"/>
      <c r="G152" s="208"/>
    </row>
    <row r="153" spans="1:7">
      <c r="A153" s="86"/>
      <c r="B153" s="81"/>
      <c r="C153" s="81"/>
      <c r="D153" s="81"/>
      <c r="E153" s="86"/>
      <c r="F153" s="81"/>
      <c r="G153" s="208"/>
    </row>
    <row r="154" spans="1:7">
      <c r="A154" s="86"/>
      <c r="B154" s="81"/>
      <c r="C154" s="81"/>
      <c r="D154" s="81"/>
      <c r="E154" s="86"/>
      <c r="F154" s="81"/>
      <c r="G154" s="208"/>
    </row>
    <row r="155" spans="1:7">
      <c r="A155" s="86"/>
      <c r="B155" s="81"/>
      <c r="C155" s="81"/>
      <c r="D155" s="81"/>
      <c r="E155" s="86"/>
      <c r="F155" s="81"/>
      <c r="G155" s="208"/>
    </row>
    <row r="156" spans="1:7">
      <c r="A156" s="86"/>
      <c r="B156" s="81"/>
      <c r="C156" s="81"/>
      <c r="D156" s="81"/>
      <c r="E156" s="86"/>
      <c r="F156" s="81"/>
      <c r="G156" s="208"/>
    </row>
    <row r="157" spans="1:7">
      <c r="A157" s="86"/>
      <c r="B157" s="81"/>
      <c r="C157" s="81"/>
      <c r="D157" s="81"/>
      <c r="E157" s="86"/>
      <c r="F157" s="81"/>
      <c r="G157" s="208"/>
    </row>
    <row r="158" spans="1:7">
      <c r="A158" s="86"/>
      <c r="B158" s="81"/>
      <c r="C158" s="81"/>
      <c r="D158" s="81"/>
      <c r="E158" s="86"/>
      <c r="F158" s="81"/>
      <c r="G158" s="208"/>
    </row>
    <row r="159" spans="1:7">
      <c r="A159" s="86"/>
      <c r="B159" s="81"/>
      <c r="C159" s="81"/>
      <c r="D159" s="81"/>
      <c r="E159" s="86"/>
      <c r="F159" s="81"/>
      <c r="G159" s="208"/>
    </row>
    <row r="160" spans="1:7">
      <c r="A160" s="86"/>
      <c r="B160" s="81"/>
      <c r="C160" s="81"/>
      <c r="D160" s="81"/>
      <c r="E160" s="86"/>
      <c r="F160" s="81"/>
      <c r="G160" s="208"/>
    </row>
    <row r="161" spans="1:7">
      <c r="A161" s="86"/>
      <c r="B161" s="81"/>
      <c r="C161" s="81"/>
      <c r="D161" s="81"/>
      <c r="E161" s="86"/>
      <c r="F161" s="81"/>
      <c r="G161" s="208"/>
    </row>
    <row r="162" spans="1:7">
      <c r="A162" s="86"/>
      <c r="B162" s="81"/>
      <c r="C162" s="81"/>
      <c r="D162" s="81"/>
      <c r="E162" s="86"/>
      <c r="F162" s="81"/>
      <c r="G162" s="208"/>
    </row>
    <row r="163" spans="1:7">
      <c r="A163" s="86"/>
      <c r="B163" s="81"/>
      <c r="C163" s="81"/>
      <c r="D163" s="81"/>
      <c r="E163" s="86"/>
      <c r="F163" s="81"/>
      <c r="G163" s="208"/>
    </row>
    <row r="164" spans="1:7">
      <c r="A164" s="86"/>
      <c r="B164" s="81"/>
      <c r="C164" s="81"/>
      <c r="D164" s="81"/>
      <c r="E164" s="86"/>
      <c r="F164" s="81"/>
      <c r="G164" s="208"/>
    </row>
    <row r="165" spans="1:7">
      <c r="A165" s="86"/>
      <c r="B165" s="81"/>
      <c r="C165" s="81"/>
      <c r="D165" s="81"/>
      <c r="E165" s="86"/>
      <c r="F165" s="81"/>
      <c r="G165" s="208"/>
    </row>
    <row r="166" spans="1:7">
      <c r="A166" s="86"/>
      <c r="B166" s="81"/>
      <c r="C166" s="81"/>
      <c r="D166" s="81"/>
      <c r="E166" s="86"/>
      <c r="F166" s="81"/>
      <c r="G166" s="208"/>
    </row>
    <row r="167" spans="1:7">
      <c r="A167" s="86"/>
      <c r="B167" s="81"/>
      <c r="C167" s="81"/>
      <c r="D167" s="81"/>
      <c r="E167" s="86"/>
      <c r="F167" s="81"/>
      <c r="G167" s="208"/>
    </row>
    <row r="168" spans="1:7">
      <c r="A168" s="86"/>
      <c r="B168" s="81"/>
      <c r="C168" s="81"/>
      <c r="D168" s="81"/>
      <c r="E168" s="86"/>
      <c r="F168" s="81"/>
      <c r="G168" s="208"/>
    </row>
    <row r="169" spans="1:7">
      <c r="A169" s="86"/>
      <c r="B169" s="81"/>
      <c r="C169" s="81"/>
      <c r="D169" s="81"/>
      <c r="E169" s="86"/>
      <c r="F169" s="81"/>
      <c r="G169" s="208"/>
    </row>
    <row r="170" spans="1:7">
      <c r="A170" s="86"/>
      <c r="B170" s="81"/>
      <c r="C170" s="81"/>
      <c r="D170" s="81"/>
      <c r="E170" s="86"/>
      <c r="F170" s="81"/>
      <c r="G170" s="208"/>
    </row>
    <row r="171" spans="1:7">
      <c r="A171" s="86"/>
      <c r="B171" s="81"/>
      <c r="C171" s="81"/>
      <c r="D171" s="81"/>
      <c r="E171" s="86"/>
      <c r="F171" s="81"/>
      <c r="G171" s="208"/>
    </row>
    <row r="172" spans="1:7">
      <c r="A172" s="86"/>
      <c r="B172" s="81"/>
      <c r="C172" s="81"/>
      <c r="D172" s="81"/>
      <c r="E172" s="86"/>
      <c r="F172" s="81"/>
      <c r="G172" s="208"/>
    </row>
    <row r="173" spans="1:7">
      <c r="A173" s="86"/>
      <c r="B173" s="81"/>
      <c r="C173" s="81"/>
      <c r="D173" s="81"/>
      <c r="E173" s="86"/>
      <c r="F173" s="81"/>
      <c r="G173" s="208"/>
    </row>
    <row r="174" spans="1:7">
      <c r="A174" s="86"/>
      <c r="B174" s="81"/>
      <c r="C174" s="81"/>
      <c r="D174" s="81"/>
      <c r="E174" s="86"/>
      <c r="F174" s="81"/>
      <c r="G174" s="208"/>
    </row>
    <row r="175" spans="1:7">
      <c r="A175" s="86"/>
      <c r="B175" s="81"/>
      <c r="C175" s="81"/>
      <c r="D175" s="81"/>
      <c r="E175" s="86"/>
      <c r="F175" s="81"/>
      <c r="G175" s="208"/>
    </row>
    <row r="176" spans="1:7">
      <c r="A176" s="86"/>
      <c r="B176" s="81"/>
      <c r="C176" s="81"/>
      <c r="D176" s="81"/>
      <c r="E176" s="86"/>
      <c r="F176" s="81"/>
      <c r="G176" s="208"/>
    </row>
    <row r="177" spans="1:7">
      <c r="A177" s="86"/>
      <c r="B177" s="81"/>
      <c r="C177" s="81"/>
      <c r="D177" s="81"/>
      <c r="E177" s="86"/>
      <c r="F177" s="81"/>
      <c r="G177" s="208"/>
    </row>
    <row r="178" spans="1:7">
      <c r="A178" s="86"/>
      <c r="B178" s="81"/>
      <c r="C178" s="81"/>
      <c r="D178" s="81"/>
      <c r="E178" s="86"/>
      <c r="F178" s="81"/>
      <c r="G178" s="208"/>
    </row>
    <row r="179" spans="1:7">
      <c r="A179" s="86"/>
      <c r="B179" s="81"/>
      <c r="C179" s="81"/>
      <c r="D179" s="81"/>
      <c r="E179" s="86"/>
      <c r="F179" s="81"/>
      <c r="G179" s="208"/>
    </row>
    <row r="180" spans="1:7">
      <c r="A180" s="86"/>
      <c r="B180" s="81"/>
      <c r="C180" s="81"/>
      <c r="D180" s="81"/>
      <c r="E180" s="86"/>
      <c r="F180" s="81"/>
      <c r="G180" s="208"/>
    </row>
    <row r="181" spans="1:7">
      <c r="A181" s="86"/>
      <c r="B181" s="81"/>
      <c r="C181" s="81"/>
      <c r="D181" s="81"/>
      <c r="E181" s="86"/>
      <c r="F181" s="81"/>
      <c r="G181" s="208"/>
    </row>
    <row r="182" spans="1:7">
      <c r="A182" s="86"/>
      <c r="B182" s="81"/>
      <c r="C182" s="81"/>
      <c r="D182" s="81"/>
      <c r="E182" s="86"/>
      <c r="F182" s="81"/>
      <c r="G182" s="208"/>
    </row>
    <row r="183" spans="1:7">
      <c r="A183" s="86"/>
      <c r="B183" s="81"/>
      <c r="C183" s="81"/>
      <c r="D183" s="81"/>
      <c r="E183" s="86"/>
      <c r="F183" s="81"/>
      <c r="G183" s="208"/>
    </row>
    <row r="184" spans="1:7">
      <c r="A184" s="86"/>
      <c r="B184" s="81"/>
      <c r="C184" s="81"/>
      <c r="D184" s="81"/>
      <c r="E184" s="86"/>
      <c r="F184" s="81"/>
      <c r="G184" s="208"/>
    </row>
    <row r="185" spans="1:7">
      <c r="A185" s="86"/>
      <c r="B185" s="81"/>
      <c r="C185" s="81"/>
      <c r="D185" s="81"/>
      <c r="E185" s="86"/>
      <c r="F185" s="81"/>
      <c r="G185" s="208"/>
    </row>
    <row r="186" spans="1:7">
      <c r="A186" s="86"/>
      <c r="B186" s="81"/>
      <c r="C186" s="81"/>
      <c r="D186" s="81"/>
      <c r="E186" s="86"/>
      <c r="F186" s="81"/>
      <c r="G186" s="208"/>
    </row>
    <row r="187" spans="1:7">
      <c r="A187" s="86"/>
      <c r="B187" s="81"/>
      <c r="C187" s="81"/>
      <c r="D187" s="81"/>
      <c r="E187" s="86"/>
      <c r="F187" s="81"/>
      <c r="G187" s="208"/>
    </row>
    <row r="188" spans="1:7">
      <c r="A188" s="86"/>
      <c r="B188" s="81"/>
      <c r="C188" s="81"/>
      <c r="D188" s="81"/>
      <c r="E188" s="86"/>
      <c r="F188" s="81"/>
      <c r="G188" s="208"/>
    </row>
    <row r="189" spans="1:7">
      <c r="A189" s="86"/>
      <c r="B189" s="81"/>
      <c r="C189" s="81"/>
      <c r="D189" s="81"/>
      <c r="E189" s="86"/>
      <c r="F189" s="81"/>
      <c r="G189" s="208"/>
    </row>
    <row r="190" spans="1:7">
      <c r="A190" s="86"/>
      <c r="B190" s="81"/>
      <c r="C190" s="81"/>
      <c r="D190" s="81"/>
      <c r="E190" s="86"/>
      <c r="F190" s="81"/>
      <c r="G190" s="208"/>
    </row>
    <row r="191" spans="1:7">
      <c r="A191" s="86"/>
      <c r="B191" s="81"/>
      <c r="C191" s="81"/>
      <c r="D191" s="81"/>
      <c r="E191" s="86"/>
      <c r="F191" s="81"/>
      <c r="G191" s="208"/>
    </row>
    <row r="192" spans="1:7">
      <c r="A192" s="86"/>
      <c r="B192" s="81"/>
      <c r="C192" s="81"/>
      <c r="D192" s="81"/>
      <c r="E192" s="86"/>
      <c r="F192" s="81"/>
      <c r="G192" s="208"/>
    </row>
    <row r="193" spans="1:7">
      <c r="A193" s="86"/>
      <c r="B193" s="81"/>
      <c r="C193" s="81"/>
      <c r="D193" s="81"/>
      <c r="E193" s="86"/>
      <c r="F193" s="81"/>
      <c r="G193" s="208"/>
    </row>
    <row r="194" spans="1:7">
      <c r="A194" s="86"/>
      <c r="B194" s="81"/>
      <c r="C194" s="81"/>
      <c r="D194" s="81"/>
      <c r="E194" s="86"/>
      <c r="F194" s="81"/>
      <c r="G194" s="208"/>
    </row>
    <row r="195" spans="1:7">
      <c r="A195" s="86"/>
      <c r="B195" s="81"/>
      <c r="C195" s="81"/>
      <c r="D195" s="81"/>
      <c r="E195" s="86"/>
      <c r="F195" s="81"/>
      <c r="G195" s="208"/>
    </row>
    <row r="196" spans="1:7">
      <c r="A196" s="86"/>
      <c r="B196" s="81"/>
      <c r="C196" s="81"/>
      <c r="D196" s="81"/>
      <c r="E196" s="86"/>
      <c r="F196" s="81"/>
      <c r="G196" s="208"/>
    </row>
    <row r="197" spans="1:7">
      <c r="A197" s="86"/>
      <c r="B197" s="81"/>
      <c r="C197" s="81"/>
      <c r="D197" s="81"/>
      <c r="E197" s="86"/>
      <c r="F197" s="81"/>
      <c r="G197" s="208"/>
    </row>
    <row r="198" spans="1:7">
      <c r="A198" s="86"/>
      <c r="B198" s="81"/>
      <c r="C198" s="81"/>
      <c r="D198" s="81"/>
      <c r="E198" s="86"/>
      <c r="F198" s="81"/>
      <c r="G198" s="208"/>
    </row>
    <row r="199" spans="1:7">
      <c r="A199" s="86"/>
      <c r="B199" s="81"/>
      <c r="C199" s="81"/>
      <c r="D199" s="81"/>
      <c r="E199" s="86"/>
      <c r="F199" s="81"/>
      <c r="G199" s="208"/>
    </row>
    <row r="200" spans="1:7">
      <c r="A200" s="86"/>
      <c r="B200" s="81"/>
      <c r="C200" s="81"/>
      <c r="D200" s="81"/>
      <c r="E200" s="86"/>
      <c r="F200" s="81"/>
      <c r="G200" s="208"/>
    </row>
    <row r="201" spans="1:7">
      <c r="A201" s="86"/>
      <c r="B201" s="81"/>
      <c r="C201" s="81"/>
      <c r="D201" s="81"/>
      <c r="E201" s="86"/>
      <c r="F201" s="81"/>
      <c r="G201" s="208"/>
    </row>
    <row r="202" spans="1:7">
      <c r="A202" s="86"/>
      <c r="B202" s="81"/>
      <c r="C202" s="81"/>
      <c r="D202" s="81"/>
      <c r="E202" s="86"/>
      <c r="F202" s="81"/>
      <c r="G202" s="208"/>
    </row>
    <row r="203" spans="1:7">
      <c r="A203" s="86"/>
      <c r="B203" s="81"/>
      <c r="C203" s="81"/>
      <c r="D203" s="81"/>
      <c r="E203" s="86"/>
      <c r="F203" s="81"/>
      <c r="G203" s="208"/>
    </row>
    <row r="204" spans="1:7">
      <c r="A204" s="86"/>
      <c r="B204" s="81"/>
      <c r="C204" s="81"/>
      <c r="D204" s="81"/>
      <c r="E204" s="86"/>
      <c r="F204" s="81"/>
      <c r="G204" s="208"/>
    </row>
    <row r="205" spans="1:7">
      <c r="A205" s="86"/>
      <c r="B205" s="81"/>
      <c r="C205" s="81"/>
      <c r="D205" s="81"/>
      <c r="E205" s="86"/>
      <c r="F205" s="81"/>
      <c r="G205" s="208"/>
    </row>
    <row r="206" spans="1:7">
      <c r="A206" s="86"/>
      <c r="B206" s="81"/>
      <c r="C206" s="81"/>
      <c r="D206" s="81"/>
      <c r="E206" s="86"/>
      <c r="F206" s="81"/>
      <c r="G206" s="208"/>
    </row>
    <row r="207" spans="1:7">
      <c r="A207" s="86"/>
      <c r="B207" s="81"/>
      <c r="C207" s="81"/>
      <c r="D207" s="81"/>
      <c r="E207" s="86"/>
      <c r="F207" s="81"/>
      <c r="G207" s="208"/>
    </row>
    <row r="208" spans="1:7">
      <c r="A208" s="86"/>
      <c r="B208" s="81"/>
      <c r="C208" s="81"/>
      <c r="D208" s="81"/>
      <c r="E208" s="86"/>
      <c r="F208" s="81"/>
      <c r="G208" s="208"/>
    </row>
    <row r="209" spans="1:7">
      <c r="A209" s="86"/>
      <c r="B209" s="81"/>
      <c r="C209" s="81"/>
      <c r="D209" s="81"/>
      <c r="E209" s="86"/>
      <c r="F209" s="81"/>
      <c r="G209" s="208"/>
    </row>
    <row r="210" spans="1:7">
      <c r="A210" s="86"/>
      <c r="B210" s="81"/>
      <c r="C210" s="81"/>
      <c r="D210" s="81"/>
      <c r="E210" s="86"/>
      <c r="F210" s="81"/>
      <c r="G210" s="208"/>
    </row>
    <row r="211" spans="1:7">
      <c r="A211" s="86"/>
      <c r="B211" s="81"/>
      <c r="C211" s="81"/>
      <c r="D211" s="81"/>
      <c r="E211" s="86"/>
      <c r="F211" s="81"/>
      <c r="G211" s="208"/>
    </row>
    <row r="212" spans="1:7">
      <c r="A212" s="86"/>
      <c r="B212" s="81"/>
      <c r="C212" s="81"/>
      <c r="D212" s="81"/>
      <c r="E212" s="86"/>
      <c r="F212" s="81"/>
      <c r="G212" s="208"/>
    </row>
    <row r="213" spans="1:7">
      <c r="A213" s="86"/>
      <c r="B213" s="81"/>
      <c r="C213" s="81"/>
      <c r="D213" s="81"/>
      <c r="E213" s="86"/>
      <c r="F213" s="81"/>
      <c r="G213" s="208"/>
    </row>
    <row r="214" spans="1:7">
      <c r="A214" s="86"/>
      <c r="B214" s="81"/>
      <c r="C214" s="81"/>
      <c r="D214" s="81"/>
      <c r="E214" s="86"/>
      <c r="F214" s="81"/>
      <c r="G214" s="208"/>
    </row>
    <row r="215" spans="1:7">
      <c r="A215" s="86"/>
      <c r="B215" s="81"/>
      <c r="C215" s="81"/>
      <c r="D215" s="81"/>
      <c r="E215" s="86"/>
      <c r="F215" s="81"/>
      <c r="G215" s="208"/>
    </row>
    <row r="216" spans="1:7">
      <c r="A216" s="86"/>
      <c r="B216" s="81"/>
      <c r="C216" s="81"/>
      <c r="D216" s="81"/>
      <c r="E216" s="86"/>
      <c r="F216" s="81"/>
      <c r="G216" s="208"/>
    </row>
    <row r="217" spans="1:7">
      <c r="A217" s="86"/>
      <c r="B217" s="81"/>
      <c r="C217" s="81"/>
      <c r="D217" s="81"/>
      <c r="E217" s="86"/>
      <c r="F217" s="81"/>
      <c r="G217" s="208"/>
    </row>
    <row r="218" spans="1:7">
      <c r="A218" s="86"/>
      <c r="B218" s="81"/>
      <c r="C218" s="81"/>
      <c r="D218" s="81"/>
      <c r="E218" s="86"/>
      <c r="F218" s="81"/>
      <c r="G218" s="208"/>
    </row>
    <row r="219" spans="1:7">
      <c r="A219" s="86"/>
      <c r="B219" s="81"/>
      <c r="C219" s="81"/>
      <c r="D219" s="81"/>
      <c r="E219" s="86"/>
      <c r="F219" s="81"/>
      <c r="G219" s="208"/>
    </row>
    <row r="220" spans="1:7">
      <c r="A220" s="86"/>
      <c r="B220" s="81"/>
      <c r="C220" s="81"/>
      <c r="D220" s="81"/>
      <c r="E220" s="86"/>
      <c r="F220" s="81"/>
      <c r="G220" s="208"/>
    </row>
    <row r="221" spans="1:7">
      <c r="A221" s="86"/>
      <c r="B221" s="81"/>
      <c r="C221" s="81"/>
      <c r="D221" s="81"/>
      <c r="E221" s="86"/>
      <c r="F221" s="81"/>
      <c r="G221" s="208"/>
    </row>
    <row r="222" spans="1:7">
      <c r="A222" s="86"/>
      <c r="B222" s="81"/>
      <c r="C222" s="81"/>
      <c r="D222" s="81"/>
      <c r="E222" s="86"/>
      <c r="F222" s="81"/>
      <c r="G222" s="208"/>
    </row>
    <row r="223" spans="1:7">
      <c r="A223" s="86"/>
      <c r="B223" s="81"/>
      <c r="C223" s="81"/>
      <c r="D223" s="81"/>
      <c r="E223" s="86"/>
      <c r="F223" s="81"/>
      <c r="G223" s="208"/>
    </row>
    <row r="224" spans="1:7">
      <c r="A224" s="86"/>
      <c r="B224" s="81"/>
      <c r="C224" s="81"/>
      <c r="D224" s="81"/>
      <c r="E224" s="86"/>
      <c r="F224" s="81"/>
      <c r="G224" s="208"/>
    </row>
    <row r="225" spans="1:7">
      <c r="A225" s="86"/>
      <c r="B225" s="81"/>
      <c r="C225" s="81"/>
      <c r="D225" s="81"/>
      <c r="E225" s="86"/>
      <c r="F225" s="81"/>
      <c r="G225" s="208"/>
    </row>
    <row r="226" spans="1:7">
      <c r="A226" s="86"/>
      <c r="B226" s="81"/>
      <c r="C226" s="81"/>
      <c r="D226" s="81"/>
      <c r="E226" s="86"/>
      <c r="F226" s="81"/>
      <c r="G226" s="208"/>
    </row>
    <row r="227" spans="1:7">
      <c r="A227" s="86"/>
      <c r="B227" s="81"/>
      <c r="C227" s="81"/>
      <c r="D227" s="81"/>
      <c r="E227" s="86"/>
      <c r="F227" s="81"/>
      <c r="G227" s="208"/>
    </row>
    <row r="228" spans="1:7">
      <c r="A228" s="86"/>
      <c r="B228" s="81"/>
      <c r="C228" s="81"/>
      <c r="D228" s="81"/>
      <c r="E228" s="86"/>
      <c r="F228" s="81"/>
      <c r="G228" s="208"/>
    </row>
    <row r="229" spans="1:7">
      <c r="A229" s="86"/>
      <c r="B229" s="81"/>
      <c r="C229" s="81"/>
      <c r="D229" s="81"/>
      <c r="E229" s="86"/>
      <c r="F229" s="81"/>
      <c r="G229" s="208"/>
    </row>
    <row r="230" spans="1:7">
      <c r="A230" s="86"/>
      <c r="B230" s="81"/>
      <c r="C230" s="81"/>
      <c r="D230" s="81"/>
      <c r="E230" s="86"/>
      <c r="F230" s="81"/>
      <c r="G230" s="208"/>
    </row>
    <row r="231" spans="1:7">
      <c r="A231" s="86"/>
      <c r="B231" s="81"/>
      <c r="C231" s="81"/>
      <c r="D231" s="81"/>
      <c r="E231" s="86"/>
      <c r="F231" s="81"/>
      <c r="G231" s="208"/>
    </row>
    <row r="232" spans="1:7">
      <c r="A232" s="86"/>
      <c r="B232" s="81"/>
      <c r="C232" s="81"/>
      <c r="D232" s="81"/>
      <c r="E232" s="86"/>
      <c r="F232" s="81"/>
      <c r="G232" s="208"/>
    </row>
    <row r="233" spans="1:7">
      <c r="A233" s="86"/>
      <c r="B233" s="81"/>
      <c r="C233" s="81"/>
      <c r="D233" s="81"/>
      <c r="E233" s="86"/>
      <c r="F233" s="81"/>
      <c r="G233" s="208"/>
    </row>
    <row r="234" spans="1:7">
      <c r="A234" s="86"/>
      <c r="B234" s="81"/>
      <c r="C234" s="81"/>
      <c r="D234" s="81"/>
      <c r="E234" s="86"/>
      <c r="F234" s="81"/>
      <c r="G234" s="208"/>
    </row>
    <row r="235" spans="1:7">
      <c r="A235" s="86"/>
      <c r="B235" s="81"/>
      <c r="C235" s="81"/>
      <c r="D235" s="81"/>
      <c r="E235" s="86"/>
      <c r="F235" s="81"/>
      <c r="G235" s="208"/>
    </row>
    <row r="236" spans="1:7">
      <c r="A236" s="86"/>
      <c r="B236" s="81"/>
      <c r="C236" s="81"/>
      <c r="D236" s="81"/>
      <c r="E236" s="86"/>
      <c r="F236" s="81"/>
      <c r="G236" s="208"/>
    </row>
    <row r="237" spans="1:7">
      <c r="A237" s="86"/>
      <c r="B237" s="81"/>
      <c r="C237" s="81"/>
      <c r="D237" s="81"/>
      <c r="E237" s="86"/>
      <c r="F237" s="81"/>
      <c r="G237" s="208"/>
    </row>
    <row r="238" spans="1:7">
      <c r="A238" s="86"/>
      <c r="B238" s="81"/>
      <c r="C238" s="81"/>
      <c r="D238" s="81"/>
      <c r="E238" s="86"/>
      <c r="F238" s="81"/>
      <c r="G238" s="208"/>
    </row>
    <row r="239" spans="1:7">
      <c r="A239" s="86"/>
      <c r="B239" s="81"/>
      <c r="C239" s="81"/>
      <c r="D239" s="81"/>
      <c r="E239" s="86"/>
      <c r="F239" s="81"/>
      <c r="G239" s="208"/>
    </row>
    <row r="240" spans="1:7">
      <c r="A240" s="86"/>
      <c r="B240" s="81"/>
      <c r="C240" s="81"/>
      <c r="D240" s="81"/>
      <c r="E240" s="86"/>
      <c r="F240" s="81"/>
      <c r="G240" s="208"/>
    </row>
    <row r="241" spans="1:7">
      <c r="A241" s="86"/>
      <c r="B241" s="81"/>
      <c r="C241" s="81"/>
      <c r="D241" s="81"/>
      <c r="E241" s="86"/>
      <c r="F241" s="81"/>
      <c r="G241" s="208"/>
    </row>
    <row r="242" spans="1:7">
      <c r="A242" s="86"/>
      <c r="B242" s="81"/>
      <c r="C242" s="81"/>
      <c r="D242" s="81"/>
      <c r="E242" s="86"/>
      <c r="F242" s="81"/>
      <c r="G242" s="208"/>
    </row>
    <row r="243" spans="1:7">
      <c r="A243" s="86"/>
      <c r="B243" s="81"/>
      <c r="C243" s="81"/>
      <c r="D243" s="81"/>
      <c r="E243" s="86"/>
      <c r="F243" s="81"/>
      <c r="G243" s="208"/>
    </row>
    <row r="244" spans="1:7">
      <c r="A244" s="86"/>
      <c r="B244" s="81"/>
      <c r="C244" s="81"/>
      <c r="D244" s="81"/>
      <c r="E244" s="86"/>
      <c r="F244" s="81"/>
      <c r="G244" s="208"/>
    </row>
    <row r="245" spans="1:7">
      <c r="A245" s="86"/>
      <c r="B245" s="81"/>
      <c r="C245" s="81"/>
      <c r="D245" s="81"/>
      <c r="E245" s="86"/>
      <c r="F245" s="81"/>
      <c r="G245" s="208"/>
    </row>
    <row r="246" spans="1:7">
      <c r="A246" s="86"/>
      <c r="B246" s="81"/>
      <c r="C246" s="81"/>
      <c r="D246" s="81"/>
      <c r="E246" s="86"/>
      <c r="F246" s="81"/>
      <c r="G246" s="208"/>
    </row>
    <row r="247" spans="1:7">
      <c r="A247" s="86"/>
      <c r="B247" s="81"/>
      <c r="C247" s="81"/>
      <c r="D247" s="81"/>
      <c r="E247" s="86"/>
      <c r="F247" s="81"/>
      <c r="G247" s="208"/>
    </row>
    <row r="248" spans="1:7">
      <c r="A248" s="86"/>
      <c r="B248" s="81"/>
      <c r="C248" s="81"/>
      <c r="D248" s="81"/>
      <c r="E248" s="86"/>
      <c r="F248" s="81"/>
      <c r="G248" s="208"/>
    </row>
    <row r="249" spans="1:7">
      <c r="A249" s="86"/>
      <c r="B249" s="81"/>
      <c r="C249" s="81"/>
      <c r="D249" s="81"/>
      <c r="E249" s="86"/>
      <c r="F249" s="81"/>
      <c r="G249" s="208"/>
    </row>
    <row r="250" spans="1:7">
      <c r="A250" s="86"/>
      <c r="B250" s="81"/>
      <c r="C250" s="81"/>
      <c r="D250" s="81"/>
      <c r="E250" s="86"/>
      <c r="F250" s="81"/>
      <c r="G250" s="208"/>
    </row>
    <row r="251" spans="1:7">
      <c r="A251" s="86"/>
      <c r="B251" s="81"/>
      <c r="C251" s="81"/>
      <c r="D251" s="81"/>
      <c r="E251" s="86"/>
      <c r="F251" s="81"/>
      <c r="G251" s="208"/>
    </row>
    <row r="252" spans="1:7">
      <c r="A252" s="86"/>
      <c r="B252" s="81"/>
      <c r="C252" s="81"/>
      <c r="D252" s="81"/>
      <c r="E252" s="86"/>
      <c r="F252" s="81"/>
      <c r="G252" s="208"/>
    </row>
    <row r="253" spans="1:7">
      <c r="A253" s="86"/>
      <c r="B253" s="81"/>
      <c r="C253" s="81"/>
      <c r="D253" s="81"/>
      <c r="E253" s="86"/>
      <c r="F253" s="81"/>
      <c r="G253" s="208"/>
    </row>
    <row r="254" spans="1:7">
      <c r="A254" s="86"/>
      <c r="B254" s="81"/>
      <c r="C254" s="81"/>
      <c r="D254" s="81"/>
      <c r="E254" s="86"/>
      <c r="F254" s="81"/>
      <c r="G254" s="208"/>
    </row>
    <row r="255" spans="1:7">
      <c r="A255" s="86"/>
      <c r="B255" s="81"/>
      <c r="C255" s="81"/>
      <c r="D255" s="81"/>
      <c r="E255" s="86"/>
      <c r="F255" s="81"/>
      <c r="G255" s="208"/>
    </row>
    <row r="256" spans="1:7">
      <c r="A256" s="86"/>
      <c r="B256" s="81"/>
      <c r="C256" s="81"/>
      <c r="D256" s="81"/>
      <c r="E256" s="86"/>
      <c r="F256" s="81"/>
      <c r="G256" s="208"/>
    </row>
    <row r="257" spans="1:7">
      <c r="A257" s="86"/>
      <c r="B257" s="81"/>
      <c r="C257" s="81"/>
      <c r="D257" s="81"/>
      <c r="E257" s="86"/>
      <c r="F257" s="81"/>
      <c r="G257" s="208"/>
    </row>
    <row r="258" spans="1:7">
      <c r="A258" s="86"/>
      <c r="B258" s="81"/>
      <c r="C258" s="81"/>
      <c r="D258" s="81"/>
      <c r="E258" s="86"/>
      <c r="F258" s="81"/>
      <c r="G258" s="208"/>
    </row>
    <row r="259" spans="1:7">
      <c r="A259" s="86"/>
      <c r="B259" s="81"/>
      <c r="C259" s="81"/>
      <c r="D259" s="81"/>
      <c r="E259" s="86"/>
      <c r="F259" s="81"/>
      <c r="G259" s="208"/>
    </row>
    <row r="260" spans="1:7">
      <c r="A260" s="86"/>
      <c r="B260" s="81"/>
      <c r="C260" s="81"/>
      <c r="D260" s="81"/>
      <c r="E260" s="86"/>
      <c r="F260" s="81"/>
      <c r="G260" s="208"/>
    </row>
    <row r="261" spans="1:7">
      <c r="A261" s="86"/>
      <c r="B261" s="81"/>
      <c r="C261" s="81"/>
      <c r="D261" s="81"/>
      <c r="E261" s="86"/>
      <c r="F261" s="81"/>
      <c r="G261" s="208"/>
    </row>
    <row r="262" spans="1:7">
      <c r="A262" s="86"/>
      <c r="B262" s="81"/>
      <c r="C262" s="81"/>
      <c r="D262" s="81"/>
      <c r="E262" s="86"/>
      <c r="F262" s="81"/>
      <c r="G262" s="208"/>
    </row>
    <row r="263" spans="1:7">
      <c r="A263" s="86"/>
      <c r="B263" s="81"/>
      <c r="C263" s="81"/>
      <c r="D263" s="81"/>
      <c r="E263" s="86"/>
      <c r="F263" s="81"/>
      <c r="G263" s="208"/>
    </row>
    <row r="264" spans="1:7">
      <c r="A264" s="86"/>
      <c r="B264" s="81"/>
      <c r="C264" s="81"/>
      <c r="D264" s="81"/>
      <c r="E264" s="86"/>
      <c r="F264" s="81"/>
      <c r="G264" s="208"/>
    </row>
    <row r="265" spans="1:7">
      <c r="A265" s="86"/>
      <c r="B265" s="81"/>
      <c r="C265" s="81"/>
      <c r="D265" s="81"/>
      <c r="E265" s="86"/>
      <c r="F265" s="81"/>
      <c r="G265" s="208"/>
    </row>
    <row r="266" spans="1:7">
      <c r="A266" s="86"/>
      <c r="B266" s="81"/>
      <c r="C266" s="81"/>
      <c r="D266" s="81"/>
      <c r="E266" s="86"/>
      <c r="F266" s="81"/>
      <c r="G266" s="208"/>
    </row>
    <row r="267" spans="1:7">
      <c r="A267" s="86"/>
      <c r="B267" s="81"/>
      <c r="C267" s="81"/>
      <c r="D267" s="81"/>
      <c r="E267" s="86"/>
      <c r="F267" s="81"/>
      <c r="G267" s="208"/>
    </row>
    <row r="268" spans="1:7">
      <c r="A268" s="86"/>
      <c r="B268" s="81"/>
      <c r="C268" s="81"/>
      <c r="D268" s="81"/>
      <c r="E268" s="86"/>
      <c r="F268" s="81"/>
      <c r="G268" s="208"/>
    </row>
    <row r="269" spans="1:7">
      <c r="A269" s="86"/>
      <c r="B269" s="81"/>
      <c r="C269" s="81"/>
      <c r="D269" s="81"/>
      <c r="E269" s="86"/>
      <c r="F269" s="81"/>
      <c r="G269" s="208"/>
    </row>
    <row r="270" spans="1:7">
      <c r="A270" s="86"/>
      <c r="B270" s="81"/>
      <c r="C270" s="81"/>
      <c r="D270" s="81"/>
      <c r="E270" s="86"/>
      <c r="F270" s="81"/>
      <c r="G270" s="208"/>
    </row>
    <row r="271" spans="1:7">
      <c r="A271" s="86"/>
      <c r="B271" s="81"/>
      <c r="C271" s="81"/>
      <c r="D271" s="81"/>
      <c r="E271" s="86"/>
      <c r="F271" s="81"/>
      <c r="G271" s="208"/>
    </row>
    <row r="272" spans="1:7">
      <c r="A272" s="86"/>
      <c r="B272" s="81"/>
      <c r="C272" s="81"/>
      <c r="D272" s="81"/>
      <c r="E272" s="86"/>
      <c r="F272" s="81"/>
      <c r="G272" s="208"/>
    </row>
    <row r="273" spans="1:7">
      <c r="A273" s="86"/>
      <c r="B273" s="81"/>
      <c r="C273" s="81"/>
      <c r="D273" s="81"/>
      <c r="E273" s="86"/>
      <c r="F273" s="81"/>
      <c r="G273" s="208"/>
    </row>
    <row r="274" spans="1:7">
      <c r="A274" s="86"/>
      <c r="B274" s="81"/>
      <c r="C274" s="81"/>
      <c r="D274" s="81"/>
      <c r="E274" s="86"/>
      <c r="F274" s="81"/>
      <c r="G274" s="208"/>
    </row>
    <row r="275" spans="1:7">
      <c r="A275" s="86"/>
      <c r="B275" s="81"/>
      <c r="C275" s="81"/>
      <c r="D275" s="81"/>
      <c r="E275" s="86"/>
      <c r="F275" s="81"/>
      <c r="G275" s="208"/>
    </row>
    <row r="276" spans="1:7">
      <c r="A276" s="86"/>
      <c r="B276" s="81"/>
      <c r="C276" s="81"/>
      <c r="D276" s="81"/>
      <c r="E276" s="86"/>
      <c r="F276" s="81"/>
      <c r="G276" s="208"/>
    </row>
    <row r="277" spans="1:7">
      <c r="A277" s="86"/>
      <c r="B277" s="81"/>
      <c r="C277" s="81"/>
      <c r="D277" s="81"/>
      <c r="E277" s="86"/>
      <c r="F277" s="81"/>
      <c r="G277" s="208"/>
    </row>
    <row r="278" spans="1:7">
      <c r="A278" s="86"/>
      <c r="B278" s="81"/>
      <c r="C278" s="81"/>
      <c r="D278" s="81"/>
      <c r="E278" s="86"/>
      <c r="F278" s="81"/>
      <c r="G278" s="208"/>
    </row>
    <row r="279" spans="1:7">
      <c r="A279" s="86"/>
      <c r="B279" s="81"/>
      <c r="C279" s="81"/>
      <c r="D279" s="81"/>
      <c r="E279" s="86"/>
      <c r="F279" s="81"/>
      <c r="G279" s="208"/>
    </row>
    <row r="280" spans="1:7">
      <c r="A280" s="86"/>
      <c r="B280" s="81"/>
      <c r="C280" s="81"/>
      <c r="D280" s="81"/>
      <c r="E280" s="86"/>
      <c r="F280" s="81"/>
      <c r="G280" s="208"/>
    </row>
    <row r="281" spans="1:7">
      <c r="A281" s="86"/>
      <c r="B281" s="81"/>
      <c r="C281" s="81"/>
      <c r="D281" s="81"/>
      <c r="E281" s="86"/>
      <c r="F281" s="81"/>
      <c r="G281" s="208"/>
    </row>
    <row r="282" spans="1:7">
      <c r="A282" s="86"/>
      <c r="B282" s="81"/>
      <c r="C282" s="81"/>
      <c r="D282" s="81"/>
      <c r="E282" s="86"/>
      <c r="F282" s="81"/>
      <c r="G282" s="208"/>
    </row>
    <row r="283" spans="1:7">
      <c r="A283" s="86"/>
      <c r="B283" s="81"/>
      <c r="C283" s="81"/>
      <c r="D283" s="81"/>
      <c r="E283" s="86"/>
      <c r="F283" s="81"/>
      <c r="G283" s="208"/>
    </row>
    <row r="284" spans="1:7">
      <c r="A284" s="86"/>
      <c r="B284" s="81"/>
      <c r="C284" s="81"/>
      <c r="D284" s="81"/>
      <c r="E284" s="86"/>
      <c r="F284" s="81"/>
      <c r="G284" s="208"/>
    </row>
    <row r="285" spans="1:7">
      <c r="A285" s="86"/>
      <c r="B285" s="81"/>
      <c r="C285" s="81"/>
      <c r="D285" s="81"/>
      <c r="E285" s="86"/>
      <c r="F285" s="81"/>
      <c r="G285" s="208"/>
    </row>
    <row r="286" spans="1:7">
      <c r="A286" s="86"/>
      <c r="B286" s="81"/>
      <c r="C286" s="81"/>
      <c r="D286" s="81"/>
      <c r="E286" s="86"/>
      <c r="F286" s="81"/>
      <c r="G286" s="208"/>
    </row>
    <row r="287" spans="1:7">
      <c r="A287" s="86"/>
      <c r="B287" s="81"/>
      <c r="C287" s="81"/>
      <c r="D287" s="81"/>
      <c r="E287" s="86"/>
      <c r="F287" s="81"/>
      <c r="G287" s="208"/>
    </row>
    <row r="288" spans="1:7">
      <c r="A288" s="86"/>
      <c r="B288" s="81"/>
      <c r="C288" s="81"/>
      <c r="D288" s="81"/>
      <c r="E288" s="86"/>
      <c r="F288" s="81"/>
      <c r="G288" s="208"/>
    </row>
    <row r="289" spans="1:7">
      <c r="A289" s="86"/>
      <c r="B289" s="81"/>
      <c r="C289" s="81"/>
      <c r="D289" s="81"/>
      <c r="E289" s="86"/>
      <c r="F289" s="81"/>
      <c r="G289" s="208"/>
    </row>
    <row r="290" spans="1:7">
      <c r="A290" s="86"/>
      <c r="B290" s="81"/>
      <c r="C290" s="81"/>
      <c r="D290" s="81"/>
      <c r="E290" s="86"/>
      <c r="F290" s="81"/>
      <c r="G290" s="208"/>
    </row>
    <row r="291" spans="1:7">
      <c r="A291" s="86"/>
      <c r="B291" s="81"/>
      <c r="C291" s="81"/>
      <c r="D291" s="81"/>
      <c r="E291" s="86"/>
      <c r="F291" s="81"/>
      <c r="G291" s="208"/>
    </row>
    <row r="292" spans="1:7">
      <c r="A292" s="86"/>
      <c r="B292" s="81"/>
      <c r="C292" s="81"/>
      <c r="D292" s="81"/>
      <c r="E292" s="86"/>
      <c r="F292" s="81"/>
      <c r="G292" s="208"/>
    </row>
    <row r="293" spans="1:7">
      <c r="A293" s="86"/>
      <c r="B293" s="81"/>
      <c r="C293" s="81"/>
      <c r="D293" s="81"/>
      <c r="E293" s="86"/>
      <c r="F293" s="81"/>
      <c r="G293" s="208"/>
    </row>
    <row r="294" spans="1:7">
      <c r="A294" s="86"/>
      <c r="B294" s="81"/>
      <c r="C294" s="81"/>
      <c r="D294" s="81"/>
      <c r="E294" s="86"/>
      <c r="F294" s="81"/>
      <c r="G294" s="208"/>
    </row>
    <row r="295" spans="1:7">
      <c r="A295" s="86"/>
      <c r="B295" s="81"/>
      <c r="C295" s="81"/>
      <c r="D295" s="81"/>
      <c r="E295" s="86"/>
      <c r="F295" s="81"/>
      <c r="G295" s="208"/>
    </row>
    <row r="296" spans="1:7">
      <c r="A296" s="86"/>
      <c r="B296" s="81"/>
      <c r="C296" s="81"/>
      <c r="D296" s="81"/>
      <c r="E296" s="86"/>
      <c r="F296" s="81"/>
      <c r="G296" s="208"/>
    </row>
    <row r="297" spans="1:7">
      <c r="A297" s="86"/>
      <c r="B297" s="81"/>
      <c r="C297" s="81"/>
      <c r="D297" s="81"/>
      <c r="E297" s="86"/>
      <c r="F297" s="81"/>
      <c r="G297" s="208"/>
    </row>
    <row r="298" spans="1:7">
      <c r="A298" s="86"/>
      <c r="B298" s="81"/>
      <c r="C298" s="81"/>
      <c r="D298" s="81"/>
      <c r="E298" s="86"/>
      <c r="F298" s="81"/>
      <c r="G298" s="208"/>
    </row>
    <row r="299" spans="1:7">
      <c r="A299" s="86"/>
      <c r="B299" s="81"/>
      <c r="C299" s="81"/>
      <c r="D299" s="81"/>
      <c r="E299" s="86"/>
      <c r="F299" s="81"/>
      <c r="G299" s="208"/>
    </row>
    <row r="300" spans="1:7">
      <c r="A300" s="86"/>
      <c r="B300" s="81"/>
      <c r="C300" s="81"/>
      <c r="D300" s="81"/>
      <c r="E300" s="86"/>
      <c r="F300" s="81"/>
      <c r="G300" s="208"/>
    </row>
    <row r="301" spans="1:7">
      <c r="A301" s="86"/>
      <c r="B301" s="81"/>
      <c r="C301" s="81"/>
      <c r="D301" s="81"/>
      <c r="E301" s="86"/>
      <c r="F301" s="81"/>
      <c r="G301" s="208"/>
    </row>
    <row r="302" spans="1:7">
      <c r="A302" s="86"/>
      <c r="B302" s="81"/>
      <c r="C302" s="81"/>
      <c r="D302" s="81"/>
      <c r="E302" s="86"/>
      <c r="F302" s="81"/>
      <c r="G302" s="208"/>
    </row>
    <row r="303" spans="1:7">
      <c r="A303" s="86"/>
      <c r="B303" s="81"/>
      <c r="C303" s="81"/>
      <c r="D303" s="81"/>
      <c r="E303" s="86"/>
      <c r="F303" s="81"/>
      <c r="G303" s="208"/>
    </row>
    <row r="304" spans="1:7">
      <c r="A304" s="86"/>
      <c r="B304" s="81"/>
      <c r="C304" s="81"/>
      <c r="D304" s="81"/>
      <c r="E304" s="86"/>
      <c r="F304" s="81"/>
      <c r="G304" s="208"/>
    </row>
    <row r="305" spans="1:7">
      <c r="A305" s="86"/>
      <c r="B305" s="81"/>
      <c r="C305" s="81"/>
      <c r="D305" s="81"/>
      <c r="E305" s="86"/>
      <c r="F305" s="81"/>
      <c r="G305" s="208"/>
    </row>
    <row r="306" spans="1:7">
      <c r="A306" s="86"/>
      <c r="B306" s="81"/>
      <c r="C306" s="81"/>
      <c r="D306" s="81"/>
      <c r="E306" s="86"/>
      <c r="F306" s="81"/>
      <c r="G306" s="208"/>
    </row>
    <row r="307" spans="1:7">
      <c r="A307" s="86"/>
      <c r="B307" s="81"/>
      <c r="C307" s="81"/>
      <c r="D307" s="81"/>
      <c r="E307" s="86"/>
      <c r="F307" s="81"/>
      <c r="G307" s="208"/>
    </row>
    <row r="308" spans="1:7">
      <c r="A308" s="86"/>
      <c r="B308" s="81"/>
      <c r="C308" s="81"/>
      <c r="D308" s="81"/>
      <c r="E308" s="86"/>
      <c r="F308" s="81"/>
      <c r="G308" s="208"/>
    </row>
    <row r="309" spans="1:7">
      <c r="A309" s="86"/>
      <c r="B309" s="81"/>
      <c r="C309" s="81"/>
      <c r="D309" s="81"/>
      <c r="E309" s="86"/>
      <c r="F309" s="81"/>
      <c r="G309" s="208"/>
    </row>
    <row r="310" spans="1:7">
      <c r="A310" s="86"/>
      <c r="B310" s="81"/>
      <c r="C310" s="81"/>
      <c r="D310" s="81"/>
      <c r="E310" s="86"/>
      <c r="F310" s="81"/>
      <c r="G310" s="208"/>
    </row>
    <row r="311" spans="1:7">
      <c r="A311" s="86"/>
      <c r="B311" s="81"/>
      <c r="C311" s="81"/>
      <c r="D311" s="81"/>
      <c r="E311" s="86"/>
      <c r="F311" s="81"/>
      <c r="G311" s="208"/>
    </row>
    <row r="312" spans="1:7">
      <c r="A312" s="86"/>
      <c r="B312" s="81"/>
      <c r="C312" s="81"/>
      <c r="D312" s="81"/>
      <c r="E312" s="86"/>
      <c r="F312" s="81"/>
      <c r="G312" s="208"/>
    </row>
    <row r="313" spans="1:7">
      <c r="A313" s="86"/>
      <c r="B313" s="81"/>
      <c r="C313" s="81"/>
      <c r="D313" s="81"/>
      <c r="E313" s="86"/>
      <c r="F313" s="81"/>
      <c r="G313" s="208"/>
    </row>
    <row r="314" spans="1:7">
      <c r="A314" s="86"/>
      <c r="B314" s="81"/>
      <c r="C314" s="81"/>
      <c r="D314" s="81"/>
      <c r="E314" s="86"/>
      <c r="F314" s="81"/>
      <c r="G314" s="208"/>
    </row>
    <row r="315" spans="1:7">
      <c r="A315" s="86"/>
      <c r="B315" s="81"/>
      <c r="C315" s="81"/>
      <c r="D315" s="81"/>
      <c r="E315" s="86"/>
      <c r="F315" s="81"/>
      <c r="G315" s="208"/>
    </row>
    <row r="316" spans="1:7">
      <c r="A316" s="86"/>
      <c r="B316" s="81"/>
      <c r="C316" s="81"/>
      <c r="D316" s="81"/>
      <c r="E316" s="86"/>
      <c r="F316" s="81"/>
      <c r="G316" s="208"/>
    </row>
    <row r="317" spans="1:7">
      <c r="A317" s="86"/>
      <c r="B317" s="81"/>
      <c r="C317" s="81"/>
      <c r="D317" s="81"/>
      <c r="E317" s="86"/>
      <c r="F317" s="81"/>
      <c r="G317" s="208"/>
    </row>
    <row r="318" spans="1:7">
      <c r="A318" s="86"/>
      <c r="B318" s="81"/>
      <c r="C318" s="81"/>
      <c r="D318" s="81"/>
      <c r="E318" s="86"/>
      <c r="F318" s="81"/>
      <c r="G318" s="208"/>
    </row>
    <row r="319" spans="1:7">
      <c r="A319" s="86"/>
      <c r="B319" s="81"/>
      <c r="C319" s="81"/>
      <c r="D319" s="81"/>
      <c r="E319" s="86"/>
      <c r="F319" s="81"/>
      <c r="G319" s="208"/>
    </row>
    <row r="320" spans="1:7">
      <c r="A320" s="86"/>
      <c r="B320" s="81"/>
      <c r="C320" s="81"/>
      <c r="D320" s="81"/>
      <c r="E320" s="86"/>
      <c r="F320" s="81"/>
      <c r="G320" s="208"/>
    </row>
    <row r="321" spans="1:7">
      <c r="A321" s="86"/>
      <c r="B321" s="81"/>
      <c r="C321" s="81"/>
      <c r="D321" s="81"/>
      <c r="E321" s="86"/>
      <c r="F321" s="81"/>
      <c r="G321" s="208"/>
    </row>
    <row r="322" spans="1:7">
      <c r="A322" s="86"/>
      <c r="B322" s="81"/>
      <c r="C322" s="81"/>
      <c r="D322" s="81"/>
      <c r="E322" s="86"/>
      <c r="F322" s="81"/>
      <c r="G322" s="208"/>
    </row>
    <row r="323" spans="1:7">
      <c r="A323" s="86"/>
      <c r="B323" s="81"/>
      <c r="C323" s="81"/>
      <c r="D323" s="81"/>
      <c r="E323" s="86"/>
      <c r="F323" s="81"/>
      <c r="G323" s="208"/>
    </row>
    <row r="324" spans="1:7">
      <c r="A324" s="86"/>
      <c r="B324" s="81"/>
      <c r="C324" s="81"/>
      <c r="D324" s="81"/>
      <c r="E324" s="86"/>
      <c r="F324" s="81"/>
      <c r="G324" s="208"/>
    </row>
    <row r="325" spans="1:7">
      <c r="A325" s="86"/>
      <c r="B325" s="81"/>
      <c r="C325" s="81"/>
      <c r="D325" s="81"/>
      <c r="E325" s="86"/>
      <c r="F325" s="81"/>
      <c r="G325" s="208"/>
    </row>
    <row r="326" spans="1:7">
      <c r="A326" s="86"/>
      <c r="B326" s="81"/>
      <c r="C326" s="81"/>
      <c r="D326" s="81"/>
      <c r="E326" s="86"/>
      <c r="F326" s="81"/>
      <c r="G326" s="208"/>
    </row>
    <row r="327" spans="1:7">
      <c r="A327" s="86"/>
      <c r="B327" s="81"/>
      <c r="C327" s="81"/>
      <c r="D327" s="81"/>
      <c r="E327" s="86"/>
      <c r="F327" s="81"/>
      <c r="G327" s="208"/>
    </row>
    <row r="328" spans="1:7">
      <c r="A328" s="86"/>
      <c r="B328" s="81"/>
      <c r="C328" s="81"/>
      <c r="D328" s="81"/>
      <c r="E328" s="86"/>
      <c r="F328" s="81"/>
      <c r="G328" s="208"/>
    </row>
    <row r="329" spans="1:7">
      <c r="A329" s="86"/>
      <c r="B329" s="81"/>
      <c r="C329" s="81"/>
      <c r="D329" s="81"/>
      <c r="E329" s="86"/>
      <c r="F329" s="81"/>
      <c r="G329" s="208"/>
    </row>
    <row r="330" spans="1:7">
      <c r="A330" s="86"/>
      <c r="B330" s="81"/>
      <c r="C330" s="81"/>
      <c r="D330" s="81"/>
      <c r="E330" s="86"/>
      <c r="F330" s="81"/>
      <c r="G330" s="208"/>
    </row>
    <row r="331" spans="1:7">
      <c r="A331" s="86"/>
      <c r="B331" s="81"/>
      <c r="C331" s="81"/>
      <c r="D331" s="81"/>
      <c r="E331" s="86"/>
      <c r="F331" s="81"/>
      <c r="G331" s="208"/>
    </row>
    <row r="332" spans="1:7">
      <c r="A332" s="86"/>
      <c r="B332" s="81"/>
      <c r="C332" s="81"/>
      <c r="D332" s="81"/>
      <c r="E332" s="86"/>
      <c r="F332" s="81"/>
      <c r="G332" s="208"/>
    </row>
    <row r="333" spans="1:7">
      <c r="A333" s="86"/>
      <c r="B333" s="81"/>
      <c r="C333" s="81"/>
      <c r="D333" s="81"/>
      <c r="E333" s="86"/>
      <c r="F333" s="81"/>
      <c r="G333" s="208"/>
    </row>
    <row r="334" spans="1:7">
      <c r="A334" s="86"/>
      <c r="B334" s="81"/>
      <c r="C334" s="81"/>
      <c r="D334" s="81"/>
      <c r="E334" s="86"/>
      <c r="F334" s="81"/>
      <c r="G334" s="208"/>
    </row>
    <row r="335" spans="1:7">
      <c r="A335" s="86"/>
      <c r="B335" s="81"/>
      <c r="C335" s="81"/>
      <c r="D335" s="81"/>
      <c r="E335" s="86"/>
      <c r="F335" s="81"/>
      <c r="G335" s="208"/>
    </row>
    <row r="336" spans="1:7">
      <c r="A336" s="86"/>
      <c r="B336" s="81"/>
      <c r="C336" s="81"/>
      <c r="D336" s="81"/>
      <c r="E336" s="86"/>
      <c r="F336" s="81"/>
      <c r="G336" s="208"/>
    </row>
    <row r="337" spans="1:7">
      <c r="A337" s="86"/>
      <c r="B337" s="81"/>
      <c r="C337" s="81"/>
      <c r="D337" s="81"/>
      <c r="E337" s="86"/>
      <c r="F337" s="81"/>
      <c r="G337" s="208"/>
    </row>
    <row r="338" spans="1:7">
      <c r="A338" s="86"/>
      <c r="B338" s="81"/>
      <c r="C338" s="81"/>
      <c r="D338" s="81"/>
      <c r="E338" s="86"/>
      <c r="F338" s="81"/>
      <c r="G338" s="208"/>
    </row>
    <row r="339" spans="1:7">
      <c r="A339" s="86"/>
      <c r="B339" s="81"/>
      <c r="C339" s="81"/>
      <c r="D339" s="81"/>
      <c r="E339" s="86"/>
      <c r="F339" s="81"/>
      <c r="G339" s="208"/>
    </row>
    <row r="340" spans="1:7">
      <c r="A340" s="86"/>
      <c r="B340" s="81"/>
      <c r="C340" s="81"/>
      <c r="D340" s="81"/>
      <c r="E340" s="86"/>
      <c r="F340" s="81"/>
      <c r="G340" s="208"/>
    </row>
    <row r="341" spans="1:7">
      <c r="A341" s="86"/>
      <c r="B341" s="81"/>
      <c r="C341" s="81"/>
      <c r="D341" s="81"/>
      <c r="E341" s="86"/>
      <c r="F341" s="81"/>
      <c r="G341" s="208"/>
    </row>
    <row r="342" spans="1:7">
      <c r="A342" s="86"/>
      <c r="B342" s="81"/>
      <c r="C342" s="81"/>
      <c r="D342" s="81"/>
      <c r="E342" s="86"/>
      <c r="F342" s="81"/>
      <c r="G342" s="208"/>
    </row>
    <row r="343" spans="1:7">
      <c r="A343" s="86"/>
      <c r="B343" s="81"/>
      <c r="C343" s="81"/>
      <c r="D343" s="81"/>
      <c r="E343" s="86"/>
      <c r="F343" s="81"/>
      <c r="G343" s="208"/>
    </row>
    <row r="344" spans="1:7">
      <c r="A344" s="86"/>
      <c r="B344" s="81"/>
      <c r="C344" s="81"/>
      <c r="D344" s="81"/>
      <c r="E344" s="86"/>
      <c r="F344" s="81"/>
      <c r="G344" s="208"/>
    </row>
    <row r="345" spans="1:7">
      <c r="A345" s="86"/>
      <c r="B345" s="81"/>
      <c r="C345" s="81"/>
      <c r="D345" s="81"/>
      <c r="E345" s="86"/>
      <c r="F345" s="81"/>
      <c r="G345" s="208"/>
    </row>
    <row r="346" spans="1:7">
      <c r="A346" s="86"/>
      <c r="B346" s="81"/>
      <c r="C346" s="81"/>
      <c r="D346" s="81"/>
      <c r="E346" s="86"/>
      <c r="F346" s="81"/>
      <c r="G346" s="208"/>
    </row>
    <row r="347" spans="1:7">
      <c r="A347" s="86"/>
      <c r="B347" s="81"/>
      <c r="C347" s="81"/>
      <c r="D347" s="81"/>
      <c r="E347" s="86"/>
      <c r="F347" s="81"/>
      <c r="G347" s="208"/>
    </row>
    <row r="348" spans="1:7">
      <c r="A348" s="86"/>
      <c r="B348" s="81"/>
      <c r="C348" s="81"/>
      <c r="D348" s="81"/>
      <c r="E348" s="86"/>
      <c r="F348" s="81"/>
      <c r="G348" s="208"/>
    </row>
    <row r="349" spans="1:7">
      <c r="A349" s="86"/>
      <c r="B349" s="81"/>
      <c r="C349" s="81"/>
      <c r="D349" s="81"/>
      <c r="E349" s="86"/>
      <c r="F349" s="81"/>
      <c r="G349" s="208"/>
    </row>
    <row r="350" spans="1:7">
      <c r="A350" s="86"/>
      <c r="B350" s="81"/>
      <c r="C350" s="81"/>
      <c r="D350" s="81"/>
      <c r="E350" s="86"/>
      <c r="F350" s="81"/>
      <c r="G350" s="208"/>
    </row>
    <row r="351" spans="1:7">
      <c r="A351" s="86"/>
      <c r="B351" s="81"/>
      <c r="C351" s="81"/>
      <c r="D351" s="81"/>
      <c r="E351" s="86"/>
      <c r="F351" s="81"/>
      <c r="G351" s="208"/>
    </row>
    <row r="352" spans="1:7">
      <c r="A352" s="86"/>
      <c r="B352" s="81"/>
      <c r="C352" s="81"/>
      <c r="D352" s="81"/>
      <c r="E352" s="86"/>
      <c r="F352" s="81"/>
      <c r="G352" s="208"/>
    </row>
    <row r="353" spans="1:7">
      <c r="A353" s="86"/>
      <c r="B353" s="81"/>
      <c r="C353" s="81"/>
      <c r="D353" s="81"/>
      <c r="E353" s="86"/>
      <c r="F353" s="81"/>
      <c r="G353" s="208"/>
    </row>
    <row r="354" spans="1:7">
      <c r="A354" s="86"/>
      <c r="B354" s="81"/>
      <c r="C354" s="81"/>
      <c r="D354" s="81"/>
      <c r="E354" s="86"/>
      <c r="F354" s="81"/>
      <c r="G354" s="208"/>
    </row>
    <row r="355" spans="1:7">
      <c r="A355" s="86"/>
      <c r="B355" s="81"/>
      <c r="C355" s="81"/>
      <c r="D355" s="81"/>
      <c r="E355" s="86"/>
      <c r="F355" s="81"/>
      <c r="G355" s="208"/>
    </row>
    <row r="356" spans="1:7">
      <c r="A356" s="86"/>
      <c r="B356" s="81"/>
      <c r="C356" s="81"/>
      <c r="D356" s="81"/>
      <c r="E356" s="86"/>
      <c r="F356" s="81"/>
      <c r="G356" s="208"/>
    </row>
    <row r="357" spans="1:7">
      <c r="A357" s="86"/>
      <c r="B357" s="81"/>
      <c r="C357" s="81"/>
      <c r="D357" s="81"/>
      <c r="E357" s="86"/>
      <c r="F357" s="81"/>
      <c r="G357" s="208"/>
    </row>
    <row r="358" spans="1:7">
      <c r="A358" s="86"/>
      <c r="B358" s="81"/>
      <c r="C358" s="81"/>
      <c r="D358" s="81"/>
      <c r="E358" s="86"/>
      <c r="F358" s="81"/>
      <c r="G358" s="208"/>
    </row>
    <row r="359" spans="1:7">
      <c r="A359" s="86"/>
      <c r="B359" s="81"/>
      <c r="C359" s="81"/>
      <c r="D359" s="81"/>
      <c r="E359" s="86"/>
      <c r="F359" s="81"/>
      <c r="G359" s="208"/>
    </row>
    <row r="360" spans="1:7">
      <c r="A360" s="86"/>
      <c r="B360" s="81"/>
      <c r="C360" s="81"/>
      <c r="D360" s="81"/>
      <c r="E360" s="86"/>
      <c r="F360" s="81"/>
      <c r="G360" s="208"/>
    </row>
    <row r="361" spans="1:7">
      <c r="A361" s="86"/>
      <c r="B361" s="81"/>
      <c r="C361" s="81"/>
      <c r="D361" s="81"/>
      <c r="E361" s="86"/>
      <c r="F361" s="81"/>
      <c r="G361" s="208"/>
    </row>
    <row r="362" spans="1:7">
      <c r="A362" s="86"/>
      <c r="B362" s="81"/>
      <c r="C362" s="81"/>
      <c r="D362" s="81"/>
      <c r="E362" s="86"/>
      <c r="F362" s="81"/>
      <c r="G362" s="208"/>
    </row>
    <row r="363" spans="1:7">
      <c r="A363" s="86"/>
      <c r="B363" s="81"/>
      <c r="C363" s="81"/>
      <c r="D363" s="81"/>
      <c r="E363" s="86"/>
      <c r="F363" s="81"/>
      <c r="G363" s="208"/>
    </row>
    <row r="364" spans="1:7">
      <c r="A364" s="86"/>
      <c r="B364" s="81"/>
      <c r="C364" s="81"/>
      <c r="D364" s="81"/>
      <c r="E364" s="86"/>
      <c r="F364" s="81"/>
      <c r="G364" s="208"/>
    </row>
    <row r="365" spans="1:7">
      <c r="A365" s="86"/>
      <c r="B365" s="81"/>
      <c r="C365" s="81"/>
      <c r="D365" s="81"/>
      <c r="E365" s="86"/>
      <c r="F365" s="81"/>
      <c r="G365" s="208"/>
    </row>
    <row r="366" spans="1:7">
      <c r="A366" s="86"/>
      <c r="B366" s="81"/>
      <c r="C366" s="81"/>
      <c r="D366" s="81"/>
      <c r="E366" s="86"/>
      <c r="F366" s="81"/>
      <c r="G366" s="208"/>
    </row>
    <row r="367" spans="1:7">
      <c r="A367" s="86"/>
      <c r="B367" s="81"/>
      <c r="C367" s="81"/>
      <c r="D367" s="81"/>
      <c r="E367" s="86"/>
      <c r="F367" s="81"/>
      <c r="G367" s="208"/>
    </row>
    <row r="368" spans="1:7">
      <c r="A368" s="86"/>
      <c r="B368" s="81"/>
      <c r="C368" s="81"/>
      <c r="D368" s="81"/>
      <c r="E368" s="86"/>
      <c r="F368" s="81"/>
      <c r="G368" s="208"/>
    </row>
    <row r="369" spans="1:7">
      <c r="A369" s="86"/>
      <c r="B369" s="81"/>
      <c r="C369" s="81"/>
      <c r="D369" s="81"/>
      <c r="E369" s="86"/>
      <c r="F369" s="81"/>
      <c r="G369" s="208"/>
    </row>
    <row r="370" spans="1:7">
      <c r="A370" s="86"/>
      <c r="B370" s="81"/>
      <c r="C370" s="81"/>
      <c r="D370" s="81"/>
      <c r="E370" s="86"/>
      <c r="F370" s="81"/>
      <c r="G370" s="208"/>
    </row>
    <row r="371" spans="1:7">
      <c r="A371" s="86"/>
      <c r="B371" s="81"/>
      <c r="C371" s="81"/>
      <c r="D371" s="81"/>
      <c r="E371" s="86"/>
      <c r="F371" s="81"/>
      <c r="G371" s="208"/>
    </row>
    <row r="372" spans="1:7">
      <c r="A372" s="86"/>
      <c r="B372" s="81"/>
      <c r="C372" s="81"/>
      <c r="D372" s="81"/>
      <c r="E372" s="86"/>
      <c r="F372" s="81"/>
      <c r="G372" s="208"/>
    </row>
    <row r="373" spans="1:7">
      <c r="A373" s="86"/>
      <c r="B373" s="81"/>
      <c r="C373" s="81"/>
      <c r="D373" s="81"/>
      <c r="E373" s="86"/>
      <c r="F373" s="81"/>
      <c r="G373" s="208"/>
    </row>
    <row r="374" spans="1:7">
      <c r="A374" s="86"/>
      <c r="B374" s="81"/>
      <c r="C374" s="81"/>
      <c r="D374" s="81"/>
      <c r="E374" s="86"/>
      <c r="F374" s="81"/>
      <c r="G374" s="208"/>
    </row>
    <row r="375" spans="1:7">
      <c r="A375" s="86"/>
      <c r="B375" s="81"/>
      <c r="C375" s="81"/>
      <c r="D375" s="81"/>
      <c r="E375" s="86"/>
      <c r="F375" s="81"/>
      <c r="G375" s="208"/>
    </row>
    <row r="376" spans="1:7">
      <c r="A376" s="86"/>
      <c r="B376" s="81"/>
      <c r="C376" s="81"/>
      <c r="D376" s="81"/>
      <c r="E376" s="86"/>
      <c r="F376" s="81"/>
      <c r="G376" s="208"/>
    </row>
    <row r="377" spans="1:7">
      <c r="A377" s="86"/>
      <c r="B377" s="81"/>
      <c r="C377" s="81"/>
      <c r="D377" s="81"/>
      <c r="E377" s="86"/>
      <c r="F377" s="81"/>
      <c r="G377" s="208"/>
    </row>
    <row r="378" spans="1:7">
      <c r="A378" s="86"/>
      <c r="B378" s="81"/>
      <c r="C378" s="81"/>
      <c r="D378" s="81"/>
      <c r="E378" s="86"/>
      <c r="F378" s="81"/>
      <c r="G378" s="208"/>
    </row>
    <row r="379" spans="1:7">
      <c r="A379" s="86"/>
      <c r="B379" s="81"/>
      <c r="C379" s="81"/>
      <c r="D379" s="81"/>
      <c r="E379" s="86"/>
      <c r="F379" s="81"/>
      <c r="G379" s="208"/>
    </row>
    <row r="380" spans="1:7">
      <c r="A380" s="86"/>
      <c r="B380" s="81"/>
      <c r="C380" s="81"/>
      <c r="D380" s="81"/>
      <c r="E380" s="86"/>
      <c r="F380" s="81"/>
      <c r="G380" s="208"/>
    </row>
    <row r="381" spans="1:7">
      <c r="A381" s="86"/>
      <c r="B381" s="81"/>
      <c r="C381" s="81"/>
      <c r="D381" s="81"/>
      <c r="E381" s="86"/>
      <c r="F381" s="81"/>
      <c r="G381" s="208"/>
    </row>
    <row r="382" spans="1:7">
      <c r="A382" s="86"/>
      <c r="B382" s="81"/>
      <c r="C382" s="81"/>
      <c r="D382" s="81"/>
      <c r="E382" s="86"/>
      <c r="F382" s="81"/>
      <c r="G382" s="208"/>
    </row>
    <row r="383" spans="1:7">
      <c r="A383" s="86"/>
      <c r="B383" s="81"/>
      <c r="C383" s="81"/>
      <c r="D383" s="81"/>
      <c r="E383" s="86"/>
      <c r="F383" s="81"/>
      <c r="G383" s="208"/>
    </row>
    <row r="384" spans="1:7">
      <c r="A384" s="86"/>
      <c r="B384" s="81"/>
      <c r="C384" s="81"/>
      <c r="D384" s="81"/>
      <c r="E384" s="86"/>
      <c r="F384" s="81"/>
      <c r="G384" s="208"/>
    </row>
    <row r="385" spans="1:7">
      <c r="A385" s="86"/>
      <c r="B385" s="81"/>
      <c r="C385" s="81"/>
      <c r="D385" s="81"/>
      <c r="E385" s="86"/>
      <c r="F385" s="81"/>
      <c r="G385" s="208"/>
    </row>
    <row r="386" spans="1:7">
      <c r="A386" s="86"/>
      <c r="B386" s="81"/>
      <c r="C386" s="81"/>
      <c r="D386" s="81"/>
      <c r="E386" s="86"/>
      <c r="F386" s="81"/>
      <c r="G386" s="208"/>
    </row>
    <row r="387" spans="1:7">
      <c r="A387" s="86"/>
      <c r="B387" s="81"/>
      <c r="C387" s="81"/>
      <c r="D387" s="81"/>
      <c r="E387" s="86"/>
      <c r="F387" s="81"/>
      <c r="G387" s="208"/>
    </row>
    <row r="388" spans="1:7">
      <c r="A388" s="86"/>
      <c r="B388" s="81"/>
      <c r="C388" s="81"/>
      <c r="D388" s="81"/>
      <c r="E388" s="86"/>
      <c r="F388" s="81"/>
      <c r="G388" s="208"/>
    </row>
    <row r="389" spans="1:7">
      <c r="A389" s="86"/>
      <c r="B389" s="81"/>
      <c r="C389" s="81"/>
      <c r="D389" s="81"/>
      <c r="E389" s="86"/>
      <c r="F389" s="81"/>
      <c r="G389" s="208"/>
    </row>
    <row r="390" spans="1:7">
      <c r="A390" s="86"/>
      <c r="B390" s="81"/>
      <c r="C390" s="81"/>
      <c r="D390" s="81"/>
      <c r="E390" s="86"/>
      <c r="F390" s="81"/>
      <c r="G390" s="208"/>
    </row>
    <row r="391" spans="1:7">
      <c r="A391" s="86"/>
      <c r="B391" s="81"/>
      <c r="C391" s="81"/>
      <c r="D391" s="81"/>
      <c r="E391" s="86"/>
      <c r="F391" s="81"/>
      <c r="G391" s="208"/>
    </row>
    <row r="392" spans="1:7">
      <c r="A392" s="86"/>
      <c r="B392" s="81"/>
      <c r="C392" s="81"/>
      <c r="D392" s="81"/>
      <c r="E392" s="86"/>
      <c r="F392" s="81"/>
      <c r="G392" s="208"/>
    </row>
    <row r="393" spans="1:7">
      <c r="A393" s="86"/>
      <c r="B393" s="81"/>
      <c r="C393" s="81"/>
      <c r="D393" s="81"/>
      <c r="E393" s="86"/>
      <c r="F393" s="81"/>
      <c r="G393" s="208"/>
    </row>
    <row r="394" spans="1:7">
      <c r="A394" s="86"/>
      <c r="B394" s="81"/>
      <c r="C394" s="81"/>
      <c r="D394" s="81"/>
      <c r="E394" s="86"/>
      <c r="F394" s="81"/>
      <c r="G394" s="208"/>
    </row>
    <row r="395" spans="1:7">
      <c r="A395" s="86"/>
      <c r="B395" s="81"/>
      <c r="C395" s="81"/>
      <c r="D395" s="81"/>
      <c r="E395" s="86"/>
      <c r="F395" s="81"/>
      <c r="G395" s="208"/>
    </row>
    <row r="396" spans="1:7">
      <c r="A396" s="86"/>
      <c r="B396" s="81"/>
      <c r="C396" s="81"/>
      <c r="D396" s="81"/>
      <c r="E396" s="86"/>
      <c r="F396" s="81"/>
      <c r="G396" s="208"/>
    </row>
    <row r="397" spans="1:7">
      <c r="A397" s="86"/>
      <c r="B397" s="81"/>
      <c r="C397" s="81"/>
      <c r="D397" s="81"/>
      <c r="E397" s="86"/>
      <c r="F397" s="81"/>
      <c r="G397" s="208"/>
    </row>
    <row r="398" spans="1:7">
      <c r="A398" s="86"/>
      <c r="B398" s="81"/>
      <c r="C398" s="81"/>
      <c r="D398" s="81"/>
      <c r="E398" s="86"/>
      <c r="F398" s="81"/>
      <c r="G398" s="208"/>
    </row>
    <row r="399" spans="1:7">
      <c r="A399" s="86"/>
      <c r="B399" s="81"/>
      <c r="C399" s="81"/>
      <c r="D399" s="81"/>
      <c r="E399" s="86"/>
      <c r="F399" s="81"/>
      <c r="G399" s="208"/>
    </row>
    <row r="400" spans="1:7">
      <c r="A400" s="86"/>
      <c r="B400" s="81"/>
      <c r="C400" s="81"/>
      <c r="D400" s="81"/>
      <c r="E400" s="86"/>
      <c r="F400" s="81"/>
      <c r="G400" s="208"/>
    </row>
    <row r="401" spans="1:7">
      <c r="A401" s="86"/>
      <c r="B401" s="81"/>
      <c r="C401" s="81"/>
      <c r="D401" s="81"/>
      <c r="E401" s="86"/>
      <c r="F401" s="81"/>
      <c r="G401" s="208"/>
    </row>
    <row r="402" spans="1:7">
      <c r="A402" s="86"/>
      <c r="B402" s="81"/>
      <c r="C402" s="81"/>
      <c r="D402" s="81"/>
      <c r="E402" s="86"/>
      <c r="F402" s="81"/>
      <c r="G402" s="208"/>
    </row>
    <row r="403" spans="1:7">
      <c r="A403" s="86"/>
      <c r="B403" s="81"/>
      <c r="C403" s="81"/>
      <c r="D403" s="81"/>
      <c r="E403" s="86"/>
      <c r="F403" s="81"/>
      <c r="G403" s="208"/>
    </row>
    <row r="404" spans="1:7">
      <c r="A404" s="86"/>
      <c r="B404" s="81"/>
      <c r="C404" s="81"/>
      <c r="D404" s="81"/>
      <c r="E404" s="86"/>
      <c r="F404" s="81"/>
      <c r="G404" s="208"/>
    </row>
    <row r="405" spans="1:7">
      <c r="A405" s="86"/>
      <c r="B405" s="81"/>
      <c r="C405" s="81"/>
      <c r="D405" s="81"/>
      <c r="E405" s="86"/>
      <c r="F405" s="81"/>
      <c r="G405" s="208"/>
    </row>
    <row r="406" spans="1:7">
      <c r="A406" s="86"/>
      <c r="B406" s="81"/>
      <c r="C406" s="81"/>
      <c r="D406" s="81"/>
      <c r="E406" s="86"/>
      <c r="F406" s="81"/>
      <c r="G406" s="208"/>
    </row>
    <row r="407" spans="1:7">
      <c r="A407" s="86"/>
      <c r="B407" s="81"/>
      <c r="C407" s="81"/>
      <c r="D407" s="81"/>
      <c r="E407" s="86"/>
      <c r="F407" s="81"/>
      <c r="G407" s="208"/>
    </row>
    <row r="408" spans="1:7">
      <c r="A408" s="86"/>
      <c r="B408" s="81"/>
      <c r="C408" s="81"/>
      <c r="D408" s="81"/>
      <c r="E408" s="86"/>
      <c r="F408" s="81"/>
      <c r="G408" s="208"/>
    </row>
    <row r="409" spans="1:7">
      <c r="A409" s="86"/>
      <c r="B409" s="81"/>
      <c r="C409" s="81"/>
      <c r="D409" s="81"/>
      <c r="E409" s="86"/>
      <c r="F409" s="81"/>
      <c r="G409" s="208"/>
    </row>
    <row r="410" spans="1:7">
      <c r="A410" s="86"/>
      <c r="B410" s="81"/>
      <c r="C410" s="81"/>
      <c r="D410" s="81"/>
      <c r="E410" s="86"/>
      <c r="F410" s="81"/>
      <c r="G410" s="208"/>
    </row>
    <row r="411" spans="1:7">
      <c r="A411" s="86"/>
      <c r="B411" s="81"/>
      <c r="C411" s="81"/>
      <c r="D411" s="81"/>
      <c r="E411" s="86"/>
      <c r="F411" s="81"/>
      <c r="G411" s="208"/>
    </row>
    <row r="412" spans="1:7">
      <c r="A412" s="86"/>
      <c r="B412" s="81"/>
      <c r="C412" s="81"/>
      <c r="D412" s="81"/>
      <c r="E412" s="86"/>
      <c r="F412" s="81"/>
      <c r="G412" s="208"/>
    </row>
    <row r="413" spans="1:7">
      <c r="A413" s="86"/>
      <c r="B413" s="81"/>
      <c r="C413" s="81"/>
      <c r="D413" s="81"/>
      <c r="E413" s="86"/>
      <c r="F413" s="81"/>
      <c r="G413" s="208"/>
    </row>
    <row r="414" spans="1:7">
      <c r="A414" s="86"/>
      <c r="B414" s="81"/>
      <c r="C414" s="81"/>
      <c r="D414" s="81"/>
      <c r="E414" s="86"/>
      <c r="F414" s="81"/>
      <c r="G414" s="208"/>
    </row>
    <row r="415" spans="1:7">
      <c r="A415" s="86"/>
      <c r="B415" s="81"/>
      <c r="C415" s="81"/>
      <c r="D415" s="81"/>
      <c r="E415" s="86"/>
      <c r="F415" s="81"/>
      <c r="G415" s="208"/>
    </row>
    <row r="416" spans="1:7">
      <c r="A416" s="86"/>
      <c r="B416" s="81"/>
      <c r="C416" s="81"/>
      <c r="D416" s="81"/>
      <c r="E416" s="86"/>
      <c r="F416" s="81"/>
      <c r="G416" s="208"/>
    </row>
    <row r="417" spans="1:7">
      <c r="A417" s="86"/>
      <c r="B417" s="81"/>
      <c r="C417" s="81"/>
      <c r="D417" s="81"/>
      <c r="E417" s="86"/>
      <c r="F417" s="81"/>
      <c r="G417" s="208"/>
    </row>
    <row r="418" spans="1:7">
      <c r="A418" s="86"/>
      <c r="B418" s="81"/>
      <c r="C418" s="81"/>
      <c r="D418" s="81"/>
      <c r="E418" s="86"/>
      <c r="F418" s="81"/>
      <c r="G418" s="208"/>
    </row>
    <row r="419" spans="1:7">
      <c r="A419" s="86"/>
      <c r="B419" s="81"/>
      <c r="C419" s="81"/>
      <c r="D419" s="81"/>
      <c r="E419" s="86"/>
      <c r="F419" s="81"/>
      <c r="G419" s="208"/>
    </row>
    <row r="420" spans="1:7">
      <c r="A420" s="86"/>
      <c r="B420" s="81"/>
      <c r="C420" s="81"/>
      <c r="D420" s="81"/>
      <c r="E420" s="86"/>
      <c r="F420" s="81"/>
      <c r="G420" s="208"/>
    </row>
    <row r="421" spans="1:7">
      <c r="A421" s="86"/>
      <c r="B421" s="81"/>
      <c r="C421" s="81"/>
      <c r="D421" s="81"/>
      <c r="E421" s="86"/>
      <c r="F421" s="81"/>
      <c r="G421" s="208"/>
    </row>
    <row r="422" spans="1:7">
      <c r="A422" s="86"/>
      <c r="B422" s="81"/>
      <c r="C422" s="81"/>
      <c r="D422" s="81"/>
      <c r="E422" s="86"/>
      <c r="F422" s="81"/>
      <c r="G422" s="208"/>
    </row>
    <row r="423" spans="1:7">
      <c r="A423" s="86"/>
      <c r="B423" s="81"/>
      <c r="C423" s="81"/>
      <c r="D423" s="81"/>
      <c r="E423" s="86"/>
      <c r="F423" s="81"/>
      <c r="G423" s="208"/>
    </row>
    <row r="424" spans="1:7">
      <c r="A424" s="86"/>
      <c r="B424" s="81"/>
      <c r="C424" s="81"/>
      <c r="D424" s="81"/>
      <c r="E424" s="86"/>
      <c r="F424" s="81"/>
      <c r="G424" s="208"/>
    </row>
    <row r="425" spans="1:7">
      <c r="A425" s="86"/>
      <c r="B425" s="81"/>
      <c r="C425" s="81"/>
      <c r="D425" s="81"/>
      <c r="E425" s="86"/>
      <c r="F425" s="81"/>
      <c r="G425" s="208"/>
    </row>
    <row r="426" spans="1:7">
      <c r="A426" s="86"/>
      <c r="B426" s="81"/>
      <c r="C426" s="81"/>
      <c r="D426" s="81"/>
      <c r="E426" s="86"/>
      <c r="F426" s="81"/>
      <c r="G426" s="208"/>
    </row>
    <row r="427" spans="1:7">
      <c r="A427" s="86"/>
      <c r="B427" s="81"/>
      <c r="C427" s="81"/>
      <c r="D427" s="81"/>
      <c r="E427" s="86"/>
      <c r="F427" s="81"/>
      <c r="G427" s="208"/>
    </row>
    <row r="428" spans="1:7">
      <c r="A428" s="86"/>
      <c r="B428" s="81"/>
      <c r="C428" s="81"/>
      <c r="D428" s="81"/>
      <c r="E428" s="86"/>
      <c r="F428" s="81"/>
      <c r="G428" s="208"/>
    </row>
    <row r="429" spans="1:7">
      <c r="A429" s="86"/>
      <c r="B429" s="81"/>
      <c r="C429" s="81"/>
      <c r="D429" s="81"/>
      <c r="E429" s="86"/>
      <c r="F429" s="81"/>
      <c r="G429" s="208"/>
    </row>
    <row r="430" spans="1:7">
      <c r="A430" s="86"/>
      <c r="B430" s="81"/>
      <c r="C430" s="81"/>
      <c r="D430" s="81"/>
      <c r="E430" s="86"/>
      <c r="F430" s="81"/>
      <c r="G430" s="208"/>
    </row>
    <row r="431" spans="1:7">
      <c r="A431" s="86"/>
      <c r="B431" s="81"/>
      <c r="C431" s="81"/>
      <c r="D431" s="81"/>
      <c r="E431" s="86"/>
      <c r="F431" s="81"/>
      <c r="G431" s="208"/>
    </row>
    <row r="432" spans="1:7">
      <c r="A432" s="86"/>
      <c r="B432" s="81"/>
      <c r="C432" s="81"/>
      <c r="D432" s="81"/>
      <c r="E432" s="86"/>
      <c r="F432" s="81"/>
      <c r="G432" s="208"/>
    </row>
    <row r="433" spans="1:7">
      <c r="A433" s="86"/>
      <c r="B433" s="81"/>
      <c r="C433" s="81"/>
      <c r="D433" s="81"/>
      <c r="E433" s="86"/>
      <c r="F433" s="81"/>
      <c r="G433" s="208"/>
    </row>
    <row r="434" spans="1:7">
      <c r="A434" s="86"/>
      <c r="B434" s="81"/>
      <c r="C434" s="81"/>
      <c r="D434" s="81"/>
      <c r="E434" s="86"/>
      <c r="F434" s="81"/>
      <c r="G434" s="208"/>
    </row>
    <row r="435" spans="1:7">
      <c r="A435" s="86"/>
      <c r="B435" s="81"/>
      <c r="C435" s="81"/>
      <c r="D435" s="81"/>
      <c r="E435" s="86"/>
      <c r="F435" s="81"/>
      <c r="G435" s="208"/>
    </row>
    <row r="436" spans="1:7">
      <c r="A436" s="86"/>
      <c r="B436" s="81"/>
      <c r="C436" s="81"/>
      <c r="D436" s="81"/>
      <c r="E436" s="86"/>
      <c r="F436" s="81"/>
      <c r="G436" s="208"/>
    </row>
    <row r="437" spans="1:7">
      <c r="A437" s="86"/>
      <c r="B437" s="81"/>
      <c r="C437" s="81"/>
      <c r="D437" s="81"/>
      <c r="E437" s="86"/>
      <c r="F437" s="81"/>
      <c r="G437" s="208"/>
    </row>
    <row r="438" spans="1:7">
      <c r="A438" s="86"/>
      <c r="B438" s="81"/>
      <c r="C438" s="81"/>
      <c r="D438" s="81"/>
      <c r="E438" s="86"/>
      <c r="F438" s="81"/>
      <c r="G438" s="208"/>
    </row>
    <row r="439" spans="1:7">
      <c r="A439" s="86"/>
      <c r="B439" s="81"/>
      <c r="C439" s="81"/>
      <c r="D439" s="81"/>
      <c r="E439" s="86"/>
      <c r="F439" s="81"/>
      <c r="G439" s="208"/>
    </row>
    <row r="440" spans="1:7">
      <c r="A440" s="86"/>
      <c r="B440" s="81"/>
      <c r="C440" s="81"/>
      <c r="D440" s="81"/>
      <c r="E440" s="86"/>
      <c r="F440" s="81"/>
      <c r="G440" s="208"/>
    </row>
    <row r="441" spans="1:7">
      <c r="A441" s="86"/>
      <c r="B441" s="81"/>
      <c r="C441" s="81"/>
      <c r="D441" s="81"/>
      <c r="E441" s="86"/>
      <c r="F441" s="81"/>
      <c r="G441" s="208"/>
    </row>
    <row r="442" spans="1:7">
      <c r="A442" s="86"/>
      <c r="B442" s="81"/>
      <c r="C442" s="81"/>
      <c r="D442" s="81"/>
      <c r="E442" s="86"/>
      <c r="F442" s="81"/>
      <c r="G442" s="208"/>
    </row>
    <row r="443" spans="1:7">
      <c r="A443" s="86"/>
      <c r="B443" s="81"/>
      <c r="C443" s="81"/>
      <c r="D443" s="81"/>
      <c r="E443" s="86"/>
      <c r="F443" s="81"/>
      <c r="G443" s="208"/>
    </row>
    <row r="444" spans="1:7">
      <c r="A444" s="86"/>
      <c r="B444" s="81"/>
      <c r="C444" s="81"/>
      <c r="D444" s="81"/>
      <c r="E444" s="86"/>
      <c r="F444" s="81"/>
      <c r="G444" s="208"/>
    </row>
    <row r="445" spans="1:7">
      <c r="A445" s="86"/>
      <c r="B445" s="81"/>
      <c r="C445" s="81"/>
      <c r="D445" s="81"/>
      <c r="E445" s="86"/>
      <c r="F445" s="81"/>
      <c r="G445" s="208"/>
    </row>
    <row r="446" spans="1:7">
      <c r="A446" s="86"/>
      <c r="B446" s="81"/>
      <c r="C446" s="81"/>
      <c r="D446" s="81"/>
      <c r="E446" s="86"/>
      <c r="F446" s="81"/>
      <c r="G446" s="208"/>
    </row>
    <row r="447" spans="1:7">
      <c r="A447" s="86"/>
      <c r="B447" s="81"/>
      <c r="C447" s="81"/>
      <c r="D447" s="81"/>
      <c r="E447" s="86"/>
      <c r="F447" s="81"/>
      <c r="G447" s="208"/>
    </row>
    <row r="448" spans="1:7">
      <c r="A448" s="86"/>
      <c r="B448" s="81"/>
      <c r="C448" s="81"/>
      <c r="D448" s="81"/>
      <c r="E448" s="86"/>
      <c r="F448" s="81"/>
      <c r="G448" s="208"/>
    </row>
    <row r="449" spans="1:7">
      <c r="A449" s="86"/>
      <c r="B449" s="81"/>
      <c r="C449" s="81"/>
      <c r="D449" s="81"/>
      <c r="E449" s="86"/>
      <c r="F449" s="81"/>
      <c r="G449" s="208"/>
    </row>
    <row r="450" spans="1:7">
      <c r="A450" s="86"/>
      <c r="B450" s="81"/>
      <c r="C450" s="81"/>
      <c r="D450" s="81"/>
      <c r="E450" s="86"/>
      <c r="F450" s="81"/>
      <c r="G450" s="208"/>
    </row>
    <row r="451" spans="1:7">
      <c r="A451" s="86"/>
      <c r="B451" s="81"/>
      <c r="C451" s="81"/>
      <c r="D451" s="81"/>
      <c r="E451" s="86"/>
      <c r="F451" s="81"/>
      <c r="G451" s="208"/>
    </row>
    <row r="452" spans="1:7">
      <c r="A452" s="86"/>
      <c r="B452" s="81"/>
      <c r="C452" s="81"/>
      <c r="D452" s="81"/>
      <c r="E452" s="86"/>
      <c r="F452" s="81"/>
      <c r="G452" s="208"/>
    </row>
    <row r="453" spans="1:7">
      <c r="A453" s="86"/>
      <c r="B453" s="81"/>
      <c r="C453" s="81"/>
      <c r="D453" s="81"/>
      <c r="E453" s="86"/>
      <c r="F453" s="81"/>
      <c r="G453" s="208"/>
    </row>
    <row r="454" spans="1:7">
      <c r="A454" s="86"/>
      <c r="B454" s="81"/>
      <c r="C454" s="81"/>
      <c r="D454" s="81"/>
      <c r="E454" s="86"/>
      <c r="F454" s="81"/>
      <c r="G454" s="208"/>
    </row>
    <row r="455" spans="1:7">
      <c r="A455" s="86"/>
      <c r="B455" s="81"/>
      <c r="C455" s="81"/>
      <c r="D455" s="81"/>
      <c r="E455" s="86"/>
      <c r="F455" s="81"/>
      <c r="G455" s="208"/>
    </row>
    <row r="456" spans="1:7">
      <c r="A456" s="86"/>
      <c r="B456" s="81"/>
      <c r="C456" s="81"/>
      <c r="D456" s="81"/>
      <c r="E456" s="86"/>
      <c r="F456" s="81"/>
      <c r="G456" s="208"/>
    </row>
    <row r="457" spans="1:7">
      <c r="A457" s="86"/>
      <c r="B457" s="81"/>
      <c r="C457" s="81"/>
      <c r="D457" s="81"/>
      <c r="E457" s="86"/>
      <c r="F457" s="81"/>
      <c r="G457" s="208"/>
    </row>
    <row r="458" spans="1:7">
      <c r="A458" s="86"/>
      <c r="B458" s="81"/>
      <c r="C458" s="81"/>
      <c r="D458" s="81"/>
      <c r="E458" s="86"/>
      <c r="F458" s="81"/>
      <c r="G458" s="208"/>
    </row>
    <row r="459" spans="1:7">
      <c r="A459" s="86"/>
      <c r="B459" s="81"/>
      <c r="C459" s="81"/>
      <c r="D459" s="81"/>
      <c r="E459" s="86"/>
      <c r="F459" s="81"/>
      <c r="G459" s="208"/>
    </row>
    <row r="460" spans="1:7">
      <c r="A460" s="86"/>
      <c r="B460" s="81"/>
      <c r="C460" s="81"/>
      <c r="D460" s="81"/>
      <c r="E460" s="86"/>
      <c r="F460" s="81"/>
      <c r="G460" s="208"/>
    </row>
    <row r="461" spans="1:7">
      <c r="A461" s="86"/>
      <c r="B461" s="81"/>
      <c r="C461" s="81"/>
      <c r="D461" s="81"/>
      <c r="E461" s="86"/>
      <c r="F461" s="81"/>
      <c r="G461" s="208"/>
    </row>
    <row r="462" spans="1:7">
      <c r="A462" s="86"/>
      <c r="B462" s="81"/>
      <c r="C462" s="81"/>
      <c r="D462" s="81"/>
      <c r="E462" s="86"/>
      <c r="F462" s="81"/>
      <c r="G462" s="208"/>
    </row>
    <row r="463" spans="1:7">
      <c r="A463" s="86"/>
      <c r="B463" s="81"/>
      <c r="C463" s="81"/>
      <c r="D463" s="81"/>
      <c r="E463" s="86"/>
      <c r="F463" s="81"/>
      <c r="G463" s="208"/>
    </row>
    <row r="464" spans="1:7">
      <c r="A464" s="86"/>
      <c r="B464" s="81"/>
      <c r="C464" s="81"/>
      <c r="D464" s="81"/>
      <c r="E464" s="86"/>
      <c r="F464" s="81"/>
      <c r="G464" s="208"/>
    </row>
    <row r="465" spans="1:7">
      <c r="A465" s="86"/>
      <c r="B465" s="81"/>
      <c r="C465" s="81"/>
      <c r="D465" s="81"/>
      <c r="E465" s="86"/>
      <c r="F465" s="81"/>
      <c r="G465" s="208"/>
    </row>
    <row r="466" spans="1:7">
      <c r="A466" s="86"/>
      <c r="B466" s="81"/>
      <c r="C466" s="81"/>
      <c r="D466" s="81"/>
      <c r="E466" s="86"/>
      <c r="F466" s="81"/>
      <c r="G466" s="208"/>
    </row>
    <row r="467" spans="1:7">
      <c r="A467" s="86"/>
      <c r="B467" s="81"/>
      <c r="C467" s="81"/>
      <c r="D467" s="81"/>
      <c r="E467" s="86"/>
      <c r="F467" s="81"/>
      <c r="G467" s="208"/>
    </row>
    <row r="468" spans="1:7">
      <c r="A468" s="86"/>
      <c r="B468" s="81"/>
      <c r="C468" s="81"/>
      <c r="D468" s="81"/>
      <c r="E468" s="86"/>
      <c r="F468" s="81"/>
      <c r="G468" s="208"/>
    </row>
    <row r="469" spans="1:7">
      <c r="A469" s="86"/>
      <c r="B469" s="81"/>
      <c r="C469" s="81"/>
      <c r="D469" s="81"/>
      <c r="E469" s="86"/>
      <c r="F469" s="81"/>
      <c r="G469" s="208"/>
    </row>
    <row r="470" spans="1:7">
      <c r="A470" s="86"/>
      <c r="B470" s="81"/>
      <c r="C470" s="81"/>
      <c r="D470" s="81"/>
      <c r="E470" s="86"/>
      <c r="F470" s="81"/>
      <c r="G470" s="208"/>
    </row>
    <row r="471" spans="1:7">
      <c r="A471" s="86"/>
      <c r="B471" s="81"/>
      <c r="C471" s="81"/>
      <c r="D471" s="81"/>
      <c r="E471" s="86"/>
      <c r="F471" s="81"/>
      <c r="G471" s="208"/>
    </row>
    <row r="472" spans="1:7">
      <c r="A472" s="86"/>
      <c r="B472" s="81"/>
      <c r="C472" s="81"/>
      <c r="D472" s="81"/>
      <c r="E472" s="86"/>
      <c r="F472" s="81"/>
      <c r="G472" s="208"/>
    </row>
    <row r="473" spans="1:7">
      <c r="A473" s="86"/>
      <c r="B473" s="81"/>
      <c r="C473" s="81"/>
      <c r="D473" s="81"/>
      <c r="E473" s="86"/>
      <c r="F473" s="81"/>
      <c r="G473" s="208"/>
    </row>
    <row r="474" spans="1:7">
      <c r="A474" s="86"/>
      <c r="B474" s="81"/>
      <c r="C474" s="81"/>
      <c r="D474" s="81"/>
      <c r="E474" s="86"/>
      <c r="F474" s="81"/>
      <c r="G474" s="208"/>
    </row>
    <row r="475" spans="1:7">
      <c r="A475" s="86"/>
      <c r="B475" s="81"/>
      <c r="C475" s="81"/>
      <c r="D475" s="81"/>
      <c r="E475" s="86"/>
      <c r="F475" s="81"/>
      <c r="G475" s="208"/>
    </row>
    <row r="476" spans="1:7">
      <c r="A476" s="86"/>
      <c r="B476" s="81"/>
      <c r="C476" s="81"/>
      <c r="D476" s="81"/>
      <c r="E476" s="86"/>
      <c r="F476" s="81"/>
      <c r="G476" s="208"/>
    </row>
    <row r="477" spans="1:7">
      <c r="A477" s="86"/>
      <c r="B477" s="81"/>
      <c r="C477" s="81"/>
      <c r="D477" s="81"/>
      <c r="E477" s="86"/>
      <c r="F477" s="81"/>
      <c r="G477" s="208"/>
    </row>
    <row r="478" spans="1:7">
      <c r="A478" s="86"/>
      <c r="B478" s="81"/>
      <c r="C478" s="81"/>
      <c r="D478" s="81"/>
      <c r="E478" s="86"/>
      <c r="F478" s="81"/>
      <c r="G478" s="208"/>
    </row>
    <row r="479" spans="1:7">
      <c r="A479" s="86"/>
      <c r="B479" s="81"/>
      <c r="C479" s="81"/>
      <c r="D479" s="81"/>
      <c r="E479" s="86"/>
      <c r="F479" s="81"/>
      <c r="G479" s="208"/>
    </row>
    <row r="480" spans="1:7">
      <c r="A480" s="86"/>
      <c r="B480" s="81"/>
      <c r="C480" s="81"/>
      <c r="D480" s="81"/>
      <c r="E480" s="86"/>
      <c r="F480" s="81"/>
      <c r="G480" s="208"/>
    </row>
    <row r="481" spans="1:7">
      <c r="A481" s="86"/>
      <c r="B481" s="81"/>
      <c r="C481" s="81"/>
      <c r="D481" s="81"/>
      <c r="E481" s="86"/>
      <c r="F481" s="81"/>
      <c r="G481" s="208"/>
    </row>
    <row r="482" spans="1:7">
      <c r="A482" s="86"/>
      <c r="B482" s="81"/>
      <c r="C482" s="81"/>
      <c r="D482" s="81"/>
      <c r="E482" s="86"/>
      <c r="F482" s="81"/>
      <c r="G482" s="208"/>
    </row>
    <row r="483" spans="1:7">
      <c r="A483" s="86"/>
      <c r="B483" s="81"/>
      <c r="C483" s="81"/>
      <c r="D483" s="81"/>
      <c r="E483" s="86"/>
      <c r="F483" s="81"/>
      <c r="G483" s="208"/>
    </row>
    <row r="484" spans="1:7">
      <c r="A484" s="86"/>
      <c r="B484" s="81"/>
      <c r="C484" s="81"/>
      <c r="D484" s="81"/>
      <c r="E484" s="86"/>
      <c r="F484" s="81"/>
      <c r="G484" s="208"/>
    </row>
    <row r="485" spans="1:7">
      <c r="A485" s="86"/>
      <c r="B485" s="81"/>
      <c r="C485" s="81"/>
      <c r="D485" s="81"/>
      <c r="E485" s="86"/>
      <c r="F485" s="81"/>
      <c r="G485" s="208"/>
    </row>
    <row r="486" spans="1:7">
      <c r="A486" s="86"/>
      <c r="B486" s="81"/>
      <c r="C486" s="81"/>
      <c r="D486" s="81"/>
      <c r="E486" s="86"/>
      <c r="F486" s="81"/>
      <c r="G486" s="208"/>
    </row>
    <row r="487" spans="1:7">
      <c r="A487" s="86"/>
      <c r="B487" s="81"/>
      <c r="C487" s="81"/>
      <c r="D487" s="81"/>
      <c r="E487" s="86"/>
      <c r="F487" s="81"/>
      <c r="G487" s="208"/>
    </row>
    <row r="488" spans="1:7">
      <c r="A488" s="86"/>
      <c r="B488" s="81"/>
      <c r="C488" s="81"/>
      <c r="D488" s="81"/>
      <c r="E488" s="86"/>
      <c r="F488" s="81"/>
      <c r="G488" s="208"/>
    </row>
    <row r="489" spans="1:7">
      <c r="A489" s="86"/>
      <c r="B489" s="81"/>
      <c r="C489" s="81"/>
      <c r="D489" s="81"/>
      <c r="E489" s="86"/>
      <c r="F489" s="81"/>
      <c r="G489" s="208"/>
    </row>
    <row r="490" spans="1:7">
      <c r="A490" s="86"/>
      <c r="B490" s="81"/>
      <c r="C490" s="81"/>
      <c r="D490" s="81"/>
      <c r="E490" s="86"/>
      <c r="F490" s="81"/>
      <c r="G490" s="208"/>
    </row>
    <row r="491" spans="1:7">
      <c r="A491" s="86"/>
      <c r="B491" s="81"/>
      <c r="C491" s="81"/>
      <c r="D491" s="81"/>
      <c r="E491" s="86"/>
      <c r="F491" s="81"/>
      <c r="G491" s="208"/>
    </row>
    <row r="492" spans="1:7">
      <c r="A492" s="86"/>
      <c r="B492" s="81"/>
      <c r="C492" s="81"/>
      <c r="D492" s="81"/>
      <c r="E492" s="86"/>
      <c r="F492" s="81"/>
      <c r="G492" s="208"/>
    </row>
    <row r="493" spans="1:7">
      <c r="A493" s="86"/>
      <c r="B493" s="81"/>
      <c r="C493" s="81"/>
      <c r="D493" s="81"/>
      <c r="E493" s="86"/>
      <c r="F493" s="81"/>
      <c r="G493" s="208"/>
    </row>
    <row r="494" spans="1:7">
      <c r="A494" s="86"/>
      <c r="B494" s="81"/>
      <c r="C494" s="81"/>
      <c r="D494" s="81"/>
      <c r="E494" s="86"/>
      <c r="F494" s="81"/>
      <c r="G494" s="208"/>
    </row>
    <row r="495" spans="1:7">
      <c r="A495" s="86"/>
      <c r="B495" s="81"/>
      <c r="C495" s="81"/>
      <c r="D495" s="81"/>
      <c r="E495" s="86"/>
      <c r="F495" s="81"/>
      <c r="G495" s="208"/>
    </row>
    <row r="496" spans="1:7">
      <c r="A496" s="86"/>
      <c r="B496" s="81"/>
      <c r="C496" s="81"/>
      <c r="D496" s="81"/>
      <c r="E496" s="86"/>
      <c r="F496" s="81"/>
      <c r="G496" s="208"/>
    </row>
    <row r="497" spans="1:7">
      <c r="A497" s="86"/>
      <c r="B497" s="81"/>
      <c r="C497" s="81"/>
      <c r="D497" s="81"/>
      <c r="E497" s="86"/>
      <c r="F497" s="81"/>
      <c r="G497" s="208"/>
    </row>
    <row r="498" spans="1:7">
      <c r="A498" s="86"/>
      <c r="B498" s="81"/>
      <c r="C498" s="81"/>
      <c r="D498" s="81"/>
      <c r="E498" s="86"/>
      <c r="F498" s="81"/>
      <c r="G498" s="208"/>
    </row>
    <row r="499" spans="1:7">
      <c r="A499" s="86"/>
      <c r="B499" s="81"/>
      <c r="C499" s="81"/>
      <c r="D499" s="81"/>
      <c r="E499" s="86"/>
      <c r="F499" s="81"/>
      <c r="G499" s="208"/>
    </row>
    <row r="500" spans="1:7">
      <c r="A500" s="86"/>
      <c r="B500" s="81"/>
      <c r="C500" s="81"/>
      <c r="D500" s="81"/>
      <c r="E500" s="86"/>
      <c r="F500" s="81"/>
      <c r="G500" s="208"/>
    </row>
    <row r="501" spans="1:7">
      <c r="A501" s="86"/>
      <c r="B501" s="81"/>
      <c r="C501" s="81"/>
      <c r="D501" s="81"/>
      <c r="E501" s="86"/>
      <c r="F501" s="81"/>
      <c r="G501" s="208"/>
    </row>
    <row r="502" spans="1:7">
      <c r="A502" s="86"/>
      <c r="B502" s="81"/>
      <c r="C502" s="81"/>
      <c r="D502" s="81"/>
      <c r="E502" s="86"/>
      <c r="F502" s="81"/>
      <c r="G502" s="208"/>
    </row>
    <row r="503" spans="1:7">
      <c r="A503" s="86"/>
      <c r="B503" s="81"/>
      <c r="C503" s="81"/>
      <c r="D503" s="81"/>
      <c r="E503" s="86"/>
      <c r="F503" s="81"/>
      <c r="G503" s="208"/>
    </row>
    <row r="504" spans="1:7">
      <c r="A504" s="86"/>
      <c r="B504" s="81"/>
      <c r="C504" s="81"/>
      <c r="D504" s="81"/>
      <c r="E504" s="86"/>
      <c r="F504" s="81"/>
      <c r="G504" s="208"/>
    </row>
  </sheetData>
  <sortState xmlns:xlrd2="http://schemas.microsoft.com/office/spreadsheetml/2017/richdata2" ref="B5:G27">
    <sortCondition ref="G5:G27"/>
  </sortState>
  <mergeCells count="3">
    <mergeCell ref="A1:G1"/>
    <mergeCell ref="A2:G2"/>
    <mergeCell ref="A3:G3"/>
  </mergeCells>
  <conditionalFormatting sqref="E5 G5">
    <cfRule type="expression" dxfId="41" priority="3">
      <formula>#REF!="1"</formula>
    </cfRule>
  </conditionalFormatting>
  <conditionalFormatting sqref="E7">
    <cfRule type="expression" dxfId="40" priority="2">
      <formula>#REF!="1"</formula>
    </cfRule>
  </conditionalFormatting>
  <printOptions horizontalCentered="1"/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64"/>
  <sheetViews>
    <sheetView zoomScale="80" zoomScaleNormal="80" workbookViewId="0">
      <pane ySplit="3" topLeftCell="A38" activePane="bottomLeft" state="frozen"/>
      <selection activeCell="A3" sqref="A3:E3"/>
      <selection pane="bottomLeft" activeCell="E81" sqref="E81"/>
    </sheetView>
  </sheetViews>
  <sheetFormatPr defaultColWidth="8.88671875" defaultRowHeight="18"/>
  <cols>
    <col min="1" max="1" width="7.44140625" style="102" bestFit="1" customWidth="1"/>
    <col min="2" max="3" width="20.6640625" style="88" customWidth="1"/>
    <col min="4" max="4" width="28.109375" style="88" customWidth="1"/>
    <col min="5" max="5" width="12.44140625" style="88" customWidth="1"/>
    <col min="6" max="6" width="15" style="109" customWidth="1"/>
    <col min="7" max="7" width="11.109375" style="111" customWidth="1"/>
    <col min="8" max="10" width="9.109375" style="88" hidden="1" customWidth="1"/>
    <col min="11" max="12" width="0" style="88" hidden="1" customWidth="1"/>
    <col min="13" max="16384" width="8.88671875" style="88"/>
  </cols>
  <sheetData>
    <row r="1" spans="1:12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2">
      <c r="A2" s="242">
        <v>44303</v>
      </c>
      <c r="B2" s="242"/>
      <c r="C2" s="242"/>
      <c r="D2" s="242"/>
      <c r="E2" s="242"/>
      <c r="F2" s="242"/>
      <c r="G2" s="242"/>
      <c r="H2" s="242"/>
    </row>
    <row r="3" spans="1:12" ht="22.8">
      <c r="A3" s="262" t="s">
        <v>302</v>
      </c>
      <c r="B3" s="262"/>
      <c r="C3" s="262"/>
      <c r="D3" s="262"/>
      <c r="E3" s="262"/>
      <c r="F3" s="262"/>
      <c r="G3" s="262"/>
      <c r="H3" s="140"/>
    </row>
    <row r="4" spans="1:12">
      <c r="A4" s="132" t="s">
        <v>3</v>
      </c>
      <c r="B4" s="132" t="s">
        <v>16</v>
      </c>
      <c r="C4" s="132" t="s">
        <v>17</v>
      </c>
      <c r="D4" s="132" t="s">
        <v>4</v>
      </c>
      <c r="E4" s="133" t="s">
        <v>5</v>
      </c>
      <c r="F4" s="133" t="s">
        <v>10</v>
      </c>
      <c r="G4" s="133" t="s">
        <v>7</v>
      </c>
    </row>
    <row r="5" spans="1:12" s="104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.2" customHeight="1">
      <c r="A6" s="92">
        <v>1</v>
      </c>
      <c r="B6" s="224" t="s">
        <v>44</v>
      </c>
      <c r="C6" s="224" t="s">
        <v>33</v>
      </c>
      <c r="D6" s="224" t="s">
        <v>595</v>
      </c>
      <c r="E6" s="227">
        <v>16.003</v>
      </c>
      <c r="F6" s="141">
        <v>125</v>
      </c>
      <c r="G6" s="112">
        <v>10</v>
      </c>
      <c r="H6" s="106" t="e">
        <f>IF(MATCH($E6,#REF!,1)=1,MATCH($E6,#REF!,1),"")</f>
        <v>#REF!</v>
      </c>
      <c r="I6" s="106" t="e">
        <f>IF(MATCH($E6,#REF!,1)=2,MATCH($E6,#REF!,1),"")</f>
        <v>#REF!</v>
      </c>
      <c r="J6" s="106" t="e">
        <f>IF(MATCH($E6,#REF!,1)=3,MATCH($E6,#REF!,1),"")</f>
        <v>#REF!</v>
      </c>
      <c r="K6" s="88" t="e">
        <f>IF(MATCH($E6,#REF!,1)=4,MATCH($E6,#REF!,1),"")</f>
        <v>#REF!</v>
      </c>
      <c r="L6" s="88" t="e">
        <f>IF(MATCH($E6,#REF!,1)=5,MATCH($E6,#REF!,1),"")</f>
        <v>#REF!</v>
      </c>
    </row>
    <row r="7" spans="1:12" ht="19.2" customHeight="1">
      <c r="A7" s="92">
        <v>2</v>
      </c>
      <c r="B7" s="224" t="s">
        <v>45</v>
      </c>
      <c r="C7" s="224" t="s">
        <v>347</v>
      </c>
      <c r="D7" s="224" t="s">
        <v>596</v>
      </c>
      <c r="E7" s="227">
        <v>16.055</v>
      </c>
      <c r="F7" s="141">
        <v>93</v>
      </c>
      <c r="G7" s="163">
        <v>9</v>
      </c>
      <c r="H7" s="106"/>
      <c r="I7" s="106"/>
      <c r="J7" s="106"/>
    </row>
    <row r="8" spans="1:12" ht="19.2" customHeight="1">
      <c r="A8" s="92">
        <v>3</v>
      </c>
      <c r="B8" s="224" t="s">
        <v>181</v>
      </c>
      <c r="C8" s="224" t="s">
        <v>560</v>
      </c>
      <c r="D8" s="224" t="s">
        <v>597</v>
      </c>
      <c r="E8" s="227">
        <v>16.096</v>
      </c>
      <c r="F8" s="141">
        <v>62</v>
      </c>
      <c r="G8" s="163" t="s">
        <v>342</v>
      </c>
      <c r="H8" s="106"/>
      <c r="I8" s="106"/>
      <c r="J8" s="106"/>
    </row>
    <row r="9" spans="1:12" ht="19.2" customHeight="1">
      <c r="A9" s="92">
        <v>4</v>
      </c>
      <c r="B9" s="224" t="s">
        <v>602</v>
      </c>
      <c r="C9" s="224" t="s">
        <v>603</v>
      </c>
      <c r="D9" s="224" t="s">
        <v>197</v>
      </c>
      <c r="E9" s="227">
        <v>16.263000000000002</v>
      </c>
      <c r="F9" s="141">
        <v>31</v>
      </c>
      <c r="G9" s="112" t="s">
        <v>342</v>
      </c>
      <c r="H9" s="106"/>
      <c r="I9" s="106"/>
      <c r="J9" s="106"/>
    </row>
    <row r="10" spans="1:12" ht="19.2" customHeight="1">
      <c r="A10" s="92">
        <v>5</v>
      </c>
      <c r="B10" s="224" t="s">
        <v>422</v>
      </c>
      <c r="C10" s="224" t="s">
        <v>423</v>
      </c>
      <c r="D10" s="224" t="s">
        <v>424</v>
      </c>
      <c r="E10" s="227">
        <v>16.311</v>
      </c>
      <c r="F10" s="141"/>
      <c r="G10" s="112">
        <v>8</v>
      </c>
      <c r="H10" s="106"/>
      <c r="I10" s="106"/>
      <c r="J10" s="106"/>
    </row>
    <row r="11" spans="1:12" ht="19.2" customHeight="1">
      <c r="A11" s="92">
        <v>6</v>
      </c>
      <c r="B11" s="224" t="s">
        <v>414</v>
      </c>
      <c r="C11" s="224" t="s">
        <v>415</v>
      </c>
      <c r="D11" s="224" t="s">
        <v>416</v>
      </c>
      <c r="E11" s="227">
        <v>16.475999999999999</v>
      </c>
      <c r="F11" s="141"/>
      <c r="G11" s="112">
        <v>7</v>
      </c>
      <c r="H11" s="106"/>
      <c r="I11" s="106"/>
      <c r="J11" s="106"/>
    </row>
    <row r="12" spans="1:12" ht="19.2" customHeight="1">
      <c r="A12" s="92">
        <v>7</v>
      </c>
      <c r="B12" s="224" t="s">
        <v>129</v>
      </c>
      <c r="C12" s="225" t="s">
        <v>86</v>
      </c>
      <c r="D12" s="225" t="s">
        <v>611</v>
      </c>
      <c r="E12" s="227">
        <v>16.481999999999999</v>
      </c>
      <c r="F12" s="141"/>
      <c r="G12" s="112">
        <v>6</v>
      </c>
      <c r="H12" s="106"/>
      <c r="I12" s="106"/>
      <c r="J12" s="106"/>
    </row>
    <row r="13" spans="1:12" ht="19.2" customHeight="1">
      <c r="A13" s="92">
        <v>8</v>
      </c>
      <c r="B13" s="224" t="s">
        <v>566</v>
      </c>
      <c r="C13" s="224" t="s">
        <v>567</v>
      </c>
      <c r="D13" s="224" t="s">
        <v>568</v>
      </c>
      <c r="E13" s="227">
        <v>16.553999999999998</v>
      </c>
      <c r="F13" s="141"/>
      <c r="G13" s="112">
        <v>5</v>
      </c>
      <c r="H13" s="106"/>
      <c r="I13" s="106"/>
      <c r="J13" s="106"/>
    </row>
    <row r="14" spans="1:12" ht="19.2" customHeight="1">
      <c r="A14" s="92">
        <v>9</v>
      </c>
      <c r="B14" s="224" t="s">
        <v>129</v>
      </c>
      <c r="C14" s="224" t="s">
        <v>86</v>
      </c>
      <c r="D14" s="224" t="s">
        <v>487</v>
      </c>
      <c r="E14" s="227">
        <v>16.672999999999998</v>
      </c>
      <c r="F14" s="141"/>
      <c r="G14" s="112" t="s">
        <v>520</v>
      </c>
      <c r="H14" s="106" t="e">
        <f>IF(MATCH($E14,#REF!,1)=1,MATCH($E14,#REF!,1),"")</f>
        <v>#REF!</v>
      </c>
      <c r="I14" s="106" t="e">
        <f>IF(MATCH($E14,#REF!,1)=2,MATCH($E14,#REF!,1),"")</f>
        <v>#REF!</v>
      </c>
      <c r="J14" s="106" t="e">
        <f>IF(MATCH($E14,#REF!,1)=3,MATCH($E14,#REF!,1),"")</f>
        <v>#REF!</v>
      </c>
      <c r="K14" s="88" t="e">
        <f>IF(MATCH($E14,#REF!,1)=4,MATCH($E14,#REF!,1),"")</f>
        <v>#REF!</v>
      </c>
      <c r="L14" s="88" t="e">
        <f>IF(MATCH($E14,#REF!,1)=5,MATCH($E14,#REF!,1),"")</f>
        <v>#REF!</v>
      </c>
    </row>
    <row r="15" spans="1:12" ht="19.2" customHeight="1">
      <c r="A15" s="92">
        <v>10</v>
      </c>
      <c r="B15" s="224" t="s">
        <v>401</v>
      </c>
      <c r="C15" s="224" t="s">
        <v>304</v>
      </c>
      <c r="D15" s="224" t="s">
        <v>616</v>
      </c>
      <c r="E15" s="227">
        <v>16.75</v>
      </c>
      <c r="F15" s="141"/>
      <c r="G15" s="112">
        <v>4</v>
      </c>
      <c r="H15" s="106"/>
      <c r="I15" s="106"/>
      <c r="J15" s="106"/>
    </row>
    <row r="16" spans="1:12" ht="19.2" customHeight="1">
      <c r="A16" s="92">
        <v>11</v>
      </c>
      <c r="B16" s="224" t="s">
        <v>100</v>
      </c>
      <c r="C16" s="224" t="s">
        <v>306</v>
      </c>
      <c r="D16" s="224" t="s">
        <v>314</v>
      </c>
      <c r="E16" s="227">
        <v>16.795999999999999</v>
      </c>
      <c r="F16" s="141"/>
      <c r="G16" s="112">
        <v>3</v>
      </c>
      <c r="H16" s="106"/>
      <c r="I16" s="106"/>
      <c r="J16" s="106"/>
    </row>
    <row r="17" spans="1:12" ht="19.2" customHeight="1">
      <c r="A17" s="92">
        <v>12</v>
      </c>
      <c r="B17" s="224" t="s">
        <v>488</v>
      </c>
      <c r="C17" s="225" t="s">
        <v>489</v>
      </c>
      <c r="D17" s="225" t="s">
        <v>624</v>
      </c>
      <c r="E17" s="227">
        <v>16.885000000000002</v>
      </c>
      <c r="F17" s="141"/>
      <c r="G17" s="112">
        <v>2</v>
      </c>
      <c r="H17" s="106"/>
      <c r="I17" s="106"/>
      <c r="J17" s="106"/>
    </row>
    <row r="18" spans="1:12" ht="19.2" customHeight="1">
      <c r="A18" s="92">
        <v>13</v>
      </c>
      <c r="B18" s="224" t="s">
        <v>131</v>
      </c>
      <c r="C18" s="225" t="s">
        <v>132</v>
      </c>
      <c r="D18" s="225" t="s">
        <v>625</v>
      </c>
      <c r="E18" s="227">
        <v>16.940999999999999</v>
      </c>
      <c r="F18" s="141"/>
      <c r="G18" s="112">
        <v>1</v>
      </c>
      <c r="H18" s="106"/>
      <c r="I18" s="106"/>
      <c r="J18" s="106"/>
    </row>
    <row r="19" spans="1:12" ht="19.2" customHeight="1">
      <c r="A19" s="92">
        <v>14</v>
      </c>
      <c r="B19" s="189"/>
      <c r="C19" s="189"/>
      <c r="D19" s="190"/>
      <c r="E19" s="191"/>
      <c r="F19" s="141"/>
      <c r="G19" s="112"/>
      <c r="H19" s="106"/>
      <c r="I19" s="106"/>
      <c r="J19" s="106"/>
    </row>
    <row r="20" spans="1:12" ht="19.2" hidden="1" customHeight="1">
      <c r="A20" s="92">
        <v>15</v>
      </c>
      <c r="B20" s="62"/>
      <c r="C20" s="62"/>
      <c r="D20" s="148"/>
      <c r="E20" s="149"/>
      <c r="F20" s="141"/>
      <c r="G20" s="112"/>
      <c r="H20" s="106"/>
      <c r="I20" s="106"/>
      <c r="J20" s="106"/>
    </row>
    <row r="21" spans="1:12" s="104" customFormat="1" ht="24" customHeight="1">
      <c r="A21" s="261" t="s">
        <v>13</v>
      </c>
      <c r="B21" s="261"/>
      <c r="C21" s="261"/>
      <c r="D21" s="261"/>
      <c r="E21" s="261"/>
      <c r="F21" s="261"/>
      <c r="G21" s="261"/>
    </row>
    <row r="22" spans="1:12" ht="19.2" customHeight="1">
      <c r="A22" s="92">
        <v>1</v>
      </c>
      <c r="B22" s="224" t="s">
        <v>371</v>
      </c>
      <c r="C22" s="224" t="s">
        <v>310</v>
      </c>
      <c r="D22" s="224" t="s">
        <v>502</v>
      </c>
      <c r="E22" s="227">
        <v>17.07</v>
      </c>
      <c r="F22" s="141">
        <v>75</v>
      </c>
      <c r="G22" s="113">
        <v>10</v>
      </c>
      <c r="H22" s="106" t="e">
        <f>IF(MATCH($E22,#REF!,1)=1,MATCH($E22,#REF!,1),"")</f>
        <v>#REF!</v>
      </c>
      <c r="I22" s="106" t="e">
        <f>IF(MATCH($E22,#REF!,1)=2,MATCH($E22,#REF!,1),"")</f>
        <v>#REF!</v>
      </c>
      <c r="J22" s="106" t="e">
        <f>IF(MATCH($E22,#REF!,1)=3,MATCH($E22,#REF!,1),"")</f>
        <v>#REF!</v>
      </c>
      <c r="K22" s="88" t="e">
        <f>IF(MATCH($E22,#REF!,1)=4,MATCH($E22,#REF!,1),"")</f>
        <v>#REF!</v>
      </c>
      <c r="L22" s="88" t="e">
        <f>IF(MATCH($E22,#REF!,1)=5,MATCH($E22,#REF!,1),"")</f>
        <v>#REF!</v>
      </c>
    </row>
    <row r="23" spans="1:12" ht="19.2" customHeight="1">
      <c r="A23" s="92">
        <v>2</v>
      </c>
      <c r="B23" s="224" t="s">
        <v>100</v>
      </c>
      <c r="C23" s="224" t="s">
        <v>306</v>
      </c>
      <c r="D23" s="224" t="s">
        <v>337</v>
      </c>
      <c r="E23" s="227">
        <v>17.094999999999999</v>
      </c>
      <c r="F23" s="141">
        <v>56</v>
      </c>
      <c r="G23" s="113">
        <v>9</v>
      </c>
      <c r="H23" s="106"/>
      <c r="I23" s="106"/>
      <c r="J23" s="106"/>
    </row>
    <row r="24" spans="1:12" ht="19.2" customHeight="1">
      <c r="A24" s="92">
        <v>3</v>
      </c>
      <c r="B24" s="224" t="s">
        <v>56</v>
      </c>
      <c r="C24" s="224" t="s">
        <v>51</v>
      </c>
      <c r="D24" s="224" t="s">
        <v>638</v>
      </c>
      <c r="E24" s="227">
        <v>17.225000000000001</v>
      </c>
      <c r="F24" s="141">
        <v>37</v>
      </c>
      <c r="G24" s="113">
        <v>8</v>
      </c>
      <c r="H24" s="106"/>
      <c r="I24" s="106"/>
      <c r="J24" s="106"/>
    </row>
    <row r="25" spans="1:12" ht="19.2" customHeight="1">
      <c r="A25" s="92">
        <v>4</v>
      </c>
      <c r="B25" s="224" t="s">
        <v>56</v>
      </c>
      <c r="C25" s="224" t="s">
        <v>51</v>
      </c>
      <c r="D25" s="224" t="s">
        <v>455</v>
      </c>
      <c r="E25" s="227">
        <v>17.414999999999999</v>
      </c>
      <c r="F25" s="141">
        <v>19</v>
      </c>
      <c r="G25" s="113" t="s">
        <v>520</v>
      </c>
      <c r="H25" s="106"/>
      <c r="I25" s="106"/>
      <c r="J25" s="106"/>
    </row>
    <row r="26" spans="1:12" ht="19.2" customHeight="1">
      <c r="A26" s="92">
        <v>5</v>
      </c>
      <c r="B26" s="224" t="s">
        <v>131</v>
      </c>
      <c r="C26" s="224" t="s">
        <v>132</v>
      </c>
      <c r="D26" s="224" t="s">
        <v>240</v>
      </c>
      <c r="E26" s="227">
        <v>17.425000000000001</v>
      </c>
      <c r="F26" s="141"/>
      <c r="G26" s="113">
        <v>7</v>
      </c>
      <c r="H26" s="106"/>
      <c r="I26" s="106"/>
      <c r="J26" s="106"/>
    </row>
    <row r="27" spans="1:12" ht="19.2" customHeight="1">
      <c r="A27" s="92">
        <v>6</v>
      </c>
      <c r="B27" s="224" t="s">
        <v>369</v>
      </c>
      <c r="C27" s="224" t="s">
        <v>370</v>
      </c>
      <c r="D27" s="224" t="s">
        <v>441</v>
      </c>
      <c r="E27" s="227">
        <v>17.716999999999999</v>
      </c>
      <c r="F27" s="141"/>
      <c r="G27" s="113">
        <v>6</v>
      </c>
      <c r="H27" s="106"/>
      <c r="I27" s="106"/>
      <c r="J27" s="106"/>
    </row>
    <row r="28" spans="1:12" ht="19.2" customHeight="1">
      <c r="A28" s="92">
        <v>7</v>
      </c>
      <c r="B28" s="224" t="s">
        <v>360</v>
      </c>
      <c r="C28" s="225" t="s">
        <v>361</v>
      </c>
      <c r="D28" s="225" t="s">
        <v>652</v>
      </c>
      <c r="E28" s="227">
        <v>17.725999999999999</v>
      </c>
      <c r="F28" s="141"/>
      <c r="G28" s="213">
        <v>5</v>
      </c>
      <c r="H28" s="106"/>
      <c r="I28" s="106"/>
      <c r="J28" s="106"/>
    </row>
    <row r="29" spans="1:12" ht="19.2" customHeight="1">
      <c r="A29" s="92">
        <v>8</v>
      </c>
      <c r="B29" s="224" t="s">
        <v>175</v>
      </c>
      <c r="C29" s="224" t="s">
        <v>472</v>
      </c>
      <c r="D29" s="224" t="s">
        <v>473</v>
      </c>
      <c r="E29" s="227">
        <v>17.920999999999999</v>
      </c>
      <c r="F29" s="141"/>
      <c r="G29" s="113">
        <v>4</v>
      </c>
      <c r="H29" s="106"/>
      <c r="I29" s="106"/>
      <c r="J29" s="106"/>
    </row>
    <row r="30" spans="1:12" ht="19.2" customHeight="1">
      <c r="A30" s="92">
        <v>9</v>
      </c>
      <c r="B30" s="224" t="s">
        <v>286</v>
      </c>
      <c r="C30" s="224" t="s">
        <v>373</v>
      </c>
      <c r="D30" s="224" t="s">
        <v>425</v>
      </c>
      <c r="E30" s="227">
        <v>17.984000000000002</v>
      </c>
      <c r="F30" s="141"/>
      <c r="G30" s="113">
        <v>3</v>
      </c>
      <c r="H30" s="106"/>
      <c r="I30" s="106"/>
      <c r="J30" s="106"/>
    </row>
    <row r="31" spans="1:12" ht="19.2" customHeight="1">
      <c r="A31" s="92">
        <v>10</v>
      </c>
      <c r="B31" s="189"/>
      <c r="C31" s="189"/>
      <c r="D31" s="190"/>
      <c r="E31" s="191"/>
      <c r="F31" s="141"/>
      <c r="G31" s="113"/>
      <c r="H31" s="106"/>
      <c r="I31" s="106"/>
      <c r="J31" s="106"/>
    </row>
    <row r="32" spans="1:12" ht="19.2" hidden="1" customHeight="1">
      <c r="A32" s="92">
        <v>11</v>
      </c>
      <c r="B32" s="189"/>
      <c r="C32" s="189"/>
      <c r="D32" s="190"/>
      <c r="E32" s="191"/>
      <c r="F32" s="141"/>
      <c r="G32" s="113"/>
      <c r="H32" s="106"/>
      <c r="I32" s="106"/>
      <c r="J32" s="106"/>
    </row>
    <row r="33" spans="1:12" ht="19.2" hidden="1" customHeight="1">
      <c r="A33" s="92">
        <v>12</v>
      </c>
      <c r="B33" s="62"/>
      <c r="C33" s="62"/>
      <c r="D33" s="148"/>
      <c r="E33" s="155"/>
      <c r="F33" s="141"/>
      <c r="G33" s="113"/>
      <c r="H33" s="106"/>
      <c r="I33" s="106"/>
      <c r="J33" s="106"/>
    </row>
    <row r="34" spans="1:12" ht="19.2" hidden="1" customHeight="1">
      <c r="A34" s="92">
        <v>13</v>
      </c>
      <c r="B34" s="62"/>
      <c r="C34" s="62"/>
      <c r="D34" s="148"/>
      <c r="E34" s="149"/>
      <c r="F34" s="141"/>
      <c r="G34" s="113"/>
      <c r="H34" s="106"/>
      <c r="I34" s="106"/>
      <c r="J34" s="106"/>
    </row>
    <row r="35" spans="1:12" ht="19.2" hidden="1" customHeight="1">
      <c r="A35" s="92">
        <v>14</v>
      </c>
      <c r="B35" s="62"/>
      <c r="C35" s="62"/>
      <c r="D35" s="148"/>
      <c r="E35" s="149"/>
      <c r="F35" s="141"/>
      <c r="G35" s="113"/>
      <c r="H35" s="106"/>
      <c r="I35" s="106"/>
      <c r="J35" s="106"/>
    </row>
    <row r="36" spans="1:12" ht="19.2" hidden="1" customHeight="1">
      <c r="A36" s="92">
        <v>15</v>
      </c>
      <c r="B36" s="62"/>
      <c r="C36" s="62"/>
      <c r="D36" s="148"/>
      <c r="E36" s="149"/>
      <c r="F36" s="141"/>
      <c r="G36" s="113"/>
      <c r="H36" s="106"/>
      <c r="I36" s="106"/>
      <c r="J36" s="106"/>
    </row>
    <row r="37" spans="1:12" ht="19.2" hidden="1" customHeight="1">
      <c r="A37" s="92">
        <v>16</v>
      </c>
      <c r="B37" s="63"/>
      <c r="C37" s="65"/>
      <c r="D37" s="148"/>
      <c r="E37" s="149"/>
      <c r="F37" s="141"/>
      <c r="G37" s="113"/>
      <c r="H37" s="106"/>
      <c r="I37" s="106"/>
      <c r="J37" s="106"/>
    </row>
    <row r="38" spans="1:12" s="104" customFormat="1" ht="24" customHeight="1">
      <c r="A38" s="261" t="s">
        <v>14</v>
      </c>
      <c r="B38" s="261"/>
      <c r="C38" s="261"/>
      <c r="D38" s="261"/>
      <c r="E38" s="261"/>
      <c r="F38" s="261"/>
      <c r="G38" s="261"/>
    </row>
    <row r="39" spans="1:12" ht="19.2" customHeight="1">
      <c r="A39" s="92">
        <v>1</v>
      </c>
      <c r="B39" s="224" t="s">
        <v>354</v>
      </c>
      <c r="C39" s="225" t="s">
        <v>315</v>
      </c>
      <c r="D39" s="225" t="s">
        <v>574</v>
      </c>
      <c r="E39" s="227">
        <v>18.254000000000001</v>
      </c>
      <c r="F39" s="141">
        <v>50</v>
      </c>
      <c r="G39" s="112">
        <v>10</v>
      </c>
      <c r="H39" s="106" t="e">
        <f>IF(MATCH($E39,#REF!,1)=1,MATCH($E39,#REF!,1),"")</f>
        <v>#REF!</v>
      </c>
      <c r="I39" s="106" t="e">
        <f>IF(MATCH($E39,#REF!,1)=2,MATCH($E39,#REF!,1),"")</f>
        <v>#REF!</v>
      </c>
      <c r="J39" s="106" t="e">
        <f>IF(MATCH($E39,#REF!,1)=3,MATCH($E39,#REF!,1),"")</f>
        <v>#REF!</v>
      </c>
      <c r="K39" s="88" t="e">
        <f>IF(MATCH($E39,#REF!,1)=4,MATCH($E39,#REF!,1),"")</f>
        <v>#REF!</v>
      </c>
      <c r="L39" s="88" t="e">
        <f>IF(MATCH($E39,#REF!,1)=5,MATCH($E39,#REF!,1),"")</f>
        <v>#REF!</v>
      </c>
    </row>
    <row r="40" spans="1:12" ht="19.2" customHeight="1">
      <c r="A40" s="92">
        <v>2</v>
      </c>
      <c r="B40" s="224" t="s">
        <v>682</v>
      </c>
      <c r="C40" s="225" t="s">
        <v>483</v>
      </c>
      <c r="D40" s="225" t="s">
        <v>683</v>
      </c>
      <c r="E40" s="227">
        <v>18.504999999999999</v>
      </c>
      <c r="F40" s="141">
        <v>37</v>
      </c>
      <c r="G40" s="112" t="s">
        <v>342</v>
      </c>
      <c r="H40" s="106"/>
      <c r="I40" s="106"/>
      <c r="J40" s="106"/>
    </row>
    <row r="41" spans="1:12" ht="19.2" customHeight="1">
      <c r="A41" s="92">
        <v>3</v>
      </c>
      <c r="B41" s="224" t="s">
        <v>354</v>
      </c>
      <c r="C41" s="224" t="s">
        <v>315</v>
      </c>
      <c r="D41" s="224" t="s">
        <v>335</v>
      </c>
      <c r="E41" s="227">
        <v>18.55</v>
      </c>
      <c r="F41" s="141">
        <v>25</v>
      </c>
      <c r="G41" s="112" t="s">
        <v>520</v>
      </c>
      <c r="H41" s="106"/>
      <c r="I41" s="106"/>
      <c r="J41" s="106"/>
    </row>
    <row r="42" spans="1:12">
      <c r="A42" s="92">
        <v>4</v>
      </c>
      <c r="B42" s="224" t="s">
        <v>44</v>
      </c>
      <c r="C42" s="225" t="s">
        <v>33</v>
      </c>
      <c r="D42" s="225" t="s">
        <v>576</v>
      </c>
      <c r="E42" s="227">
        <v>18.68</v>
      </c>
      <c r="F42" s="141">
        <v>12</v>
      </c>
      <c r="G42" s="112">
        <v>9</v>
      </c>
      <c r="H42" s="106"/>
      <c r="I42" s="106"/>
      <c r="J42" s="106"/>
    </row>
    <row r="43" spans="1:12" ht="19.2" customHeight="1">
      <c r="A43" s="92">
        <v>5</v>
      </c>
      <c r="B43" s="224" t="s">
        <v>372</v>
      </c>
      <c r="C43" s="224" t="s">
        <v>221</v>
      </c>
      <c r="D43" s="224" t="s">
        <v>322</v>
      </c>
      <c r="E43" s="227">
        <v>19.347000000000001</v>
      </c>
      <c r="F43" s="141"/>
      <c r="G43" s="112">
        <v>8</v>
      </c>
      <c r="H43" s="106"/>
      <c r="I43" s="106"/>
      <c r="J43" s="106"/>
    </row>
    <row r="44" spans="1:12" ht="19.2" customHeight="1">
      <c r="A44" s="92">
        <v>6</v>
      </c>
      <c r="B44" s="189"/>
      <c r="C44" s="189"/>
      <c r="D44" s="190"/>
      <c r="E44" s="191"/>
      <c r="F44" s="141"/>
      <c r="G44" s="112"/>
      <c r="H44" s="106"/>
      <c r="I44" s="106"/>
      <c r="J44" s="106"/>
    </row>
    <row r="45" spans="1:12" ht="19.2" hidden="1" customHeight="1">
      <c r="A45" s="92">
        <v>7</v>
      </c>
      <c r="B45" s="189"/>
      <c r="C45" s="189"/>
      <c r="D45" s="190"/>
      <c r="E45" s="191"/>
      <c r="F45" s="141"/>
      <c r="G45" s="112"/>
      <c r="H45" s="106"/>
      <c r="I45" s="106"/>
      <c r="J45" s="106"/>
    </row>
    <row r="46" spans="1:12" ht="19.2" hidden="1" customHeight="1">
      <c r="A46" s="92">
        <v>8</v>
      </c>
      <c r="B46" s="62"/>
      <c r="C46" s="62"/>
      <c r="D46" s="148"/>
      <c r="E46" s="149"/>
      <c r="F46" s="141"/>
      <c r="G46" s="112"/>
      <c r="H46" s="106"/>
      <c r="I46" s="106"/>
      <c r="J46" s="106"/>
    </row>
    <row r="47" spans="1:12" ht="19.2" hidden="1" customHeight="1">
      <c r="A47" s="92">
        <v>9</v>
      </c>
      <c r="B47" s="62"/>
      <c r="C47" s="62"/>
      <c r="D47" s="148"/>
      <c r="E47" s="149"/>
      <c r="F47" s="141"/>
      <c r="G47" s="112"/>
      <c r="H47" s="106"/>
      <c r="I47" s="106"/>
      <c r="J47" s="106"/>
    </row>
    <row r="48" spans="1:12" ht="19.2" hidden="1" customHeight="1">
      <c r="A48" s="92">
        <v>10</v>
      </c>
      <c r="B48" s="62"/>
      <c r="C48" s="62"/>
      <c r="D48" s="148"/>
      <c r="E48" s="149"/>
      <c r="F48" s="141"/>
      <c r="G48" s="112"/>
      <c r="H48" s="106"/>
      <c r="I48" s="106"/>
      <c r="J48" s="106"/>
    </row>
    <row r="49" spans="1:12" ht="19.2" hidden="1" customHeight="1">
      <c r="A49" s="92">
        <v>11</v>
      </c>
      <c r="B49" s="62"/>
      <c r="C49" s="62"/>
      <c r="D49" s="148"/>
      <c r="E49" s="149"/>
      <c r="F49" s="141"/>
      <c r="G49" s="112"/>
      <c r="H49" s="106"/>
      <c r="I49" s="106"/>
      <c r="J49" s="106"/>
    </row>
    <row r="50" spans="1:12" ht="19.2" hidden="1" customHeight="1">
      <c r="A50" s="92">
        <v>12</v>
      </c>
      <c r="B50" s="62"/>
      <c r="C50" s="62"/>
      <c r="D50" s="148"/>
      <c r="E50" s="149"/>
      <c r="F50" s="141"/>
      <c r="G50" s="112"/>
      <c r="H50" s="106"/>
      <c r="I50" s="106"/>
      <c r="J50" s="106"/>
    </row>
    <row r="51" spans="1:12" ht="19.2" hidden="1" customHeight="1">
      <c r="A51" s="92">
        <v>13</v>
      </c>
      <c r="B51" s="62"/>
      <c r="C51" s="62"/>
      <c r="D51" s="148"/>
      <c r="E51" s="149"/>
      <c r="F51" s="141"/>
      <c r="G51" s="112"/>
      <c r="H51" s="106"/>
      <c r="I51" s="106"/>
      <c r="J51" s="106"/>
    </row>
    <row r="52" spans="1:12" ht="19.2" hidden="1" customHeight="1">
      <c r="A52" s="92">
        <v>14</v>
      </c>
      <c r="B52" s="62"/>
      <c r="C52" s="62"/>
      <c r="D52" s="148"/>
      <c r="E52" s="149"/>
      <c r="F52" s="141"/>
      <c r="G52" s="112"/>
      <c r="H52" s="106"/>
      <c r="I52" s="106"/>
      <c r="J52" s="106"/>
    </row>
    <row r="53" spans="1:12" ht="19.2" hidden="1" customHeight="1">
      <c r="A53" s="92">
        <v>15</v>
      </c>
      <c r="B53" s="62"/>
      <c r="C53" s="62"/>
      <c r="D53" s="148"/>
      <c r="E53" s="149"/>
      <c r="F53" s="141"/>
      <c r="G53" s="112"/>
      <c r="H53" s="106"/>
      <c r="I53" s="106"/>
      <c r="J53" s="106"/>
    </row>
    <row r="54" spans="1:12" ht="19.2" hidden="1" customHeight="1">
      <c r="A54" s="92">
        <v>16</v>
      </c>
      <c r="B54" s="62"/>
      <c r="C54" s="65"/>
      <c r="D54" s="153"/>
      <c r="E54" s="152"/>
      <c r="F54" s="141"/>
      <c r="G54" s="112"/>
      <c r="H54" s="106" t="e">
        <f>IF(MATCH($E54,#REF!,1)=1,MATCH($E54,#REF!,1),"")</f>
        <v>#REF!</v>
      </c>
      <c r="I54" s="106" t="e">
        <f>IF(MATCH($E54,#REF!,1)=2,MATCH($E54,#REF!,1),"")</f>
        <v>#REF!</v>
      </c>
      <c r="J54" s="106" t="e">
        <f>IF(MATCH($E54,#REF!,1)=3,MATCH($E54,#REF!,1),"")</f>
        <v>#REF!</v>
      </c>
      <c r="K54" s="88" t="e">
        <f>IF(MATCH($E54,#REF!,1)=4,MATCH($E54,#REF!,1),"")</f>
        <v>#REF!</v>
      </c>
      <c r="L54" s="88" t="e">
        <f>IF(MATCH($E54,#REF!,1)=5,MATCH($E54,#REF!,1),"")</f>
        <v>#REF!</v>
      </c>
    </row>
    <row r="55" spans="1:12" ht="19.2" hidden="1" customHeight="1">
      <c r="A55" s="92">
        <v>17</v>
      </c>
      <c r="B55" s="62"/>
      <c r="C55" s="62"/>
      <c r="D55" s="148"/>
      <c r="E55" s="149"/>
      <c r="F55" s="141"/>
      <c r="G55" s="112"/>
      <c r="H55" s="106"/>
      <c r="I55" s="106"/>
      <c r="J55" s="106"/>
    </row>
    <row r="56" spans="1:12" s="104" customFormat="1" ht="24" customHeight="1">
      <c r="A56" s="261" t="s">
        <v>18</v>
      </c>
      <c r="B56" s="261"/>
      <c r="C56" s="261"/>
      <c r="D56" s="261"/>
      <c r="E56" s="261"/>
      <c r="F56" s="261"/>
      <c r="G56" s="261"/>
    </row>
    <row r="57" spans="1:12" ht="19.2" customHeight="1">
      <c r="A57" s="92">
        <v>1</v>
      </c>
      <c r="B57" s="224" t="s">
        <v>391</v>
      </c>
      <c r="C57" s="224" t="s">
        <v>66</v>
      </c>
      <c r="D57" s="224" t="s">
        <v>94</v>
      </c>
      <c r="E57" s="227">
        <v>915.98400000000004</v>
      </c>
      <c r="F57" s="141"/>
      <c r="G57" s="112"/>
      <c r="H57" s="106"/>
      <c r="I57" s="106"/>
      <c r="J57" s="106"/>
    </row>
    <row r="58" spans="1:12" ht="19.2" customHeight="1">
      <c r="A58" s="92">
        <v>2</v>
      </c>
      <c r="B58" s="224" t="s">
        <v>154</v>
      </c>
      <c r="C58" s="224" t="s">
        <v>25</v>
      </c>
      <c r="D58" s="224" t="s">
        <v>490</v>
      </c>
      <c r="E58" s="227">
        <v>916.03599999999994</v>
      </c>
      <c r="F58" s="141"/>
      <c r="G58" s="112"/>
      <c r="H58" s="106"/>
      <c r="I58" s="106"/>
      <c r="J58" s="106"/>
    </row>
    <row r="59" spans="1:12" ht="19.2" customHeight="1">
      <c r="A59" s="92">
        <v>3</v>
      </c>
      <c r="B59" s="224" t="s">
        <v>391</v>
      </c>
      <c r="C59" s="224" t="s">
        <v>66</v>
      </c>
      <c r="D59" s="224" t="s">
        <v>395</v>
      </c>
      <c r="E59" s="227">
        <v>916.13499999999999</v>
      </c>
      <c r="F59" s="141"/>
      <c r="G59" s="112"/>
      <c r="H59" s="106"/>
      <c r="I59" s="106"/>
      <c r="J59" s="106"/>
    </row>
    <row r="60" spans="1:12" ht="19.2" customHeight="1">
      <c r="A60" s="92">
        <v>4</v>
      </c>
      <c r="B60" s="224" t="s">
        <v>673</v>
      </c>
      <c r="C60" s="225" t="s">
        <v>304</v>
      </c>
      <c r="D60" s="225" t="s">
        <v>674</v>
      </c>
      <c r="E60" s="227">
        <v>916.29300000000001</v>
      </c>
      <c r="F60" s="141"/>
      <c r="G60" s="112"/>
      <c r="H60" s="106"/>
      <c r="I60" s="106"/>
      <c r="J60" s="106"/>
    </row>
    <row r="61" spans="1:12" ht="19.2" customHeight="1">
      <c r="A61" s="92">
        <v>5</v>
      </c>
      <c r="B61" s="189"/>
      <c r="C61" s="189"/>
      <c r="D61" s="190"/>
      <c r="E61" s="191"/>
      <c r="F61" s="141"/>
      <c r="G61" s="112"/>
      <c r="H61" s="106"/>
      <c r="I61" s="106"/>
      <c r="J61" s="106"/>
    </row>
    <row r="62" spans="1:12" ht="19.2" hidden="1" customHeight="1">
      <c r="A62" s="92">
        <v>6</v>
      </c>
      <c r="B62" s="90"/>
      <c r="C62" s="90"/>
      <c r="D62" s="91"/>
      <c r="E62" s="89"/>
      <c r="F62" s="141"/>
      <c r="G62" s="112"/>
      <c r="H62" s="106"/>
      <c r="I62" s="106"/>
      <c r="J62" s="106"/>
    </row>
    <row r="63" spans="1:12" ht="18.3" hidden="1" customHeight="1">
      <c r="A63" s="92">
        <v>7</v>
      </c>
      <c r="B63" s="90"/>
      <c r="C63" s="90"/>
      <c r="D63" s="91"/>
      <c r="E63" s="89"/>
      <c r="F63" s="141"/>
      <c r="G63" s="112"/>
      <c r="H63" s="106"/>
      <c r="I63" s="106"/>
      <c r="J63" s="106"/>
    </row>
    <row r="64" spans="1:12" ht="19.2" hidden="1" customHeight="1">
      <c r="A64" s="92">
        <v>8</v>
      </c>
      <c r="B64" s="90"/>
      <c r="C64" s="90"/>
      <c r="D64" s="91"/>
      <c r="E64" s="89"/>
      <c r="F64" s="141"/>
      <c r="G64" s="112"/>
      <c r="H64" s="106"/>
      <c r="I64" s="106"/>
      <c r="J64" s="106"/>
    </row>
    <row r="65" spans="1:10" ht="19.2" hidden="1" customHeight="1">
      <c r="A65" s="92">
        <v>9</v>
      </c>
      <c r="B65" s="90"/>
      <c r="C65" s="90"/>
      <c r="D65" s="91"/>
      <c r="E65" s="89"/>
      <c r="F65" s="141"/>
      <c r="G65" s="112"/>
      <c r="H65" s="106"/>
      <c r="I65" s="106"/>
      <c r="J65" s="106"/>
    </row>
    <row r="66" spans="1:10" ht="19.2" hidden="1" customHeight="1">
      <c r="A66" s="92">
        <v>10</v>
      </c>
      <c r="B66" s="90"/>
      <c r="C66" s="90"/>
      <c r="D66" s="91"/>
      <c r="E66" s="89"/>
      <c r="F66" s="141"/>
      <c r="G66" s="112"/>
      <c r="H66" s="106"/>
      <c r="I66" s="106"/>
      <c r="J66" s="106"/>
    </row>
    <row r="67" spans="1:10" ht="19.2" hidden="1" customHeight="1">
      <c r="A67" s="92">
        <v>11</v>
      </c>
      <c r="B67" s="90"/>
      <c r="C67" s="90"/>
      <c r="D67" s="91"/>
      <c r="E67" s="89"/>
      <c r="F67" s="141"/>
      <c r="G67" s="112"/>
      <c r="H67" s="106"/>
      <c r="I67" s="106"/>
      <c r="J67" s="106"/>
    </row>
    <row r="68" spans="1:10" ht="19.2" hidden="1" customHeight="1">
      <c r="A68" s="92">
        <v>12</v>
      </c>
      <c r="B68" s="90"/>
      <c r="C68" s="90"/>
      <c r="D68" s="91"/>
      <c r="E68" s="89"/>
      <c r="F68" s="141"/>
      <c r="G68" s="112"/>
      <c r="H68" s="106"/>
      <c r="I68" s="106"/>
      <c r="J68" s="106"/>
    </row>
    <row r="69" spans="1:10" ht="19.2" hidden="1" customHeight="1">
      <c r="A69" s="92">
        <v>13</v>
      </c>
      <c r="B69" s="90"/>
      <c r="C69" s="90"/>
      <c r="D69" s="91"/>
      <c r="E69" s="89"/>
      <c r="F69" s="141"/>
      <c r="G69" s="112"/>
      <c r="H69" s="106"/>
      <c r="I69" s="106"/>
      <c r="J69" s="106"/>
    </row>
    <row r="70" spans="1:10" ht="19.2" hidden="1" customHeight="1">
      <c r="A70" s="92">
        <v>14</v>
      </c>
      <c r="B70" s="90"/>
      <c r="C70" s="90"/>
      <c r="D70" s="91"/>
      <c r="E70" s="89"/>
      <c r="F70" s="141"/>
      <c r="G70" s="112"/>
      <c r="H70" s="106"/>
      <c r="I70" s="106"/>
      <c r="J70" s="106"/>
    </row>
    <row r="71" spans="1:10" ht="19.2" hidden="1" customHeight="1">
      <c r="A71" s="92">
        <v>15</v>
      </c>
      <c r="B71" s="90"/>
      <c r="C71" s="90"/>
      <c r="D71" s="91"/>
      <c r="E71" s="89"/>
      <c r="F71" s="141"/>
      <c r="G71" s="112"/>
      <c r="H71" s="106"/>
      <c r="I71" s="106"/>
      <c r="J71" s="106"/>
    </row>
    <row r="72" spans="1:10" ht="15" customHeight="1">
      <c r="A72" s="99"/>
      <c r="B72" s="107"/>
      <c r="C72" s="107"/>
      <c r="D72" s="107"/>
      <c r="E72" s="18"/>
      <c r="F72" s="110"/>
    </row>
    <row r="73" spans="1:10" ht="15" customHeight="1">
      <c r="A73" s="99"/>
      <c r="B73" s="107"/>
      <c r="C73" s="107"/>
      <c r="D73" s="107"/>
      <c r="E73" s="18"/>
      <c r="F73" s="110"/>
    </row>
    <row r="74" spans="1:10" ht="15" customHeight="1">
      <c r="A74" s="82" t="s">
        <v>342</v>
      </c>
      <c r="B74" s="81" t="s">
        <v>343</v>
      </c>
      <c r="C74" s="93"/>
      <c r="D74" s="107"/>
      <c r="E74" s="18"/>
      <c r="F74" s="110"/>
    </row>
    <row r="75" spans="1:10" ht="15" customHeight="1">
      <c r="A75" s="188" t="s">
        <v>527</v>
      </c>
      <c r="B75" s="81" t="s">
        <v>345</v>
      </c>
      <c r="C75" s="93"/>
      <c r="D75" s="107"/>
      <c r="E75" s="18"/>
      <c r="F75" s="110"/>
    </row>
    <row r="76" spans="1:10" ht="15" customHeight="1">
      <c r="A76" s="82" t="s">
        <v>520</v>
      </c>
      <c r="B76" s="81" t="s">
        <v>528</v>
      </c>
      <c r="C76" s="93"/>
      <c r="D76" s="107"/>
      <c r="E76" s="18"/>
      <c r="F76" s="110"/>
    </row>
    <row r="77" spans="1:10" ht="15" customHeight="1">
      <c r="A77" s="86" t="s">
        <v>521</v>
      </c>
      <c r="B77" s="81" t="s">
        <v>529</v>
      </c>
      <c r="C77" s="93"/>
      <c r="D77" s="107"/>
      <c r="E77" s="18"/>
      <c r="F77" s="110"/>
    </row>
    <row r="78" spans="1:10" ht="15" customHeight="1">
      <c r="A78" s="99"/>
      <c r="B78" s="107"/>
      <c r="C78" s="107"/>
      <c r="D78" s="107"/>
      <c r="E78" s="18"/>
      <c r="F78" s="110"/>
    </row>
    <row r="79" spans="1:10" ht="15" customHeight="1">
      <c r="A79" s="99"/>
      <c r="B79" s="107"/>
      <c r="C79" s="107"/>
      <c r="D79" s="107"/>
      <c r="E79" s="18"/>
      <c r="F79" s="110"/>
    </row>
    <row r="80" spans="1:10" ht="15" customHeight="1">
      <c r="A80" s="99"/>
      <c r="B80" s="107"/>
      <c r="C80" s="107"/>
      <c r="D80" s="107"/>
      <c r="E80" s="18"/>
      <c r="F80" s="110"/>
    </row>
    <row r="81" spans="1:6" ht="15" customHeight="1">
      <c r="A81" s="99"/>
      <c r="B81" s="107"/>
      <c r="C81" s="107"/>
      <c r="D81" s="107"/>
      <c r="E81" s="18"/>
      <c r="F81" s="110"/>
    </row>
    <row r="82" spans="1:6" ht="15" customHeight="1">
      <c r="A82" s="99"/>
      <c r="B82" s="107"/>
      <c r="C82" s="107"/>
      <c r="D82" s="107"/>
      <c r="E82" s="18"/>
      <c r="F82" s="110"/>
    </row>
    <row r="83" spans="1:6" ht="15" customHeight="1">
      <c r="A83" s="99"/>
      <c r="B83" s="107"/>
      <c r="C83" s="107"/>
      <c r="D83" s="107"/>
      <c r="E83" s="18"/>
      <c r="F83" s="110"/>
    </row>
    <row r="84" spans="1:6" ht="15" customHeight="1">
      <c r="A84" s="99"/>
      <c r="B84" s="107"/>
      <c r="C84" s="107"/>
      <c r="D84" s="107"/>
      <c r="E84" s="18"/>
      <c r="F84" s="110"/>
    </row>
    <row r="85" spans="1:6" ht="15" customHeight="1">
      <c r="A85" s="99"/>
      <c r="B85" s="107"/>
      <c r="C85" s="107"/>
      <c r="D85" s="107"/>
      <c r="E85" s="18"/>
      <c r="F85" s="110"/>
    </row>
    <row r="86" spans="1:6" ht="15" customHeight="1">
      <c r="A86" s="99"/>
      <c r="B86" s="107"/>
      <c r="C86" s="107"/>
      <c r="D86" s="107"/>
      <c r="E86" s="18"/>
      <c r="F86" s="110"/>
    </row>
    <row r="87" spans="1:6" ht="15" customHeight="1">
      <c r="A87" s="99"/>
      <c r="B87" s="107"/>
      <c r="C87" s="107"/>
      <c r="D87" s="107"/>
      <c r="E87" s="18"/>
      <c r="F87" s="110"/>
    </row>
    <row r="88" spans="1:6" ht="15" customHeight="1">
      <c r="A88" s="99"/>
      <c r="B88" s="107"/>
      <c r="C88" s="107"/>
      <c r="D88" s="107"/>
      <c r="E88" s="18"/>
      <c r="F88" s="110"/>
    </row>
    <row r="89" spans="1:6" ht="15" customHeight="1">
      <c r="A89" s="99"/>
      <c r="B89" s="107"/>
      <c r="C89" s="107"/>
      <c r="D89" s="107"/>
      <c r="E89" s="18"/>
      <c r="F89" s="110"/>
    </row>
    <row r="90" spans="1:6" ht="15" customHeight="1">
      <c r="A90" s="99"/>
      <c r="B90" s="107"/>
      <c r="C90" s="107"/>
      <c r="D90" s="107"/>
      <c r="E90" s="18"/>
      <c r="F90" s="110"/>
    </row>
    <row r="91" spans="1:6" ht="15" customHeight="1">
      <c r="A91" s="99"/>
      <c r="B91" s="107"/>
      <c r="C91" s="107"/>
      <c r="D91" s="107"/>
      <c r="E91" s="18"/>
      <c r="F91" s="110"/>
    </row>
    <row r="92" spans="1:6" ht="15" customHeight="1">
      <c r="A92" s="99"/>
      <c r="B92" s="107"/>
      <c r="C92" s="107"/>
      <c r="D92" s="107"/>
      <c r="E92" s="18"/>
      <c r="F92" s="110"/>
    </row>
    <row r="93" spans="1:6" ht="15" customHeight="1">
      <c r="A93" s="99"/>
      <c r="B93" s="107"/>
      <c r="C93" s="107"/>
      <c r="D93" s="107"/>
      <c r="E93" s="18"/>
      <c r="F93" s="110"/>
    </row>
    <row r="94" spans="1:6" ht="15" customHeight="1">
      <c r="A94" s="99"/>
      <c r="B94" s="107"/>
      <c r="C94" s="107"/>
      <c r="D94" s="107"/>
      <c r="E94" s="18"/>
      <c r="F94" s="110"/>
    </row>
    <row r="95" spans="1:6" ht="15" customHeight="1">
      <c r="A95" s="99"/>
      <c r="B95" s="107"/>
      <c r="C95" s="107"/>
      <c r="D95" s="107"/>
      <c r="E95" s="18"/>
      <c r="F95" s="110"/>
    </row>
    <row r="96" spans="1:6" ht="15" customHeight="1">
      <c r="A96" s="99"/>
      <c r="B96" s="107"/>
      <c r="C96" s="107"/>
      <c r="D96" s="107"/>
      <c r="E96" s="18"/>
      <c r="F96" s="110"/>
    </row>
    <row r="97" spans="1:6" ht="15" customHeight="1">
      <c r="A97" s="99"/>
      <c r="B97" s="107"/>
      <c r="C97" s="107"/>
      <c r="D97" s="107"/>
      <c r="E97" s="18"/>
      <c r="F97" s="110"/>
    </row>
    <row r="98" spans="1:6" ht="15" customHeight="1">
      <c r="A98" s="99"/>
      <c r="B98" s="107"/>
      <c r="C98" s="107"/>
      <c r="D98" s="107"/>
      <c r="E98" s="18"/>
      <c r="F98" s="110"/>
    </row>
    <row r="99" spans="1:6" ht="15" customHeight="1">
      <c r="A99" s="99"/>
      <c r="B99" s="107"/>
      <c r="C99" s="107"/>
      <c r="D99" s="107"/>
      <c r="E99" s="18"/>
      <c r="F99" s="110"/>
    </row>
    <row r="100" spans="1:6" ht="15" customHeight="1">
      <c r="A100" s="99"/>
      <c r="B100" s="107"/>
      <c r="C100" s="107"/>
      <c r="D100" s="107"/>
      <c r="E100" s="18"/>
      <c r="F100" s="110"/>
    </row>
    <row r="101" spans="1:6" ht="15" customHeight="1">
      <c r="A101" s="99"/>
      <c r="B101" s="107"/>
      <c r="C101" s="107"/>
      <c r="D101" s="107"/>
      <c r="E101" s="18"/>
      <c r="F101" s="110"/>
    </row>
    <row r="102" spans="1:6" ht="15" customHeight="1">
      <c r="A102" s="99"/>
      <c r="B102" s="107"/>
      <c r="C102" s="107"/>
      <c r="D102" s="107"/>
      <c r="E102" s="18"/>
      <c r="F102" s="110"/>
    </row>
    <row r="103" spans="1:6" ht="15" customHeight="1">
      <c r="A103" s="99"/>
      <c r="B103" s="107"/>
      <c r="C103" s="107"/>
      <c r="D103" s="107"/>
      <c r="E103" s="18"/>
      <c r="F103" s="110"/>
    </row>
    <row r="104" spans="1:6" ht="15" customHeight="1">
      <c r="A104" s="99"/>
      <c r="B104" s="107"/>
      <c r="C104" s="107"/>
      <c r="D104" s="107"/>
      <c r="E104" s="18"/>
      <c r="F104" s="110"/>
    </row>
    <row r="105" spans="1:6" ht="15" customHeight="1">
      <c r="A105" s="99"/>
      <c r="B105" s="107"/>
      <c r="C105" s="107"/>
      <c r="D105" s="107"/>
      <c r="E105" s="18"/>
      <c r="F105" s="110"/>
    </row>
    <row r="106" spans="1:6" ht="15" customHeight="1">
      <c r="A106" s="99"/>
      <c r="B106" s="107"/>
      <c r="C106" s="107"/>
      <c r="D106" s="107"/>
      <c r="E106" s="18"/>
      <c r="F106" s="110"/>
    </row>
    <row r="107" spans="1:6" ht="15" customHeight="1">
      <c r="A107" s="99"/>
      <c r="B107" s="107"/>
      <c r="C107" s="107"/>
      <c r="D107" s="107"/>
      <c r="E107" s="18"/>
      <c r="F107" s="110"/>
    </row>
    <row r="108" spans="1:6" ht="15" customHeight="1">
      <c r="A108" s="99"/>
      <c r="B108" s="107"/>
      <c r="C108" s="107"/>
      <c r="D108" s="107"/>
      <c r="E108" s="18"/>
      <c r="F108" s="110"/>
    </row>
    <row r="109" spans="1:6" ht="15" customHeight="1">
      <c r="A109" s="99"/>
      <c r="B109" s="107"/>
      <c r="C109" s="107"/>
      <c r="D109" s="107"/>
      <c r="E109" s="18"/>
      <c r="F109" s="110"/>
    </row>
    <row r="110" spans="1:6" ht="15" customHeight="1">
      <c r="A110" s="99"/>
      <c r="B110" s="107"/>
      <c r="C110" s="107"/>
      <c r="D110" s="107"/>
      <c r="E110" s="18"/>
      <c r="F110" s="110"/>
    </row>
    <row r="111" spans="1:6" ht="15" customHeight="1">
      <c r="A111" s="99"/>
      <c r="B111" s="107"/>
      <c r="C111" s="107"/>
      <c r="D111" s="107"/>
      <c r="E111" s="18"/>
      <c r="F111" s="110"/>
    </row>
    <row r="112" spans="1:6" ht="15" customHeight="1">
      <c r="A112" s="99"/>
      <c r="B112" s="107"/>
      <c r="C112" s="107"/>
      <c r="D112" s="107"/>
      <c r="E112" s="18"/>
      <c r="F112" s="110"/>
    </row>
    <row r="113" spans="1:6" ht="15" customHeight="1">
      <c r="A113" s="99"/>
      <c r="B113" s="107"/>
      <c r="C113" s="107"/>
      <c r="D113" s="107"/>
      <c r="E113" s="18"/>
      <c r="F113" s="110"/>
    </row>
    <row r="114" spans="1:6" ht="15" customHeight="1">
      <c r="A114" s="99"/>
      <c r="B114" s="107"/>
      <c r="C114" s="107"/>
      <c r="D114" s="107"/>
      <c r="E114" s="18"/>
      <c r="F114" s="110"/>
    </row>
    <row r="115" spans="1:6" ht="15" customHeight="1">
      <c r="A115" s="99"/>
      <c r="B115" s="107"/>
      <c r="C115" s="107"/>
      <c r="D115" s="107"/>
      <c r="E115" s="18"/>
      <c r="F115" s="110"/>
    </row>
    <row r="116" spans="1:6" ht="15" customHeight="1">
      <c r="A116" s="99"/>
      <c r="B116" s="107"/>
      <c r="C116" s="107"/>
      <c r="D116" s="107"/>
      <c r="E116" s="18"/>
      <c r="F116" s="110"/>
    </row>
    <row r="117" spans="1:6" ht="15" customHeight="1">
      <c r="A117" s="99"/>
      <c r="B117" s="107"/>
      <c r="C117" s="107"/>
      <c r="D117" s="107"/>
      <c r="E117" s="18"/>
      <c r="F117" s="110"/>
    </row>
    <row r="118" spans="1:6" ht="15" customHeight="1">
      <c r="A118" s="99"/>
      <c r="B118" s="107"/>
      <c r="C118" s="107"/>
      <c r="D118" s="107"/>
      <c r="E118" s="18"/>
      <c r="F118" s="110"/>
    </row>
    <row r="119" spans="1:6" ht="15" customHeight="1">
      <c r="A119" s="99"/>
      <c r="B119" s="107"/>
      <c r="C119" s="107"/>
      <c r="D119" s="107"/>
      <c r="E119" s="18"/>
      <c r="F119" s="110"/>
    </row>
    <row r="120" spans="1:6" ht="15" customHeight="1">
      <c r="A120" s="99"/>
      <c r="B120" s="107"/>
      <c r="C120" s="107"/>
      <c r="D120" s="107"/>
      <c r="E120" s="18"/>
      <c r="F120" s="110"/>
    </row>
    <row r="121" spans="1:6" ht="15" customHeight="1">
      <c r="A121" s="99"/>
      <c r="B121" s="107"/>
      <c r="C121" s="107"/>
      <c r="D121" s="107"/>
      <c r="E121" s="18"/>
      <c r="F121" s="110"/>
    </row>
    <row r="122" spans="1:6" ht="15" customHeight="1">
      <c r="A122" s="99"/>
      <c r="B122" s="107"/>
      <c r="C122" s="107"/>
      <c r="D122" s="107"/>
      <c r="E122" s="18"/>
      <c r="F122" s="110"/>
    </row>
    <row r="123" spans="1:6" ht="15" customHeight="1">
      <c r="A123" s="99"/>
      <c r="B123" s="107"/>
      <c r="C123" s="107"/>
      <c r="D123" s="107"/>
      <c r="E123" s="18"/>
      <c r="F123" s="110"/>
    </row>
    <row r="124" spans="1:6" ht="15" customHeight="1">
      <c r="A124" s="99"/>
      <c r="B124" s="107"/>
      <c r="C124" s="107"/>
      <c r="D124" s="107"/>
      <c r="E124" s="18"/>
      <c r="F124" s="110"/>
    </row>
    <row r="125" spans="1:6" ht="15" customHeight="1">
      <c r="A125" s="99"/>
      <c r="B125" s="107"/>
      <c r="C125" s="107"/>
      <c r="D125" s="107"/>
      <c r="E125" s="18"/>
      <c r="F125" s="110"/>
    </row>
    <row r="126" spans="1:6" ht="15" customHeight="1">
      <c r="A126" s="99"/>
      <c r="B126" s="107"/>
      <c r="C126" s="107"/>
      <c r="D126" s="107"/>
      <c r="E126" s="18"/>
      <c r="F126" s="110"/>
    </row>
    <row r="127" spans="1:6" ht="15" customHeight="1">
      <c r="A127" s="99"/>
      <c r="B127" s="107"/>
      <c r="C127" s="107"/>
      <c r="D127" s="107"/>
      <c r="E127" s="18"/>
      <c r="F127" s="110"/>
    </row>
    <row r="128" spans="1:6" ht="15" customHeight="1">
      <c r="A128" s="99"/>
      <c r="B128" s="107"/>
      <c r="C128" s="107"/>
      <c r="D128" s="107"/>
      <c r="E128" s="18"/>
      <c r="F128" s="110"/>
    </row>
    <row r="129" spans="1:6" ht="15" customHeight="1">
      <c r="A129" s="99"/>
      <c r="B129" s="107"/>
      <c r="C129" s="107"/>
      <c r="D129" s="107"/>
      <c r="E129" s="18"/>
      <c r="F129" s="110"/>
    </row>
    <row r="130" spans="1:6" ht="15" customHeight="1">
      <c r="A130" s="99"/>
      <c r="B130" s="107"/>
      <c r="C130" s="107"/>
      <c r="D130" s="107"/>
      <c r="E130" s="18"/>
      <c r="F130" s="110"/>
    </row>
    <row r="131" spans="1:6" ht="15" customHeight="1">
      <c r="A131" s="99"/>
      <c r="B131" s="107"/>
      <c r="C131" s="107"/>
      <c r="D131" s="107"/>
      <c r="E131" s="18"/>
      <c r="F131" s="110"/>
    </row>
    <row r="132" spans="1:6" ht="15" customHeight="1">
      <c r="A132" s="99"/>
      <c r="B132" s="107"/>
      <c r="C132" s="107"/>
      <c r="D132" s="107"/>
      <c r="E132" s="18"/>
      <c r="F132" s="110"/>
    </row>
    <row r="133" spans="1:6" ht="15" customHeight="1">
      <c r="A133" s="99"/>
      <c r="B133" s="107"/>
      <c r="C133" s="107"/>
      <c r="D133" s="107"/>
      <c r="E133" s="18"/>
      <c r="F133" s="110"/>
    </row>
    <row r="134" spans="1:6" ht="15" customHeight="1">
      <c r="A134" s="99"/>
      <c r="B134" s="107"/>
      <c r="C134" s="107"/>
      <c r="D134" s="107"/>
      <c r="E134" s="18"/>
      <c r="F134" s="110"/>
    </row>
    <row r="135" spans="1:6" ht="15" customHeight="1">
      <c r="A135" s="99"/>
      <c r="B135" s="107"/>
      <c r="C135" s="107"/>
      <c r="D135" s="107"/>
      <c r="E135" s="18"/>
      <c r="F135" s="110"/>
    </row>
    <row r="136" spans="1:6" ht="15" customHeight="1">
      <c r="A136" s="99"/>
      <c r="B136" s="107"/>
      <c r="C136" s="107"/>
      <c r="D136" s="107"/>
      <c r="E136" s="18"/>
      <c r="F136" s="110"/>
    </row>
    <row r="137" spans="1:6" ht="15" customHeight="1">
      <c r="A137" s="99"/>
      <c r="B137" s="107"/>
      <c r="C137" s="107"/>
      <c r="D137" s="107"/>
      <c r="E137" s="18"/>
      <c r="F137" s="110"/>
    </row>
    <row r="138" spans="1:6" ht="15" customHeight="1">
      <c r="A138" s="99"/>
      <c r="B138" s="107"/>
      <c r="C138" s="107"/>
      <c r="D138" s="107"/>
      <c r="E138" s="18"/>
      <c r="F138" s="110"/>
    </row>
    <row r="139" spans="1:6" ht="15" customHeight="1">
      <c r="A139" s="99"/>
      <c r="B139" s="107"/>
      <c r="C139" s="107"/>
      <c r="D139" s="107"/>
      <c r="E139" s="18"/>
      <c r="F139" s="110"/>
    </row>
    <row r="140" spans="1:6" ht="15" customHeight="1">
      <c r="A140" s="99"/>
      <c r="B140" s="107"/>
      <c r="C140" s="107"/>
      <c r="D140" s="107"/>
      <c r="E140" s="18"/>
      <c r="F140" s="110"/>
    </row>
    <row r="141" spans="1:6" ht="15" customHeight="1">
      <c r="A141" s="99"/>
      <c r="B141" s="107"/>
      <c r="C141" s="107"/>
      <c r="D141" s="107"/>
      <c r="E141" s="18"/>
      <c r="F141" s="110"/>
    </row>
    <row r="142" spans="1:6" ht="15" customHeight="1">
      <c r="A142" s="99"/>
      <c r="B142" s="107"/>
      <c r="C142" s="107"/>
      <c r="D142" s="107"/>
      <c r="E142" s="18"/>
      <c r="F142" s="110"/>
    </row>
    <row r="143" spans="1:6" ht="15" customHeight="1">
      <c r="A143" s="99"/>
      <c r="B143" s="107"/>
      <c r="C143" s="107"/>
      <c r="D143" s="107"/>
      <c r="E143" s="18"/>
      <c r="F143" s="110"/>
    </row>
    <row r="144" spans="1:6" ht="15" customHeight="1">
      <c r="A144" s="99"/>
      <c r="B144" s="107"/>
      <c r="C144" s="107"/>
      <c r="D144" s="107"/>
      <c r="E144" s="18"/>
      <c r="F144" s="110"/>
    </row>
    <row r="145" spans="1:6" ht="15" customHeight="1">
      <c r="A145" s="99"/>
      <c r="B145" s="107"/>
      <c r="C145" s="107"/>
      <c r="D145" s="107"/>
      <c r="E145" s="18"/>
      <c r="F145" s="110"/>
    </row>
    <row r="146" spans="1:6" ht="15" customHeight="1">
      <c r="A146" s="99"/>
      <c r="B146" s="107"/>
      <c r="C146" s="107"/>
      <c r="D146" s="107"/>
      <c r="E146" s="18"/>
      <c r="F146" s="110"/>
    </row>
    <row r="147" spans="1:6" ht="15" customHeight="1">
      <c r="A147" s="99"/>
      <c r="B147" s="107"/>
      <c r="C147" s="107"/>
      <c r="D147" s="107"/>
      <c r="E147" s="18"/>
      <c r="F147" s="110"/>
    </row>
    <row r="148" spans="1:6" ht="15" customHeight="1">
      <c r="A148" s="99"/>
      <c r="B148" s="107"/>
      <c r="C148" s="107"/>
      <c r="D148" s="107"/>
      <c r="E148" s="18"/>
      <c r="F148" s="110"/>
    </row>
    <row r="149" spans="1:6" ht="15" customHeight="1">
      <c r="A149" s="99"/>
      <c r="B149" s="107"/>
      <c r="C149" s="107"/>
      <c r="D149" s="107"/>
      <c r="E149" s="18"/>
      <c r="F149" s="110"/>
    </row>
    <row r="150" spans="1:6" ht="15" customHeight="1">
      <c r="A150" s="99"/>
      <c r="B150" s="107"/>
      <c r="C150" s="107"/>
      <c r="D150" s="107"/>
      <c r="E150" s="18"/>
      <c r="F150" s="110"/>
    </row>
    <row r="151" spans="1:6" ht="15" customHeight="1">
      <c r="A151" s="99"/>
      <c r="B151" s="107"/>
      <c r="C151" s="107"/>
      <c r="D151" s="107"/>
      <c r="E151" s="18"/>
      <c r="F151" s="110"/>
    </row>
    <row r="152" spans="1:6" ht="15" customHeight="1">
      <c r="A152" s="99"/>
      <c r="B152" s="107"/>
      <c r="C152" s="107"/>
      <c r="D152" s="107"/>
      <c r="E152" s="18"/>
      <c r="F152" s="110"/>
    </row>
    <row r="153" spans="1:6" ht="15" customHeight="1">
      <c r="A153" s="99"/>
      <c r="B153" s="107"/>
      <c r="C153" s="107"/>
      <c r="D153" s="107"/>
      <c r="E153" s="18"/>
      <c r="F153" s="110"/>
    </row>
    <row r="154" spans="1:6" ht="15" customHeight="1">
      <c r="A154" s="99"/>
      <c r="B154" s="107"/>
      <c r="C154" s="107"/>
      <c r="D154" s="107"/>
      <c r="E154" s="18"/>
      <c r="F154" s="110"/>
    </row>
    <row r="155" spans="1:6" ht="15" customHeight="1">
      <c r="A155" s="99"/>
      <c r="B155" s="107"/>
      <c r="C155" s="107"/>
      <c r="D155" s="107"/>
      <c r="E155" s="18"/>
      <c r="F155" s="110"/>
    </row>
    <row r="156" spans="1:6" ht="15" customHeight="1">
      <c r="A156" s="99"/>
      <c r="B156" s="107"/>
      <c r="C156" s="107"/>
      <c r="D156" s="107"/>
      <c r="E156" s="18"/>
      <c r="F156" s="110"/>
    </row>
    <row r="157" spans="1:6" ht="15" customHeight="1">
      <c r="A157" s="99"/>
      <c r="B157" s="107"/>
      <c r="C157" s="107"/>
      <c r="D157" s="107"/>
      <c r="E157" s="18"/>
      <c r="F157" s="110"/>
    </row>
    <row r="158" spans="1:6" ht="15" customHeight="1">
      <c r="A158" s="99"/>
      <c r="B158" s="107"/>
      <c r="C158" s="107"/>
      <c r="D158" s="107"/>
      <c r="E158" s="18"/>
      <c r="F158" s="110"/>
    </row>
    <row r="159" spans="1:6" ht="15" customHeight="1">
      <c r="A159" s="99"/>
      <c r="B159" s="107"/>
      <c r="C159" s="107"/>
      <c r="D159" s="107"/>
      <c r="E159" s="18"/>
      <c r="F159" s="110"/>
    </row>
    <row r="160" spans="1:6" ht="15" customHeight="1">
      <c r="A160" s="99"/>
      <c r="B160" s="107"/>
      <c r="C160" s="107"/>
      <c r="D160" s="107"/>
      <c r="E160" s="18"/>
      <c r="F160" s="110"/>
    </row>
    <row r="161" spans="1:6" ht="15" customHeight="1">
      <c r="A161" s="99"/>
      <c r="B161" s="107"/>
      <c r="C161" s="107"/>
      <c r="D161" s="107"/>
      <c r="E161" s="18"/>
      <c r="F161" s="110"/>
    </row>
    <row r="162" spans="1:6" ht="15" customHeight="1">
      <c r="A162" s="99"/>
      <c r="B162" s="107"/>
      <c r="C162" s="107"/>
      <c r="D162" s="107"/>
      <c r="E162" s="18"/>
      <c r="F162" s="110"/>
    </row>
    <row r="163" spans="1:6" ht="15" customHeight="1">
      <c r="A163" s="99"/>
      <c r="B163" s="107"/>
      <c r="C163" s="107"/>
      <c r="D163" s="107"/>
      <c r="E163" s="18"/>
      <c r="F163" s="110"/>
    </row>
    <row r="164" spans="1:6" ht="15" customHeight="1">
      <c r="A164" s="99"/>
      <c r="B164" s="107"/>
      <c r="C164" s="107"/>
      <c r="D164" s="107"/>
      <c r="E164" s="18"/>
      <c r="F164" s="110"/>
    </row>
    <row r="165" spans="1:6" ht="15" customHeight="1">
      <c r="A165" s="99"/>
      <c r="B165" s="107"/>
      <c r="C165" s="107"/>
      <c r="D165" s="107"/>
      <c r="E165" s="18"/>
      <c r="F165" s="110"/>
    </row>
    <row r="166" spans="1:6" ht="15" customHeight="1">
      <c r="A166" s="99"/>
      <c r="B166" s="107"/>
      <c r="C166" s="107"/>
      <c r="D166" s="107"/>
      <c r="E166" s="18"/>
      <c r="F166" s="110"/>
    </row>
    <row r="167" spans="1:6" ht="15" customHeight="1">
      <c r="A167" s="99"/>
      <c r="B167" s="107"/>
      <c r="C167" s="107"/>
      <c r="D167" s="107"/>
      <c r="E167" s="18"/>
      <c r="F167" s="110"/>
    </row>
    <row r="168" spans="1:6" ht="15" customHeight="1">
      <c r="A168" s="99"/>
      <c r="B168" s="107"/>
      <c r="C168" s="107"/>
      <c r="D168" s="107"/>
      <c r="E168" s="18"/>
      <c r="F168" s="110"/>
    </row>
    <row r="169" spans="1:6" ht="15" customHeight="1">
      <c r="A169" s="99"/>
      <c r="B169" s="107"/>
      <c r="C169" s="107"/>
      <c r="D169" s="107"/>
      <c r="E169" s="18"/>
      <c r="F169" s="110"/>
    </row>
    <row r="170" spans="1:6" ht="15" customHeight="1">
      <c r="A170" s="99"/>
      <c r="B170" s="107"/>
      <c r="C170" s="107"/>
      <c r="D170" s="107"/>
      <c r="E170" s="18"/>
      <c r="F170" s="110"/>
    </row>
    <row r="171" spans="1:6" ht="15" customHeight="1">
      <c r="A171" s="99"/>
      <c r="B171" s="107"/>
      <c r="C171" s="107"/>
      <c r="D171" s="107"/>
      <c r="E171" s="18"/>
      <c r="F171" s="110"/>
    </row>
    <row r="172" spans="1:6" ht="15" customHeight="1">
      <c r="A172" s="99"/>
      <c r="B172" s="107"/>
      <c r="C172" s="107"/>
      <c r="D172" s="107"/>
      <c r="E172" s="18"/>
      <c r="F172" s="110"/>
    </row>
    <row r="173" spans="1:6" ht="15" customHeight="1">
      <c r="A173" s="99"/>
      <c r="B173" s="107"/>
      <c r="C173" s="107"/>
      <c r="D173" s="107"/>
      <c r="E173" s="18"/>
      <c r="F173" s="110"/>
    </row>
    <row r="174" spans="1:6" ht="15" customHeight="1">
      <c r="A174" s="99"/>
      <c r="B174" s="107"/>
      <c r="C174" s="107"/>
      <c r="D174" s="107"/>
      <c r="E174" s="18"/>
      <c r="F174" s="110"/>
    </row>
    <row r="175" spans="1:6" ht="15" customHeight="1">
      <c r="A175" s="99"/>
      <c r="B175" s="107"/>
      <c r="C175" s="107"/>
      <c r="D175" s="107"/>
      <c r="E175" s="18"/>
      <c r="F175" s="110"/>
    </row>
    <row r="176" spans="1:6" ht="15" customHeight="1">
      <c r="A176" s="99"/>
      <c r="B176" s="107"/>
      <c r="C176" s="107"/>
      <c r="D176" s="107"/>
      <c r="E176" s="18"/>
      <c r="F176" s="110"/>
    </row>
    <row r="177" spans="1:6" ht="15" customHeight="1">
      <c r="A177" s="99"/>
      <c r="B177" s="107"/>
      <c r="C177" s="107"/>
      <c r="D177" s="107"/>
      <c r="E177" s="18"/>
      <c r="F177" s="110"/>
    </row>
    <row r="178" spans="1:6" ht="15" customHeight="1">
      <c r="A178" s="99"/>
      <c r="B178" s="107"/>
      <c r="C178" s="107"/>
      <c r="D178" s="107"/>
      <c r="E178" s="18"/>
      <c r="F178" s="110"/>
    </row>
    <row r="179" spans="1:6" ht="15" customHeight="1">
      <c r="A179" s="99"/>
      <c r="B179" s="107"/>
      <c r="C179" s="107"/>
      <c r="D179" s="107"/>
      <c r="E179" s="18"/>
      <c r="F179" s="110"/>
    </row>
    <row r="180" spans="1:6" ht="15" customHeight="1">
      <c r="A180" s="99"/>
      <c r="B180" s="107"/>
      <c r="C180" s="107"/>
      <c r="D180" s="107"/>
      <c r="E180" s="107"/>
      <c r="F180" s="110"/>
    </row>
    <row r="181" spans="1:6" ht="15" customHeight="1">
      <c r="A181" s="99"/>
      <c r="B181" s="107"/>
      <c r="C181" s="107"/>
      <c r="D181" s="107"/>
      <c r="E181" s="107"/>
      <c r="F181" s="110"/>
    </row>
    <row r="182" spans="1:6" ht="15" customHeight="1">
      <c r="A182" s="99"/>
      <c r="B182" s="107"/>
      <c r="C182" s="107"/>
      <c r="D182" s="107"/>
      <c r="E182" s="107"/>
      <c r="F182" s="110"/>
    </row>
    <row r="183" spans="1:6" ht="15" customHeight="1">
      <c r="A183" s="99"/>
      <c r="B183" s="107"/>
      <c r="C183" s="107"/>
      <c r="D183" s="107"/>
      <c r="E183" s="107"/>
      <c r="F183" s="110"/>
    </row>
    <row r="184" spans="1:6" ht="15" customHeight="1">
      <c r="A184" s="99"/>
      <c r="B184" s="107"/>
      <c r="C184" s="107"/>
      <c r="D184" s="107"/>
      <c r="E184" s="107"/>
      <c r="F184" s="110"/>
    </row>
    <row r="185" spans="1:6" ht="15" customHeight="1">
      <c r="A185" s="99"/>
      <c r="B185" s="107"/>
      <c r="C185" s="107"/>
      <c r="D185" s="107"/>
      <c r="E185" s="107"/>
      <c r="F185" s="110"/>
    </row>
    <row r="186" spans="1:6" ht="15" customHeight="1">
      <c r="A186" s="99"/>
      <c r="B186" s="107"/>
      <c r="C186" s="107"/>
      <c r="D186" s="107"/>
      <c r="E186" s="107"/>
      <c r="F186" s="110"/>
    </row>
    <row r="187" spans="1:6" ht="15" customHeight="1">
      <c r="A187" s="99"/>
      <c r="B187" s="107"/>
      <c r="C187" s="107"/>
      <c r="D187" s="107"/>
      <c r="E187" s="107"/>
      <c r="F187" s="110"/>
    </row>
    <row r="188" spans="1:6" ht="15" customHeight="1">
      <c r="A188" s="99"/>
      <c r="B188" s="107"/>
      <c r="C188" s="107"/>
      <c r="D188" s="107"/>
      <c r="E188" s="107"/>
      <c r="F188" s="110"/>
    </row>
    <row r="189" spans="1:6" ht="15" customHeight="1">
      <c r="A189" s="99"/>
      <c r="B189" s="107"/>
      <c r="C189" s="107"/>
      <c r="D189" s="107"/>
      <c r="E189" s="107"/>
      <c r="F189" s="110"/>
    </row>
    <row r="190" spans="1:6" ht="15" customHeight="1">
      <c r="A190" s="99"/>
      <c r="B190" s="107"/>
      <c r="C190" s="107"/>
      <c r="D190" s="107"/>
      <c r="E190" s="107"/>
      <c r="F190" s="110"/>
    </row>
    <row r="191" spans="1:6" ht="15" customHeight="1">
      <c r="A191" s="99"/>
      <c r="B191" s="107"/>
      <c r="C191" s="107"/>
      <c r="D191" s="107"/>
      <c r="E191" s="107"/>
      <c r="F191" s="110"/>
    </row>
    <row r="192" spans="1:6" ht="15" customHeight="1">
      <c r="A192" s="99"/>
      <c r="B192" s="107"/>
      <c r="C192" s="107"/>
      <c r="D192" s="107"/>
      <c r="E192" s="107"/>
      <c r="F192" s="110"/>
    </row>
    <row r="193" spans="1:6" ht="15" customHeight="1">
      <c r="A193" s="99"/>
      <c r="B193" s="107"/>
      <c r="C193" s="107"/>
      <c r="D193" s="107"/>
      <c r="E193" s="107"/>
      <c r="F193" s="110"/>
    </row>
    <row r="194" spans="1:6" ht="15" customHeight="1">
      <c r="A194" s="99"/>
      <c r="B194" s="107"/>
      <c r="C194" s="107"/>
      <c r="D194" s="107"/>
      <c r="E194" s="107"/>
      <c r="F194" s="110"/>
    </row>
    <row r="195" spans="1:6" ht="15" customHeight="1">
      <c r="A195" s="99"/>
      <c r="B195" s="107"/>
      <c r="C195" s="107"/>
      <c r="D195" s="107"/>
      <c r="E195" s="107"/>
      <c r="F195" s="110"/>
    </row>
    <row r="196" spans="1:6" ht="15" customHeight="1">
      <c r="A196" s="99"/>
      <c r="B196" s="107"/>
      <c r="C196" s="107"/>
      <c r="D196" s="107"/>
      <c r="E196" s="107"/>
      <c r="F196" s="110"/>
    </row>
    <row r="197" spans="1:6" ht="15" customHeight="1">
      <c r="A197" s="99"/>
      <c r="B197" s="107"/>
      <c r="C197" s="107"/>
      <c r="D197" s="107"/>
      <c r="E197" s="107"/>
      <c r="F197" s="110"/>
    </row>
    <row r="198" spans="1:6" ht="15" customHeight="1">
      <c r="A198" s="99"/>
      <c r="B198" s="107"/>
      <c r="C198" s="107"/>
      <c r="D198" s="107"/>
      <c r="E198" s="107"/>
      <c r="F198" s="110"/>
    </row>
    <row r="199" spans="1:6" ht="15" customHeight="1">
      <c r="A199" s="99"/>
      <c r="B199" s="107"/>
      <c r="C199" s="107"/>
      <c r="D199" s="107"/>
      <c r="E199" s="107"/>
      <c r="F199" s="110"/>
    </row>
    <row r="200" spans="1:6" ht="15" customHeight="1">
      <c r="A200" s="99"/>
      <c r="B200" s="107"/>
      <c r="C200" s="107"/>
      <c r="D200" s="107"/>
      <c r="E200" s="107"/>
      <c r="F200" s="110"/>
    </row>
    <row r="201" spans="1:6" ht="15" customHeight="1">
      <c r="A201" s="99"/>
      <c r="B201" s="107"/>
      <c r="C201" s="107"/>
      <c r="D201" s="107"/>
      <c r="E201" s="107"/>
      <c r="F201" s="110"/>
    </row>
    <row r="202" spans="1:6" ht="15" customHeight="1">
      <c r="A202" s="99"/>
      <c r="B202" s="107"/>
      <c r="C202" s="107"/>
      <c r="D202" s="107"/>
      <c r="E202" s="107"/>
      <c r="F202" s="110"/>
    </row>
    <row r="203" spans="1:6" ht="15" customHeight="1">
      <c r="A203" s="99"/>
      <c r="B203" s="107"/>
      <c r="C203" s="107"/>
      <c r="D203" s="107"/>
      <c r="E203" s="107"/>
      <c r="F203" s="110"/>
    </row>
    <row r="204" spans="1:6" ht="15" customHeight="1">
      <c r="A204" s="99"/>
      <c r="B204" s="107"/>
      <c r="C204" s="107"/>
      <c r="D204" s="107"/>
      <c r="E204" s="107"/>
      <c r="F204" s="110"/>
    </row>
    <row r="205" spans="1:6" ht="15" customHeight="1">
      <c r="A205" s="99"/>
      <c r="B205" s="107"/>
      <c r="C205" s="107"/>
      <c r="D205" s="107"/>
      <c r="E205" s="107"/>
      <c r="F205" s="110"/>
    </row>
    <row r="206" spans="1:6" ht="15" customHeight="1">
      <c r="A206" s="99"/>
      <c r="B206" s="107"/>
      <c r="C206" s="107"/>
      <c r="D206" s="107"/>
      <c r="E206" s="107"/>
      <c r="F206" s="110"/>
    </row>
    <row r="207" spans="1:6" ht="15" customHeight="1">
      <c r="A207" s="99"/>
      <c r="B207" s="107"/>
      <c r="C207" s="107"/>
      <c r="D207" s="107"/>
      <c r="E207" s="107"/>
      <c r="F207" s="110"/>
    </row>
    <row r="208" spans="1:6" ht="15" customHeight="1">
      <c r="A208" s="99"/>
      <c r="B208" s="107"/>
      <c r="C208" s="107"/>
      <c r="D208" s="107"/>
      <c r="E208" s="107"/>
      <c r="F208" s="110"/>
    </row>
    <row r="209" spans="1:6" ht="15" customHeight="1">
      <c r="A209" s="99"/>
      <c r="B209" s="107"/>
      <c r="C209" s="107"/>
      <c r="D209" s="107"/>
      <c r="E209" s="107"/>
      <c r="F209" s="110"/>
    </row>
    <row r="210" spans="1:6" ht="15" customHeight="1">
      <c r="A210" s="99"/>
      <c r="B210" s="107"/>
      <c r="C210" s="107"/>
      <c r="D210" s="107"/>
      <c r="E210" s="107"/>
      <c r="F210" s="110"/>
    </row>
    <row r="211" spans="1:6" ht="15" customHeight="1">
      <c r="A211" s="99"/>
      <c r="B211" s="107"/>
      <c r="C211" s="107"/>
      <c r="D211" s="107"/>
      <c r="E211" s="107"/>
      <c r="F211" s="110"/>
    </row>
    <row r="212" spans="1:6" ht="15" customHeight="1">
      <c r="A212" s="99"/>
      <c r="B212" s="107"/>
      <c r="C212" s="107"/>
      <c r="D212" s="107"/>
      <c r="E212" s="107"/>
      <c r="F212" s="110"/>
    </row>
    <row r="213" spans="1:6" ht="15" customHeight="1">
      <c r="A213" s="99"/>
      <c r="B213" s="107"/>
      <c r="C213" s="107"/>
      <c r="D213" s="107"/>
      <c r="E213" s="107"/>
      <c r="F213" s="110"/>
    </row>
    <row r="214" spans="1:6" ht="15" customHeight="1">
      <c r="A214" s="99"/>
      <c r="B214" s="107"/>
      <c r="C214" s="107"/>
      <c r="D214" s="107"/>
      <c r="E214" s="107"/>
      <c r="F214" s="110"/>
    </row>
    <row r="215" spans="1:6" ht="15" customHeight="1">
      <c r="A215" s="99"/>
      <c r="B215" s="107"/>
      <c r="C215" s="107"/>
      <c r="D215" s="107"/>
      <c r="E215" s="107"/>
      <c r="F215" s="110"/>
    </row>
    <row r="216" spans="1:6" ht="15" customHeight="1">
      <c r="A216" s="99"/>
      <c r="B216" s="107"/>
      <c r="C216" s="107"/>
      <c r="D216" s="107"/>
      <c r="E216" s="107"/>
      <c r="F216" s="110"/>
    </row>
    <row r="217" spans="1:6" ht="15" customHeight="1">
      <c r="A217" s="99"/>
      <c r="B217" s="107"/>
      <c r="C217" s="107"/>
      <c r="D217" s="107"/>
      <c r="E217" s="107"/>
      <c r="F217" s="110"/>
    </row>
    <row r="218" spans="1:6" ht="15" customHeight="1">
      <c r="A218" s="99"/>
      <c r="B218" s="107"/>
      <c r="C218" s="107"/>
      <c r="D218" s="107"/>
      <c r="E218" s="107"/>
      <c r="F218" s="110"/>
    </row>
    <row r="219" spans="1:6" ht="15" customHeight="1">
      <c r="A219" s="99"/>
      <c r="B219" s="107"/>
      <c r="C219" s="107"/>
      <c r="D219" s="107"/>
      <c r="E219" s="107"/>
      <c r="F219" s="110"/>
    </row>
    <row r="220" spans="1:6" ht="15" customHeight="1">
      <c r="A220" s="99"/>
      <c r="B220" s="107"/>
      <c r="C220" s="107"/>
      <c r="D220" s="107"/>
      <c r="E220" s="107"/>
      <c r="F220" s="110"/>
    </row>
    <row r="221" spans="1:6" ht="15" customHeight="1">
      <c r="A221" s="99"/>
      <c r="B221" s="107"/>
      <c r="C221" s="107"/>
      <c r="D221" s="107"/>
      <c r="E221" s="107"/>
      <c r="F221" s="110"/>
    </row>
    <row r="222" spans="1:6" ht="15" customHeight="1">
      <c r="A222" s="99"/>
      <c r="B222" s="107"/>
      <c r="C222" s="107"/>
      <c r="D222" s="107"/>
      <c r="E222" s="107"/>
      <c r="F222" s="110"/>
    </row>
    <row r="223" spans="1:6" ht="15" customHeight="1">
      <c r="A223" s="99"/>
      <c r="B223" s="107"/>
      <c r="C223" s="107"/>
      <c r="D223" s="107"/>
      <c r="E223" s="107"/>
      <c r="F223" s="110"/>
    </row>
    <row r="224" spans="1:6" ht="15" customHeight="1">
      <c r="A224" s="99"/>
      <c r="B224" s="107"/>
      <c r="C224" s="107"/>
      <c r="D224" s="107"/>
      <c r="E224" s="107"/>
      <c r="F224" s="110"/>
    </row>
    <row r="225" spans="1:6" ht="15" customHeight="1">
      <c r="A225" s="99"/>
      <c r="B225" s="107"/>
      <c r="C225" s="107"/>
      <c r="D225" s="107"/>
      <c r="E225" s="107"/>
      <c r="F225" s="110"/>
    </row>
    <row r="226" spans="1:6" ht="15" customHeight="1">
      <c r="A226" s="99"/>
      <c r="B226" s="107"/>
      <c r="C226" s="107"/>
      <c r="D226" s="107"/>
      <c r="E226" s="107"/>
      <c r="F226" s="110"/>
    </row>
    <row r="227" spans="1:6" ht="15" customHeight="1">
      <c r="A227" s="99"/>
      <c r="B227" s="107"/>
      <c r="C227" s="107"/>
      <c r="D227" s="107"/>
      <c r="E227" s="107"/>
      <c r="F227" s="110"/>
    </row>
    <row r="228" spans="1:6" ht="15" customHeight="1">
      <c r="A228" s="99"/>
      <c r="B228" s="107"/>
      <c r="C228" s="107"/>
      <c r="D228" s="107"/>
      <c r="E228" s="107"/>
      <c r="F228" s="110"/>
    </row>
    <row r="229" spans="1:6" ht="15" customHeight="1">
      <c r="A229" s="99"/>
      <c r="B229" s="107"/>
      <c r="C229" s="107"/>
      <c r="D229" s="107"/>
      <c r="E229" s="107"/>
      <c r="F229" s="110"/>
    </row>
    <row r="230" spans="1:6" ht="15" customHeight="1">
      <c r="A230" s="99"/>
      <c r="B230" s="107"/>
      <c r="C230" s="107"/>
      <c r="D230" s="107"/>
      <c r="E230" s="107"/>
      <c r="F230" s="110"/>
    </row>
    <row r="231" spans="1:6" ht="15" customHeight="1">
      <c r="A231" s="99"/>
      <c r="B231" s="107"/>
      <c r="C231" s="107"/>
      <c r="D231" s="107"/>
      <c r="E231" s="107"/>
      <c r="F231" s="110"/>
    </row>
    <row r="232" spans="1:6" ht="15" customHeight="1">
      <c r="A232" s="99"/>
      <c r="B232" s="107"/>
      <c r="C232" s="107"/>
      <c r="D232" s="107"/>
      <c r="E232" s="107"/>
      <c r="F232" s="110"/>
    </row>
    <row r="233" spans="1:6" ht="15" customHeight="1">
      <c r="A233" s="99"/>
      <c r="B233" s="107"/>
      <c r="C233" s="107"/>
      <c r="D233" s="107"/>
      <c r="E233" s="107"/>
      <c r="F233" s="110"/>
    </row>
    <row r="234" spans="1:6" ht="15" customHeight="1">
      <c r="A234" s="99"/>
      <c r="B234" s="107"/>
      <c r="C234" s="107"/>
      <c r="D234" s="107"/>
      <c r="E234" s="107"/>
      <c r="F234" s="110"/>
    </row>
    <row r="235" spans="1:6" ht="15" customHeight="1">
      <c r="A235" s="99"/>
      <c r="B235" s="107"/>
      <c r="C235" s="107"/>
      <c r="D235" s="107"/>
      <c r="E235" s="107"/>
      <c r="F235" s="110"/>
    </row>
    <row r="236" spans="1:6" ht="15" customHeight="1">
      <c r="A236" s="99"/>
      <c r="B236" s="107"/>
      <c r="C236" s="107"/>
      <c r="D236" s="107"/>
      <c r="E236" s="107"/>
      <c r="F236" s="110"/>
    </row>
    <row r="237" spans="1:6" ht="15" customHeight="1">
      <c r="A237" s="99"/>
      <c r="B237" s="107"/>
      <c r="C237" s="107"/>
      <c r="D237" s="107"/>
      <c r="E237" s="107"/>
      <c r="F237" s="110"/>
    </row>
    <row r="238" spans="1:6" ht="15" customHeight="1">
      <c r="A238" s="99"/>
      <c r="B238" s="107"/>
      <c r="C238" s="107"/>
      <c r="D238" s="107"/>
      <c r="E238" s="107"/>
      <c r="F238" s="110"/>
    </row>
    <row r="239" spans="1:6" ht="15" customHeight="1">
      <c r="A239" s="99"/>
      <c r="B239" s="107"/>
      <c r="C239" s="107"/>
      <c r="D239" s="107"/>
      <c r="E239" s="107"/>
      <c r="F239" s="110"/>
    </row>
    <row r="240" spans="1:6" ht="15" customHeight="1">
      <c r="A240" s="99"/>
      <c r="B240" s="107"/>
      <c r="C240" s="107"/>
      <c r="D240" s="107"/>
      <c r="E240" s="107"/>
      <c r="F240" s="110"/>
    </row>
    <row r="241" spans="1:6" ht="15" customHeight="1">
      <c r="A241" s="99"/>
      <c r="B241" s="107"/>
      <c r="C241" s="107"/>
      <c r="D241" s="107"/>
      <c r="E241" s="107"/>
      <c r="F241" s="110"/>
    </row>
    <row r="242" spans="1:6" ht="15" customHeight="1">
      <c r="A242" s="99"/>
      <c r="B242" s="107"/>
      <c r="C242" s="107"/>
      <c r="D242" s="107"/>
      <c r="E242" s="107"/>
      <c r="F242" s="110"/>
    </row>
    <row r="243" spans="1:6" ht="15" customHeight="1">
      <c r="A243" s="99"/>
      <c r="B243" s="107"/>
      <c r="C243" s="107"/>
      <c r="D243" s="107"/>
      <c r="E243" s="107"/>
      <c r="F243" s="110"/>
    </row>
    <row r="244" spans="1:6" ht="15" customHeight="1">
      <c r="A244" s="99"/>
      <c r="B244" s="107"/>
      <c r="C244" s="107"/>
      <c r="D244" s="107"/>
      <c r="E244" s="107"/>
      <c r="F244" s="110"/>
    </row>
    <row r="245" spans="1:6" ht="15" customHeight="1">
      <c r="A245" s="99"/>
      <c r="B245" s="107"/>
      <c r="C245" s="107"/>
      <c r="D245" s="107"/>
      <c r="E245" s="107"/>
      <c r="F245" s="110"/>
    </row>
    <row r="246" spans="1:6" ht="15" customHeight="1">
      <c r="A246" s="99"/>
      <c r="B246" s="107"/>
      <c r="C246" s="107"/>
      <c r="D246" s="107"/>
      <c r="E246" s="107"/>
      <c r="F246" s="110"/>
    </row>
    <row r="247" spans="1:6" ht="15" customHeight="1">
      <c r="A247" s="99"/>
      <c r="B247" s="107"/>
      <c r="C247" s="107"/>
      <c r="D247" s="107"/>
      <c r="E247" s="107"/>
      <c r="F247" s="110"/>
    </row>
    <row r="248" spans="1:6" ht="15" customHeight="1">
      <c r="A248" s="99"/>
      <c r="B248" s="107"/>
      <c r="C248" s="107"/>
      <c r="D248" s="107"/>
      <c r="E248" s="107"/>
      <c r="F248" s="110"/>
    </row>
    <row r="249" spans="1:6" ht="15" customHeight="1">
      <c r="A249" s="99"/>
      <c r="B249" s="107"/>
      <c r="C249" s="107"/>
      <c r="D249" s="107"/>
      <c r="E249" s="107"/>
      <c r="F249" s="110"/>
    </row>
    <row r="250" spans="1:6" ht="15" customHeight="1">
      <c r="A250" s="99"/>
      <c r="B250" s="107"/>
      <c r="C250" s="107"/>
      <c r="D250" s="107"/>
      <c r="E250" s="107"/>
      <c r="F250" s="110"/>
    </row>
    <row r="251" spans="1:6" ht="15" customHeight="1">
      <c r="A251" s="99"/>
      <c r="B251" s="107"/>
      <c r="C251" s="107"/>
      <c r="D251" s="107"/>
      <c r="E251" s="107"/>
      <c r="F251" s="110"/>
    </row>
    <row r="252" spans="1:6" ht="15" customHeight="1">
      <c r="A252" s="99"/>
      <c r="B252" s="107"/>
      <c r="C252" s="107"/>
      <c r="D252" s="107"/>
      <c r="E252" s="107"/>
      <c r="F252" s="110"/>
    </row>
    <row r="253" spans="1:6" ht="15" customHeight="1">
      <c r="A253" s="99"/>
      <c r="B253" s="107"/>
      <c r="C253" s="107"/>
      <c r="D253" s="107"/>
      <c r="E253" s="107"/>
      <c r="F253" s="110"/>
    </row>
    <row r="254" spans="1:6" ht="15" customHeight="1">
      <c r="A254" s="99"/>
      <c r="B254" s="107"/>
      <c r="C254" s="107"/>
      <c r="D254" s="107"/>
      <c r="E254" s="107"/>
      <c r="F254" s="110"/>
    </row>
    <row r="255" spans="1:6" ht="15" customHeight="1">
      <c r="A255" s="99"/>
      <c r="B255" s="107"/>
      <c r="C255" s="107"/>
      <c r="D255" s="107"/>
      <c r="E255" s="107"/>
      <c r="F255" s="110"/>
    </row>
    <row r="256" spans="1:6" ht="15" customHeight="1">
      <c r="A256" s="99"/>
      <c r="B256" s="107"/>
      <c r="C256" s="107"/>
      <c r="D256" s="107"/>
      <c r="E256" s="107"/>
      <c r="F256" s="110"/>
    </row>
    <row r="257" spans="1:6" ht="15" customHeight="1">
      <c r="A257" s="99"/>
      <c r="B257" s="107"/>
      <c r="C257" s="107"/>
      <c r="D257" s="107"/>
      <c r="E257" s="107"/>
      <c r="F257" s="110"/>
    </row>
    <row r="258" spans="1:6" ht="15" customHeight="1">
      <c r="A258" s="99"/>
      <c r="B258" s="107"/>
      <c r="C258" s="107"/>
      <c r="D258" s="107"/>
      <c r="E258" s="107"/>
      <c r="F258" s="110"/>
    </row>
    <row r="259" spans="1:6" ht="15" customHeight="1">
      <c r="A259" s="99"/>
      <c r="B259" s="107"/>
      <c r="C259" s="107"/>
      <c r="D259" s="107"/>
      <c r="E259" s="107"/>
      <c r="F259" s="110"/>
    </row>
    <row r="260" spans="1:6" ht="15" customHeight="1">
      <c r="A260" s="99"/>
      <c r="B260" s="107"/>
      <c r="C260" s="107"/>
      <c r="D260" s="107"/>
      <c r="E260" s="107"/>
      <c r="F260" s="110"/>
    </row>
    <row r="261" spans="1:6" ht="15" customHeight="1">
      <c r="A261" s="99"/>
      <c r="B261" s="107"/>
      <c r="C261" s="107"/>
      <c r="D261" s="107"/>
      <c r="E261" s="107"/>
      <c r="F261" s="110"/>
    </row>
    <row r="262" spans="1:6" ht="15" customHeight="1">
      <c r="A262" s="99"/>
      <c r="B262" s="107"/>
      <c r="C262" s="107"/>
      <c r="D262" s="107"/>
      <c r="E262" s="107"/>
      <c r="F262" s="110"/>
    </row>
    <row r="263" spans="1:6" ht="15" customHeight="1">
      <c r="A263" s="99"/>
      <c r="B263" s="107"/>
      <c r="C263" s="107"/>
      <c r="D263" s="107"/>
      <c r="E263" s="107"/>
      <c r="F263" s="110"/>
    </row>
    <row r="264" spans="1:6" ht="15" customHeight="1">
      <c r="A264" s="99"/>
      <c r="B264" s="107"/>
      <c r="C264" s="107"/>
      <c r="D264" s="107"/>
      <c r="E264" s="107"/>
      <c r="F264" s="110"/>
    </row>
    <row r="265" spans="1:6" ht="15" customHeight="1">
      <c r="A265" s="99"/>
      <c r="B265" s="107"/>
      <c r="C265" s="107"/>
      <c r="D265" s="107"/>
      <c r="E265" s="107"/>
      <c r="F265" s="110"/>
    </row>
    <row r="266" spans="1:6" ht="15" customHeight="1">
      <c r="A266" s="99"/>
      <c r="B266" s="107"/>
      <c r="C266" s="107"/>
      <c r="D266" s="107"/>
      <c r="E266" s="107"/>
      <c r="F266" s="110"/>
    </row>
    <row r="267" spans="1:6" ht="15" customHeight="1">
      <c r="A267" s="99"/>
      <c r="B267" s="107"/>
      <c r="C267" s="107"/>
      <c r="D267" s="107"/>
      <c r="E267" s="107"/>
      <c r="F267" s="110"/>
    </row>
    <row r="268" spans="1:6" ht="15" customHeight="1">
      <c r="A268" s="99"/>
      <c r="B268" s="107"/>
      <c r="C268" s="107"/>
      <c r="D268" s="107"/>
      <c r="E268" s="107"/>
      <c r="F268" s="110"/>
    </row>
    <row r="269" spans="1:6" ht="15" customHeight="1">
      <c r="A269" s="99"/>
      <c r="B269" s="107"/>
      <c r="C269" s="107"/>
      <c r="D269" s="107"/>
      <c r="E269" s="107"/>
      <c r="F269" s="110"/>
    </row>
    <row r="270" spans="1:6" ht="15" customHeight="1">
      <c r="A270" s="99"/>
      <c r="B270" s="107"/>
      <c r="C270" s="107"/>
      <c r="D270" s="107"/>
      <c r="E270" s="107"/>
      <c r="F270" s="110"/>
    </row>
    <row r="271" spans="1:6" ht="15" customHeight="1">
      <c r="A271" s="99"/>
      <c r="B271" s="107"/>
      <c r="C271" s="107"/>
      <c r="D271" s="107"/>
      <c r="E271" s="107"/>
      <c r="F271" s="110"/>
    </row>
    <row r="272" spans="1:6" ht="15" customHeight="1">
      <c r="A272" s="99"/>
      <c r="B272" s="107"/>
      <c r="C272" s="107"/>
      <c r="D272" s="107"/>
      <c r="E272" s="107"/>
      <c r="F272" s="110"/>
    </row>
    <row r="273" spans="1:6" ht="15" customHeight="1">
      <c r="A273" s="99"/>
      <c r="B273" s="107"/>
      <c r="C273" s="107"/>
      <c r="D273" s="107"/>
      <c r="E273" s="107"/>
      <c r="F273" s="110"/>
    </row>
    <row r="274" spans="1:6" ht="15" customHeight="1">
      <c r="A274" s="99"/>
      <c r="B274" s="107"/>
      <c r="C274" s="107"/>
      <c r="D274" s="107"/>
      <c r="E274" s="107"/>
      <c r="F274" s="110"/>
    </row>
    <row r="275" spans="1:6" ht="15" customHeight="1">
      <c r="A275" s="99"/>
      <c r="B275" s="107"/>
      <c r="C275" s="107"/>
      <c r="D275" s="107"/>
      <c r="E275" s="107"/>
      <c r="F275" s="110"/>
    </row>
    <row r="276" spans="1:6" ht="15" customHeight="1">
      <c r="A276" s="99"/>
      <c r="B276" s="107"/>
      <c r="C276" s="107"/>
      <c r="D276" s="107"/>
      <c r="E276" s="107"/>
      <c r="F276" s="110"/>
    </row>
    <row r="277" spans="1:6" ht="15" customHeight="1">
      <c r="A277" s="99"/>
      <c r="B277" s="107"/>
      <c r="C277" s="107"/>
      <c r="D277" s="107"/>
      <c r="E277" s="107"/>
      <c r="F277" s="110"/>
    </row>
    <row r="278" spans="1:6" ht="15" customHeight="1">
      <c r="A278" s="99"/>
      <c r="B278" s="107"/>
      <c r="C278" s="107"/>
      <c r="D278" s="107"/>
      <c r="E278" s="107"/>
      <c r="F278" s="110"/>
    </row>
    <row r="279" spans="1:6" ht="15" customHeight="1">
      <c r="A279" s="99"/>
      <c r="B279" s="107"/>
      <c r="C279" s="107"/>
      <c r="D279" s="107"/>
      <c r="E279" s="107"/>
      <c r="F279" s="110"/>
    </row>
    <row r="280" spans="1:6" ht="15" customHeight="1">
      <c r="A280" s="99"/>
      <c r="B280" s="107"/>
      <c r="C280" s="107"/>
      <c r="D280" s="107"/>
      <c r="E280" s="107"/>
      <c r="F280" s="110"/>
    </row>
    <row r="281" spans="1:6" ht="15" customHeight="1">
      <c r="A281" s="99"/>
      <c r="B281" s="107"/>
      <c r="C281" s="107"/>
      <c r="D281" s="107"/>
      <c r="E281" s="107"/>
      <c r="F281" s="110"/>
    </row>
    <row r="282" spans="1:6" ht="15" customHeight="1">
      <c r="A282" s="99"/>
      <c r="B282" s="107"/>
      <c r="C282" s="107"/>
      <c r="D282" s="107"/>
      <c r="E282" s="107"/>
      <c r="F282" s="110"/>
    </row>
    <row r="283" spans="1:6" ht="15" customHeight="1">
      <c r="A283" s="99"/>
      <c r="B283" s="107"/>
      <c r="C283" s="107"/>
      <c r="D283" s="107"/>
      <c r="E283" s="107"/>
      <c r="F283" s="110"/>
    </row>
    <row r="284" spans="1:6" ht="15" customHeight="1">
      <c r="A284" s="99"/>
      <c r="B284" s="107"/>
      <c r="C284" s="107"/>
      <c r="D284" s="107"/>
      <c r="E284" s="107"/>
      <c r="F284" s="110"/>
    </row>
    <row r="285" spans="1:6" ht="15" customHeight="1">
      <c r="A285" s="99"/>
      <c r="B285" s="107"/>
      <c r="C285" s="107"/>
      <c r="D285" s="107"/>
      <c r="E285" s="107"/>
      <c r="F285" s="110"/>
    </row>
    <row r="286" spans="1:6" ht="15" customHeight="1">
      <c r="A286" s="99"/>
      <c r="B286" s="107"/>
      <c r="C286" s="107"/>
      <c r="D286" s="107"/>
      <c r="E286" s="107"/>
      <c r="F286" s="110"/>
    </row>
    <row r="287" spans="1:6" ht="15" customHeight="1">
      <c r="A287" s="99"/>
      <c r="B287" s="107"/>
      <c r="C287" s="107"/>
      <c r="D287" s="107"/>
      <c r="E287" s="107"/>
      <c r="F287" s="110"/>
    </row>
    <row r="288" spans="1:6" ht="15" customHeight="1">
      <c r="A288" s="99"/>
      <c r="B288" s="107"/>
      <c r="C288" s="107"/>
      <c r="D288" s="107"/>
      <c r="E288" s="107"/>
      <c r="F288" s="110"/>
    </row>
    <row r="289" spans="1:6" ht="15" customHeight="1">
      <c r="A289" s="99"/>
      <c r="B289" s="107"/>
      <c r="C289" s="107"/>
      <c r="D289" s="107"/>
      <c r="E289" s="107"/>
      <c r="F289" s="110"/>
    </row>
    <row r="290" spans="1:6" ht="15" customHeight="1">
      <c r="A290" s="99"/>
      <c r="B290" s="107"/>
      <c r="C290" s="107"/>
      <c r="D290" s="107"/>
      <c r="E290" s="107"/>
      <c r="F290" s="110"/>
    </row>
    <row r="291" spans="1:6" ht="15" customHeight="1">
      <c r="A291" s="99"/>
      <c r="B291" s="107"/>
      <c r="C291" s="107"/>
      <c r="D291" s="107"/>
      <c r="E291" s="107"/>
      <c r="F291" s="110"/>
    </row>
    <row r="292" spans="1:6" ht="15" customHeight="1">
      <c r="A292" s="99"/>
      <c r="B292" s="107"/>
      <c r="C292" s="107"/>
      <c r="D292" s="107"/>
      <c r="E292" s="107"/>
      <c r="F292" s="110"/>
    </row>
    <row r="293" spans="1:6" ht="15" customHeight="1">
      <c r="A293" s="99"/>
      <c r="B293" s="107"/>
      <c r="C293" s="107"/>
      <c r="D293" s="107"/>
      <c r="E293" s="107"/>
      <c r="F293" s="110"/>
    </row>
    <row r="294" spans="1:6" ht="15" customHeight="1">
      <c r="A294" s="99"/>
      <c r="B294" s="107"/>
      <c r="C294" s="107"/>
      <c r="D294" s="107"/>
      <c r="E294" s="107"/>
      <c r="F294" s="110"/>
    </row>
    <row r="295" spans="1:6" ht="15" customHeight="1">
      <c r="A295" s="99"/>
      <c r="B295" s="107"/>
      <c r="C295" s="107"/>
      <c r="D295" s="107"/>
      <c r="E295" s="107"/>
      <c r="F295" s="110"/>
    </row>
    <row r="296" spans="1:6">
      <c r="A296" s="99"/>
      <c r="B296" s="107"/>
      <c r="C296" s="107"/>
      <c r="D296" s="107"/>
      <c r="E296" s="107"/>
      <c r="F296" s="110"/>
    </row>
    <row r="297" spans="1:6">
      <c r="A297" s="99"/>
      <c r="B297" s="107"/>
      <c r="C297" s="107"/>
      <c r="D297" s="107"/>
      <c r="E297" s="107"/>
      <c r="F297" s="110"/>
    </row>
    <row r="298" spans="1:6">
      <c r="A298" s="99"/>
      <c r="B298" s="107"/>
      <c r="C298" s="107"/>
      <c r="D298" s="107"/>
      <c r="E298" s="107"/>
      <c r="F298" s="110"/>
    </row>
    <row r="299" spans="1:6">
      <c r="A299" s="99"/>
      <c r="B299" s="107"/>
      <c r="C299" s="107"/>
      <c r="D299" s="107"/>
      <c r="E299" s="107"/>
      <c r="F299" s="110"/>
    </row>
    <row r="300" spans="1:6">
      <c r="A300" s="99"/>
      <c r="B300" s="107"/>
      <c r="C300" s="107"/>
      <c r="D300" s="107"/>
      <c r="E300" s="107"/>
      <c r="F300" s="110"/>
    </row>
    <row r="301" spans="1:6">
      <c r="A301" s="99"/>
      <c r="B301" s="107"/>
      <c r="C301" s="107"/>
      <c r="D301" s="107"/>
      <c r="E301" s="107"/>
      <c r="F301" s="110"/>
    </row>
    <row r="302" spans="1:6">
      <c r="A302" s="99"/>
      <c r="B302" s="107"/>
      <c r="C302" s="107"/>
      <c r="D302" s="107"/>
      <c r="E302" s="107"/>
      <c r="F302" s="110"/>
    </row>
    <row r="303" spans="1:6">
      <c r="A303" s="99"/>
      <c r="B303" s="107"/>
      <c r="C303" s="107"/>
      <c r="D303" s="107"/>
      <c r="E303" s="107"/>
      <c r="F303" s="110"/>
    </row>
    <row r="304" spans="1:6">
      <c r="A304" s="99"/>
      <c r="B304" s="107"/>
      <c r="C304" s="107"/>
      <c r="D304" s="107"/>
      <c r="E304" s="107"/>
      <c r="F304" s="110"/>
    </row>
    <row r="305" spans="1:6">
      <c r="A305" s="99"/>
      <c r="B305" s="107"/>
      <c r="C305" s="107"/>
      <c r="D305" s="107"/>
      <c r="E305" s="107"/>
      <c r="F305" s="110"/>
    </row>
    <row r="306" spans="1:6">
      <c r="A306" s="99"/>
      <c r="B306" s="107"/>
      <c r="C306" s="107"/>
      <c r="D306" s="107"/>
      <c r="E306" s="107"/>
      <c r="F306" s="110"/>
    </row>
    <row r="307" spans="1:6">
      <c r="A307" s="99"/>
      <c r="B307" s="107"/>
      <c r="C307" s="107"/>
      <c r="D307" s="107"/>
      <c r="E307" s="107"/>
      <c r="F307" s="110"/>
    </row>
    <row r="308" spans="1:6">
      <c r="A308" s="99"/>
      <c r="B308" s="107"/>
      <c r="C308" s="107"/>
      <c r="D308" s="107"/>
      <c r="E308" s="107"/>
      <c r="F308" s="110"/>
    </row>
    <row r="309" spans="1:6">
      <c r="A309" s="99"/>
      <c r="B309" s="107"/>
      <c r="C309" s="107"/>
      <c r="D309" s="107"/>
      <c r="E309" s="107"/>
      <c r="F309" s="110"/>
    </row>
    <row r="310" spans="1:6">
      <c r="A310" s="99"/>
      <c r="B310" s="107"/>
      <c r="C310" s="107"/>
      <c r="D310" s="107"/>
      <c r="E310" s="107"/>
      <c r="F310" s="110"/>
    </row>
    <row r="311" spans="1:6">
      <c r="A311" s="99"/>
      <c r="B311" s="107"/>
      <c r="C311" s="107"/>
      <c r="D311" s="107"/>
      <c r="E311" s="107"/>
      <c r="F311" s="110"/>
    </row>
    <row r="312" spans="1:6">
      <c r="A312" s="99"/>
      <c r="B312" s="107"/>
      <c r="C312" s="107"/>
      <c r="D312" s="107"/>
      <c r="E312" s="107"/>
      <c r="F312" s="110"/>
    </row>
    <row r="313" spans="1:6">
      <c r="A313" s="99"/>
      <c r="B313" s="107"/>
      <c r="C313" s="107"/>
      <c r="D313" s="107"/>
      <c r="E313" s="107"/>
      <c r="F313" s="110"/>
    </row>
    <row r="314" spans="1:6">
      <c r="A314" s="99"/>
      <c r="B314" s="107"/>
      <c r="C314" s="107"/>
      <c r="D314" s="107"/>
      <c r="E314" s="107"/>
      <c r="F314" s="110"/>
    </row>
    <row r="315" spans="1:6">
      <c r="A315" s="99"/>
      <c r="B315" s="107"/>
      <c r="C315" s="107"/>
      <c r="D315" s="107"/>
      <c r="E315" s="107"/>
      <c r="F315" s="110"/>
    </row>
    <row r="316" spans="1:6">
      <c r="A316" s="99"/>
      <c r="B316" s="107"/>
      <c r="C316" s="107"/>
      <c r="D316" s="107"/>
      <c r="E316" s="107"/>
      <c r="F316" s="110"/>
    </row>
    <row r="317" spans="1:6">
      <c r="A317" s="99"/>
      <c r="B317" s="107"/>
      <c r="C317" s="107"/>
      <c r="D317" s="107"/>
      <c r="E317" s="107"/>
      <c r="F317" s="110"/>
    </row>
    <row r="318" spans="1:6">
      <c r="A318" s="99"/>
      <c r="B318" s="107"/>
      <c r="C318" s="107"/>
      <c r="D318" s="107"/>
      <c r="E318" s="107"/>
      <c r="F318" s="110"/>
    </row>
    <row r="319" spans="1:6">
      <c r="A319" s="99"/>
      <c r="B319" s="107"/>
      <c r="C319" s="107"/>
      <c r="D319" s="107"/>
      <c r="E319" s="107"/>
      <c r="F319" s="110"/>
    </row>
    <row r="320" spans="1:6">
      <c r="A320" s="99"/>
      <c r="B320" s="107"/>
      <c r="C320" s="107"/>
      <c r="D320" s="107"/>
      <c r="E320" s="107"/>
      <c r="F320" s="110"/>
    </row>
    <row r="321" spans="1:6">
      <c r="A321" s="99"/>
      <c r="B321" s="107"/>
      <c r="C321" s="107"/>
      <c r="D321" s="107"/>
      <c r="E321" s="107"/>
      <c r="F321" s="110"/>
    </row>
    <row r="322" spans="1:6">
      <c r="A322" s="99"/>
      <c r="B322" s="107"/>
      <c r="C322" s="107"/>
      <c r="D322" s="107"/>
      <c r="E322" s="107"/>
      <c r="F322" s="110"/>
    </row>
    <row r="323" spans="1:6">
      <c r="A323" s="99"/>
      <c r="B323" s="107"/>
      <c r="C323" s="107"/>
      <c r="D323" s="107"/>
      <c r="E323" s="107"/>
      <c r="F323" s="110"/>
    </row>
    <row r="324" spans="1:6">
      <c r="A324" s="99"/>
      <c r="B324" s="107"/>
      <c r="C324" s="107"/>
      <c r="D324" s="107"/>
      <c r="E324" s="107"/>
      <c r="F324" s="110"/>
    </row>
    <row r="325" spans="1:6">
      <c r="A325" s="99"/>
      <c r="B325" s="107"/>
      <c r="C325" s="107"/>
      <c r="D325" s="107"/>
      <c r="E325" s="107"/>
      <c r="F325" s="110"/>
    </row>
    <row r="326" spans="1:6">
      <c r="A326" s="99"/>
      <c r="B326" s="107"/>
      <c r="C326" s="107"/>
      <c r="D326" s="107"/>
      <c r="E326" s="107"/>
      <c r="F326" s="110"/>
    </row>
    <row r="327" spans="1:6">
      <c r="A327" s="99"/>
      <c r="B327" s="107"/>
      <c r="C327" s="107"/>
      <c r="D327" s="107"/>
      <c r="E327" s="107"/>
      <c r="F327" s="110"/>
    </row>
    <row r="328" spans="1:6">
      <c r="A328" s="99"/>
      <c r="B328" s="107"/>
      <c r="C328" s="107"/>
      <c r="D328" s="107"/>
      <c r="E328" s="107"/>
      <c r="F328" s="110"/>
    </row>
    <row r="329" spans="1:6">
      <c r="A329" s="99"/>
      <c r="B329" s="107"/>
      <c r="C329" s="107"/>
      <c r="D329" s="107"/>
      <c r="E329" s="107"/>
      <c r="F329" s="110"/>
    </row>
    <row r="330" spans="1:6">
      <c r="A330" s="99"/>
      <c r="B330" s="107"/>
      <c r="C330" s="107"/>
      <c r="D330" s="107"/>
      <c r="E330" s="107"/>
      <c r="F330" s="110"/>
    </row>
    <row r="331" spans="1:6">
      <c r="A331" s="99"/>
      <c r="B331" s="107"/>
      <c r="C331" s="107"/>
      <c r="D331" s="107"/>
      <c r="E331" s="107"/>
      <c r="F331" s="110"/>
    </row>
    <row r="332" spans="1:6">
      <c r="A332" s="99"/>
      <c r="B332" s="107"/>
      <c r="C332" s="107"/>
      <c r="D332" s="107"/>
      <c r="E332" s="107"/>
      <c r="F332" s="110"/>
    </row>
    <row r="333" spans="1:6">
      <c r="A333" s="99"/>
      <c r="B333" s="107"/>
      <c r="C333" s="107"/>
      <c r="D333" s="107"/>
      <c r="E333" s="107"/>
      <c r="F333" s="110"/>
    </row>
    <row r="334" spans="1:6">
      <c r="A334" s="99"/>
      <c r="B334" s="107"/>
      <c r="C334" s="107"/>
      <c r="D334" s="107"/>
      <c r="E334" s="107"/>
      <c r="F334" s="110"/>
    </row>
    <row r="335" spans="1:6">
      <c r="A335" s="99"/>
      <c r="B335" s="107"/>
      <c r="C335" s="107"/>
      <c r="D335" s="107"/>
      <c r="E335" s="107"/>
      <c r="F335" s="110"/>
    </row>
    <row r="336" spans="1:6">
      <c r="A336" s="99"/>
      <c r="B336" s="107"/>
      <c r="C336" s="107"/>
      <c r="D336" s="107"/>
      <c r="E336" s="107"/>
      <c r="F336" s="110"/>
    </row>
    <row r="337" spans="1:6">
      <c r="A337" s="99"/>
      <c r="B337" s="107"/>
      <c r="C337" s="107"/>
      <c r="D337" s="107"/>
      <c r="E337" s="107"/>
      <c r="F337" s="110"/>
    </row>
    <row r="338" spans="1:6">
      <c r="A338" s="99"/>
      <c r="B338" s="107"/>
      <c r="C338" s="107"/>
      <c r="D338" s="107"/>
      <c r="E338" s="107"/>
      <c r="F338" s="110"/>
    </row>
    <row r="339" spans="1:6">
      <c r="A339" s="99"/>
      <c r="B339" s="107"/>
      <c r="C339" s="107"/>
      <c r="D339" s="107"/>
      <c r="E339" s="107"/>
      <c r="F339" s="110"/>
    </row>
    <row r="340" spans="1:6">
      <c r="A340" s="99"/>
      <c r="B340" s="107"/>
      <c r="C340" s="107"/>
      <c r="D340" s="107"/>
      <c r="E340" s="107"/>
      <c r="F340" s="110"/>
    </row>
    <row r="341" spans="1:6">
      <c r="A341" s="99"/>
      <c r="B341" s="107"/>
      <c r="C341" s="107"/>
      <c r="D341" s="107"/>
      <c r="E341" s="107"/>
      <c r="F341" s="110"/>
    </row>
    <row r="342" spans="1:6">
      <c r="A342" s="99"/>
      <c r="B342" s="107"/>
      <c r="C342" s="107"/>
      <c r="D342" s="107"/>
      <c r="E342" s="107"/>
      <c r="F342" s="110"/>
    </row>
    <row r="343" spans="1:6">
      <c r="A343" s="99"/>
      <c r="B343" s="107"/>
      <c r="C343" s="107"/>
      <c r="D343" s="107"/>
      <c r="E343" s="107"/>
      <c r="F343" s="110"/>
    </row>
    <row r="344" spans="1:6">
      <c r="A344" s="99"/>
      <c r="B344" s="107"/>
      <c r="C344" s="107"/>
      <c r="D344" s="107"/>
      <c r="E344" s="107"/>
      <c r="F344" s="110"/>
    </row>
    <row r="345" spans="1:6">
      <c r="A345" s="99"/>
      <c r="B345" s="107"/>
      <c r="C345" s="107"/>
      <c r="D345" s="107"/>
      <c r="E345" s="107"/>
      <c r="F345" s="110"/>
    </row>
    <row r="346" spans="1:6">
      <c r="A346" s="99"/>
      <c r="B346" s="107"/>
      <c r="C346" s="107"/>
      <c r="D346" s="107"/>
      <c r="E346" s="107"/>
      <c r="F346" s="110"/>
    </row>
    <row r="347" spans="1:6">
      <c r="A347" s="99"/>
      <c r="B347" s="107"/>
      <c r="C347" s="107"/>
      <c r="D347" s="107"/>
      <c r="E347" s="107"/>
      <c r="F347" s="110"/>
    </row>
    <row r="348" spans="1:6">
      <c r="A348" s="99"/>
      <c r="B348" s="107"/>
      <c r="C348" s="107"/>
      <c r="D348" s="107"/>
      <c r="E348" s="107"/>
      <c r="F348" s="110"/>
    </row>
    <row r="349" spans="1:6">
      <c r="A349" s="99"/>
      <c r="B349" s="107"/>
      <c r="C349" s="107"/>
      <c r="D349" s="107"/>
      <c r="E349" s="107"/>
      <c r="F349" s="110"/>
    </row>
    <row r="350" spans="1:6">
      <c r="A350" s="99"/>
      <c r="B350" s="107"/>
      <c r="C350" s="107"/>
      <c r="D350" s="107"/>
      <c r="E350" s="107"/>
      <c r="F350" s="110"/>
    </row>
    <row r="351" spans="1:6">
      <c r="A351" s="99"/>
      <c r="B351" s="107"/>
      <c r="C351" s="107"/>
      <c r="D351" s="107"/>
      <c r="E351" s="107"/>
      <c r="F351" s="110"/>
    </row>
    <row r="352" spans="1:6">
      <c r="A352" s="99"/>
      <c r="B352" s="107"/>
      <c r="C352" s="107"/>
      <c r="D352" s="107"/>
      <c r="E352" s="107"/>
      <c r="F352" s="110"/>
    </row>
    <row r="353" spans="1:6">
      <c r="A353" s="99"/>
      <c r="B353" s="107"/>
      <c r="C353" s="107"/>
      <c r="D353" s="107"/>
      <c r="E353" s="107"/>
      <c r="F353" s="110"/>
    </row>
    <row r="354" spans="1:6">
      <c r="A354" s="99"/>
      <c r="B354" s="107"/>
      <c r="C354" s="107"/>
      <c r="D354" s="107"/>
      <c r="E354" s="107"/>
      <c r="F354" s="110"/>
    </row>
    <row r="355" spans="1:6">
      <c r="A355" s="99"/>
      <c r="B355" s="107"/>
      <c r="C355" s="107"/>
      <c r="D355" s="107"/>
      <c r="E355" s="107"/>
      <c r="F355" s="110"/>
    </row>
    <row r="356" spans="1:6">
      <c r="A356" s="99"/>
      <c r="B356" s="107"/>
      <c r="C356" s="107"/>
      <c r="D356" s="107"/>
      <c r="E356" s="107"/>
      <c r="F356" s="110"/>
    </row>
    <row r="357" spans="1:6">
      <c r="A357" s="99"/>
      <c r="B357" s="107"/>
      <c r="C357" s="107"/>
      <c r="D357" s="107"/>
      <c r="E357" s="107"/>
      <c r="F357" s="110"/>
    </row>
    <row r="358" spans="1:6">
      <c r="A358" s="99"/>
      <c r="B358" s="107"/>
      <c r="C358" s="107"/>
      <c r="D358" s="107"/>
      <c r="E358" s="107"/>
      <c r="F358" s="110"/>
    </row>
    <row r="359" spans="1:6">
      <c r="A359" s="99"/>
      <c r="B359" s="107"/>
      <c r="C359" s="107"/>
      <c r="D359" s="107"/>
      <c r="E359" s="107"/>
      <c r="F359" s="110"/>
    </row>
    <row r="360" spans="1:6">
      <c r="A360" s="99"/>
      <c r="B360" s="107"/>
      <c r="C360" s="107"/>
      <c r="D360" s="107"/>
      <c r="E360" s="107"/>
      <c r="F360" s="110"/>
    </row>
    <row r="361" spans="1:6">
      <c r="A361" s="99"/>
      <c r="B361" s="107"/>
      <c r="C361" s="107"/>
      <c r="D361" s="107"/>
      <c r="E361" s="107"/>
      <c r="F361" s="110"/>
    </row>
    <row r="362" spans="1:6">
      <c r="A362" s="99"/>
      <c r="B362" s="107"/>
      <c r="C362" s="107"/>
      <c r="D362" s="107"/>
      <c r="E362" s="107"/>
      <c r="F362" s="110"/>
    </row>
    <row r="363" spans="1:6">
      <c r="A363" s="99"/>
      <c r="B363" s="107"/>
      <c r="C363" s="107"/>
      <c r="D363" s="107"/>
      <c r="E363" s="107"/>
      <c r="F363" s="110"/>
    </row>
    <row r="364" spans="1:6">
      <c r="A364" s="99"/>
      <c r="B364" s="107"/>
      <c r="C364" s="107"/>
      <c r="D364" s="107"/>
      <c r="E364" s="107"/>
      <c r="F364" s="110"/>
    </row>
    <row r="365" spans="1:6">
      <c r="A365" s="99"/>
      <c r="B365" s="107"/>
      <c r="C365" s="107"/>
      <c r="D365" s="107"/>
      <c r="E365" s="107"/>
      <c r="F365" s="110"/>
    </row>
    <row r="366" spans="1:6">
      <c r="A366" s="99"/>
      <c r="B366" s="107"/>
      <c r="C366" s="107"/>
      <c r="D366" s="107"/>
      <c r="E366" s="107"/>
      <c r="F366" s="110"/>
    </row>
    <row r="367" spans="1:6">
      <c r="A367" s="99"/>
      <c r="B367" s="107"/>
      <c r="C367" s="107"/>
      <c r="D367" s="107"/>
      <c r="E367" s="107"/>
      <c r="F367" s="110"/>
    </row>
    <row r="368" spans="1:6">
      <c r="A368" s="99"/>
      <c r="B368" s="107"/>
      <c r="C368" s="107"/>
      <c r="D368" s="107"/>
      <c r="E368" s="107"/>
      <c r="F368" s="110"/>
    </row>
    <row r="369" spans="1:6">
      <c r="A369" s="99"/>
      <c r="B369" s="107"/>
      <c r="C369" s="107"/>
      <c r="D369" s="107"/>
      <c r="E369" s="107"/>
      <c r="F369" s="110"/>
    </row>
    <row r="370" spans="1:6">
      <c r="A370" s="99"/>
      <c r="B370" s="107"/>
      <c r="C370" s="107"/>
      <c r="D370" s="107"/>
      <c r="E370" s="107"/>
      <c r="F370" s="110"/>
    </row>
    <row r="371" spans="1:6">
      <c r="A371" s="99"/>
      <c r="B371" s="107"/>
      <c r="C371" s="107"/>
      <c r="D371" s="107"/>
      <c r="E371" s="107"/>
      <c r="F371" s="110"/>
    </row>
    <row r="372" spans="1:6">
      <c r="A372" s="99"/>
      <c r="B372" s="107"/>
      <c r="C372" s="107"/>
      <c r="D372" s="107"/>
      <c r="E372" s="107"/>
      <c r="F372" s="110"/>
    </row>
    <row r="373" spans="1:6">
      <c r="A373" s="99"/>
      <c r="B373" s="107"/>
      <c r="C373" s="107"/>
      <c r="D373" s="107"/>
      <c r="E373" s="107"/>
      <c r="F373" s="110"/>
    </row>
    <row r="374" spans="1:6">
      <c r="A374" s="99"/>
      <c r="B374" s="107"/>
      <c r="C374" s="107"/>
      <c r="D374" s="107"/>
      <c r="E374" s="107"/>
      <c r="F374" s="110"/>
    </row>
    <row r="375" spans="1:6">
      <c r="A375" s="99"/>
      <c r="B375" s="107"/>
      <c r="C375" s="107"/>
      <c r="D375" s="107"/>
      <c r="E375" s="107"/>
      <c r="F375" s="110"/>
    </row>
    <row r="376" spans="1:6">
      <c r="A376" s="99"/>
      <c r="B376" s="107"/>
      <c r="C376" s="107"/>
      <c r="D376" s="107"/>
      <c r="E376" s="107"/>
      <c r="F376" s="110"/>
    </row>
    <row r="377" spans="1:6">
      <c r="A377" s="99"/>
      <c r="B377" s="107"/>
      <c r="C377" s="107"/>
      <c r="D377" s="107"/>
      <c r="E377" s="107"/>
      <c r="F377" s="110"/>
    </row>
    <row r="378" spans="1:6">
      <c r="A378" s="99"/>
      <c r="B378" s="107"/>
      <c r="C378" s="107"/>
      <c r="D378" s="107"/>
      <c r="E378" s="107"/>
      <c r="F378" s="110"/>
    </row>
    <row r="379" spans="1:6">
      <c r="A379" s="99"/>
      <c r="B379" s="107"/>
      <c r="C379" s="107"/>
      <c r="D379" s="107"/>
      <c r="E379" s="107"/>
      <c r="F379" s="110"/>
    </row>
    <row r="380" spans="1:6">
      <c r="A380" s="99"/>
      <c r="B380" s="107"/>
      <c r="C380" s="107"/>
      <c r="D380" s="107"/>
      <c r="E380" s="107"/>
      <c r="F380" s="110"/>
    </row>
    <row r="381" spans="1:6">
      <c r="A381" s="99"/>
      <c r="B381" s="107"/>
      <c r="C381" s="107"/>
      <c r="D381" s="107"/>
      <c r="E381" s="107"/>
      <c r="F381" s="110"/>
    </row>
    <row r="382" spans="1:6">
      <c r="A382" s="99"/>
      <c r="B382" s="107"/>
      <c r="C382" s="107"/>
      <c r="D382" s="107"/>
      <c r="E382" s="107"/>
      <c r="F382" s="110"/>
    </row>
    <row r="383" spans="1:6">
      <c r="A383" s="99"/>
      <c r="B383" s="107"/>
      <c r="C383" s="107"/>
      <c r="D383" s="107"/>
      <c r="E383" s="107"/>
      <c r="F383" s="110"/>
    </row>
    <row r="384" spans="1:6">
      <c r="A384" s="99"/>
      <c r="B384" s="107"/>
      <c r="C384" s="107"/>
      <c r="D384" s="107"/>
      <c r="E384" s="107"/>
      <c r="F384" s="110"/>
    </row>
    <row r="385" spans="1:6">
      <c r="A385" s="99"/>
      <c r="B385" s="107"/>
      <c r="C385" s="107"/>
      <c r="D385" s="107"/>
      <c r="E385" s="107"/>
      <c r="F385" s="110"/>
    </row>
    <row r="386" spans="1:6">
      <c r="A386" s="99"/>
      <c r="B386" s="107"/>
      <c r="C386" s="107"/>
      <c r="D386" s="107"/>
      <c r="E386" s="107"/>
      <c r="F386" s="110"/>
    </row>
    <row r="387" spans="1:6">
      <c r="A387" s="99"/>
      <c r="B387" s="107"/>
      <c r="C387" s="107"/>
      <c r="D387" s="107"/>
      <c r="E387" s="107"/>
      <c r="F387" s="110"/>
    </row>
    <row r="388" spans="1:6">
      <c r="A388" s="99"/>
      <c r="B388" s="107"/>
      <c r="C388" s="107"/>
      <c r="D388" s="107"/>
      <c r="E388" s="107"/>
      <c r="F388" s="110"/>
    </row>
    <row r="389" spans="1:6">
      <c r="A389" s="99"/>
      <c r="B389" s="107"/>
      <c r="C389" s="107"/>
      <c r="D389" s="107"/>
      <c r="E389" s="107"/>
      <c r="F389" s="110"/>
    </row>
    <row r="390" spans="1:6">
      <c r="A390" s="99"/>
      <c r="B390" s="107"/>
      <c r="C390" s="107"/>
      <c r="D390" s="107"/>
      <c r="E390" s="107"/>
      <c r="F390" s="110"/>
    </row>
    <row r="391" spans="1:6">
      <c r="A391" s="99"/>
      <c r="B391" s="107"/>
      <c r="C391" s="107"/>
      <c r="D391" s="107"/>
      <c r="E391" s="107"/>
      <c r="F391" s="110"/>
    </row>
    <row r="392" spans="1:6">
      <c r="A392" s="99"/>
      <c r="B392" s="107"/>
      <c r="C392" s="107"/>
      <c r="D392" s="107"/>
      <c r="E392" s="107"/>
      <c r="F392" s="110"/>
    </row>
    <row r="393" spans="1:6">
      <c r="A393" s="99"/>
      <c r="B393" s="107"/>
      <c r="C393" s="107"/>
      <c r="D393" s="107"/>
      <c r="E393" s="107"/>
      <c r="F393" s="110"/>
    </row>
    <row r="394" spans="1:6">
      <c r="A394" s="99"/>
      <c r="B394" s="107"/>
      <c r="C394" s="107"/>
      <c r="D394" s="107"/>
      <c r="E394" s="107"/>
      <c r="F394" s="110"/>
    </row>
    <row r="395" spans="1:6">
      <c r="A395" s="99"/>
      <c r="B395" s="107"/>
      <c r="C395" s="107"/>
      <c r="D395" s="107"/>
      <c r="E395" s="107"/>
      <c r="F395" s="110"/>
    </row>
    <row r="396" spans="1:6">
      <c r="A396" s="99"/>
      <c r="B396" s="107"/>
      <c r="C396" s="107"/>
      <c r="D396" s="107"/>
      <c r="E396" s="107"/>
      <c r="F396" s="110"/>
    </row>
    <row r="397" spans="1:6">
      <c r="A397" s="99"/>
      <c r="B397" s="107"/>
      <c r="C397" s="107"/>
      <c r="D397" s="107"/>
      <c r="E397" s="107"/>
      <c r="F397" s="110"/>
    </row>
    <row r="398" spans="1:6">
      <c r="A398" s="99"/>
      <c r="B398" s="107"/>
      <c r="C398" s="107"/>
      <c r="D398" s="107"/>
      <c r="E398" s="107"/>
      <c r="F398" s="110"/>
    </row>
    <row r="399" spans="1:6">
      <c r="A399" s="99"/>
      <c r="B399" s="107"/>
      <c r="C399" s="107"/>
      <c r="D399" s="107"/>
      <c r="E399" s="107"/>
      <c r="F399" s="110"/>
    </row>
    <row r="400" spans="1:6">
      <c r="A400" s="99"/>
      <c r="B400" s="107"/>
      <c r="C400" s="107"/>
      <c r="D400" s="107"/>
      <c r="E400" s="107"/>
      <c r="F400" s="110"/>
    </row>
    <row r="401" spans="1:6">
      <c r="A401" s="99"/>
      <c r="B401" s="107"/>
      <c r="C401" s="107"/>
      <c r="D401" s="107"/>
      <c r="E401" s="107"/>
      <c r="F401" s="110"/>
    </row>
    <row r="402" spans="1:6">
      <c r="A402" s="99"/>
      <c r="B402" s="107"/>
      <c r="C402" s="107"/>
      <c r="D402" s="107"/>
      <c r="E402" s="107"/>
      <c r="F402" s="110"/>
    </row>
    <row r="403" spans="1:6">
      <c r="A403" s="99"/>
      <c r="B403" s="107"/>
      <c r="C403" s="107"/>
      <c r="D403" s="107"/>
      <c r="E403" s="107"/>
      <c r="F403" s="110"/>
    </row>
    <row r="404" spans="1:6">
      <c r="A404" s="99"/>
      <c r="B404" s="107"/>
      <c r="C404" s="107"/>
      <c r="D404" s="107"/>
      <c r="E404" s="107"/>
      <c r="F404" s="110"/>
    </row>
    <row r="405" spans="1:6">
      <c r="A405" s="99"/>
      <c r="B405" s="107"/>
      <c r="C405" s="107"/>
      <c r="D405" s="107"/>
      <c r="E405" s="107"/>
      <c r="F405" s="110"/>
    </row>
    <row r="406" spans="1:6">
      <c r="A406" s="99"/>
      <c r="B406" s="107"/>
      <c r="C406" s="107"/>
      <c r="D406" s="107"/>
      <c r="E406" s="107"/>
      <c r="F406" s="110"/>
    </row>
    <row r="407" spans="1:6">
      <c r="A407" s="99"/>
      <c r="B407" s="107"/>
      <c r="C407" s="107"/>
      <c r="D407" s="107"/>
      <c r="E407" s="107"/>
      <c r="F407" s="110"/>
    </row>
    <row r="408" spans="1:6">
      <c r="A408" s="99"/>
      <c r="B408" s="107"/>
      <c r="C408" s="107"/>
      <c r="D408" s="107"/>
      <c r="E408" s="107"/>
      <c r="F408" s="110"/>
    </row>
    <row r="409" spans="1:6">
      <c r="A409" s="99"/>
      <c r="B409" s="107"/>
      <c r="C409" s="107"/>
      <c r="D409" s="107"/>
      <c r="E409" s="107"/>
      <c r="F409" s="110"/>
    </row>
    <row r="410" spans="1:6">
      <c r="A410" s="99"/>
      <c r="B410" s="107"/>
      <c r="C410" s="107"/>
      <c r="D410" s="107"/>
      <c r="E410" s="107"/>
      <c r="F410" s="110"/>
    </row>
    <row r="411" spans="1:6">
      <c r="A411" s="99"/>
      <c r="B411" s="107"/>
      <c r="C411" s="107"/>
      <c r="D411" s="107"/>
      <c r="E411" s="107"/>
      <c r="F411" s="110"/>
    </row>
    <row r="412" spans="1:6">
      <c r="A412" s="99"/>
      <c r="B412" s="107"/>
      <c r="C412" s="107"/>
      <c r="D412" s="107"/>
      <c r="E412" s="107"/>
      <c r="F412" s="110"/>
    </row>
    <row r="413" spans="1:6">
      <c r="A413" s="99"/>
      <c r="B413" s="107"/>
      <c r="C413" s="107"/>
      <c r="D413" s="107"/>
      <c r="E413" s="107"/>
      <c r="F413" s="110"/>
    </row>
    <row r="414" spans="1:6">
      <c r="A414" s="99"/>
      <c r="B414" s="107"/>
      <c r="C414" s="107"/>
      <c r="D414" s="107"/>
      <c r="E414" s="107"/>
      <c r="F414" s="110"/>
    </row>
    <row r="415" spans="1:6">
      <c r="A415" s="99"/>
      <c r="B415" s="107"/>
      <c r="C415" s="107"/>
      <c r="D415" s="107"/>
      <c r="E415" s="107"/>
      <c r="F415" s="110"/>
    </row>
    <row r="416" spans="1:6">
      <c r="A416" s="99"/>
      <c r="B416" s="107"/>
      <c r="C416" s="107"/>
      <c r="D416" s="107"/>
      <c r="E416" s="107"/>
      <c r="F416" s="110"/>
    </row>
    <row r="417" spans="1:6">
      <c r="A417" s="99"/>
      <c r="B417" s="107"/>
      <c r="C417" s="107"/>
      <c r="D417" s="107"/>
      <c r="E417" s="107"/>
      <c r="F417" s="110"/>
    </row>
    <row r="418" spans="1:6">
      <c r="A418" s="99"/>
      <c r="B418" s="107"/>
      <c r="C418" s="107"/>
      <c r="D418" s="107"/>
      <c r="E418" s="107"/>
      <c r="F418" s="110"/>
    </row>
    <row r="419" spans="1:6">
      <c r="A419" s="99"/>
      <c r="B419" s="107"/>
      <c r="C419" s="107"/>
      <c r="D419" s="107"/>
      <c r="E419" s="107"/>
      <c r="F419" s="110"/>
    </row>
    <row r="420" spans="1:6">
      <c r="A420" s="99"/>
      <c r="B420" s="107"/>
      <c r="C420" s="107"/>
      <c r="D420" s="107"/>
      <c r="E420" s="107"/>
      <c r="F420" s="110"/>
    </row>
    <row r="421" spans="1:6">
      <c r="A421" s="99"/>
      <c r="B421" s="107"/>
      <c r="C421" s="107"/>
      <c r="D421" s="107"/>
      <c r="E421" s="107"/>
      <c r="F421" s="110"/>
    </row>
    <row r="422" spans="1:6">
      <c r="A422" s="99"/>
      <c r="B422" s="107"/>
      <c r="C422" s="107"/>
      <c r="D422" s="107"/>
      <c r="E422" s="107"/>
      <c r="F422" s="110"/>
    </row>
    <row r="423" spans="1:6">
      <c r="A423" s="99"/>
      <c r="B423" s="107"/>
      <c r="C423" s="107"/>
      <c r="D423" s="107"/>
      <c r="E423" s="107"/>
      <c r="F423" s="110"/>
    </row>
    <row r="424" spans="1:6">
      <c r="A424" s="99"/>
      <c r="B424" s="107"/>
      <c r="C424" s="107"/>
      <c r="D424" s="107"/>
      <c r="E424" s="107"/>
      <c r="F424" s="110"/>
    </row>
    <row r="425" spans="1:6">
      <c r="A425" s="99"/>
      <c r="B425" s="107"/>
      <c r="C425" s="107"/>
      <c r="D425" s="107"/>
      <c r="E425" s="107"/>
      <c r="F425" s="110"/>
    </row>
    <row r="426" spans="1:6">
      <c r="A426" s="99"/>
      <c r="B426" s="107"/>
      <c r="C426" s="107"/>
      <c r="D426" s="107"/>
      <c r="E426" s="107"/>
      <c r="F426" s="110"/>
    </row>
    <row r="427" spans="1:6">
      <c r="A427" s="99"/>
      <c r="B427" s="107"/>
      <c r="C427" s="107"/>
      <c r="D427" s="107"/>
      <c r="E427" s="107"/>
      <c r="F427" s="110"/>
    </row>
    <row r="428" spans="1:6">
      <c r="A428" s="99"/>
      <c r="B428" s="107"/>
      <c r="C428" s="107"/>
      <c r="D428" s="107"/>
      <c r="E428" s="107"/>
      <c r="F428" s="110"/>
    </row>
    <row r="429" spans="1:6">
      <c r="A429" s="99"/>
      <c r="B429" s="107"/>
      <c r="C429" s="107"/>
      <c r="D429" s="107"/>
      <c r="E429" s="107"/>
      <c r="F429" s="110"/>
    </row>
    <row r="430" spans="1:6">
      <c r="A430" s="99"/>
      <c r="B430" s="107"/>
      <c r="C430" s="107"/>
      <c r="D430" s="107"/>
      <c r="E430" s="107"/>
      <c r="F430" s="110"/>
    </row>
    <row r="431" spans="1:6">
      <c r="A431" s="99"/>
      <c r="B431" s="107"/>
      <c r="C431" s="107"/>
      <c r="D431" s="107"/>
      <c r="E431" s="107"/>
      <c r="F431" s="110"/>
    </row>
    <row r="432" spans="1:6">
      <c r="A432" s="99"/>
      <c r="B432" s="107"/>
      <c r="C432" s="107"/>
      <c r="D432" s="107"/>
      <c r="E432" s="107"/>
      <c r="F432" s="110"/>
    </row>
    <row r="433" spans="1:6">
      <c r="A433" s="99"/>
      <c r="B433" s="107"/>
      <c r="C433" s="107"/>
      <c r="D433" s="107"/>
      <c r="E433" s="107"/>
      <c r="F433" s="110"/>
    </row>
    <row r="434" spans="1:6">
      <c r="A434" s="99"/>
      <c r="B434" s="107"/>
      <c r="C434" s="107"/>
      <c r="D434" s="107"/>
      <c r="E434" s="107"/>
      <c r="F434" s="110"/>
    </row>
    <row r="435" spans="1:6">
      <c r="A435" s="99"/>
      <c r="B435" s="107"/>
      <c r="C435" s="107"/>
      <c r="D435" s="107"/>
      <c r="E435" s="107"/>
      <c r="F435" s="110"/>
    </row>
    <row r="436" spans="1:6">
      <c r="A436" s="99"/>
      <c r="B436" s="107"/>
      <c r="C436" s="107"/>
      <c r="D436" s="107"/>
      <c r="E436" s="107"/>
      <c r="F436" s="110"/>
    </row>
    <row r="437" spans="1:6">
      <c r="A437" s="99"/>
      <c r="B437" s="107"/>
      <c r="C437" s="107"/>
      <c r="D437" s="107"/>
      <c r="E437" s="107"/>
      <c r="F437" s="110"/>
    </row>
    <row r="438" spans="1:6">
      <c r="A438" s="99"/>
      <c r="B438" s="107"/>
      <c r="C438" s="107"/>
      <c r="D438" s="107"/>
      <c r="E438" s="107"/>
      <c r="F438" s="110"/>
    </row>
    <row r="439" spans="1:6">
      <c r="A439" s="99"/>
      <c r="B439" s="107"/>
      <c r="C439" s="107"/>
      <c r="D439" s="107"/>
      <c r="E439" s="107"/>
      <c r="F439" s="110"/>
    </row>
    <row r="440" spans="1:6">
      <c r="A440" s="99"/>
      <c r="B440" s="107"/>
      <c r="C440" s="107"/>
      <c r="D440" s="107"/>
      <c r="E440" s="107"/>
      <c r="F440" s="110"/>
    </row>
    <row r="441" spans="1:6">
      <c r="A441" s="99"/>
      <c r="B441" s="107"/>
      <c r="C441" s="107"/>
      <c r="D441" s="107"/>
      <c r="E441" s="107"/>
      <c r="F441" s="110"/>
    </row>
    <row r="442" spans="1:6">
      <c r="A442" s="99"/>
      <c r="B442" s="107"/>
      <c r="C442" s="107"/>
      <c r="D442" s="107"/>
      <c r="E442" s="107"/>
      <c r="F442" s="110"/>
    </row>
    <row r="443" spans="1:6">
      <c r="A443" s="99"/>
      <c r="B443" s="107"/>
      <c r="C443" s="107"/>
      <c r="D443" s="107"/>
      <c r="E443" s="107"/>
      <c r="F443" s="110"/>
    </row>
    <row r="444" spans="1:6">
      <c r="A444" s="99"/>
      <c r="B444" s="107"/>
      <c r="C444" s="107"/>
      <c r="D444" s="107"/>
      <c r="E444" s="107"/>
      <c r="F444" s="110"/>
    </row>
    <row r="445" spans="1:6">
      <c r="A445" s="99"/>
      <c r="B445" s="107"/>
      <c r="C445" s="107"/>
      <c r="D445" s="107"/>
      <c r="E445" s="107"/>
      <c r="F445" s="110"/>
    </row>
    <row r="446" spans="1:6">
      <c r="A446" s="99"/>
      <c r="B446" s="107"/>
      <c r="C446" s="107"/>
      <c r="D446" s="107"/>
      <c r="E446" s="107"/>
      <c r="F446" s="110"/>
    </row>
    <row r="447" spans="1:6">
      <c r="A447" s="99"/>
      <c r="B447" s="107"/>
      <c r="C447" s="107"/>
      <c r="D447" s="107"/>
      <c r="E447" s="107"/>
      <c r="F447" s="110"/>
    </row>
    <row r="448" spans="1:6">
      <c r="A448" s="99"/>
      <c r="B448" s="107"/>
      <c r="C448" s="107"/>
      <c r="D448" s="107"/>
      <c r="E448" s="107"/>
      <c r="F448" s="110"/>
    </row>
    <row r="449" spans="1:6">
      <c r="A449" s="99"/>
      <c r="B449" s="107"/>
      <c r="C449" s="107"/>
      <c r="D449" s="107"/>
      <c r="E449" s="107"/>
      <c r="F449" s="110"/>
    </row>
    <row r="450" spans="1:6">
      <c r="A450" s="99"/>
      <c r="B450" s="107"/>
      <c r="C450" s="107"/>
      <c r="D450" s="107"/>
      <c r="E450" s="107"/>
      <c r="F450" s="110"/>
    </row>
    <row r="451" spans="1:6">
      <c r="A451" s="99"/>
      <c r="B451" s="107"/>
      <c r="C451" s="107"/>
      <c r="D451" s="107"/>
      <c r="E451" s="107"/>
      <c r="F451" s="110"/>
    </row>
    <row r="452" spans="1:6">
      <c r="A452" s="99"/>
      <c r="B452" s="107"/>
      <c r="C452" s="107"/>
      <c r="D452" s="107"/>
      <c r="E452" s="107"/>
      <c r="F452" s="110"/>
    </row>
    <row r="453" spans="1:6">
      <c r="A453" s="99"/>
      <c r="B453" s="107"/>
      <c r="C453" s="107"/>
      <c r="D453" s="107"/>
      <c r="E453" s="107"/>
      <c r="F453" s="110"/>
    </row>
    <row r="454" spans="1:6">
      <c r="A454" s="99"/>
      <c r="B454" s="107"/>
      <c r="C454" s="107"/>
      <c r="D454" s="107"/>
      <c r="E454" s="107"/>
      <c r="F454" s="110"/>
    </row>
    <row r="455" spans="1:6">
      <c r="A455" s="99"/>
      <c r="B455" s="107"/>
      <c r="C455" s="107"/>
      <c r="D455" s="107"/>
      <c r="E455" s="107"/>
      <c r="F455" s="110"/>
    </row>
    <row r="456" spans="1:6">
      <c r="A456" s="99"/>
      <c r="B456" s="107"/>
      <c r="C456" s="107"/>
      <c r="D456" s="107"/>
      <c r="E456" s="107"/>
      <c r="F456" s="110"/>
    </row>
    <row r="457" spans="1:6">
      <c r="A457" s="99"/>
      <c r="B457" s="107"/>
      <c r="C457" s="107"/>
      <c r="D457" s="107"/>
      <c r="E457" s="107"/>
      <c r="F457" s="110"/>
    </row>
    <row r="458" spans="1:6">
      <c r="A458" s="99"/>
      <c r="B458" s="107"/>
      <c r="C458" s="107"/>
      <c r="D458" s="107"/>
      <c r="E458" s="107"/>
      <c r="F458" s="110"/>
    </row>
    <row r="459" spans="1:6">
      <c r="A459" s="99"/>
      <c r="B459" s="107"/>
      <c r="C459" s="107"/>
      <c r="D459" s="107"/>
      <c r="E459" s="107"/>
      <c r="F459" s="110"/>
    </row>
    <row r="460" spans="1:6">
      <c r="A460" s="99"/>
      <c r="B460" s="107"/>
      <c r="C460" s="107"/>
      <c r="D460" s="107"/>
      <c r="E460" s="107"/>
      <c r="F460" s="110"/>
    </row>
    <row r="461" spans="1:6">
      <c r="A461" s="99"/>
      <c r="B461" s="107"/>
      <c r="C461" s="107"/>
      <c r="D461" s="107"/>
      <c r="E461" s="107"/>
      <c r="F461" s="110"/>
    </row>
    <row r="462" spans="1:6">
      <c r="A462" s="99"/>
      <c r="B462" s="107"/>
      <c r="C462" s="107"/>
      <c r="D462" s="107"/>
      <c r="E462" s="107"/>
      <c r="F462" s="110"/>
    </row>
    <row r="463" spans="1:6">
      <c r="A463" s="99"/>
      <c r="B463" s="107"/>
      <c r="C463" s="107"/>
      <c r="D463" s="107"/>
      <c r="E463" s="107"/>
      <c r="F463" s="110"/>
    </row>
    <row r="464" spans="1:6">
      <c r="A464" s="99"/>
      <c r="B464" s="107"/>
      <c r="C464" s="107"/>
      <c r="D464" s="107"/>
      <c r="E464" s="107"/>
      <c r="F464" s="110"/>
    </row>
    <row r="465" spans="1:6">
      <c r="A465" s="99"/>
      <c r="B465" s="107"/>
      <c r="C465" s="107"/>
      <c r="D465" s="107"/>
      <c r="E465" s="107"/>
      <c r="F465" s="110"/>
    </row>
    <row r="466" spans="1:6">
      <c r="A466" s="99"/>
      <c r="B466" s="107"/>
      <c r="C466" s="107"/>
      <c r="D466" s="107"/>
      <c r="E466" s="107"/>
      <c r="F466" s="110"/>
    </row>
    <row r="467" spans="1:6">
      <c r="A467" s="99"/>
      <c r="B467" s="107"/>
      <c r="C467" s="107"/>
      <c r="D467" s="107"/>
      <c r="E467" s="107"/>
      <c r="F467" s="110"/>
    </row>
    <row r="468" spans="1:6">
      <c r="A468" s="99"/>
      <c r="B468" s="107"/>
      <c r="C468" s="107"/>
      <c r="D468" s="107"/>
      <c r="E468" s="107"/>
      <c r="F468" s="110"/>
    </row>
    <row r="469" spans="1:6">
      <c r="A469" s="99"/>
      <c r="B469" s="107"/>
      <c r="C469" s="107"/>
      <c r="D469" s="107"/>
      <c r="E469" s="107"/>
      <c r="F469" s="110"/>
    </row>
    <row r="470" spans="1:6">
      <c r="A470" s="99"/>
      <c r="B470" s="107"/>
      <c r="C470" s="107"/>
      <c r="D470" s="107"/>
      <c r="E470" s="107"/>
      <c r="F470" s="110"/>
    </row>
    <row r="471" spans="1:6">
      <c r="A471" s="99"/>
      <c r="B471" s="107"/>
      <c r="C471" s="107"/>
      <c r="D471" s="107"/>
      <c r="E471" s="107"/>
      <c r="F471" s="110"/>
    </row>
    <row r="472" spans="1:6">
      <c r="A472" s="99"/>
      <c r="B472" s="107"/>
      <c r="C472" s="107"/>
      <c r="D472" s="107"/>
      <c r="E472" s="107"/>
      <c r="F472" s="110"/>
    </row>
    <row r="473" spans="1:6">
      <c r="A473" s="99"/>
      <c r="B473" s="107"/>
      <c r="C473" s="107"/>
      <c r="D473" s="107"/>
      <c r="E473" s="107"/>
      <c r="F473" s="110"/>
    </row>
    <row r="474" spans="1:6">
      <c r="A474" s="99"/>
      <c r="B474" s="107"/>
      <c r="C474" s="107"/>
      <c r="D474" s="107"/>
      <c r="E474" s="107"/>
      <c r="F474" s="110"/>
    </row>
    <row r="475" spans="1:6">
      <c r="A475" s="99"/>
      <c r="B475" s="107"/>
      <c r="C475" s="107"/>
      <c r="D475" s="107"/>
      <c r="E475" s="107"/>
      <c r="F475" s="110"/>
    </row>
    <row r="476" spans="1:6">
      <c r="A476" s="99"/>
      <c r="B476" s="107"/>
      <c r="C476" s="107"/>
      <c r="D476" s="107"/>
      <c r="E476" s="107"/>
      <c r="F476" s="110"/>
    </row>
    <row r="477" spans="1:6">
      <c r="A477" s="99"/>
      <c r="B477" s="107"/>
      <c r="C477" s="107"/>
      <c r="D477" s="107"/>
      <c r="E477" s="107"/>
      <c r="F477" s="110"/>
    </row>
    <row r="478" spans="1:6">
      <c r="A478" s="99"/>
      <c r="B478" s="107"/>
      <c r="C478" s="107"/>
      <c r="D478" s="107"/>
      <c r="E478" s="107"/>
      <c r="F478" s="110"/>
    </row>
    <row r="479" spans="1:6">
      <c r="A479" s="99"/>
      <c r="B479" s="107"/>
      <c r="C479" s="107"/>
      <c r="D479" s="107"/>
      <c r="E479" s="107"/>
      <c r="F479" s="110"/>
    </row>
    <row r="480" spans="1:6">
      <c r="A480" s="99"/>
      <c r="B480" s="107"/>
      <c r="C480" s="107"/>
      <c r="D480" s="107"/>
      <c r="E480" s="107"/>
      <c r="F480" s="110"/>
    </row>
    <row r="481" spans="1:6">
      <c r="A481" s="99"/>
      <c r="B481" s="107"/>
      <c r="C481" s="107"/>
      <c r="D481" s="107"/>
      <c r="E481" s="107"/>
      <c r="F481" s="110"/>
    </row>
    <row r="482" spans="1:6">
      <c r="A482" s="99"/>
      <c r="B482" s="107"/>
      <c r="C482" s="107"/>
      <c r="D482" s="107"/>
      <c r="E482" s="107"/>
      <c r="F482" s="110"/>
    </row>
    <row r="483" spans="1:6">
      <c r="A483" s="99"/>
      <c r="B483" s="107"/>
      <c r="C483" s="107"/>
      <c r="D483" s="107"/>
      <c r="E483" s="107"/>
      <c r="F483" s="110"/>
    </row>
    <row r="484" spans="1:6">
      <c r="A484" s="99"/>
      <c r="B484" s="107"/>
      <c r="C484" s="107"/>
      <c r="D484" s="107"/>
      <c r="E484" s="107"/>
      <c r="F484" s="110"/>
    </row>
    <row r="485" spans="1:6">
      <c r="A485" s="99"/>
      <c r="B485" s="107"/>
      <c r="C485" s="107"/>
      <c r="D485" s="107"/>
      <c r="E485" s="107"/>
      <c r="F485" s="110"/>
    </row>
    <row r="486" spans="1:6">
      <c r="A486" s="99"/>
      <c r="B486" s="107"/>
      <c r="C486" s="107"/>
      <c r="D486" s="107"/>
      <c r="E486" s="107"/>
      <c r="F486" s="110"/>
    </row>
    <row r="487" spans="1:6">
      <c r="A487" s="99"/>
      <c r="B487" s="107"/>
      <c r="C487" s="107"/>
      <c r="D487" s="107"/>
      <c r="E487" s="107"/>
      <c r="F487" s="110"/>
    </row>
    <row r="488" spans="1:6">
      <c r="A488" s="99"/>
      <c r="B488" s="107"/>
      <c r="C488" s="107"/>
      <c r="D488" s="107"/>
      <c r="E488" s="107"/>
      <c r="F488" s="110"/>
    </row>
    <row r="489" spans="1:6">
      <c r="A489" s="99"/>
      <c r="B489" s="107"/>
      <c r="C489" s="107"/>
      <c r="D489" s="107"/>
      <c r="E489" s="107"/>
      <c r="F489" s="110"/>
    </row>
    <row r="490" spans="1:6">
      <c r="A490" s="99"/>
      <c r="B490" s="107"/>
      <c r="C490" s="107"/>
      <c r="D490" s="107"/>
      <c r="E490" s="107"/>
      <c r="F490" s="110"/>
    </row>
    <row r="491" spans="1:6">
      <c r="A491" s="99"/>
      <c r="B491" s="107"/>
      <c r="C491" s="107"/>
      <c r="D491" s="107"/>
      <c r="E491" s="107"/>
      <c r="F491" s="110"/>
    </row>
    <row r="492" spans="1:6">
      <c r="A492" s="99"/>
      <c r="B492" s="107"/>
      <c r="C492" s="107"/>
      <c r="D492" s="107"/>
      <c r="E492" s="107"/>
      <c r="F492" s="110"/>
    </row>
    <row r="493" spans="1:6">
      <c r="A493" s="99"/>
      <c r="B493" s="107"/>
      <c r="C493" s="107"/>
      <c r="D493" s="107"/>
      <c r="E493" s="107"/>
      <c r="F493" s="110"/>
    </row>
    <row r="494" spans="1:6">
      <c r="A494" s="99"/>
      <c r="B494" s="107"/>
      <c r="C494" s="107"/>
      <c r="D494" s="107"/>
      <c r="E494" s="107"/>
      <c r="F494" s="110"/>
    </row>
    <row r="495" spans="1:6">
      <c r="A495" s="99"/>
      <c r="B495" s="107"/>
      <c r="C495" s="107"/>
      <c r="D495" s="107"/>
      <c r="E495" s="107"/>
      <c r="F495" s="110"/>
    </row>
    <row r="496" spans="1:6">
      <c r="A496" s="99"/>
      <c r="B496" s="107"/>
      <c r="C496" s="107"/>
      <c r="D496" s="107"/>
      <c r="E496" s="107"/>
      <c r="F496" s="110"/>
    </row>
    <row r="497" spans="1:6">
      <c r="A497" s="99"/>
      <c r="B497" s="107"/>
      <c r="C497" s="107"/>
      <c r="D497" s="107"/>
      <c r="E497" s="107"/>
      <c r="F497" s="110"/>
    </row>
    <row r="498" spans="1:6">
      <c r="A498" s="99"/>
      <c r="B498" s="107"/>
      <c r="C498" s="107"/>
      <c r="D498" s="107"/>
      <c r="E498" s="107"/>
      <c r="F498" s="110"/>
    </row>
    <row r="499" spans="1:6">
      <c r="A499" s="99"/>
      <c r="B499" s="107"/>
      <c r="C499" s="107"/>
      <c r="D499" s="107"/>
      <c r="E499" s="107"/>
      <c r="F499" s="110"/>
    </row>
    <row r="500" spans="1:6">
      <c r="A500" s="99"/>
      <c r="B500" s="107"/>
      <c r="C500" s="107"/>
      <c r="D500" s="107"/>
      <c r="E500" s="107"/>
      <c r="F500" s="110"/>
    </row>
    <row r="501" spans="1:6">
      <c r="A501" s="99"/>
      <c r="B501" s="107"/>
      <c r="C501" s="107"/>
      <c r="D501" s="107"/>
      <c r="E501" s="107"/>
      <c r="F501" s="110"/>
    </row>
    <row r="502" spans="1:6">
      <c r="A502" s="99"/>
      <c r="B502" s="107"/>
      <c r="C502" s="107"/>
      <c r="D502" s="107"/>
      <c r="E502" s="107"/>
      <c r="F502" s="110"/>
    </row>
    <row r="503" spans="1:6">
      <c r="A503" s="99"/>
      <c r="B503" s="107"/>
      <c r="C503" s="107"/>
      <c r="D503" s="107"/>
      <c r="E503" s="107"/>
      <c r="F503" s="110"/>
    </row>
    <row r="504" spans="1:6">
      <c r="A504" s="99"/>
      <c r="B504" s="107"/>
      <c r="C504" s="107"/>
      <c r="D504" s="107"/>
      <c r="E504" s="107"/>
      <c r="F504" s="110"/>
    </row>
    <row r="505" spans="1:6">
      <c r="A505" s="99"/>
      <c r="B505" s="107"/>
      <c r="C505" s="107"/>
      <c r="D505" s="107"/>
      <c r="E505" s="107"/>
      <c r="F505" s="110"/>
    </row>
    <row r="506" spans="1:6">
      <c r="A506" s="99"/>
      <c r="B506" s="107"/>
      <c r="C506" s="107"/>
      <c r="D506" s="107"/>
      <c r="E506" s="107"/>
      <c r="F506" s="110"/>
    </row>
    <row r="507" spans="1:6">
      <c r="A507" s="99"/>
      <c r="B507" s="107"/>
      <c r="C507" s="107"/>
      <c r="D507" s="107"/>
      <c r="E507" s="107"/>
      <c r="F507" s="110"/>
    </row>
    <row r="508" spans="1:6">
      <c r="A508" s="99"/>
      <c r="B508" s="107"/>
      <c r="C508" s="107"/>
      <c r="D508" s="107"/>
      <c r="E508" s="107"/>
      <c r="F508" s="110"/>
    </row>
    <row r="509" spans="1:6">
      <c r="A509" s="99"/>
      <c r="B509" s="107"/>
      <c r="C509" s="107"/>
      <c r="D509" s="107"/>
      <c r="E509" s="107"/>
      <c r="F509" s="110"/>
    </row>
    <row r="510" spans="1:6">
      <c r="A510" s="99"/>
      <c r="B510" s="107"/>
      <c r="C510" s="107"/>
      <c r="D510" s="107"/>
      <c r="E510" s="107"/>
      <c r="F510" s="110"/>
    </row>
    <row r="511" spans="1:6">
      <c r="A511" s="99"/>
      <c r="B511" s="107"/>
      <c r="C511" s="107"/>
      <c r="D511" s="107"/>
      <c r="E511" s="107"/>
      <c r="F511" s="110"/>
    </row>
    <row r="512" spans="1:6">
      <c r="A512" s="99"/>
      <c r="B512" s="107"/>
      <c r="C512" s="107"/>
      <c r="D512" s="107"/>
      <c r="E512" s="107"/>
      <c r="F512" s="110"/>
    </row>
    <row r="513" spans="1:6">
      <c r="A513" s="99"/>
      <c r="B513" s="107"/>
      <c r="C513" s="107"/>
      <c r="D513" s="107"/>
      <c r="E513" s="107"/>
      <c r="F513" s="110"/>
    </row>
    <row r="514" spans="1:6">
      <c r="A514" s="99"/>
      <c r="B514" s="107"/>
      <c r="C514" s="107"/>
      <c r="D514" s="107"/>
      <c r="E514" s="107"/>
      <c r="F514" s="110"/>
    </row>
    <row r="515" spans="1:6">
      <c r="A515" s="99"/>
      <c r="B515" s="107"/>
      <c r="C515" s="107"/>
      <c r="D515" s="107"/>
      <c r="E515" s="107"/>
      <c r="F515" s="110"/>
    </row>
    <row r="516" spans="1:6">
      <c r="A516" s="99"/>
      <c r="B516" s="107"/>
      <c r="C516" s="107"/>
      <c r="D516" s="107"/>
      <c r="E516" s="107"/>
      <c r="F516" s="110"/>
    </row>
    <row r="517" spans="1:6">
      <c r="A517" s="99"/>
      <c r="B517" s="107"/>
      <c r="C517" s="107"/>
      <c r="D517" s="107"/>
      <c r="E517" s="107"/>
      <c r="F517" s="110"/>
    </row>
    <row r="518" spans="1:6">
      <c r="A518" s="99"/>
      <c r="B518" s="107"/>
      <c r="C518" s="107"/>
      <c r="D518" s="107"/>
      <c r="E518" s="107"/>
      <c r="F518" s="110"/>
    </row>
    <row r="519" spans="1:6">
      <c r="A519" s="99"/>
      <c r="B519" s="107"/>
      <c r="C519" s="107"/>
      <c r="D519" s="107"/>
      <c r="E519" s="107"/>
      <c r="F519" s="110"/>
    </row>
    <row r="520" spans="1:6">
      <c r="A520" s="99"/>
      <c r="B520" s="107"/>
      <c r="C520" s="107"/>
      <c r="D520" s="107"/>
      <c r="E520" s="107"/>
      <c r="F520" s="110"/>
    </row>
    <row r="521" spans="1:6">
      <c r="A521" s="99"/>
      <c r="B521" s="107"/>
      <c r="C521" s="107"/>
      <c r="D521" s="107"/>
      <c r="E521" s="107"/>
      <c r="F521" s="110"/>
    </row>
    <row r="522" spans="1:6">
      <c r="A522" s="99"/>
      <c r="B522" s="107"/>
      <c r="C522" s="107"/>
      <c r="D522" s="107"/>
      <c r="E522" s="107"/>
      <c r="F522" s="110"/>
    </row>
    <row r="523" spans="1:6">
      <c r="A523" s="99"/>
      <c r="B523" s="107"/>
      <c r="C523" s="107"/>
      <c r="D523" s="107"/>
      <c r="E523" s="107"/>
      <c r="F523" s="110"/>
    </row>
    <row r="524" spans="1:6">
      <c r="A524" s="99"/>
      <c r="B524" s="107"/>
      <c r="C524" s="107"/>
      <c r="D524" s="107"/>
      <c r="E524" s="107"/>
      <c r="F524" s="110"/>
    </row>
    <row r="525" spans="1:6">
      <c r="A525" s="99"/>
      <c r="B525" s="107"/>
      <c r="C525" s="107"/>
      <c r="D525" s="107"/>
      <c r="E525" s="107"/>
      <c r="F525" s="110"/>
    </row>
    <row r="526" spans="1:6">
      <c r="A526" s="99"/>
      <c r="B526" s="107"/>
      <c r="C526" s="107"/>
      <c r="D526" s="107"/>
      <c r="E526" s="107"/>
      <c r="F526" s="110"/>
    </row>
    <row r="527" spans="1:6">
      <c r="A527" s="99"/>
      <c r="B527" s="107"/>
      <c r="C527" s="107"/>
      <c r="D527" s="107"/>
      <c r="E527" s="107"/>
      <c r="F527" s="110"/>
    </row>
    <row r="528" spans="1:6">
      <c r="A528" s="99"/>
      <c r="B528" s="107"/>
      <c r="C528" s="107"/>
      <c r="D528" s="107"/>
      <c r="E528" s="107"/>
      <c r="F528" s="110"/>
    </row>
    <row r="529" spans="1:6">
      <c r="A529" s="99"/>
      <c r="B529" s="107"/>
      <c r="C529" s="107"/>
      <c r="D529" s="107"/>
      <c r="E529" s="107"/>
      <c r="F529" s="110"/>
    </row>
    <row r="530" spans="1:6">
      <c r="A530" s="99"/>
      <c r="B530" s="107"/>
      <c r="C530" s="107"/>
      <c r="D530" s="107"/>
      <c r="E530" s="107"/>
      <c r="F530" s="110"/>
    </row>
    <row r="531" spans="1:6">
      <c r="A531" s="99"/>
      <c r="B531" s="107"/>
      <c r="C531" s="107"/>
      <c r="D531" s="107"/>
      <c r="E531" s="107"/>
      <c r="F531" s="110"/>
    </row>
    <row r="532" spans="1:6">
      <c r="A532" s="99"/>
      <c r="B532" s="107"/>
      <c r="C532" s="107"/>
      <c r="D532" s="107"/>
      <c r="E532" s="107"/>
      <c r="F532" s="110"/>
    </row>
    <row r="533" spans="1:6">
      <c r="A533" s="99"/>
      <c r="B533" s="107"/>
      <c r="C533" s="107"/>
      <c r="D533" s="107"/>
      <c r="E533" s="107"/>
      <c r="F533" s="110"/>
    </row>
    <row r="534" spans="1:6">
      <c r="A534" s="99"/>
      <c r="B534" s="107"/>
      <c r="C534" s="107"/>
      <c r="D534" s="107"/>
      <c r="E534" s="107"/>
      <c r="F534" s="110"/>
    </row>
    <row r="535" spans="1:6">
      <c r="A535" s="99"/>
      <c r="B535" s="107"/>
      <c r="C535" s="107"/>
      <c r="D535" s="107"/>
      <c r="E535" s="107"/>
      <c r="F535" s="110"/>
    </row>
    <row r="536" spans="1:6">
      <c r="A536" s="99"/>
      <c r="B536" s="107"/>
      <c r="C536" s="107"/>
      <c r="D536" s="107"/>
      <c r="E536" s="107"/>
      <c r="F536" s="110"/>
    </row>
    <row r="537" spans="1:6">
      <c r="A537" s="99"/>
      <c r="B537" s="107"/>
      <c r="C537" s="107"/>
      <c r="D537" s="107"/>
      <c r="E537" s="107"/>
      <c r="F537" s="110"/>
    </row>
    <row r="538" spans="1:6">
      <c r="A538" s="99"/>
      <c r="B538" s="107"/>
      <c r="C538" s="107"/>
      <c r="D538" s="107"/>
      <c r="E538" s="107"/>
      <c r="F538" s="110"/>
    </row>
    <row r="539" spans="1:6">
      <c r="A539" s="99"/>
      <c r="B539" s="107"/>
      <c r="C539" s="107"/>
      <c r="D539" s="107"/>
      <c r="E539" s="107"/>
      <c r="F539" s="110"/>
    </row>
    <row r="540" spans="1:6">
      <c r="A540" s="99"/>
      <c r="B540" s="107"/>
      <c r="C540" s="107"/>
      <c r="D540" s="107"/>
      <c r="E540" s="107"/>
      <c r="F540" s="110"/>
    </row>
    <row r="541" spans="1:6">
      <c r="A541" s="99"/>
      <c r="B541" s="107"/>
      <c r="C541" s="107"/>
      <c r="D541" s="107"/>
      <c r="E541" s="107"/>
      <c r="F541" s="110"/>
    </row>
    <row r="542" spans="1:6">
      <c r="A542" s="99"/>
      <c r="B542" s="107"/>
      <c r="C542" s="107"/>
      <c r="D542" s="107"/>
      <c r="E542" s="107"/>
      <c r="F542" s="110"/>
    </row>
    <row r="543" spans="1:6">
      <c r="A543" s="99"/>
      <c r="B543" s="107"/>
      <c r="C543" s="107"/>
      <c r="D543" s="107"/>
      <c r="E543" s="107"/>
      <c r="F543" s="110"/>
    </row>
    <row r="544" spans="1:6">
      <c r="A544" s="99"/>
      <c r="B544" s="107"/>
      <c r="C544" s="107"/>
      <c r="D544" s="107"/>
      <c r="E544" s="107"/>
      <c r="F544" s="110"/>
    </row>
    <row r="545" spans="1:6">
      <c r="A545" s="99"/>
      <c r="B545" s="107"/>
      <c r="C545" s="107"/>
      <c r="D545" s="107"/>
      <c r="E545" s="107"/>
      <c r="F545" s="110"/>
    </row>
    <row r="546" spans="1:6">
      <c r="A546" s="99"/>
      <c r="B546" s="107"/>
      <c r="C546" s="107"/>
      <c r="D546" s="107"/>
      <c r="E546" s="107"/>
      <c r="F546" s="110"/>
    </row>
    <row r="547" spans="1:6">
      <c r="A547" s="99"/>
      <c r="B547" s="107"/>
      <c r="C547" s="107"/>
      <c r="D547" s="107"/>
      <c r="E547" s="107"/>
      <c r="F547" s="110"/>
    </row>
    <row r="548" spans="1:6">
      <c r="A548" s="99"/>
      <c r="B548" s="107"/>
      <c r="C548" s="107"/>
      <c r="D548" s="107"/>
      <c r="E548" s="107"/>
      <c r="F548" s="110"/>
    </row>
    <row r="549" spans="1:6">
      <c r="A549" s="99"/>
      <c r="B549" s="107"/>
      <c r="C549" s="107"/>
      <c r="D549" s="107"/>
      <c r="E549" s="107"/>
      <c r="F549" s="110"/>
    </row>
    <row r="550" spans="1:6">
      <c r="A550" s="99"/>
      <c r="B550" s="107"/>
      <c r="C550" s="107"/>
      <c r="D550" s="107"/>
      <c r="E550" s="107"/>
      <c r="F550" s="110"/>
    </row>
    <row r="551" spans="1:6">
      <c r="A551" s="99"/>
      <c r="B551" s="107"/>
      <c r="C551" s="107"/>
      <c r="D551" s="107"/>
      <c r="E551" s="107"/>
      <c r="F551" s="110"/>
    </row>
    <row r="552" spans="1:6">
      <c r="A552" s="99"/>
      <c r="B552" s="107"/>
      <c r="C552" s="107"/>
      <c r="D552" s="107"/>
      <c r="E552" s="107"/>
      <c r="F552" s="110"/>
    </row>
    <row r="553" spans="1:6">
      <c r="A553" s="99"/>
      <c r="B553" s="107"/>
      <c r="C553" s="107"/>
      <c r="D553" s="107"/>
      <c r="E553" s="107"/>
      <c r="F553" s="110"/>
    </row>
    <row r="554" spans="1:6">
      <c r="A554" s="99"/>
      <c r="B554" s="107"/>
      <c r="C554" s="107"/>
      <c r="D554" s="107"/>
      <c r="E554" s="107"/>
      <c r="F554" s="110"/>
    </row>
    <row r="555" spans="1:6">
      <c r="A555" s="99"/>
      <c r="B555" s="107"/>
      <c r="C555" s="107"/>
      <c r="D555" s="107"/>
      <c r="E555" s="107"/>
      <c r="F555" s="110"/>
    </row>
    <row r="556" spans="1:6">
      <c r="A556" s="99"/>
      <c r="B556" s="107"/>
      <c r="C556" s="107"/>
      <c r="D556" s="107"/>
      <c r="E556" s="107"/>
      <c r="F556" s="110"/>
    </row>
    <row r="557" spans="1:6">
      <c r="A557" s="99"/>
      <c r="B557" s="107"/>
      <c r="C557" s="107"/>
      <c r="D557" s="107"/>
      <c r="E557" s="107"/>
      <c r="F557" s="110"/>
    </row>
    <row r="558" spans="1:6">
      <c r="A558" s="99"/>
      <c r="B558" s="107"/>
      <c r="C558" s="107"/>
      <c r="D558" s="107"/>
      <c r="E558" s="107"/>
      <c r="F558" s="110"/>
    </row>
    <row r="559" spans="1:6">
      <c r="A559" s="99"/>
      <c r="B559" s="107"/>
      <c r="C559" s="107"/>
      <c r="D559" s="107"/>
      <c r="E559" s="107"/>
      <c r="F559" s="110"/>
    </row>
    <row r="560" spans="1:6">
      <c r="A560" s="99"/>
      <c r="B560" s="107"/>
      <c r="C560" s="107"/>
      <c r="D560" s="107"/>
      <c r="E560" s="107"/>
      <c r="F560" s="110"/>
    </row>
    <row r="561" spans="1:6">
      <c r="A561" s="99"/>
      <c r="B561" s="107"/>
      <c r="C561" s="107"/>
      <c r="D561" s="107"/>
      <c r="E561" s="107"/>
      <c r="F561" s="110"/>
    </row>
    <row r="562" spans="1:6">
      <c r="A562" s="99"/>
      <c r="B562" s="107"/>
      <c r="C562" s="107"/>
      <c r="D562" s="107"/>
      <c r="E562" s="107"/>
      <c r="F562" s="110"/>
    </row>
    <row r="563" spans="1:6">
      <c r="A563" s="99"/>
      <c r="B563" s="107"/>
      <c r="C563" s="107"/>
      <c r="D563" s="107"/>
      <c r="E563" s="107"/>
      <c r="F563" s="110"/>
    </row>
    <row r="564" spans="1:6">
      <c r="A564" s="99"/>
      <c r="B564" s="107"/>
      <c r="C564" s="107"/>
      <c r="D564" s="107"/>
      <c r="E564" s="107"/>
      <c r="F564" s="110"/>
    </row>
  </sheetData>
  <mergeCells count="7">
    <mergeCell ref="A56:G56"/>
    <mergeCell ref="A1:H1"/>
    <mergeCell ref="A2:H2"/>
    <mergeCell ref="A3:G3"/>
    <mergeCell ref="A5:G5"/>
    <mergeCell ref="A21:G21"/>
    <mergeCell ref="A38:G38"/>
  </mergeCells>
  <conditionalFormatting sqref="F65:F71 F6:F20 F54:F55">
    <cfRule type="expression" dxfId="16" priority="10">
      <formula>$N6="1"</formula>
    </cfRule>
  </conditionalFormatting>
  <conditionalFormatting sqref="F22:F37">
    <cfRule type="expression" dxfId="15" priority="9">
      <formula>$N22="1"</formula>
    </cfRule>
  </conditionalFormatting>
  <conditionalFormatting sqref="F39:F53">
    <cfRule type="expression" dxfId="14" priority="7">
      <formula>$N39="1"</formula>
    </cfRule>
  </conditionalFormatting>
  <conditionalFormatting sqref="F61:F64">
    <cfRule type="expression" dxfId="13" priority="5">
      <formula>$N61="1"</formula>
    </cfRule>
  </conditionalFormatting>
  <conditionalFormatting sqref="F57:F60">
    <cfRule type="expression" dxfId="12" priority="4">
      <formula>$N57="1"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62"/>
  <sheetViews>
    <sheetView zoomScale="80" zoomScaleNormal="80" workbookViewId="0">
      <pane ySplit="3" topLeftCell="A4" activePane="bottomLeft" state="frozen"/>
      <selection activeCell="A3" sqref="A3:E3"/>
      <selection pane="bottomLeft" activeCell="D18" sqref="D18"/>
    </sheetView>
  </sheetViews>
  <sheetFormatPr defaultColWidth="8.88671875" defaultRowHeight="18"/>
  <cols>
    <col min="1" max="1" width="7.44140625" style="102" bestFit="1" customWidth="1"/>
    <col min="2" max="3" width="20.6640625" style="88" customWidth="1"/>
    <col min="4" max="4" width="28.109375" style="88" customWidth="1"/>
    <col min="5" max="5" width="12.44140625" style="88" customWidth="1"/>
    <col min="6" max="6" width="15" style="109" customWidth="1"/>
    <col min="7" max="7" width="11.109375" style="111" customWidth="1"/>
    <col min="8" max="10" width="9.109375" style="88" hidden="1" customWidth="1"/>
    <col min="11" max="12" width="0" style="88" hidden="1" customWidth="1"/>
    <col min="13" max="16384" width="8.88671875" style="88"/>
  </cols>
  <sheetData>
    <row r="1" spans="1:12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2">
      <c r="A2" s="242">
        <v>44303</v>
      </c>
      <c r="B2" s="242"/>
      <c r="C2" s="242"/>
      <c r="D2" s="242"/>
      <c r="E2" s="242"/>
      <c r="F2" s="242"/>
      <c r="G2" s="242"/>
      <c r="H2" s="242"/>
    </row>
    <row r="3" spans="1:12" ht="22.8">
      <c r="A3" s="262" t="s">
        <v>297</v>
      </c>
      <c r="B3" s="262"/>
      <c r="C3" s="262"/>
      <c r="D3" s="262"/>
      <c r="E3" s="262"/>
      <c r="F3" s="262"/>
      <c r="G3" s="262"/>
      <c r="H3" s="140"/>
    </row>
    <row r="4" spans="1:12">
      <c r="A4" s="132" t="s">
        <v>3</v>
      </c>
      <c r="B4" s="132" t="s">
        <v>16</v>
      </c>
      <c r="C4" s="132" t="s">
        <v>17</v>
      </c>
      <c r="D4" s="132" t="s">
        <v>4</v>
      </c>
      <c r="E4" s="133" t="s">
        <v>5</v>
      </c>
      <c r="F4" s="133" t="s">
        <v>10</v>
      </c>
      <c r="G4" s="133" t="s">
        <v>7</v>
      </c>
    </row>
    <row r="5" spans="1:12" s="104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.2" customHeight="1">
      <c r="A6" s="92">
        <v>1</v>
      </c>
      <c r="B6" s="224" t="s">
        <v>352</v>
      </c>
      <c r="C6" s="224" t="s">
        <v>353</v>
      </c>
      <c r="D6" s="224" t="s">
        <v>590</v>
      </c>
      <c r="E6" s="227">
        <v>15.805</v>
      </c>
      <c r="F6" s="141">
        <v>157</v>
      </c>
      <c r="G6" s="112">
        <v>10</v>
      </c>
      <c r="H6" s="106" t="e">
        <f>IF(MATCH($E6,#REF!,1)=1,MATCH($E6,#REF!,1),"")</f>
        <v>#REF!</v>
      </c>
      <c r="I6" s="106" t="e">
        <f>IF(MATCH($E6,#REF!,1)=2,MATCH($E6,#REF!,1),"")</f>
        <v>#REF!</v>
      </c>
      <c r="J6" s="106" t="e">
        <f>IF(MATCH($E6,#REF!,1)=3,MATCH($E6,#REF!,1),"")</f>
        <v>#REF!</v>
      </c>
      <c r="K6" s="88" t="e">
        <f>IF(MATCH($E6,#REF!,1)=4,MATCH($E6,#REF!,1),"")</f>
        <v>#REF!</v>
      </c>
      <c r="L6" s="88" t="e">
        <f>IF(MATCH($E6,#REF!,1)=5,MATCH($E6,#REF!,1),"")</f>
        <v>#REF!</v>
      </c>
    </row>
    <row r="7" spans="1:12" ht="19.2" customHeight="1">
      <c r="A7" s="92">
        <v>2</v>
      </c>
      <c r="B7" s="224" t="s">
        <v>352</v>
      </c>
      <c r="C7" s="224" t="s">
        <v>353</v>
      </c>
      <c r="D7" s="224" t="s">
        <v>407</v>
      </c>
      <c r="E7" s="227">
        <v>15.893000000000001</v>
      </c>
      <c r="F7" s="141">
        <v>118</v>
      </c>
      <c r="G7" s="112" t="s">
        <v>520</v>
      </c>
      <c r="H7" s="106" t="e">
        <f>IF(MATCH($E7,#REF!,1)=1,MATCH($E7,#REF!,1),"")</f>
        <v>#REF!</v>
      </c>
      <c r="I7" s="106" t="e">
        <f>IF(MATCH($E7,#REF!,1)=2,MATCH($E7,#REF!,1),"")</f>
        <v>#REF!</v>
      </c>
      <c r="J7" s="106" t="e">
        <f>IF(MATCH($E7,#REF!,1)=3,MATCH($E7,#REF!,1),"")</f>
        <v>#REF!</v>
      </c>
      <c r="K7" s="88" t="e">
        <f>IF(MATCH($E7,#REF!,1)=4,MATCH($E7,#REF!,1),"")</f>
        <v>#REF!</v>
      </c>
      <c r="L7" s="88" t="e">
        <f>IF(MATCH($E7,#REF!,1)=5,MATCH($E7,#REF!,1),"")</f>
        <v>#REF!</v>
      </c>
    </row>
    <row r="8" spans="1:12" ht="19.2" customHeight="1">
      <c r="A8" s="92">
        <v>3</v>
      </c>
      <c r="B8" s="224" t="s">
        <v>408</v>
      </c>
      <c r="C8" s="225" t="s">
        <v>409</v>
      </c>
      <c r="D8" s="225" t="s">
        <v>594</v>
      </c>
      <c r="E8" s="227">
        <v>15.91</v>
      </c>
      <c r="F8" s="141">
        <v>78</v>
      </c>
      <c r="G8" s="112">
        <v>9</v>
      </c>
      <c r="H8" s="106"/>
      <c r="I8" s="106"/>
      <c r="J8" s="106"/>
    </row>
    <row r="9" spans="1:12" ht="19.2" customHeight="1">
      <c r="A9" s="92">
        <v>4</v>
      </c>
      <c r="B9" s="224" t="s">
        <v>392</v>
      </c>
      <c r="C9" s="224" t="s">
        <v>393</v>
      </c>
      <c r="D9" s="224" t="s">
        <v>394</v>
      </c>
      <c r="E9" s="227">
        <v>15.913</v>
      </c>
      <c r="F9" s="141">
        <v>39</v>
      </c>
      <c r="G9" s="112">
        <v>8</v>
      </c>
      <c r="H9" s="106"/>
      <c r="I9" s="106"/>
      <c r="J9" s="106"/>
    </row>
    <row r="10" spans="1:12" ht="19.2" customHeight="1">
      <c r="A10" s="92">
        <v>5</v>
      </c>
      <c r="B10" s="224" t="s">
        <v>598</v>
      </c>
      <c r="C10" s="225" t="s">
        <v>687</v>
      </c>
      <c r="D10" s="225" t="s">
        <v>600</v>
      </c>
      <c r="E10" s="227">
        <v>16.184000000000001</v>
      </c>
      <c r="F10" s="141"/>
      <c r="G10" s="112" t="s">
        <v>342</v>
      </c>
      <c r="H10" s="106"/>
      <c r="I10" s="106"/>
      <c r="J10" s="106"/>
    </row>
    <row r="11" spans="1:12" ht="19.2" customHeight="1">
      <c r="A11" s="92">
        <v>6</v>
      </c>
      <c r="B11" s="224" t="s">
        <v>405</v>
      </c>
      <c r="C11" s="225" t="s">
        <v>357</v>
      </c>
      <c r="D11" s="225" t="s">
        <v>406</v>
      </c>
      <c r="E11" s="227">
        <v>16.376000000000001</v>
      </c>
      <c r="F11" s="141"/>
      <c r="G11" s="112">
        <v>7</v>
      </c>
      <c r="H11" s="106"/>
      <c r="I11" s="106"/>
      <c r="J11" s="106"/>
    </row>
    <row r="12" spans="1:12" ht="19.2" customHeight="1">
      <c r="A12" s="92">
        <v>7</v>
      </c>
      <c r="B12" s="224" t="s">
        <v>605</v>
      </c>
      <c r="C12" s="224" t="s">
        <v>606</v>
      </c>
      <c r="D12" s="224" t="s">
        <v>607</v>
      </c>
      <c r="E12" s="227">
        <v>16.408999999999999</v>
      </c>
      <c r="F12" s="141"/>
      <c r="G12" s="163">
        <v>6</v>
      </c>
      <c r="H12" s="106"/>
      <c r="I12" s="106"/>
      <c r="J12" s="106"/>
    </row>
    <row r="13" spans="1:12" ht="19.2" customHeight="1">
      <c r="A13" s="92">
        <v>8</v>
      </c>
      <c r="B13" s="224" t="s">
        <v>608</v>
      </c>
      <c r="C13" s="224" t="s">
        <v>609</v>
      </c>
      <c r="D13" s="224" t="s">
        <v>610</v>
      </c>
      <c r="E13" s="227">
        <v>16.420999999999999</v>
      </c>
      <c r="F13" s="141"/>
      <c r="G13" s="112" t="s">
        <v>342</v>
      </c>
      <c r="H13" s="106"/>
      <c r="I13" s="106"/>
      <c r="J13" s="106"/>
    </row>
    <row r="14" spans="1:12" ht="19.2" customHeight="1">
      <c r="A14" s="92">
        <v>9</v>
      </c>
      <c r="B14" s="224" t="s">
        <v>494</v>
      </c>
      <c r="C14" s="224" t="s">
        <v>221</v>
      </c>
      <c r="D14" s="224" t="s">
        <v>495</v>
      </c>
      <c r="E14" s="227">
        <v>16.437000000000001</v>
      </c>
      <c r="F14" s="141"/>
      <c r="G14" s="112">
        <v>5</v>
      </c>
      <c r="H14" s="106"/>
      <c r="I14" s="106"/>
      <c r="J14" s="106"/>
    </row>
    <row r="15" spans="1:12" ht="19.2" customHeight="1">
      <c r="A15" s="92">
        <v>10</v>
      </c>
      <c r="B15" s="225" t="s">
        <v>392</v>
      </c>
      <c r="C15" s="224" t="s">
        <v>393</v>
      </c>
      <c r="D15" s="224" t="s">
        <v>402</v>
      </c>
      <c r="E15" s="227">
        <v>16.440000000000001</v>
      </c>
      <c r="F15" s="141"/>
      <c r="G15" s="112" t="s">
        <v>520</v>
      </c>
      <c r="H15" s="106"/>
      <c r="I15" s="106"/>
      <c r="J15" s="106"/>
    </row>
    <row r="16" spans="1:12" ht="19.2" customHeight="1">
      <c r="A16" s="92">
        <v>11</v>
      </c>
      <c r="B16" s="224" t="s">
        <v>608</v>
      </c>
      <c r="C16" s="224" t="s">
        <v>609</v>
      </c>
      <c r="D16" s="224" t="s">
        <v>471</v>
      </c>
      <c r="E16" s="227">
        <v>16.512</v>
      </c>
      <c r="F16" s="141"/>
      <c r="G16" s="112" t="s">
        <v>342</v>
      </c>
      <c r="H16" s="106"/>
      <c r="I16" s="106"/>
      <c r="J16" s="106"/>
    </row>
    <row r="17" spans="1:12" ht="19.2" customHeight="1">
      <c r="A17" s="92">
        <v>12</v>
      </c>
      <c r="B17" s="224" t="s">
        <v>374</v>
      </c>
      <c r="C17" s="225" t="s">
        <v>375</v>
      </c>
      <c r="D17" s="225" t="s">
        <v>612</v>
      </c>
      <c r="E17" s="227">
        <v>16.565000000000001</v>
      </c>
      <c r="F17" s="141"/>
      <c r="G17" s="112">
        <v>4</v>
      </c>
      <c r="H17" s="106"/>
      <c r="I17" s="106"/>
      <c r="J17" s="106"/>
    </row>
    <row r="18" spans="1:12" ht="19.2" customHeight="1">
      <c r="A18" s="92">
        <v>13</v>
      </c>
      <c r="B18" s="224" t="s">
        <v>613</v>
      </c>
      <c r="C18" s="224" t="s">
        <v>430</v>
      </c>
      <c r="D18" s="224" t="s">
        <v>431</v>
      </c>
      <c r="E18" s="227">
        <v>16.616</v>
      </c>
      <c r="F18" s="141"/>
      <c r="G18" s="112">
        <v>3</v>
      </c>
      <c r="H18" s="106"/>
      <c r="I18" s="106"/>
      <c r="J18" s="106"/>
    </row>
    <row r="19" spans="1:12" ht="19.2" customHeight="1">
      <c r="A19" s="92">
        <v>14</v>
      </c>
      <c r="B19" s="224" t="s">
        <v>617</v>
      </c>
      <c r="C19" s="225" t="s">
        <v>618</v>
      </c>
      <c r="D19" s="225" t="s">
        <v>619</v>
      </c>
      <c r="E19" s="227">
        <v>16.774999999999999</v>
      </c>
      <c r="F19" s="141"/>
      <c r="G19" s="112" t="s">
        <v>342</v>
      </c>
      <c r="H19" s="106"/>
      <c r="I19" s="106"/>
      <c r="J19" s="106"/>
    </row>
    <row r="20" spans="1:12" ht="19.2" customHeight="1">
      <c r="A20" s="92">
        <v>15</v>
      </c>
      <c r="B20" s="224" t="s">
        <v>352</v>
      </c>
      <c r="C20" s="225" t="s">
        <v>353</v>
      </c>
      <c r="D20" s="225" t="s">
        <v>498</v>
      </c>
      <c r="E20" s="227">
        <v>16.79</v>
      </c>
      <c r="F20" s="141"/>
      <c r="G20" s="112" t="s">
        <v>520</v>
      </c>
      <c r="H20" s="106"/>
      <c r="I20" s="106"/>
      <c r="J20" s="106"/>
    </row>
    <row r="21" spans="1:12" ht="19.2" customHeight="1">
      <c r="A21" s="92">
        <v>16</v>
      </c>
      <c r="B21" s="224"/>
      <c r="C21" s="225"/>
      <c r="D21" s="225"/>
      <c r="E21" s="227"/>
      <c r="F21" s="141"/>
      <c r="G21" s="112"/>
      <c r="H21" s="106"/>
      <c r="I21" s="106"/>
      <c r="J21" s="106"/>
    </row>
    <row r="22" spans="1:12" s="104" customFormat="1" ht="24" customHeight="1">
      <c r="A22" s="261" t="s">
        <v>13</v>
      </c>
      <c r="B22" s="261"/>
      <c r="C22" s="261"/>
      <c r="D22" s="261"/>
      <c r="E22" s="261"/>
      <c r="F22" s="261"/>
      <c r="G22" s="261"/>
    </row>
    <row r="23" spans="1:12" ht="19.2" customHeight="1">
      <c r="A23" s="92">
        <v>1</v>
      </c>
      <c r="B23" s="224" t="s">
        <v>620</v>
      </c>
      <c r="C23" s="224" t="s">
        <v>621</v>
      </c>
      <c r="D23" s="224" t="s">
        <v>622</v>
      </c>
      <c r="E23" s="227">
        <v>16.876000000000001</v>
      </c>
      <c r="F23" s="141">
        <v>94</v>
      </c>
      <c r="G23" s="113" t="s">
        <v>342</v>
      </c>
      <c r="H23" s="106" t="e">
        <f>IF(MATCH($E23,#REF!,1)=1,MATCH($E23,#REF!,1),"")</f>
        <v>#REF!</v>
      </c>
      <c r="I23" s="106" t="e">
        <f>IF(MATCH($E23,#REF!,1)=2,MATCH($E23,#REF!,1),"")</f>
        <v>#REF!</v>
      </c>
      <c r="J23" s="106" t="e">
        <f>IF(MATCH($E23,#REF!,1)=3,MATCH($E23,#REF!,1),"")</f>
        <v>#REF!</v>
      </c>
      <c r="K23" s="88" t="e">
        <f>IF(MATCH($E23,#REF!,1)=4,MATCH($E23,#REF!,1),"")</f>
        <v>#REF!</v>
      </c>
      <c r="L23" s="88" t="e">
        <f>IF(MATCH($E23,#REF!,1)=5,MATCH($E23,#REF!,1),"")</f>
        <v>#REF!</v>
      </c>
    </row>
    <row r="24" spans="1:12" ht="19.2" customHeight="1">
      <c r="A24" s="92">
        <v>2</v>
      </c>
      <c r="B24" s="224" t="s">
        <v>376</v>
      </c>
      <c r="C24" s="224" t="s">
        <v>313</v>
      </c>
      <c r="D24" s="224" t="s">
        <v>499</v>
      </c>
      <c r="E24" s="227">
        <v>16.881</v>
      </c>
      <c r="F24" s="141">
        <v>71</v>
      </c>
      <c r="G24" s="113">
        <v>10</v>
      </c>
      <c r="H24" s="106"/>
      <c r="I24" s="106"/>
      <c r="J24" s="106"/>
    </row>
    <row r="25" spans="1:12" ht="19.2" customHeight="1">
      <c r="A25" s="92">
        <v>3</v>
      </c>
      <c r="B25" s="224" t="s">
        <v>632</v>
      </c>
      <c r="C25" s="224" t="s">
        <v>633</v>
      </c>
      <c r="D25" s="224" t="s">
        <v>634</v>
      </c>
      <c r="E25" s="227">
        <v>17.077000000000002</v>
      </c>
      <c r="F25" s="141">
        <v>47</v>
      </c>
      <c r="G25" s="213" t="s">
        <v>342</v>
      </c>
      <c r="H25" s="106"/>
      <c r="I25" s="106"/>
      <c r="J25" s="106"/>
    </row>
    <row r="26" spans="1:12" ht="19.2" customHeight="1">
      <c r="A26" s="92">
        <v>4</v>
      </c>
      <c r="B26" s="224" t="s">
        <v>456</v>
      </c>
      <c r="C26" s="224" t="s">
        <v>457</v>
      </c>
      <c r="D26" s="224" t="s">
        <v>458</v>
      </c>
      <c r="E26" s="227">
        <v>17.09</v>
      </c>
      <c r="F26" s="141">
        <v>24</v>
      </c>
      <c r="G26" s="113" t="s">
        <v>342</v>
      </c>
      <c r="H26" s="106"/>
      <c r="I26" s="106"/>
      <c r="J26" s="106"/>
    </row>
    <row r="27" spans="1:12" ht="19.2" customHeight="1">
      <c r="A27" s="92">
        <v>5</v>
      </c>
      <c r="B27" s="224" t="s">
        <v>461</v>
      </c>
      <c r="C27" s="224" t="s">
        <v>462</v>
      </c>
      <c r="D27" s="224" t="s">
        <v>636</v>
      </c>
      <c r="E27" s="227">
        <v>17.093</v>
      </c>
      <c r="F27" s="141"/>
      <c r="G27" s="113">
        <v>9</v>
      </c>
      <c r="H27" s="106"/>
      <c r="I27" s="106"/>
      <c r="J27" s="106"/>
    </row>
    <row r="28" spans="1:12" ht="19.2" customHeight="1">
      <c r="A28" s="92">
        <v>6</v>
      </c>
      <c r="B28" s="224" t="s">
        <v>427</v>
      </c>
      <c r="C28" s="225" t="s">
        <v>347</v>
      </c>
      <c r="D28" s="225" t="s">
        <v>428</v>
      </c>
      <c r="E28" s="227">
        <v>17.315999999999999</v>
      </c>
      <c r="F28" s="141"/>
      <c r="G28" s="113">
        <v>8</v>
      </c>
      <c r="H28" s="106"/>
      <c r="I28" s="106"/>
      <c r="J28" s="106"/>
    </row>
    <row r="29" spans="1:12" ht="19.2" customHeight="1">
      <c r="A29" s="92">
        <v>7</v>
      </c>
      <c r="B29" s="224" t="s">
        <v>435</v>
      </c>
      <c r="C29" s="224" t="s">
        <v>436</v>
      </c>
      <c r="D29" s="224" t="s">
        <v>437</v>
      </c>
      <c r="E29" s="227">
        <v>17.341999999999999</v>
      </c>
      <c r="F29" s="141"/>
      <c r="G29" s="213">
        <v>7</v>
      </c>
      <c r="H29" s="106"/>
      <c r="I29" s="106"/>
      <c r="J29" s="106"/>
    </row>
    <row r="30" spans="1:12" ht="19.2" customHeight="1">
      <c r="A30" s="92">
        <v>8</v>
      </c>
      <c r="B30" s="224" t="s">
        <v>352</v>
      </c>
      <c r="C30" s="224" t="s">
        <v>353</v>
      </c>
      <c r="D30" s="224" t="s">
        <v>578</v>
      </c>
      <c r="E30" s="227">
        <v>17.504999999999999</v>
      </c>
      <c r="F30" s="141"/>
      <c r="G30" s="113">
        <v>6</v>
      </c>
      <c r="H30" s="106"/>
      <c r="I30" s="106"/>
      <c r="J30" s="106"/>
    </row>
    <row r="31" spans="1:12" ht="19.2" customHeight="1">
      <c r="A31" s="92">
        <v>9</v>
      </c>
      <c r="B31" s="224" t="s">
        <v>648</v>
      </c>
      <c r="C31" s="224" t="s">
        <v>462</v>
      </c>
      <c r="D31" s="224" t="s">
        <v>463</v>
      </c>
      <c r="E31" s="227">
        <v>17.53</v>
      </c>
      <c r="F31" s="141"/>
      <c r="G31" s="113" t="s">
        <v>520</v>
      </c>
      <c r="H31" s="106"/>
      <c r="I31" s="106"/>
      <c r="J31" s="106"/>
    </row>
    <row r="32" spans="1:12" ht="19.2" customHeight="1">
      <c r="A32" s="92">
        <v>10</v>
      </c>
      <c r="B32" s="224" t="s">
        <v>469</v>
      </c>
      <c r="C32" s="224" t="s">
        <v>470</v>
      </c>
      <c r="D32" s="224" t="s">
        <v>471</v>
      </c>
      <c r="E32" s="227">
        <v>17.64</v>
      </c>
      <c r="F32" s="141"/>
      <c r="G32" s="113">
        <v>5</v>
      </c>
      <c r="H32" s="106"/>
      <c r="I32" s="106"/>
      <c r="J32" s="106"/>
    </row>
    <row r="33" spans="1:12" ht="19.2" customHeight="1">
      <c r="A33" s="92">
        <v>11</v>
      </c>
      <c r="B33" s="224" t="s">
        <v>405</v>
      </c>
      <c r="C33" s="224" t="s">
        <v>357</v>
      </c>
      <c r="D33" s="224" t="s">
        <v>442</v>
      </c>
      <c r="E33" s="227">
        <v>17.702999999999999</v>
      </c>
      <c r="F33" s="141"/>
      <c r="G33" s="113">
        <v>4</v>
      </c>
      <c r="H33" s="106"/>
      <c r="I33" s="106"/>
      <c r="J33" s="106"/>
    </row>
    <row r="34" spans="1:12" ht="19.2" customHeight="1">
      <c r="A34" s="92">
        <v>12</v>
      </c>
      <c r="B34" s="224" t="s">
        <v>443</v>
      </c>
      <c r="C34" s="224" t="s">
        <v>33</v>
      </c>
      <c r="D34" s="224" t="s">
        <v>454</v>
      </c>
      <c r="E34" s="227">
        <v>17.722000000000001</v>
      </c>
      <c r="F34" s="141"/>
      <c r="G34" s="113">
        <v>3</v>
      </c>
      <c r="H34" s="106"/>
      <c r="I34" s="106"/>
      <c r="J34" s="106"/>
    </row>
    <row r="35" spans="1:12" ht="19.2" customHeight="1">
      <c r="A35" s="92">
        <v>13</v>
      </c>
      <c r="B35" s="189"/>
      <c r="C35" s="189"/>
      <c r="D35" s="190"/>
      <c r="E35" s="191"/>
      <c r="F35" s="141"/>
      <c r="G35" s="113"/>
      <c r="H35" s="106"/>
      <c r="I35" s="106"/>
      <c r="J35" s="106"/>
    </row>
    <row r="36" spans="1:12" ht="19.2" hidden="1" customHeight="1">
      <c r="A36" s="92"/>
      <c r="B36" s="189"/>
      <c r="C36" s="189"/>
      <c r="D36" s="190"/>
      <c r="E36" s="191"/>
      <c r="F36" s="141"/>
      <c r="G36" s="113"/>
      <c r="H36" s="106"/>
      <c r="I36" s="106"/>
      <c r="J36" s="106"/>
    </row>
    <row r="37" spans="1:12" s="104" customFormat="1" ht="24" customHeight="1">
      <c r="A37" s="261" t="s">
        <v>14</v>
      </c>
      <c r="B37" s="261"/>
      <c r="C37" s="261"/>
      <c r="D37" s="261"/>
      <c r="E37" s="261"/>
      <c r="F37" s="261"/>
      <c r="G37" s="261"/>
    </row>
    <row r="38" spans="1:12" ht="19.2" customHeight="1">
      <c r="A38" s="92">
        <v>1</v>
      </c>
      <c r="B38" s="224" t="s">
        <v>653</v>
      </c>
      <c r="C38" s="224" t="s">
        <v>654</v>
      </c>
      <c r="D38" s="224" t="s">
        <v>655</v>
      </c>
      <c r="E38" s="227">
        <v>17.856999999999999</v>
      </c>
      <c r="F38" s="141">
        <v>63</v>
      </c>
      <c r="G38" s="112">
        <v>10</v>
      </c>
      <c r="H38" s="106" t="e">
        <f>IF(MATCH($E38,#REF!,1)=1,MATCH($E38,#REF!,1),"")</f>
        <v>#REF!</v>
      </c>
      <c r="I38" s="106" t="e">
        <f>IF(MATCH($E38,#REF!,1)=2,MATCH($E38,#REF!,1),"")</f>
        <v>#REF!</v>
      </c>
      <c r="J38" s="106" t="e">
        <f>IF(MATCH($E38,#REF!,1)=3,MATCH($E38,#REF!,1),"")</f>
        <v>#REF!</v>
      </c>
      <c r="K38" s="88" t="e">
        <f>IF(MATCH($E38,#REF!,1)=4,MATCH($E38,#REF!,1),"")</f>
        <v>#REF!</v>
      </c>
      <c r="L38" s="88" t="e">
        <f>IF(MATCH($E38,#REF!,1)=5,MATCH($E38,#REF!,1),"")</f>
        <v>#REF!</v>
      </c>
    </row>
    <row r="39" spans="1:12" ht="19.2" customHeight="1">
      <c r="A39" s="92">
        <v>2</v>
      </c>
      <c r="B39" s="224" t="s">
        <v>503</v>
      </c>
      <c r="C39" s="224" t="s">
        <v>504</v>
      </c>
      <c r="D39" s="224" t="s">
        <v>510</v>
      </c>
      <c r="E39" s="227">
        <v>18.242000000000001</v>
      </c>
      <c r="F39" s="141">
        <v>47</v>
      </c>
      <c r="G39" s="163">
        <v>9</v>
      </c>
      <c r="H39" s="106"/>
      <c r="I39" s="106"/>
      <c r="J39" s="106"/>
    </row>
    <row r="40" spans="1:12" ht="19.2" customHeight="1">
      <c r="A40" s="92">
        <v>3</v>
      </c>
      <c r="B40" s="224" t="s">
        <v>479</v>
      </c>
      <c r="C40" s="225" t="s">
        <v>304</v>
      </c>
      <c r="D40" s="225" t="s">
        <v>480</v>
      </c>
      <c r="E40" s="227">
        <v>18.48</v>
      </c>
      <c r="F40" s="141">
        <v>31</v>
      </c>
      <c r="G40" s="112">
        <v>8</v>
      </c>
      <c r="H40" s="106"/>
      <c r="I40" s="106"/>
      <c r="J40" s="106"/>
    </row>
    <row r="41" spans="1:12" ht="19.2" customHeight="1">
      <c r="A41" s="92">
        <v>4</v>
      </c>
      <c r="B41" s="224" t="s">
        <v>355</v>
      </c>
      <c r="C41" s="224" t="s">
        <v>356</v>
      </c>
      <c r="D41" s="224" t="s">
        <v>702</v>
      </c>
      <c r="E41" s="227">
        <v>18.925000000000001</v>
      </c>
      <c r="F41" s="141">
        <v>16</v>
      </c>
      <c r="G41" s="112">
        <v>7</v>
      </c>
      <c r="H41" s="106"/>
      <c r="I41" s="106"/>
      <c r="J41" s="106"/>
    </row>
    <row r="42" spans="1:12" ht="19.2" customHeight="1">
      <c r="A42" s="92">
        <v>5</v>
      </c>
      <c r="B42" s="178" t="s">
        <v>684</v>
      </c>
      <c r="C42" s="224" t="s">
        <v>685</v>
      </c>
      <c r="D42" s="224" t="s">
        <v>452</v>
      </c>
      <c r="E42" s="227">
        <v>19.268000000000001</v>
      </c>
      <c r="F42" s="141"/>
      <c r="G42" s="112" t="s">
        <v>342</v>
      </c>
      <c r="H42" s="106"/>
      <c r="I42" s="106"/>
      <c r="J42" s="106"/>
    </row>
    <row r="43" spans="1:12" ht="19.2" customHeight="1">
      <c r="A43" s="92">
        <v>6</v>
      </c>
      <c r="B43" s="189"/>
      <c r="C43" s="189"/>
      <c r="D43" s="190"/>
      <c r="E43" s="191"/>
      <c r="F43" s="141"/>
      <c r="G43" s="112"/>
      <c r="H43" s="106"/>
      <c r="I43" s="106"/>
      <c r="J43" s="106"/>
    </row>
    <row r="44" spans="1:12" ht="19.2" hidden="1" customHeight="1">
      <c r="A44" s="92">
        <v>7</v>
      </c>
      <c r="B44" s="189"/>
      <c r="C44" s="189"/>
      <c r="D44" s="190"/>
      <c r="E44" s="191"/>
      <c r="F44" s="141"/>
      <c r="G44" s="112"/>
      <c r="H44" s="106"/>
      <c r="I44" s="106"/>
      <c r="J44" s="106"/>
    </row>
    <row r="45" spans="1:12" ht="19.2" hidden="1" customHeight="1">
      <c r="A45" s="92">
        <v>8</v>
      </c>
      <c r="B45" s="189"/>
      <c r="C45" s="189"/>
      <c r="D45" s="190"/>
      <c r="E45" s="191"/>
      <c r="F45" s="141"/>
      <c r="G45" s="112"/>
      <c r="H45" s="106"/>
      <c r="I45" s="106"/>
      <c r="J45" s="106"/>
    </row>
    <row r="46" spans="1:12" ht="19.2" hidden="1" customHeight="1">
      <c r="A46" s="92">
        <v>9</v>
      </c>
      <c r="B46" s="189"/>
      <c r="C46" s="189"/>
      <c r="D46" s="190"/>
      <c r="E46" s="191"/>
      <c r="F46" s="141"/>
      <c r="G46" s="112"/>
      <c r="H46" s="106"/>
      <c r="I46" s="106"/>
      <c r="J46" s="106"/>
    </row>
    <row r="47" spans="1:12" ht="19.2" hidden="1" customHeight="1">
      <c r="A47" s="92">
        <v>10</v>
      </c>
      <c r="B47" s="62"/>
      <c r="C47" s="65"/>
      <c r="D47" s="151"/>
      <c r="E47" s="149"/>
      <c r="F47" s="141"/>
      <c r="G47" s="112"/>
      <c r="H47" s="106"/>
      <c r="I47" s="106"/>
      <c r="J47" s="106"/>
    </row>
    <row r="48" spans="1:12" ht="19.2" hidden="1" customHeight="1">
      <c r="A48" s="92">
        <v>11</v>
      </c>
      <c r="B48" s="62"/>
      <c r="C48" s="65"/>
      <c r="D48" s="151"/>
      <c r="E48" s="149"/>
      <c r="F48" s="141"/>
      <c r="G48" s="112"/>
      <c r="H48" s="106"/>
      <c r="I48" s="106"/>
      <c r="J48" s="106"/>
    </row>
    <row r="49" spans="1:12" ht="19.2" hidden="1" customHeight="1">
      <c r="A49" s="92">
        <v>12</v>
      </c>
      <c r="B49" s="62"/>
      <c r="C49" s="65"/>
      <c r="D49" s="151"/>
      <c r="E49" s="149"/>
      <c r="F49" s="141"/>
      <c r="G49" s="112"/>
      <c r="H49" s="106" t="e">
        <f>IF(MATCH($E49,#REF!,1)=1,MATCH($E49,#REF!,1),"")</f>
        <v>#REF!</v>
      </c>
      <c r="I49" s="106" t="e">
        <f>IF(MATCH($E49,#REF!,1)=2,MATCH($E49,#REF!,1),"")</f>
        <v>#REF!</v>
      </c>
      <c r="J49" s="106" t="e">
        <f>IF(MATCH($E49,#REF!,1)=3,MATCH($E49,#REF!,1),"")</f>
        <v>#REF!</v>
      </c>
      <c r="K49" s="88" t="e">
        <f>IF(MATCH($E49,#REF!,1)=4,MATCH($E49,#REF!,1),"")</f>
        <v>#REF!</v>
      </c>
      <c r="L49" s="88" t="e">
        <f>IF(MATCH($E49,#REF!,1)=5,MATCH($E49,#REF!,1),"")</f>
        <v>#REF!</v>
      </c>
    </row>
    <row r="50" spans="1:12" ht="19.2" hidden="1" customHeight="1">
      <c r="A50" s="92">
        <v>13</v>
      </c>
      <c r="B50" s="62"/>
      <c r="C50" s="62"/>
      <c r="D50" s="67"/>
      <c r="E50" s="149"/>
      <c r="F50" s="141"/>
      <c r="G50" s="112"/>
      <c r="H50" s="106"/>
      <c r="I50" s="106"/>
      <c r="J50" s="106"/>
    </row>
    <row r="51" spans="1:12" ht="19.2" hidden="1" customHeight="1">
      <c r="A51" s="92">
        <v>14</v>
      </c>
      <c r="B51" s="62"/>
      <c r="C51" s="62"/>
      <c r="D51" s="148"/>
      <c r="E51" s="149"/>
      <c r="F51" s="141"/>
      <c r="G51" s="112"/>
      <c r="H51" s="106"/>
      <c r="I51" s="106"/>
      <c r="J51" s="106"/>
    </row>
    <row r="52" spans="1:12" ht="19.2" hidden="1" customHeight="1">
      <c r="A52" s="92">
        <v>15</v>
      </c>
      <c r="B52" s="62"/>
      <c r="C52" s="62"/>
      <c r="D52" s="148"/>
      <c r="E52" s="149"/>
      <c r="F52" s="141"/>
      <c r="G52" s="112"/>
      <c r="H52" s="106"/>
      <c r="I52" s="106"/>
      <c r="J52" s="106"/>
    </row>
    <row r="53" spans="1:12" ht="19.2" hidden="1" customHeight="1">
      <c r="A53" s="92">
        <v>16</v>
      </c>
      <c r="B53" s="62"/>
      <c r="C53" s="62"/>
      <c r="D53" s="148"/>
      <c r="E53" s="152"/>
      <c r="F53" s="141"/>
      <c r="G53" s="112"/>
      <c r="H53" s="106" t="e">
        <f>IF(MATCH($E53,#REF!,1)=1,MATCH($E53,#REF!,1),"")</f>
        <v>#REF!</v>
      </c>
      <c r="I53" s="106" t="e">
        <f>IF(MATCH($E53,#REF!,1)=2,MATCH($E53,#REF!,1),"")</f>
        <v>#REF!</v>
      </c>
      <c r="J53" s="106" t="e">
        <f>IF(MATCH($E53,#REF!,1)=3,MATCH($E53,#REF!,1),"")</f>
        <v>#REF!</v>
      </c>
      <c r="K53" s="88" t="e">
        <f>IF(MATCH($E53,#REF!,1)=4,MATCH($E53,#REF!,1),"")</f>
        <v>#REF!</v>
      </c>
      <c r="L53" s="88" t="e">
        <f>IF(MATCH($E53,#REF!,1)=5,MATCH($E53,#REF!,1),"")</f>
        <v>#REF!</v>
      </c>
    </row>
    <row r="54" spans="1:12" s="104" customFormat="1" ht="24" customHeight="1">
      <c r="A54" s="261" t="s">
        <v>18</v>
      </c>
      <c r="B54" s="261"/>
      <c r="C54" s="261"/>
      <c r="D54" s="261"/>
      <c r="E54" s="261"/>
      <c r="F54" s="261"/>
      <c r="G54" s="261"/>
    </row>
    <row r="55" spans="1:12" ht="19.2" customHeight="1">
      <c r="A55" s="92">
        <v>1</v>
      </c>
      <c r="B55" s="224" t="s">
        <v>506</v>
      </c>
      <c r="C55" s="225" t="s">
        <v>378</v>
      </c>
      <c r="D55" s="225" t="s">
        <v>507</v>
      </c>
      <c r="E55" s="227">
        <v>99.998999999999995</v>
      </c>
      <c r="F55" s="141"/>
      <c r="G55" s="112"/>
      <c r="H55" s="106"/>
      <c r="I55" s="106"/>
      <c r="J55" s="106"/>
    </row>
    <row r="56" spans="1:12" ht="19.2" customHeight="1">
      <c r="A56" s="92">
        <v>2</v>
      </c>
      <c r="B56" s="224" t="s">
        <v>405</v>
      </c>
      <c r="C56" s="224" t="s">
        <v>357</v>
      </c>
      <c r="D56" s="224" t="s">
        <v>226</v>
      </c>
      <c r="E56" s="227">
        <v>916.23900000000003</v>
      </c>
      <c r="F56" s="141"/>
      <c r="G56" s="112"/>
      <c r="H56" s="106"/>
      <c r="I56" s="106"/>
      <c r="J56" s="106"/>
    </row>
    <row r="57" spans="1:12" ht="19.2" customHeight="1">
      <c r="A57" s="92">
        <v>3</v>
      </c>
      <c r="B57" s="224" t="s">
        <v>425</v>
      </c>
      <c r="C57" s="224" t="s">
        <v>304</v>
      </c>
      <c r="D57" s="224" t="s">
        <v>426</v>
      </c>
      <c r="E57" s="227">
        <v>917.04700000000003</v>
      </c>
      <c r="F57" s="141"/>
      <c r="G57" s="112"/>
      <c r="H57" s="106"/>
      <c r="I57" s="106"/>
      <c r="J57" s="106"/>
    </row>
    <row r="58" spans="1:12" ht="19.2" customHeight="1">
      <c r="A58" s="92">
        <v>4</v>
      </c>
      <c r="B58" s="224" t="s">
        <v>503</v>
      </c>
      <c r="C58" s="225" t="s">
        <v>504</v>
      </c>
      <c r="D58" s="225" t="s">
        <v>686</v>
      </c>
      <c r="E58" s="227">
        <v>917.625</v>
      </c>
      <c r="F58" s="141"/>
      <c r="G58" s="112"/>
      <c r="H58" s="106"/>
      <c r="I58" s="106"/>
      <c r="J58" s="106"/>
    </row>
    <row r="59" spans="1:12" ht="16.95" customHeight="1">
      <c r="A59" s="92">
        <v>5</v>
      </c>
      <c r="B59" s="224" t="s">
        <v>466</v>
      </c>
      <c r="C59" s="224" t="s">
        <v>508</v>
      </c>
      <c r="D59" s="224" t="s">
        <v>417</v>
      </c>
      <c r="E59" s="227">
        <v>917.92600000000004</v>
      </c>
      <c r="F59" s="141"/>
      <c r="G59" s="112"/>
      <c r="H59" s="106"/>
      <c r="I59" s="106"/>
      <c r="J59" s="106"/>
    </row>
    <row r="60" spans="1:12" ht="16.95" customHeight="1">
      <c r="A60" s="92">
        <v>6</v>
      </c>
      <c r="B60" s="224" t="s">
        <v>481</v>
      </c>
      <c r="C60" s="225" t="s">
        <v>676</v>
      </c>
      <c r="D60" s="225" t="s">
        <v>482</v>
      </c>
      <c r="E60" s="227">
        <v>919.11599999999999</v>
      </c>
      <c r="F60" s="141"/>
      <c r="G60" s="112"/>
      <c r="H60" s="106"/>
      <c r="I60" s="106"/>
      <c r="J60" s="106"/>
    </row>
    <row r="61" spans="1:12" ht="16.95" customHeight="1">
      <c r="A61" s="92">
        <v>7</v>
      </c>
      <c r="B61" s="224" t="s">
        <v>617</v>
      </c>
      <c r="C61" s="225" t="s">
        <v>618</v>
      </c>
      <c r="D61" s="225" t="s">
        <v>678</v>
      </c>
      <c r="E61" s="227">
        <v>999.99900000000002</v>
      </c>
      <c r="F61" s="141"/>
      <c r="G61" s="112"/>
      <c r="H61" s="106"/>
      <c r="I61" s="106"/>
      <c r="J61" s="106"/>
    </row>
    <row r="62" spans="1:12" ht="16.95" customHeight="1">
      <c r="A62" s="92">
        <v>8</v>
      </c>
      <c r="B62" s="189"/>
      <c r="C62" s="189"/>
      <c r="D62" s="190"/>
      <c r="E62" s="191"/>
      <c r="F62" s="141"/>
      <c r="G62" s="112"/>
      <c r="H62" s="106"/>
      <c r="I62" s="106"/>
      <c r="J62" s="106"/>
    </row>
    <row r="63" spans="1:12" ht="16.95" hidden="1" customHeight="1">
      <c r="A63" s="92">
        <v>9</v>
      </c>
      <c r="B63" s="90"/>
      <c r="C63" s="90"/>
      <c r="D63" s="91"/>
      <c r="E63" s="89"/>
      <c r="F63" s="141"/>
      <c r="G63" s="112"/>
      <c r="H63" s="106"/>
      <c r="I63" s="106"/>
      <c r="J63" s="106"/>
    </row>
    <row r="64" spans="1:12" ht="16.95" hidden="1" customHeight="1">
      <c r="A64" s="92">
        <v>10</v>
      </c>
      <c r="B64" s="90"/>
      <c r="C64" s="90"/>
      <c r="D64" s="91"/>
      <c r="E64" s="89"/>
      <c r="F64" s="141"/>
      <c r="G64" s="112"/>
      <c r="H64" s="106"/>
      <c r="I64" s="106"/>
      <c r="J64" s="106"/>
    </row>
    <row r="65" spans="1:10" ht="16.95" hidden="1" customHeight="1">
      <c r="A65" s="92">
        <v>11</v>
      </c>
      <c r="B65" s="90"/>
      <c r="C65" s="90"/>
      <c r="D65" s="91"/>
      <c r="E65" s="89"/>
      <c r="F65" s="141"/>
      <c r="G65" s="112"/>
      <c r="H65" s="106"/>
      <c r="I65" s="106"/>
      <c r="J65" s="106"/>
    </row>
    <row r="66" spans="1:10" ht="16.95" hidden="1" customHeight="1">
      <c r="A66" s="92">
        <v>12</v>
      </c>
      <c r="B66" s="90"/>
      <c r="C66" s="90"/>
      <c r="D66" s="91"/>
      <c r="E66" s="89"/>
      <c r="F66" s="141"/>
      <c r="G66" s="112"/>
      <c r="H66" s="106"/>
      <c r="I66" s="106"/>
      <c r="J66" s="106"/>
    </row>
    <row r="67" spans="1:10" ht="16.95" hidden="1" customHeight="1">
      <c r="A67" s="92">
        <v>13</v>
      </c>
      <c r="B67" s="90"/>
      <c r="C67" s="90"/>
      <c r="D67" s="91"/>
      <c r="E67" s="89"/>
      <c r="F67" s="141"/>
      <c r="G67" s="112"/>
      <c r="H67" s="106"/>
      <c r="I67" s="106"/>
      <c r="J67" s="106"/>
    </row>
    <row r="68" spans="1:10" ht="16.95" hidden="1" customHeight="1">
      <c r="A68" s="92">
        <v>14</v>
      </c>
      <c r="B68" s="90"/>
      <c r="C68" s="90"/>
      <c r="D68" s="91"/>
      <c r="E68" s="89"/>
      <c r="F68" s="141"/>
      <c r="G68" s="112"/>
      <c r="H68" s="106"/>
      <c r="I68" s="106"/>
      <c r="J68" s="106"/>
    </row>
    <row r="69" spans="1:10" ht="16.95" hidden="1" customHeight="1">
      <c r="A69" s="92">
        <v>15</v>
      </c>
      <c r="B69" s="90"/>
      <c r="C69" s="90"/>
      <c r="D69" s="91"/>
      <c r="E69" s="89"/>
      <c r="F69" s="141"/>
      <c r="G69" s="112"/>
      <c r="H69" s="106"/>
      <c r="I69" s="106"/>
      <c r="J69" s="106"/>
    </row>
    <row r="70" spans="1:10" ht="16.95" hidden="1" customHeight="1">
      <c r="A70" s="99"/>
      <c r="B70" s="107"/>
      <c r="C70" s="107"/>
      <c r="D70" s="107"/>
      <c r="E70" s="18"/>
      <c r="F70" s="110"/>
    </row>
    <row r="71" spans="1:10" ht="15" customHeight="1">
      <c r="A71" s="99"/>
      <c r="B71" s="107"/>
      <c r="C71" s="107"/>
      <c r="D71" s="107"/>
      <c r="E71" s="18"/>
      <c r="F71" s="110"/>
    </row>
    <row r="72" spans="1:10" ht="15" customHeight="1">
      <c r="A72" s="82" t="s">
        <v>342</v>
      </c>
      <c r="B72" s="81" t="s">
        <v>343</v>
      </c>
      <c r="C72" s="93"/>
      <c r="D72" s="107"/>
      <c r="E72" s="18"/>
      <c r="F72" s="110"/>
    </row>
    <row r="73" spans="1:10" ht="15" customHeight="1">
      <c r="A73" s="188" t="s">
        <v>527</v>
      </c>
      <c r="B73" s="81" t="s">
        <v>345</v>
      </c>
      <c r="C73" s="93"/>
      <c r="D73" s="107"/>
      <c r="E73" s="18"/>
      <c r="F73" s="110"/>
    </row>
    <row r="74" spans="1:10" ht="15" customHeight="1">
      <c r="A74" s="82" t="s">
        <v>520</v>
      </c>
      <c r="B74" s="81" t="s">
        <v>528</v>
      </c>
      <c r="C74" s="93"/>
      <c r="D74" s="107"/>
      <c r="E74" s="18"/>
      <c r="F74" s="110"/>
    </row>
    <row r="75" spans="1:10" ht="15" customHeight="1">
      <c r="A75" s="86"/>
      <c r="B75" s="93"/>
      <c r="C75" s="93"/>
      <c r="D75" s="107"/>
      <c r="E75" s="18"/>
      <c r="F75" s="110"/>
    </row>
    <row r="76" spans="1:10" ht="15" customHeight="1">
      <c r="A76" s="99"/>
      <c r="B76" s="107"/>
      <c r="C76" s="107"/>
      <c r="D76" s="107"/>
      <c r="E76" s="18"/>
      <c r="F76" s="110"/>
    </row>
    <row r="77" spans="1:10" ht="15" customHeight="1">
      <c r="A77" s="99"/>
      <c r="B77" s="107"/>
      <c r="C77" s="107"/>
      <c r="D77" s="107"/>
      <c r="E77" s="18"/>
      <c r="F77" s="110"/>
    </row>
    <row r="78" spans="1:10" ht="15" customHeight="1">
      <c r="A78" s="99"/>
      <c r="B78" s="107"/>
      <c r="C78" s="107"/>
      <c r="D78" s="107"/>
      <c r="E78" s="18"/>
      <c r="F78" s="110"/>
    </row>
    <row r="79" spans="1:10" ht="15" customHeight="1">
      <c r="A79" s="99"/>
      <c r="B79" s="107"/>
      <c r="C79" s="107"/>
      <c r="D79" s="107"/>
      <c r="E79" s="18"/>
      <c r="F79" s="110"/>
    </row>
    <row r="80" spans="1:10" ht="15" customHeight="1">
      <c r="A80" s="99"/>
      <c r="B80" s="107"/>
      <c r="C80" s="107"/>
      <c r="D80" s="107"/>
      <c r="E80" s="18"/>
      <c r="F80" s="110"/>
    </row>
    <row r="81" spans="1:6" ht="15" customHeight="1">
      <c r="A81" s="99"/>
      <c r="B81" s="107"/>
      <c r="C81" s="107"/>
      <c r="D81" s="107"/>
      <c r="E81" s="18"/>
      <c r="F81" s="110"/>
    </row>
    <row r="82" spans="1:6" ht="15" customHeight="1">
      <c r="A82" s="99"/>
      <c r="B82" s="107"/>
      <c r="C82" s="107"/>
      <c r="D82" s="107"/>
      <c r="E82" s="18"/>
      <c r="F82" s="110"/>
    </row>
    <row r="83" spans="1:6" ht="15" customHeight="1">
      <c r="A83" s="99"/>
      <c r="B83" s="107"/>
      <c r="C83" s="107"/>
      <c r="D83" s="107"/>
      <c r="E83" s="18"/>
      <c r="F83" s="110"/>
    </row>
    <row r="84" spans="1:6" ht="15" customHeight="1">
      <c r="A84" s="99"/>
      <c r="B84" s="107"/>
      <c r="C84" s="107"/>
      <c r="D84" s="107"/>
      <c r="E84" s="18"/>
      <c r="F84" s="110"/>
    </row>
    <row r="85" spans="1:6" ht="15" customHeight="1">
      <c r="A85" s="99"/>
      <c r="B85" s="107"/>
      <c r="C85" s="107"/>
      <c r="D85" s="107"/>
      <c r="E85" s="18"/>
      <c r="F85" s="110"/>
    </row>
    <row r="86" spans="1:6" ht="15" customHeight="1">
      <c r="A86" s="99"/>
      <c r="B86" s="107"/>
      <c r="C86" s="107"/>
      <c r="D86" s="107"/>
      <c r="E86" s="18"/>
      <c r="F86" s="110"/>
    </row>
    <row r="87" spans="1:6" ht="15" customHeight="1">
      <c r="A87" s="99"/>
      <c r="B87" s="107"/>
      <c r="C87" s="107"/>
      <c r="D87" s="107"/>
      <c r="E87" s="18"/>
      <c r="F87" s="110"/>
    </row>
    <row r="88" spans="1:6" ht="15" customHeight="1">
      <c r="A88" s="99"/>
      <c r="B88" s="107"/>
      <c r="C88" s="107"/>
      <c r="D88" s="107"/>
      <c r="E88" s="18"/>
      <c r="F88" s="110"/>
    </row>
    <row r="89" spans="1:6" ht="15" customHeight="1">
      <c r="A89" s="99"/>
      <c r="B89" s="107"/>
      <c r="C89" s="107"/>
      <c r="D89" s="107"/>
      <c r="E89" s="18"/>
      <c r="F89" s="110"/>
    </row>
    <row r="90" spans="1:6" ht="15" customHeight="1">
      <c r="A90" s="99"/>
      <c r="B90" s="107"/>
      <c r="C90" s="107"/>
      <c r="D90" s="107"/>
      <c r="E90" s="18"/>
      <c r="F90" s="110"/>
    </row>
    <row r="91" spans="1:6" ht="15" customHeight="1">
      <c r="A91" s="99"/>
      <c r="B91" s="107"/>
      <c r="C91" s="107"/>
      <c r="D91" s="107"/>
      <c r="E91" s="18"/>
      <c r="F91" s="110"/>
    </row>
    <row r="92" spans="1:6" ht="15" customHeight="1">
      <c r="A92" s="99"/>
      <c r="B92" s="107"/>
      <c r="C92" s="107"/>
      <c r="D92" s="107"/>
      <c r="E92" s="18"/>
      <c r="F92" s="110"/>
    </row>
    <row r="93" spans="1:6" ht="15" customHeight="1">
      <c r="A93" s="99"/>
      <c r="B93" s="107"/>
      <c r="C93" s="107"/>
      <c r="D93" s="107"/>
      <c r="E93" s="18"/>
      <c r="F93" s="110"/>
    </row>
    <row r="94" spans="1:6" ht="15" customHeight="1">
      <c r="A94" s="99"/>
      <c r="B94" s="107"/>
      <c r="C94" s="107"/>
      <c r="D94" s="107"/>
      <c r="E94" s="18"/>
      <c r="F94" s="110"/>
    </row>
    <row r="95" spans="1:6" ht="15" customHeight="1">
      <c r="A95" s="99"/>
      <c r="B95" s="107"/>
      <c r="C95" s="107"/>
      <c r="D95" s="107"/>
      <c r="E95" s="18"/>
      <c r="F95" s="110"/>
    </row>
    <row r="96" spans="1:6" ht="15" customHeight="1">
      <c r="A96" s="99"/>
      <c r="B96" s="107"/>
      <c r="C96" s="107"/>
      <c r="D96" s="107"/>
      <c r="E96" s="18"/>
      <c r="F96" s="110"/>
    </row>
    <row r="97" spans="1:6" ht="15" customHeight="1">
      <c r="A97" s="99"/>
      <c r="B97" s="107"/>
      <c r="C97" s="107"/>
      <c r="D97" s="107"/>
      <c r="E97" s="18"/>
      <c r="F97" s="110"/>
    </row>
    <row r="98" spans="1:6" ht="15" customHeight="1">
      <c r="A98" s="99"/>
      <c r="B98" s="107"/>
      <c r="C98" s="107"/>
      <c r="D98" s="107"/>
      <c r="E98" s="18"/>
      <c r="F98" s="110"/>
    </row>
    <row r="99" spans="1:6" ht="15" customHeight="1">
      <c r="A99" s="99"/>
      <c r="B99" s="107"/>
      <c r="C99" s="107"/>
      <c r="D99" s="107"/>
      <c r="E99" s="18"/>
      <c r="F99" s="110"/>
    </row>
    <row r="100" spans="1:6" ht="15" customHeight="1">
      <c r="A100" s="99"/>
      <c r="B100" s="107"/>
      <c r="C100" s="107"/>
      <c r="D100" s="107"/>
      <c r="E100" s="18"/>
      <c r="F100" s="110"/>
    </row>
    <row r="101" spans="1:6" ht="15" customHeight="1">
      <c r="A101" s="99"/>
      <c r="B101" s="107"/>
      <c r="C101" s="107"/>
      <c r="D101" s="107"/>
      <c r="E101" s="18"/>
      <c r="F101" s="110"/>
    </row>
    <row r="102" spans="1:6" ht="15" customHeight="1">
      <c r="A102" s="99"/>
      <c r="B102" s="107"/>
      <c r="C102" s="107"/>
      <c r="D102" s="107"/>
      <c r="E102" s="18"/>
      <c r="F102" s="110"/>
    </row>
    <row r="103" spans="1:6" ht="15" customHeight="1">
      <c r="A103" s="99"/>
      <c r="B103" s="107"/>
      <c r="C103" s="107"/>
      <c r="D103" s="107"/>
      <c r="E103" s="18"/>
      <c r="F103" s="110"/>
    </row>
    <row r="104" spans="1:6" ht="15" customHeight="1">
      <c r="A104" s="99"/>
      <c r="B104" s="107"/>
      <c r="C104" s="107"/>
      <c r="D104" s="107"/>
      <c r="E104" s="18"/>
      <c r="F104" s="110"/>
    </row>
    <row r="105" spans="1:6" ht="15" customHeight="1">
      <c r="A105" s="99"/>
      <c r="B105" s="107"/>
      <c r="C105" s="107"/>
      <c r="D105" s="107"/>
      <c r="E105" s="18"/>
      <c r="F105" s="110"/>
    </row>
    <row r="106" spans="1:6" ht="15" customHeight="1">
      <c r="A106" s="99"/>
      <c r="B106" s="107"/>
      <c r="C106" s="107"/>
      <c r="D106" s="107"/>
      <c r="E106" s="18"/>
      <c r="F106" s="110"/>
    </row>
    <row r="107" spans="1:6" ht="15" customHeight="1">
      <c r="A107" s="99"/>
      <c r="B107" s="107"/>
      <c r="C107" s="107"/>
      <c r="D107" s="107"/>
      <c r="E107" s="18"/>
      <c r="F107" s="110"/>
    </row>
    <row r="108" spans="1:6" ht="15" customHeight="1">
      <c r="A108" s="99"/>
      <c r="B108" s="107"/>
      <c r="C108" s="107"/>
      <c r="D108" s="107"/>
      <c r="E108" s="18"/>
      <c r="F108" s="110"/>
    </row>
    <row r="109" spans="1:6" ht="15" customHeight="1">
      <c r="A109" s="99"/>
      <c r="B109" s="107"/>
      <c r="C109" s="107"/>
      <c r="D109" s="107"/>
      <c r="E109" s="18"/>
      <c r="F109" s="110"/>
    </row>
    <row r="110" spans="1:6" ht="15" customHeight="1">
      <c r="A110" s="99"/>
      <c r="B110" s="107"/>
      <c r="C110" s="107"/>
      <c r="D110" s="107"/>
      <c r="E110" s="18"/>
      <c r="F110" s="110"/>
    </row>
    <row r="111" spans="1:6" ht="15" customHeight="1">
      <c r="A111" s="99"/>
      <c r="B111" s="107"/>
      <c r="C111" s="107"/>
      <c r="D111" s="107"/>
      <c r="E111" s="18"/>
      <c r="F111" s="110"/>
    </row>
    <row r="112" spans="1:6" ht="15" customHeight="1">
      <c r="A112" s="99"/>
      <c r="B112" s="107"/>
      <c r="C112" s="107"/>
      <c r="D112" s="107"/>
      <c r="E112" s="18"/>
      <c r="F112" s="110"/>
    </row>
    <row r="113" spans="1:6" ht="15" customHeight="1">
      <c r="A113" s="99"/>
      <c r="B113" s="107"/>
      <c r="C113" s="107"/>
      <c r="D113" s="107"/>
      <c r="E113" s="18"/>
      <c r="F113" s="110"/>
    </row>
    <row r="114" spans="1:6" ht="15" customHeight="1">
      <c r="A114" s="99"/>
      <c r="B114" s="107"/>
      <c r="C114" s="107"/>
      <c r="D114" s="107"/>
      <c r="E114" s="18"/>
      <c r="F114" s="110"/>
    </row>
    <row r="115" spans="1:6" ht="15" customHeight="1">
      <c r="A115" s="99"/>
      <c r="B115" s="107"/>
      <c r="C115" s="107"/>
      <c r="D115" s="107"/>
      <c r="E115" s="18"/>
      <c r="F115" s="110"/>
    </row>
    <row r="116" spans="1:6" ht="15" customHeight="1">
      <c r="A116" s="99"/>
      <c r="B116" s="107"/>
      <c r="C116" s="107"/>
      <c r="D116" s="107"/>
      <c r="E116" s="18"/>
      <c r="F116" s="110"/>
    </row>
    <row r="117" spans="1:6" ht="15" customHeight="1">
      <c r="A117" s="99"/>
      <c r="B117" s="107"/>
      <c r="C117" s="107"/>
      <c r="D117" s="107"/>
      <c r="E117" s="18"/>
      <c r="F117" s="110"/>
    </row>
    <row r="118" spans="1:6" ht="15" customHeight="1">
      <c r="A118" s="99"/>
      <c r="B118" s="107"/>
      <c r="C118" s="107"/>
      <c r="D118" s="107"/>
      <c r="E118" s="18"/>
      <c r="F118" s="110"/>
    </row>
    <row r="119" spans="1:6" ht="15" customHeight="1">
      <c r="A119" s="99"/>
      <c r="B119" s="107"/>
      <c r="C119" s="107"/>
      <c r="D119" s="107"/>
      <c r="E119" s="18"/>
      <c r="F119" s="110"/>
    </row>
    <row r="120" spans="1:6" ht="15" customHeight="1">
      <c r="A120" s="99"/>
      <c r="B120" s="107"/>
      <c r="C120" s="107"/>
      <c r="D120" s="107"/>
      <c r="E120" s="18"/>
      <c r="F120" s="110"/>
    </row>
    <row r="121" spans="1:6" ht="15" customHeight="1">
      <c r="A121" s="99"/>
      <c r="B121" s="107"/>
      <c r="C121" s="107"/>
      <c r="D121" s="107"/>
      <c r="E121" s="18"/>
      <c r="F121" s="110"/>
    </row>
    <row r="122" spans="1:6" ht="15" customHeight="1">
      <c r="A122" s="99"/>
      <c r="B122" s="107"/>
      <c r="C122" s="107"/>
      <c r="D122" s="107"/>
      <c r="E122" s="18"/>
      <c r="F122" s="110"/>
    </row>
    <row r="123" spans="1:6" ht="15" customHeight="1">
      <c r="A123" s="99"/>
      <c r="B123" s="107"/>
      <c r="C123" s="107"/>
      <c r="D123" s="107"/>
      <c r="E123" s="18"/>
      <c r="F123" s="110"/>
    </row>
    <row r="124" spans="1:6" ht="15" customHeight="1">
      <c r="A124" s="99"/>
      <c r="B124" s="107"/>
      <c r="C124" s="107"/>
      <c r="D124" s="107"/>
      <c r="E124" s="18"/>
      <c r="F124" s="110"/>
    </row>
    <row r="125" spans="1:6" ht="15" customHeight="1">
      <c r="A125" s="99"/>
      <c r="B125" s="107"/>
      <c r="C125" s="107"/>
      <c r="D125" s="107"/>
      <c r="E125" s="18"/>
      <c r="F125" s="110"/>
    </row>
    <row r="126" spans="1:6" ht="15" customHeight="1">
      <c r="A126" s="99"/>
      <c r="B126" s="107"/>
      <c r="C126" s="107"/>
      <c r="D126" s="107"/>
      <c r="E126" s="18"/>
      <c r="F126" s="110"/>
    </row>
    <row r="127" spans="1:6" ht="15" customHeight="1">
      <c r="A127" s="99"/>
      <c r="B127" s="107"/>
      <c r="C127" s="107"/>
      <c r="D127" s="107"/>
      <c r="E127" s="18"/>
      <c r="F127" s="110"/>
    </row>
    <row r="128" spans="1:6" ht="15" customHeight="1">
      <c r="A128" s="99"/>
      <c r="B128" s="107"/>
      <c r="C128" s="107"/>
      <c r="D128" s="107"/>
      <c r="E128" s="18"/>
      <c r="F128" s="110"/>
    </row>
    <row r="129" spans="1:6" ht="15" customHeight="1">
      <c r="A129" s="99"/>
      <c r="B129" s="107"/>
      <c r="C129" s="107"/>
      <c r="D129" s="107"/>
      <c r="E129" s="18"/>
      <c r="F129" s="110"/>
    </row>
    <row r="130" spans="1:6" ht="15" customHeight="1">
      <c r="A130" s="99"/>
      <c r="B130" s="107"/>
      <c r="C130" s="107"/>
      <c r="D130" s="107"/>
      <c r="E130" s="18"/>
      <c r="F130" s="110"/>
    </row>
    <row r="131" spans="1:6" ht="15" customHeight="1">
      <c r="A131" s="99"/>
      <c r="B131" s="107"/>
      <c r="C131" s="107"/>
      <c r="D131" s="107"/>
      <c r="E131" s="18"/>
      <c r="F131" s="110"/>
    </row>
    <row r="132" spans="1:6" ht="15" customHeight="1">
      <c r="A132" s="99"/>
      <c r="B132" s="107"/>
      <c r="C132" s="107"/>
      <c r="D132" s="107"/>
      <c r="E132" s="18"/>
      <c r="F132" s="110"/>
    </row>
    <row r="133" spans="1:6" ht="15" customHeight="1">
      <c r="A133" s="99"/>
      <c r="B133" s="107"/>
      <c r="C133" s="107"/>
      <c r="D133" s="107"/>
      <c r="E133" s="18"/>
      <c r="F133" s="110"/>
    </row>
    <row r="134" spans="1:6" ht="15" customHeight="1">
      <c r="A134" s="99"/>
      <c r="B134" s="107"/>
      <c r="C134" s="107"/>
      <c r="D134" s="107"/>
      <c r="E134" s="18"/>
      <c r="F134" s="110"/>
    </row>
    <row r="135" spans="1:6" ht="15" customHeight="1">
      <c r="A135" s="99"/>
      <c r="B135" s="107"/>
      <c r="C135" s="107"/>
      <c r="D135" s="107"/>
      <c r="E135" s="18"/>
      <c r="F135" s="110"/>
    </row>
    <row r="136" spans="1:6" ht="15" customHeight="1">
      <c r="A136" s="99"/>
      <c r="B136" s="107"/>
      <c r="C136" s="107"/>
      <c r="D136" s="107"/>
      <c r="E136" s="18"/>
      <c r="F136" s="110"/>
    </row>
    <row r="137" spans="1:6" ht="15" customHeight="1">
      <c r="A137" s="99"/>
      <c r="B137" s="107"/>
      <c r="C137" s="107"/>
      <c r="D137" s="107"/>
      <c r="E137" s="18"/>
      <c r="F137" s="110"/>
    </row>
    <row r="138" spans="1:6" ht="15" customHeight="1">
      <c r="A138" s="99"/>
      <c r="B138" s="107"/>
      <c r="C138" s="107"/>
      <c r="D138" s="107"/>
      <c r="E138" s="18"/>
      <c r="F138" s="110"/>
    </row>
    <row r="139" spans="1:6" ht="15" customHeight="1">
      <c r="A139" s="99"/>
      <c r="B139" s="107"/>
      <c r="C139" s="107"/>
      <c r="D139" s="107"/>
      <c r="E139" s="18"/>
      <c r="F139" s="110"/>
    </row>
    <row r="140" spans="1:6" ht="15" customHeight="1">
      <c r="A140" s="99"/>
      <c r="B140" s="107"/>
      <c r="C140" s="107"/>
      <c r="D140" s="107"/>
      <c r="E140" s="18"/>
      <c r="F140" s="110"/>
    </row>
    <row r="141" spans="1:6" ht="15" customHeight="1">
      <c r="A141" s="99"/>
      <c r="B141" s="107"/>
      <c r="C141" s="107"/>
      <c r="D141" s="107"/>
      <c r="E141" s="18"/>
      <c r="F141" s="110"/>
    </row>
    <row r="142" spans="1:6" ht="15" customHeight="1">
      <c r="A142" s="99"/>
      <c r="B142" s="107"/>
      <c r="C142" s="107"/>
      <c r="D142" s="107"/>
      <c r="E142" s="18"/>
      <c r="F142" s="110"/>
    </row>
    <row r="143" spans="1:6" ht="15" customHeight="1">
      <c r="A143" s="99"/>
      <c r="B143" s="107"/>
      <c r="C143" s="107"/>
      <c r="D143" s="107"/>
      <c r="E143" s="18"/>
      <c r="F143" s="110"/>
    </row>
    <row r="144" spans="1:6" ht="15" customHeight="1">
      <c r="A144" s="99"/>
      <c r="B144" s="107"/>
      <c r="C144" s="107"/>
      <c r="D144" s="107"/>
      <c r="E144" s="18"/>
      <c r="F144" s="110"/>
    </row>
    <row r="145" spans="1:6" ht="15" customHeight="1">
      <c r="A145" s="99"/>
      <c r="B145" s="107"/>
      <c r="C145" s="107"/>
      <c r="D145" s="107"/>
      <c r="E145" s="18"/>
      <c r="F145" s="110"/>
    </row>
    <row r="146" spans="1:6" ht="15" customHeight="1">
      <c r="A146" s="99"/>
      <c r="B146" s="107"/>
      <c r="C146" s="107"/>
      <c r="D146" s="107"/>
      <c r="E146" s="18"/>
      <c r="F146" s="110"/>
    </row>
    <row r="147" spans="1:6" ht="15" customHeight="1">
      <c r="A147" s="99"/>
      <c r="B147" s="107"/>
      <c r="C147" s="107"/>
      <c r="D147" s="107"/>
      <c r="E147" s="18"/>
      <c r="F147" s="110"/>
    </row>
    <row r="148" spans="1:6" ht="15" customHeight="1">
      <c r="A148" s="99"/>
      <c r="B148" s="107"/>
      <c r="C148" s="107"/>
      <c r="D148" s="107"/>
      <c r="E148" s="18"/>
      <c r="F148" s="110"/>
    </row>
    <row r="149" spans="1:6" ht="15" customHeight="1">
      <c r="A149" s="99"/>
      <c r="B149" s="107"/>
      <c r="C149" s="107"/>
      <c r="D149" s="107"/>
      <c r="E149" s="18"/>
      <c r="F149" s="110"/>
    </row>
    <row r="150" spans="1:6" ht="15" customHeight="1">
      <c r="A150" s="99"/>
      <c r="B150" s="107"/>
      <c r="C150" s="107"/>
      <c r="D150" s="107"/>
      <c r="E150" s="18"/>
      <c r="F150" s="110"/>
    </row>
    <row r="151" spans="1:6" ht="15" customHeight="1">
      <c r="A151" s="99"/>
      <c r="B151" s="107"/>
      <c r="C151" s="107"/>
      <c r="D151" s="107"/>
      <c r="E151" s="18"/>
      <c r="F151" s="110"/>
    </row>
    <row r="152" spans="1:6" ht="15" customHeight="1">
      <c r="A152" s="99"/>
      <c r="B152" s="107"/>
      <c r="C152" s="107"/>
      <c r="D152" s="107"/>
      <c r="E152" s="18"/>
      <c r="F152" s="110"/>
    </row>
    <row r="153" spans="1:6" ht="15" customHeight="1">
      <c r="A153" s="99"/>
      <c r="B153" s="107"/>
      <c r="C153" s="107"/>
      <c r="D153" s="107"/>
      <c r="E153" s="18"/>
      <c r="F153" s="110"/>
    </row>
    <row r="154" spans="1:6" ht="15" customHeight="1">
      <c r="A154" s="99"/>
      <c r="B154" s="107"/>
      <c r="C154" s="107"/>
      <c r="D154" s="107"/>
      <c r="E154" s="18"/>
      <c r="F154" s="110"/>
    </row>
    <row r="155" spans="1:6" ht="15" customHeight="1">
      <c r="A155" s="99"/>
      <c r="B155" s="107"/>
      <c r="C155" s="107"/>
      <c r="D155" s="107"/>
      <c r="E155" s="18"/>
      <c r="F155" s="110"/>
    </row>
    <row r="156" spans="1:6" ht="15" customHeight="1">
      <c r="A156" s="99"/>
      <c r="B156" s="107"/>
      <c r="C156" s="107"/>
      <c r="D156" s="107"/>
      <c r="E156" s="18"/>
      <c r="F156" s="110"/>
    </row>
    <row r="157" spans="1:6" ht="15" customHeight="1">
      <c r="A157" s="99"/>
      <c r="B157" s="107"/>
      <c r="C157" s="107"/>
      <c r="D157" s="107"/>
      <c r="E157" s="18"/>
      <c r="F157" s="110"/>
    </row>
    <row r="158" spans="1:6" ht="15" customHeight="1">
      <c r="A158" s="99"/>
      <c r="B158" s="107"/>
      <c r="C158" s="107"/>
      <c r="D158" s="107"/>
      <c r="E158" s="18"/>
      <c r="F158" s="110"/>
    </row>
    <row r="159" spans="1:6" ht="15" customHeight="1">
      <c r="A159" s="99"/>
      <c r="B159" s="107"/>
      <c r="C159" s="107"/>
      <c r="D159" s="107"/>
      <c r="E159" s="18"/>
      <c r="F159" s="110"/>
    </row>
    <row r="160" spans="1:6" ht="15" customHeight="1">
      <c r="A160" s="99"/>
      <c r="B160" s="107"/>
      <c r="C160" s="107"/>
      <c r="D160" s="107"/>
      <c r="E160" s="18"/>
      <c r="F160" s="110"/>
    </row>
    <row r="161" spans="1:6" ht="15" customHeight="1">
      <c r="A161" s="99"/>
      <c r="B161" s="107"/>
      <c r="C161" s="107"/>
      <c r="D161" s="107"/>
      <c r="E161" s="18"/>
      <c r="F161" s="110"/>
    </row>
    <row r="162" spans="1:6" ht="15" customHeight="1">
      <c r="A162" s="99"/>
      <c r="B162" s="107"/>
      <c r="C162" s="107"/>
      <c r="D162" s="107"/>
      <c r="E162" s="18"/>
      <c r="F162" s="110"/>
    </row>
    <row r="163" spans="1:6" ht="15" customHeight="1">
      <c r="A163" s="99"/>
      <c r="B163" s="107"/>
      <c r="C163" s="107"/>
      <c r="D163" s="107"/>
      <c r="E163" s="18"/>
      <c r="F163" s="110"/>
    </row>
    <row r="164" spans="1:6" ht="15" customHeight="1">
      <c r="A164" s="99"/>
      <c r="B164" s="107"/>
      <c r="C164" s="107"/>
      <c r="D164" s="107"/>
      <c r="E164" s="18"/>
      <c r="F164" s="110"/>
    </row>
    <row r="165" spans="1:6" ht="15" customHeight="1">
      <c r="A165" s="99"/>
      <c r="B165" s="107"/>
      <c r="C165" s="107"/>
      <c r="D165" s="107"/>
      <c r="E165" s="18"/>
      <c r="F165" s="110"/>
    </row>
    <row r="166" spans="1:6" ht="15" customHeight="1">
      <c r="A166" s="99"/>
      <c r="B166" s="107"/>
      <c r="C166" s="107"/>
      <c r="D166" s="107"/>
      <c r="E166" s="18"/>
      <c r="F166" s="110"/>
    </row>
    <row r="167" spans="1:6" ht="15" customHeight="1">
      <c r="A167" s="99"/>
      <c r="B167" s="107"/>
      <c r="C167" s="107"/>
      <c r="D167" s="107"/>
      <c r="E167" s="18"/>
      <c r="F167" s="110"/>
    </row>
    <row r="168" spans="1:6" ht="15" customHeight="1">
      <c r="A168" s="99"/>
      <c r="B168" s="107"/>
      <c r="C168" s="107"/>
      <c r="D168" s="107"/>
      <c r="E168" s="18"/>
      <c r="F168" s="110"/>
    </row>
    <row r="169" spans="1:6" ht="15" customHeight="1">
      <c r="A169" s="99"/>
      <c r="B169" s="107"/>
      <c r="C169" s="107"/>
      <c r="D169" s="107"/>
      <c r="E169" s="18"/>
      <c r="F169" s="110"/>
    </row>
    <row r="170" spans="1:6" ht="15" customHeight="1">
      <c r="A170" s="99"/>
      <c r="B170" s="107"/>
      <c r="C170" s="107"/>
      <c r="D170" s="107"/>
      <c r="E170" s="18"/>
      <c r="F170" s="110"/>
    </row>
    <row r="171" spans="1:6" ht="15" customHeight="1">
      <c r="A171" s="99"/>
      <c r="B171" s="107"/>
      <c r="C171" s="107"/>
      <c r="D171" s="107"/>
      <c r="E171" s="18"/>
      <c r="F171" s="110"/>
    </row>
    <row r="172" spans="1:6" ht="15" customHeight="1">
      <c r="A172" s="99"/>
      <c r="B172" s="107"/>
      <c r="C172" s="107"/>
      <c r="D172" s="107"/>
      <c r="E172" s="18"/>
      <c r="F172" s="110"/>
    </row>
    <row r="173" spans="1:6" ht="15" customHeight="1">
      <c r="A173" s="99"/>
      <c r="B173" s="107"/>
      <c r="C173" s="107"/>
      <c r="D173" s="107"/>
      <c r="E173" s="18"/>
      <c r="F173" s="110"/>
    </row>
    <row r="174" spans="1:6" ht="15" customHeight="1">
      <c r="A174" s="99"/>
      <c r="B174" s="107"/>
      <c r="C174" s="107"/>
      <c r="D174" s="107"/>
      <c r="E174" s="18"/>
      <c r="F174" s="110"/>
    </row>
    <row r="175" spans="1:6" ht="15" customHeight="1">
      <c r="A175" s="99"/>
      <c r="B175" s="107"/>
      <c r="C175" s="107"/>
      <c r="D175" s="107"/>
      <c r="E175" s="18"/>
      <c r="F175" s="110"/>
    </row>
    <row r="176" spans="1:6" ht="15" customHeight="1">
      <c r="A176" s="99"/>
      <c r="B176" s="107"/>
      <c r="C176" s="107"/>
      <c r="D176" s="107"/>
      <c r="E176" s="18"/>
      <c r="F176" s="110"/>
    </row>
    <row r="177" spans="1:6" ht="15" customHeight="1">
      <c r="A177" s="99"/>
      <c r="B177" s="107"/>
      <c r="C177" s="107"/>
      <c r="D177" s="107"/>
      <c r="E177" s="18"/>
      <c r="F177" s="110"/>
    </row>
    <row r="178" spans="1:6" ht="15" customHeight="1">
      <c r="A178" s="99"/>
      <c r="B178" s="107"/>
      <c r="C178" s="107"/>
      <c r="D178" s="107"/>
      <c r="E178" s="107"/>
      <c r="F178" s="110"/>
    </row>
    <row r="179" spans="1:6" ht="15" customHeight="1">
      <c r="A179" s="99"/>
      <c r="B179" s="107"/>
      <c r="C179" s="107"/>
      <c r="D179" s="107"/>
      <c r="E179" s="107"/>
      <c r="F179" s="110"/>
    </row>
    <row r="180" spans="1:6" ht="15" customHeight="1">
      <c r="A180" s="99"/>
      <c r="B180" s="107"/>
      <c r="C180" s="107"/>
      <c r="D180" s="107"/>
      <c r="E180" s="107"/>
      <c r="F180" s="110"/>
    </row>
    <row r="181" spans="1:6" ht="15" customHeight="1">
      <c r="A181" s="99"/>
      <c r="B181" s="107"/>
      <c r="C181" s="107"/>
      <c r="D181" s="107"/>
      <c r="E181" s="107"/>
      <c r="F181" s="110"/>
    </row>
    <row r="182" spans="1:6" ht="15" customHeight="1">
      <c r="A182" s="99"/>
      <c r="B182" s="107"/>
      <c r="C182" s="107"/>
      <c r="D182" s="107"/>
      <c r="E182" s="107"/>
      <c r="F182" s="110"/>
    </row>
    <row r="183" spans="1:6" ht="15" customHeight="1">
      <c r="A183" s="99"/>
      <c r="B183" s="107"/>
      <c r="C183" s="107"/>
      <c r="D183" s="107"/>
      <c r="E183" s="107"/>
      <c r="F183" s="110"/>
    </row>
    <row r="184" spans="1:6" ht="15" customHeight="1">
      <c r="A184" s="99"/>
      <c r="B184" s="107"/>
      <c r="C184" s="107"/>
      <c r="D184" s="107"/>
      <c r="E184" s="107"/>
      <c r="F184" s="110"/>
    </row>
    <row r="185" spans="1:6" ht="15" customHeight="1">
      <c r="A185" s="99"/>
      <c r="B185" s="107"/>
      <c r="C185" s="107"/>
      <c r="D185" s="107"/>
      <c r="E185" s="107"/>
      <c r="F185" s="110"/>
    </row>
    <row r="186" spans="1:6" ht="15" customHeight="1">
      <c r="A186" s="99"/>
      <c r="B186" s="107"/>
      <c r="C186" s="107"/>
      <c r="D186" s="107"/>
      <c r="E186" s="107"/>
      <c r="F186" s="110"/>
    </row>
    <row r="187" spans="1:6" ht="15" customHeight="1">
      <c r="A187" s="99"/>
      <c r="B187" s="107"/>
      <c r="C187" s="107"/>
      <c r="D187" s="107"/>
      <c r="E187" s="107"/>
      <c r="F187" s="110"/>
    </row>
    <row r="188" spans="1:6" ht="15" customHeight="1">
      <c r="A188" s="99"/>
      <c r="B188" s="107"/>
      <c r="C188" s="107"/>
      <c r="D188" s="107"/>
      <c r="E188" s="107"/>
      <c r="F188" s="110"/>
    </row>
    <row r="189" spans="1:6" ht="15" customHeight="1">
      <c r="A189" s="99"/>
      <c r="B189" s="107"/>
      <c r="C189" s="107"/>
      <c r="D189" s="107"/>
      <c r="E189" s="107"/>
      <c r="F189" s="110"/>
    </row>
    <row r="190" spans="1:6" ht="15" customHeight="1">
      <c r="A190" s="99"/>
      <c r="B190" s="107"/>
      <c r="C190" s="107"/>
      <c r="D190" s="107"/>
      <c r="E190" s="107"/>
      <c r="F190" s="110"/>
    </row>
    <row r="191" spans="1:6" ht="15" customHeight="1">
      <c r="A191" s="99"/>
      <c r="B191" s="107"/>
      <c r="C191" s="107"/>
      <c r="D191" s="107"/>
      <c r="E191" s="107"/>
      <c r="F191" s="110"/>
    </row>
    <row r="192" spans="1:6" ht="15" customHeight="1">
      <c r="A192" s="99"/>
      <c r="B192" s="107"/>
      <c r="C192" s="107"/>
      <c r="D192" s="107"/>
      <c r="E192" s="107"/>
      <c r="F192" s="110"/>
    </row>
    <row r="193" spans="1:6" ht="15" customHeight="1">
      <c r="A193" s="99"/>
      <c r="B193" s="107"/>
      <c r="C193" s="107"/>
      <c r="D193" s="107"/>
      <c r="E193" s="107"/>
      <c r="F193" s="110"/>
    </row>
    <row r="194" spans="1:6" ht="15" customHeight="1">
      <c r="A194" s="99"/>
      <c r="B194" s="107"/>
      <c r="C194" s="107"/>
      <c r="D194" s="107"/>
      <c r="E194" s="107"/>
      <c r="F194" s="110"/>
    </row>
    <row r="195" spans="1:6" ht="15" customHeight="1">
      <c r="A195" s="99"/>
      <c r="B195" s="107"/>
      <c r="C195" s="107"/>
      <c r="D195" s="107"/>
      <c r="E195" s="107"/>
      <c r="F195" s="110"/>
    </row>
    <row r="196" spans="1:6" ht="15" customHeight="1">
      <c r="A196" s="99"/>
      <c r="B196" s="107"/>
      <c r="C196" s="107"/>
      <c r="D196" s="107"/>
      <c r="E196" s="107"/>
      <c r="F196" s="110"/>
    </row>
    <row r="197" spans="1:6" ht="15" customHeight="1">
      <c r="A197" s="99"/>
      <c r="B197" s="107"/>
      <c r="C197" s="107"/>
      <c r="D197" s="107"/>
      <c r="E197" s="107"/>
      <c r="F197" s="110"/>
    </row>
    <row r="198" spans="1:6" ht="15" customHeight="1">
      <c r="A198" s="99"/>
      <c r="B198" s="107"/>
      <c r="C198" s="107"/>
      <c r="D198" s="107"/>
      <c r="E198" s="107"/>
      <c r="F198" s="110"/>
    </row>
    <row r="199" spans="1:6" ht="15" customHeight="1">
      <c r="A199" s="99"/>
      <c r="B199" s="107"/>
      <c r="C199" s="107"/>
      <c r="D199" s="107"/>
      <c r="E199" s="107"/>
      <c r="F199" s="110"/>
    </row>
    <row r="200" spans="1:6" ht="15" customHeight="1">
      <c r="A200" s="99"/>
      <c r="B200" s="107"/>
      <c r="C200" s="107"/>
      <c r="D200" s="107"/>
      <c r="E200" s="107"/>
      <c r="F200" s="110"/>
    </row>
    <row r="201" spans="1:6" ht="15" customHeight="1">
      <c r="A201" s="99"/>
      <c r="B201" s="107"/>
      <c r="C201" s="107"/>
      <c r="D201" s="107"/>
      <c r="E201" s="107"/>
      <c r="F201" s="110"/>
    </row>
    <row r="202" spans="1:6" ht="15" customHeight="1">
      <c r="A202" s="99"/>
      <c r="B202" s="107"/>
      <c r="C202" s="107"/>
      <c r="D202" s="107"/>
      <c r="E202" s="107"/>
      <c r="F202" s="110"/>
    </row>
    <row r="203" spans="1:6" ht="15" customHeight="1">
      <c r="A203" s="99"/>
      <c r="B203" s="107"/>
      <c r="C203" s="107"/>
      <c r="D203" s="107"/>
      <c r="E203" s="107"/>
      <c r="F203" s="110"/>
    </row>
    <row r="204" spans="1:6" ht="15" customHeight="1">
      <c r="A204" s="99"/>
      <c r="B204" s="107"/>
      <c r="C204" s="107"/>
      <c r="D204" s="107"/>
      <c r="E204" s="107"/>
      <c r="F204" s="110"/>
    </row>
    <row r="205" spans="1:6" ht="15" customHeight="1">
      <c r="A205" s="99"/>
      <c r="B205" s="107"/>
      <c r="C205" s="107"/>
      <c r="D205" s="107"/>
      <c r="E205" s="107"/>
      <c r="F205" s="110"/>
    </row>
    <row r="206" spans="1:6" ht="15" customHeight="1">
      <c r="A206" s="99"/>
      <c r="B206" s="107"/>
      <c r="C206" s="107"/>
      <c r="D206" s="107"/>
      <c r="E206" s="107"/>
      <c r="F206" s="110"/>
    </row>
    <row r="207" spans="1:6" ht="15" customHeight="1">
      <c r="A207" s="99"/>
      <c r="B207" s="107"/>
      <c r="C207" s="107"/>
      <c r="D207" s="107"/>
      <c r="E207" s="107"/>
      <c r="F207" s="110"/>
    </row>
    <row r="208" spans="1:6" ht="15" customHeight="1">
      <c r="A208" s="99"/>
      <c r="B208" s="107"/>
      <c r="C208" s="107"/>
      <c r="D208" s="107"/>
      <c r="E208" s="107"/>
      <c r="F208" s="110"/>
    </row>
    <row r="209" spans="1:6" ht="15" customHeight="1">
      <c r="A209" s="99"/>
      <c r="B209" s="107"/>
      <c r="C209" s="107"/>
      <c r="D209" s="107"/>
      <c r="E209" s="107"/>
      <c r="F209" s="110"/>
    </row>
    <row r="210" spans="1:6" ht="15" customHeight="1">
      <c r="A210" s="99"/>
      <c r="B210" s="107"/>
      <c r="C210" s="107"/>
      <c r="D210" s="107"/>
      <c r="E210" s="107"/>
      <c r="F210" s="110"/>
    </row>
    <row r="211" spans="1:6" ht="15" customHeight="1">
      <c r="A211" s="99"/>
      <c r="B211" s="107"/>
      <c r="C211" s="107"/>
      <c r="D211" s="107"/>
      <c r="E211" s="107"/>
      <c r="F211" s="110"/>
    </row>
    <row r="212" spans="1:6" ht="15" customHeight="1">
      <c r="A212" s="99"/>
      <c r="B212" s="107"/>
      <c r="C212" s="107"/>
      <c r="D212" s="107"/>
      <c r="E212" s="107"/>
      <c r="F212" s="110"/>
    </row>
    <row r="213" spans="1:6" ht="15" customHeight="1">
      <c r="A213" s="99"/>
      <c r="B213" s="107"/>
      <c r="C213" s="107"/>
      <c r="D213" s="107"/>
      <c r="E213" s="107"/>
      <c r="F213" s="110"/>
    </row>
    <row r="214" spans="1:6" ht="15" customHeight="1">
      <c r="A214" s="99"/>
      <c r="B214" s="107"/>
      <c r="C214" s="107"/>
      <c r="D214" s="107"/>
      <c r="E214" s="107"/>
      <c r="F214" s="110"/>
    </row>
    <row r="215" spans="1:6" ht="15" customHeight="1">
      <c r="A215" s="99"/>
      <c r="B215" s="107"/>
      <c r="C215" s="107"/>
      <c r="D215" s="107"/>
      <c r="E215" s="107"/>
      <c r="F215" s="110"/>
    </row>
    <row r="216" spans="1:6" ht="15" customHeight="1">
      <c r="A216" s="99"/>
      <c r="B216" s="107"/>
      <c r="C216" s="107"/>
      <c r="D216" s="107"/>
      <c r="E216" s="107"/>
      <c r="F216" s="110"/>
    </row>
    <row r="217" spans="1:6" ht="15" customHeight="1">
      <c r="A217" s="99"/>
      <c r="B217" s="107"/>
      <c r="C217" s="107"/>
      <c r="D217" s="107"/>
      <c r="E217" s="107"/>
      <c r="F217" s="110"/>
    </row>
    <row r="218" spans="1:6" ht="15" customHeight="1">
      <c r="A218" s="99"/>
      <c r="B218" s="107"/>
      <c r="C218" s="107"/>
      <c r="D218" s="107"/>
      <c r="E218" s="107"/>
      <c r="F218" s="110"/>
    </row>
    <row r="219" spans="1:6" ht="15" customHeight="1">
      <c r="A219" s="99"/>
      <c r="B219" s="107"/>
      <c r="C219" s="107"/>
      <c r="D219" s="107"/>
      <c r="E219" s="107"/>
      <c r="F219" s="110"/>
    </row>
    <row r="220" spans="1:6" ht="15" customHeight="1">
      <c r="A220" s="99"/>
      <c r="B220" s="107"/>
      <c r="C220" s="107"/>
      <c r="D220" s="107"/>
      <c r="E220" s="107"/>
      <c r="F220" s="110"/>
    </row>
    <row r="221" spans="1:6" ht="15" customHeight="1">
      <c r="A221" s="99"/>
      <c r="B221" s="107"/>
      <c r="C221" s="107"/>
      <c r="D221" s="107"/>
      <c r="E221" s="107"/>
      <c r="F221" s="110"/>
    </row>
    <row r="222" spans="1:6" ht="15" customHeight="1">
      <c r="A222" s="99"/>
      <c r="B222" s="107"/>
      <c r="C222" s="107"/>
      <c r="D222" s="107"/>
      <c r="E222" s="107"/>
      <c r="F222" s="110"/>
    </row>
    <row r="223" spans="1:6" ht="15" customHeight="1">
      <c r="A223" s="99"/>
      <c r="B223" s="107"/>
      <c r="C223" s="107"/>
      <c r="D223" s="107"/>
      <c r="E223" s="107"/>
      <c r="F223" s="110"/>
    </row>
    <row r="224" spans="1:6" ht="15" customHeight="1">
      <c r="A224" s="99"/>
      <c r="B224" s="107"/>
      <c r="C224" s="107"/>
      <c r="D224" s="107"/>
      <c r="E224" s="107"/>
      <c r="F224" s="110"/>
    </row>
    <row r="225" spans="1:6" ht="15" customHeight="1">
      <c r="A225" s="99"/>
      <c r="B225" s="107"/>
      <c r="C225" s="107"/>
      <c r="D225" s="107"/>
      <c r="E225" s="107"/>
      <c r="F225" s="110"/>
    </row>
    <row r="226" spans="1:6" ht="15" customHeight="1">
      <c r="A226" s="99"/>
      <c r="B226" s="107"/>
      <c r="C226" s="107"/>
      <c r="D226" s="107"/>
      <c r="E226" s="107"/>
      <c r="F226" s="110"/>
    </row>
    <row r="227" spans="1:6" ht="15" customHeight="1">
      <c r="A227" s="99"/>
      <c r="B227" s="107"/>
      <c r="C227" s="107"/>
      <c r="D227" s="107"/>
      <c r="E227" s="107"/>
      <c r="F227" s="110"/>
    </row>
    <row r="228" spans="1:6" ht="15" customHeight="1">
      <c r="A228" s="99"/>
      <c r="B228" s="107"/>
      <c r="C228" s="107"/>
      <c r="D228" s="107"/>
      <c r="E228" s="107"/>
      <c r="F228" s="110"/>
    </row>
    <row r="229" spans="1:6" ht="15" customHeight="1">
      <c r="A229" s="99"/>
      <c r="B229" s="107"/>
      <c r="C229" s="107"/>
      <c r="D229" s="107"/>
      <c r="E229" s="107"/>
      <c r="F229" s="110"/>
    </row>
    <row r="230" spans="1:6" ht="15" customHeight="1">
      <c r="A230" s="99"/>
      <c r="B230" s="107"/>
      <c r="C230" s="107"/>
      <c r="D230" s="107"/>
      <c r="E230" s="107"/>
      <c r="F230" s="110"/>
    </row>
    <row r="231" spans="1:6" ht="15" customHeight="1">
      <c r="A231" s="99"/>
      <c r="B231" s="107"/>
      <c r="C231" s="107"/>
      <c r="D231" s="107"/>
      <c r="E231" s="107"/>
      <c r="F231" s="110"/>
    </row>
    <row r="232" spans="1:6" ht="15" customHeight="1">
      <c r="A232" s="99"/>
      <c r="B232" s="107"/>
      <c r="C232" s="107"/>
      <c r="D232" s="107"/>
      <c r="E232" s="107"/>
      <c r="F232" s="110"/>
    </row>
    <row r="233" spans="1:6" ht="15" customHeight="1">
      <c r="A233" s="99"/>
      <c r="B233" s="107"/>
      <c r="C233" s="107"/>
      <c r="D233" s="107"/>
      <c r="E233" s="107"/>
      <c r="F233" s="110"/>
    </row>
    <row r="234" spans="1:6" ht="15" customHeight="1">
      <c r="A234" s="99"/>
      <c r="B234" s="107"/>
      <c r="C234" s="107"/>
      <c r="D234" s="107"/>
      <c r="E234" s="107"/>
      <c r="F234" s="110"/>
    </row>
    <row r="235" spans="1:6" ht="15" customHeight="1">
      <c r="A235" s="99"/>
      <c r="B235" s="107"/>
      <c r="C235" s="107"/>
      <c r="D235" s="107"/>
      <c r="E235" s="107"/>
      <c r="F235" s="110"/>
    </row>
    <row r="236" spans="1:6" ht="15" customHeight="1">
      <c r="A236" s="99"/>
      <c r="B236" s="107"/>
      <c r="C236" s="107"/>
      <c r="D236" s="107"/>
      <c r="E236" s="107"/>
      <c r="F236" s="110"/>
    </row>
    <row r="237" spans="1:6" ht="15" customHeight="1">
      <c r="A237" s="99"/>
      <c r="B237" s="107"/>
      <c r="C237" s="107"/>
      <c r="D237" s="107"/>
      <c r="E237" s="107"/>
      <c r="F237" s="110"/>
    </row>
    <row r="238" spans="1:6" ht="15" customHeight="1">
      <c r="A238" s="99"/>
      <c r="B238" s="107"/>
      <c r="C238" s="107"/>
      <c r="D238" s="107"/>
      <c r="E238" s="107"/>
      <c r="F238" s="110"/>
    </row>
    <row r="239" spans="1:6" ht="15" customHeight="1">
      <c r="A239" s="99"/>
      <c r="B239" s="107"/>
      <c r="C239" s="107"/>
      <c r="D239" s="107"/>
      <c r="E239" s="107"/>
      <c r="F239" s="110"/>
    </row>
    <row r="240" spans="1:6" ht="15" customHeight="1">
      <c r="A240" s="99"/>
      <c r="B240" s="107"/>
      <c r="C240" s="107"/>
      <c r="D240" s="107"/>
      <c r="E240" s="107"/>
      <c r="F240" s="110"/>
    </row>
    <row r="241" spans="1:6" ht="15" customHeight="1">
      <c r="A241" s="99"/>
      <c r="B241" s="107"/>
      <c r="C241" s="107"/>
      <c r="D241" s="107"/>
      <c r="E241" s="107"/>
      <c r="F241" s="110"/>
    </row>
    <row r="242" spans="1:6" ht="15" customHeight="1">
      <c r="A242" s="99"/>
      <c r="B242" s="107"/>
      <c r="C242" s="107"/>
      <c r="D242" s="107"/>
      <c r="E242" s="107"/>
      <c r="F242" s="110"/>
    </row>
    <row r="243" spans="1:6" ht="15" customHeight="1">
      <c r="A243" s="99"/>
      <c r="B243" s="107"/>
      <c r="C243" s="107"/>
      <c r="D243" s="107"/>
      <c r="E243" s="107"/>
      <c r="F243" s="110"/>
    </row>
    <row r="244" spans="1:6" ht="15" customHeight="1">
      <c r="A244" s="99"/>
      <c r="B244" s="107"/>
      <c r="C244" s="107"/>
      <c r="D244" s="107"/>
      <c r="E244" s="107"/>
      <c r="F244" s="110"/>
    </row>
    <row r="245" spans="1:6" ht="15" customHeight="1">
      <c r="A245" s="99"/>
      <c r="B245" s="107"/>
      <c r="C245" s="107"/>
      <c r="D245" s="107"/>
      <c r="E245" s="107"/>
      <c r="F245" s="110"/>
    </row>
    <row r="246" spans="1:6" ht="15" customHeight="1">
      <c r="A246" s="99"/>
      <c r="B246" s="107"/>
      <c r="C246" s="107"/>
      <c r="D246" s="107"/>
      <c r="E246" s="107"/>
      <c r="F246" s="110"/>
    </row>
    <row r="247" spans="1:6" ht="15" customHeight="1">
      <c r="A247" s="99"/>
      <c r="B247" s="107"/>
      <c r="C247" s="107"/>
      <c r="D247" s="107"/>
      <c r="E247" s="107"/>
      <c r="F247" s="110"/>
    </row>
    <row r="248" spans="1:6" ht="15" customHeight="1">
      <c r="A248" s="99"/>
      <c r="B248" s="107"/>
      <c r="C248" s="107"/>
      <c r="D248" s="107"/>
      <c r="E248" s="107"/>
      <c r="F248" s="110"/>
    </row>
    <row r="249" spans="1:6" ht="15" customHeight="1">
      <c r="A249" s="99"/>
      <c r="B249" s="107"/>
      <c r="C249" s="107"/>
      <c r="D249" s="107"/>
      <c r="E249" s="107"/>
      <c r="F249" s="110"/>
    </row>
    <row r="250" spans="1:6" ht="15" customHeight="1">
      <c r="A250" s="99"/>
      <c r="B250" s="107"/>
      <c r="C250" s="107"/>
      <c r="D250" s="107"/>
      <c r="E250" s="107"/>
      <c r="F250" s="110"/>
    </row>
    <row r="251" spans="1:6" ht="15" customHeight="1">
      <c r="A251" s="99"/>
      <c r="B251" s="107"/>
      <c r="C251" s="107"/>
      <c r="D251" s="107"/>
      <c r="E251" s="107"/>
      <c r="F251" s="110"/>
    </row>
    <row r="252" spans="1:6" ht="15" customHeight="1">
      <c r="A252" s="99"/>
      <c r="B252" s="107"/>
      <c r="C252" s="107"/>
      <c r="D252" s="107"/>
      <c r="E252" s="107"/>
      <c r="F252" s="110"/>
    </row>
    <row r="253" spans="1:6" ht="15" customHeight="1">
      <c r="A253" s="99"/>
      <c r="B253" s="107"/>
      <c r="C253" s="107"/>
      <c r="D253" s="107"/>
      <c r="E253" s="107"/>
      <c r="F253" s="110"/>
    </row>
    <row r="254" spans="1:6" ht="15" customHeight="1">
      <c r="A254" s="99"/>
      <c r="B254" s="107"/>
      <c r="C254" s="107"/>
      <c r="D254" s="107"/>
      <c r="E254" s="107"/>
      <c r="F254" s="110"/>
    </row>
    <row r="255" spans="1:6" ht="15" customHeight="1">
      <c r="A255" s="99"/>
      <c r="B255" s="107"/>
      <c r="C255" s="107"/>
      <c r="D255" s="107"/>
      <c r="E255" s="107"/>
      <c r="F255" s="110"/>
    </row>
    <row r="256" spans="1:6" ht="15" customHeight="1">
      <c r="A256" s="99"/>
      <c r="B256" s="107"/>
      <c r="C256" s="107"/>
      <c r="D256" s="107"/>
      <c r="E256" s="107"/>
      <c r="F256" s="110"/>
    </row>
    <row r="257" spans="1:6" ht="15" customHeight="1">
      <c r="A257" s="99"/>
      <c r="B257" s="107"/>
      <c r="C257" s="107"/>
      <c r="D257" s="107"/>
      <c r="E257" s="107"/>
      <c r="F257" s="110"/>
    </row>
    <row r="258" spans="1:6" ht="15" customHeight="1">
      <c r="A258" s="99"/>
      <c r="B258" s="107"/>
      <c r="C258" s="107"/>
      <c r="D258" s="107"/>
      <c r="E258" s="107"/>
      <c r="F258" s="110"/>
    </row>
    <row r="259" spans="1:6" ht="15" customHeight="1">
      <c r="A259" s="99"/>
      <c r="B259" s="107"/>
      <c r="C259" s="107"/>
      <c r="D259" s="107"/>
      <c r="E259" s="107"/>
      <c r="F259" s="110"/>
    </row>
    <row r="260" spans="1:6" ht="15" customHeight="1">
      <c r="A260" s="99"/>
      <c r="B260" s="107"/>
      <c r="C260" s="107"/>
      <c r="D260" s="107"/>
      <c r="E260" s="107"/>
      <c r="F260" s="110"/>
    </row>
    <row r="261" spans="1:6" ht="15" customHeight="1">
      <c r="A261" s="99"/>
      <c r="B261" s="107"/>
      <c r="C261" s="107"/>
      <c r="D261" s="107"/>
      <c r="E261" s="107"/>
      <c r="F261" s="110"/>
    </row>
    <row r="262" spans="1:6" ht="15" customHeight="1">
      <c r="A262" s="99"/>
      <c r="B262" s="107"/>
      <c r="C262" s="107"/>
      <c r="D262" s="107"/>
      <c r="E262" s="107"/>
      <c r="F262" s="110"/>
    </row>
    <row r="263" spans="1:6" ht="15" customHeight="1">
      <c r="A263" s="99"/>
      <c r="B263" s="107"/>
      <c r="C263" s="107"/>
      <c r="D263" s="107"/>
      <c r="E263" s="107"/>
      <c r="F263" s="110"/>
    </row>
    <row r="264" spans="1:6" ht="15" customHeight="1">
      <c r="A264" s="99"/>
      <c r="B264" s="107"/>
      <c r="C264" s="107"/>
      <c r="D264" s="107"/>
      <c r="E264" s="107"/>
      <c r="F264" s="110"/>
    </row>
    <row r="265" spans="1:6" ht="15" customHeight="1">
      <c r="A265" s="99"/>
      <c r="B265" s="107"/>
      <c r="C265" s="107"/>
      <c r="D265" s="107"/>
      <c r="E265" s="107"/>
      <c r="F265" s="110"/>
    </row>
    <row r="266" spans="1:6" ht="15" customHeight="1">
      <c r="A266" s="99"/>
      <c r="B266" s="107"/>
      <c r="C266" s="107"/>
      <c r="D266" s="107"/>
      <c r="E266" s="107"/>
      <c r="F266" s="110"/>
    </row>
    <row r="267" spans="1:6" ht="15" customHeight="1">
      <c r="A267" s="99"/>
      <c r="B267" s="107"/>
      <c r="C267" s="107"/>
      <c r="D267" s="107"/>
      <c r="E267" s="107"/>
      <c r="F267" s="110"/>
    </row>
    <row r="268" spans="1:6" ht="15" customHeight="1">
      <c r="A268" s="99"/>
      <c r="B268" s="107"/>
      <c r="C268" s="107"/>
      <c r="D268" s="107"/>
      <c r="E268" s="107"/>
      <c r="F268" s="110"/>
    </row>
    <row r="269" spans="1:6" ht="15" customHeight="1">
      <c r="A269" s="99"/>
      <c r="B269" s="107"/>
      <c r="C269" s="107"/>
      <c r="D269" s="107"/>
      <c r="E269" s="107"/>
      <c r="F269" s="110"/>
    </row>
    <row r="270" spans="1:6" ht="15" customHeight="1">
      <c r="A270" s="99"/>
      <c r="B270" s="107"/>
      <c r="C270" s="107"/>
      <c r="D270" s="107"/>
      <c r="E270" s="107"/>
      <c r="F270" s="110"/>
    </row>
    <row r="271" spans="1:6" ht="15" customHeight="1">
      <c r="A271" s="99"/>
      <c r="B271" s="107"/>
      <c r="C271" s="107"/>
      <c r="D271" s="107"/>
      <c r="E271" s="107"/>
      <c r="F271" s="110"/>
    </row>
    <row r="272" spans="1:6" ht="15" customHeight="1">
      <c r="A272" s="99"/>
      <c r="B272" s="107"/>
      <c r="C272" s="107"/>
      <c r="D272" s="107"/>
      <c r="E272" s="107"/>
      <c r="F272" s="110"/>
    </row>
    <row r="273" spans="1:6" ht="15" customHeight="1">
      <c r="A273" s="99"/>
      <c r="B273" s="107"/>
      <c r="C273" s="107"/>
      <c r="D273" s="107"/>
      <c r="E273" s="107"/>
      <c r="F273" s="110"/>
    </row>
    <row r="274" spans="1:6" ht="15" customHeight="1">
      <c r="A274" s="99"/>
      <c r="B274" s="107"/>
      <c r="C274" s="107"/>
      <c r="D274" s="107"/>
      <c r="E274" s="107"/>
      <c r="F274" s="110"/>
    </row>
    <row r="275" spans="1:6" ht="15" customHeight="1">
      <c r="A275" s="99"/>
      <c r="B275" s="107"/>
      <c r="C275" s="107"/>
      <c r="D275" s="107"/>
      <c r="E275" s="107"/>
      <c r="F275" s="110"/>
    </row>
    <row r="276" spans="1:6" ht="15" customHeight="1">
      <c r="A276" s="99"/>
      <c r="B276" s="107"/>
      <c r="C276" s="107"/>
      <c r="D276" s="107"/>
      <c r="E276" s="107"/>
      <c r="F276" s="110"/>
    </row>
    <row r="277" spans="1:6" ht="15" customHeight="1">
      <c r="A277" s="99"/>
      <c r="B277" s="107"/>
      <c r="C277" s="107"/>
      <c r="D277" s="107"/>
      <c r="E277" s="107"/>
      <c r="F277" s="110"/>
    </row>
    <row r="278" spans="1:6" ht="15" customHeight="1">
      <c r="A278" s="99"/>
      <c r="B278" s="107"/>
      <c r="C278" s="107"/>
      <c r="D278" s="107"/>
      <c r="E278" s="107"/>
      <c r="F278" s="110"/>
    </row>
    <row r="279" spans="1:6" ht="15" customHeight="1">
      <c r="A279" s="99"/>
      <c r="B279" s="107"/>
      <c r="C279" s="107"/>
      <c r="D279" s="107"/>
      <c r="E279" s="107"/>
      <c r="F279" s="110"/>
    </row>
    <row r="280" spans="1:6" ht="15" customHeight="1">
      <c r="A280" s="99"/>
      <c r="B280" s="107"/>
      <c r="C280" s="107"/>
      <c r="D280" s="107"/>
      <c r="E280" s="107"/>
      <c r="F280" s="110"/>
    </row>
    <row r="281" spans="1:6" ht="15" customHeight="1">
      <c r="A281" s="99"/>
      <c r="B281" s="107"/>
      <c r="C281" s="107"/>
      <c r="D281" s="107"/>
      <c r="E281" s="107"/>
      <c r="F281" s="110"/>
    </row>
    <row r="282" spans="1:6" ht="15" customHeight="1">
      <c r="A282" s="99"/>
      <c r="B282" s="107"/>
      <c r="C282" s="107"/>
      <c r="D282" s="107"/>
      <c r="E282" s="107"/>
      <c r="F282" s="110"/>
    </row>
    <row r="283" spans="1:6" ht="15" customHeight="1">
      <c r="A283" s="99"/>
      <c r="B283" s="107"/>
      <c r="C283" s="107"/>
      <c r="D283" s="107"/>
      <c r="E283" s="107"/>
      <c r="F283" s="110"/>
    </row>
    <row r="284" spans="1:6" ht="15" customHeight="1">
      <c r="A284" s="99"/>
      <c r="B284" s="107"/>
      <c r="C284" s="107"/>
      <c r="D284" s="107"/>
      <c r="E284" s="107"/>
      <c r="F284" s="110"/>
    </row>
    <row r="285" spans="1:6" ht="15" customHeight="1">
      <c r="A285" s="99"/>
      <c r="B285" s="107"/>
      <c r="C285" s="107"/>
      <c r="D285" s="107"/>
      <c r="E285" s="107"/>
      <c r="F285" s="110"/>
    </row>
    <row r="286" spans="1:6" ht="15" customHeight="1">
      <c r="A286" s="99"/>
      <c r="B286" s="107"/>
      <c r="C286" s="107"/>
      <c r="D286" s="107"/>
      <c r="E286" s="107"/>
      <c r="F286" s="110"/>
    </row>
    <row r="287" spans="1:6" ht="15" customHeight="1">
      <c r="A287" s="99"/>
      <c r="B287" s="107"/>
      <c r="C287" s="107"/>
      <c r="D287" s="107"/>
      <c r="E287" s="107"/>
      <c r="F287" s="110"/>
    </row>
    <row r="288" spans="1:6" ht="15" customHeight="1">
      <c r="A288" s="99"/>
      <c r="B288" s="107"/>
      <c r="C288" s="107"/>
      <c r="D288" s="107"/>
      <c r="E288" s="107"/>
      <c r="F288" s="110"/>
    </row>
    <row r="289" spans="1:6" ht="15" customHeight="1">
      <c r="A289" s="99"/>
      <c r="B289" s="107"/>
      <c r="C289" s="107"/>
      <c r="D289" s="107"/>
      <c r="E289" s="107"/>
      <c r="F289" s="110"/>
    </row>
    <row r="290" spans="1:6" ht="15" customHeight="1">
      <c r="A290" s="99"/>
      <c r="B290" s="107"/>
      <c r="C290" s="107"/>
      <c r="D290" s="107"/>
      <c r="E290" s="107"/>
      <c r="F290" s="110"/>
    </row>
    <row r="291" spans="1:6" ht="15" customHeight="1">
      <c r="A291" s="99"/>
      <c r="B291" s="107"/>
      <c r="C291" s="107"/>
      <c r="D291" s="107"/>
      <c r="E291" s="107"/>
      <c r="F291" s="110"/>
    </row>
    <row r="292" spans="1:6" ht="15" customHeight="1">
      <c r="A292" s="99"/>
      <c r="B292" s="107"/>
      <c r="C292" s="107"/>
      <c r="D292" s="107"/>
      <c r="E292" s="107"/>
      <c r="F292" s="110"/>
    </row>
    <row r="293" spans="1:6" ht="15" customHeight="1">
      <c r="A293" s="99"/>
      <c r="B293" s="107"/>
      <c r="C293" s="107"/>
      <c r="D293" s="107"/>
      <c r="E293" s="107"/>
      <c r="F293" s="110"/>
    </row>
    <row r="294" spans="1:6">
      <c r="A294" s="99"/>
      <c r="B294" s="107"/>
      <c r="C294" s="107"/>
      <c r="D294" s="107"/>
      <c r="E294" s="107"/>
      <c r="F294" s="110"/>
    </row>
    <row r="295" spans="1:6">
      <c r="A295" s="99"/>
      <c r="B295" s="107"/>
      <c r="C295" s="107"/>
      <c r="D295" s="107"/>
      <c r="E295" s="107"/>
      <c r="F295" s="110"/>
    </row>
    <row r="296" spans="1:6">
      <c r="A296" s="99"/>
      <c r="B296" s="107"/>
      <c r="C296" s="107"/>
      <c r="D296" s="107"/>
      <c r="E296" s="107"/>
      <c r="F296" s="110"/>
    </row>
    <row r="297" spans="1:6">
      <c r="A297" s="99"/>
      <c r="B297" s="107"/>
      <c r="C297" s="107"/>
      <c r="D297" s="107"/>
      <c r="E297" s="107"/>
      <c r="F297" s="110"/>
    </row>
    <row r="298" spans="1:6">
      <c r="A298" s="99"/>
      <c r="B298" s="107"/>
      <c r="C298" s="107"/>
      <c r="D298" s="107"/>
      <c r="E298" s="107"/>
      <c r="F298" s="110"/>
    </row>
    <row r="299" spans="1:6">
      <c r="A299" s="99"/>
      <c r="B299" s="107"/>
      <c r="C299" s="107"/>
      <c r="D299" s="107"/>
      <c r="E299" s="107"/>
      <c r="F299" s="110"/>
    </row>
    <row r="300" spans="1:6">
      <c r="A300" s="99"/>
      <c r="B300" s="107"/>
      <c r="C300" s="107"/>
      <c r="D300" s="107"/>
      <c r="E300" s="107"/>
      <c r="F300" s="110"/>
    </row>
    <row r="301" spans="1:6">
      <c r="A301" s="99"/>
      <c r="B301" s="107"/>
      <c r="C301" s="107"/>
      <c r="D301" s="107"/>
      <c r="E301" s="107"/>
      <c r="F301" s="110"/>
    </row>
    <row r="302" spans="1:6">
      <c r="A302" s="99"/>
      <c r="B302" s="107"/>
      <c r="C302" s="107"/>
      <c r="D302" s="107"/>
      <c r="E302" s="107"/>
      <c r="F302" s="110"/>
    </row>
    <row r="303" spans="1:6">
      <c r="A303" s="99"/>
      <c r="B303" s="107"/>
      <c r="C303" s="107"/>
      <c r="D303" s="107"/>
      <c r="E303" s="107"/>
      <c r="F303" s="110"/>
    </row>
    <row r="304" spans="1:6">
      <c r="A304" s="99"/>
      <c r="B304" s="107"/>
      <c r="C304" s="107"/>
      <c r="D304" s="107"/>
      <c r="E304" s="107"/>
      <c r="F304" s="110"/>
    </row>
    <row r="305" spans="1:6">
      <c r="A305" s="99"/>
      <c r="B305" s="107"/>
      <c r="C305" s="107"/>
      <c r="D305" s="107"/>
      <c r="E305" s="107"/>
      <c r="F305" s="110"/>
    </row>
    <row r="306" spans="1:6">
      <c r="A306" s="99"/>
      <c r="B306" s="107"/>
      <c r="C306" s="107"/>
      <c r="D306" s="107"/>
      <c r="E306" s="107"/>
      <c r="F306" s="110"/>
    </row>
    <row r="307" spans="1:6">
      <c r="A307" s="99"/>
      <c r="B307" s="107"/>
      <c r="C307" s="107"/>
      <c r="D307" s="107"/>
      <c r="E307" s="107"/>
      <c r="F307" s="110"/>
    </row>
    <row r="308" spans="1:6">
      <c r="A308" s="99"/>
      <c r="B308" s="107"/>
      <c r="C308" s="107"/>
      <c r="D308" s="107"/>
      <c r="E308" s="107"/>
      <c r="F308" s="110"/>
    </row>
    <row r="309" spans="1:6">
      <c r="A309" s="99"/>
      <c r="B309" s="107"/>
      <c r="C309" s="107"/>
      <c r="D309" s="107"/>
      <c r="E309" s="107"/>
      <c r="F309" s="110"/>
    </row>
    <row r="310" spans="1:6">
      <c r="A310" s="99"/>
      <c r="B310" s="107"/>
      <c r="C310" s="107"/>
      <c r="D310" s="107"/>
      <c r="E310" s="107"/>
      <c r="F310" s="110"/>
    </row>
    <row r="311" spans="1:6">
      <c r="A311" s="99"/>
      <c r="B311" s="107"/>
      <c r="C311" s="107"/>
      <c r="D311" s="107"/>
      <c r="E311" s="107"/>
      <c r="F311" s="110"/>
    </row>
    <row r="312" spans="1:6">
      <c r="A312" s="99"/>
      <c r="B312" s="107"/>
      <c r="C312" s="107"/>
      <c r="D312" s="107"/>
      <c r="E312" s="107"/>
      <c r="F312" s="110"/>
    </row>
    <row r="313" spans="1:6">
      <c r="A313" s="99"/>
      <c r="B313" s="107"/>
      <c r="C313" s="107"/>
      <c r="D313" s="107"/>
      <c r="E313" s="107"/>
      <c r="F313" s="110"/>
    </row>
    <row r="314" spans="1:6">
      <c r="A314" s="99"/>
      <c r="B314" s="107"/>
      <c r="C314" s="107"/>
      <c r="D314" s="107"/>
      <c r="E314" s="107"/>
      <c r="F314" s="110"/>
    </row>
    <row r="315" spans="1:6">
      <c r="A315" s="99"/>
      <c r="B315" s="107"/>
      <c r="C315" s="107"/>
      <c r="D315" s="107"/>
      <c r="E315" s="107"/>
      <c r="F315" s="110"/>
    </row>
    <row r="316" spans="1:6">
      <c r="A316" s="99"/>
      <c r="B316" s="107"/>
      <c r="C316" s="107"/>
      <c r="D316" s="107"/>
      <c r="E316" s="107"/>
      <c r="F316" s="110"/>
    </row>
    <row r="317" spans="1:6">
      <c r="A317" s="99"/>
      <c r="B317" s="107"/>
      <c r="C317" s="107"/>
      <c r="D317" s="107"/>
      <c r="E317" s="107"/>
      <c r="F317" s="110"/>
    </row>
    <row r="318" spans="1:6">
      <c r="A318" s="99"/>
      <c r="B318" s="107"/>
      <c r="C318" s="107"/>
      <c r="D318" s="107"/>
      <c r="E318" s="107"/>
      <c r="F318" s="110"/>
    </row>
    <row r="319" spans="1:6">
      <c r="A319" s="99"/>
      <c r="B319" s="107"/>
      <c r="C319" s="107"/>
      <c r="D319" s="107"/>
      <c r="E319" s="107"/>
      <c r="F319" s="110"/>
    </row>
    <row r="320" spans="1:6">
      <c r="A320" s="99"/>
      <c r="B320" s="107"/>
      <c r="C320" s="107"/>
      <c r="D320" s="107"/>
      <c r="E320" s="107"/>
      <c r="F320" s="110"/>
    </row>
    <row r="321" spans="1:6">
      <c r="A321" s="99"/>
      <c r="B321" s="107"/>
      <c r="C321" s="107"/>
      <c r="D321" s="107"/>
      <c r="E321" s="107"/>
      <c r="F321" s="110"/>
    </row>
    <row r="322" spans="1:6">
      <c r="A322" s="99"/>
      <c r="B322" s="107"/>
      <c r="C322" s="107"/>
      <c r="D322" s="107"/>
      <c r="E322" s="107"/>
      <c r="F322" s="110"/>
    </row>
    <row r="323" spans="1:6">
      <c r="A323" s="99"/>
      <c r="B323" s="107"/>
      <c r="C323" s="107"/>
      <c r="D323" s="107"/>
      <c r="E323" s="107"/>
      <c r="F323" s="110"/>
    </row>
    <row r="324" spans="1:6">
      <c r="A324" s="99"/>
      <c r="B324" s="107"/>
      <c r="C324" s="107"/>
      <c r="D324" s="107"/>
      <c r="E324" s="107"/>
      <c r="F324" s="110"/>
    </row>
    <row r="325" spans="1:6">
      <c r="A325" s="99"/>
      <c r="B325" s="107"/>
      <c r="C325" s="107"/>
      <c r="D325" s="107"/>
      <c r="E325" s="107"/>
      <c r="F325" s="110"/>
    </row>
    <row r="326" spans="1:6">
      <c r="A326" s="99"/>
      <c r="B326" s="107"/>
      <c r="C326" s="107"/>
      <c r="D326" s="107"/>
      <c r="E326" s="107"/>
      <c r="F326" s="110"/>
    </row>
    <row r="327" spans="1:6">
      <c r="A327" s="99"/>
      <c r="B327" s="107"/>
      <c r="C327" s="107"/>
      <c r="D327" s="107"/>
      <c r="E327" s="107"/>
      <c r="F327" s="110"/>
    </row>
    <row r="328" spans="1:6">
      <c r="A328" s="99"/>
      <c r="B328" s="107"/>
      <c r="C328" s="107"/>
      <c r="D328" s="107"/>
      <c r="E328" s="107"/>
      <c r="F328" s="110"/>
    </row>
    <row r="329" spans="1:6">
      <c r="A329" s="99"/>
      <c r="B329" s="107"/>
      <c r="C329" s="107"/>
      <c r="D329" s="107"/>
      <c r="E329" s="107"/>
      <c r="F329" s="110"/>
    </row>
    <row r="330" spans="1:6">
      <c r="A330" s="99"/>
      <c r="B330" s="107"/>
      <c r="C330" s="107"/>
      <c r="D330" s="107"/>
      <c r="E330" s="107"/>
      <c r="F330" s="110"/>
    </row>
    <row r="331" spans="1:6">
      <c r="A331" s="99"/>
      <c r="B331" s="107"/>
      <c r="C331" s="107"/>
      <c r="D331" s="107"/>
      <c r="E331" s="107"/>
      <c r="F331" s="110"/>
    </row>
    <row r="332" spans="1:6">
      <c r="A332" s="99"/>
      <c r="B332" s="107"/>
      <c r="C332" s="107"/>
      <c r="D332" s="107"/>
      <c r="E332" s="107"/>
      <c r="F332" s="110"/>
    </row>
    <row r="333" spans="1:6">
      <c r="A333" s="99"/>
      <c r="B333" s="107"/>
      <c r="C333" s="107"/>
      <c r="D333" s="107"/>
      <c r="E333" s="107"/>
      <c r="F333" s="110"/>
    </row>
    <row r="334" spans="1:6">
      <c r="A334" s="99"/>
      <c r="B334" s="107"/>
      <c r="C334" s="107"/>
      <c r="D334" s="107"/>
      <c r="E334" s="107"/>
      <c r="F334" s="110"/>
    </row>
    <row r="335" spans="1:6">
      <c r="A335" s="99"/>
      <c r="B335" s="107"/>
      <c r="C335" s="107"/>
      <c r="D335" s="107"/>
      <c r="E335" s="107"/>
      <c r="F335" s="110"/>
    </row>
    <row r="336" spans="1:6">
      <c r="A336" s="99"/>
      <c r="B336" s="107"/>
      <c r="C336" s="107"/>
      <c r="D336" s="107"/>
      <c r="E336" s="107"/>
      <c r="F336" s="110"/>
    </row>
    <row r="337" spans="1:6">
      <c r="A337" s="99"/>
      <c r="B337" s="107"/>
      <c r="C337" s="107"/>
      <c r="D337" s="107"/>
      <c r="E337" s="107"/>
      <c r="F337" s="110"/>
    </row>
    <row r="338" spans="1:6">
      <c r="A338" s="99"/>
      <c r="B338" s="107"/>
      <c r="C338" s="107"/>
      <c r="D338" s="107"/>
      <c r="E338" s="107"/>
      <c r="F338" s="110"/>
    </row>
    <row r="339" spans="1:6">
      <c r="A339" s="99"/>
      <c r="B339" s="107"/>
      <c r="C339" s="107"/>
      <c r="D339" s="107"/>
      <c r="E339" s="107"/>
      <c r="F339" s="110"/>
    </row>
    <row r="340" spans="1:6">
      <c r="A340" s="99"/>
      <c r="B340" s="107"/>
      <c r="C340" s="107"/>
      <c r="D340" s="107"/>
      <c r="E340" s="107"/>
      <c r="F340" s="110"/>
    </row>
    <row r="341" spans="1:6">
      <c r="A341" s="99"/>
      <c r="B341" s="107"/>
      <c r="C341" s="107"/>
      <c r="D341" s="107"/>
      <c r="E341" s="107"/>
      <c r="F341" s="110"/>
    </row>
    <row r="342" spans="1:6">
      <c r="A342" s="99"/>
      <c r="B342" s="107"/>
      <c r="C342" s="107"/>
      <c r="D342" s="107"/>
      <c r="E342" s="107"/>
      <c r="F342" s="110"/>
    </row>
    <row r="343" spans="1:6">
      <c r="A343" s="99"/>
      <c r="B343" s="107"/>
      <c r="C343" s="107"/>
      <c r="D343" s="107"/>
      <c r="E343" s="107"/>
      <c r="F343" s="110"/>
    </row>
    <row r="344" spans="1:6">
      <c r="A344" s="99"/>
      <c r="B344" s="107"/>
      <c r="C344" s="107"/>
      <c r="D344" s="107"/>
      <c r="E344" s="107"/>
      <c r="F344" s="110"/>
    </row>
    <row r="345" spans="1:6">
      <c r="A345" s="99"/>
      <c r="B345" s="107"/>
      <c r="C345" s="107"/>
      <c r="D345" s="107"/>
      <c r="E345" s="107"/>
      <c r="F345" s="110"/>
    </row>
    <row r="346" spans="1:6">
      <c r="A346" s="99"/>
      <c r="B346" s="107"/>
      <c r="C346" s="107"/>
      <c r="D346" s="107"/>
      <c r="E346" s="107"/>
      <c r="F346" s="110"/>
    </row>
    <row r="347" spans="1:6">
      <c r="A347" s="99"/>
      <c r="B347" s="107"/>
      <c r="C347" s="107"/>
      <c r="D347" s="107"/>
      <c r="E347" s="107"/>
      <c r="F347" s="110"/>
    </row>
    <row r="348" spans="1:6">
      <c r="A348" s="99"/>
      <c r="B348" s="107"/>
      <c r="C348" s="107"/>
      <c r="D348" s="107"/>
      <c r="E348" s="107"/>
      <c r="F348" s="110"/>
    </row>
    <row r="349" spans="1:6">
      <c r="A349" s="99"/>
      <c r="B349" s="107"/>
      <c r="C349" s="107"/>
      <c r="D349" s="107"/>
      <c r="E349" s="107"/>
      <c r="F349" s="110"/>
    </row>
    <row r="350" spans="1:6">
      <c r="A350" s="99"/>
      <c r="B350" s="107"/>
      <c r="C350" s="107"/>
      <c r="D350" s="107"/>
      <c r="E350" s="107"/>
      <c r="F350" s="110"/>
    </row>
    <row r="351" spans="1:6">
      <c r="A351" s="99"/>
      <c r="B351" s="107"/>
      <c r="C351" s="107"/>
      <c r="D351" s="107"/>
      <c r="E351" s="107"/>
      <c r="F351" s="110"/>
    </row>
    <row r="352" spans="1:6">
      <c r="A352" s="99"/>
      <c r="B352" s="107"/>
      <c r="C352" s="107"/>
      <c r="D352" s="107"/>
      <c r="E352" s="107"/>
      <c r="F352" s="110"/>
    </row>
    <row r="353" spans="1:6">
      <c r="A353" s="99"/>
      <c r="B353" s="107"/>
      <c r="C353" s="107"/>
      <c r="D353" s="107"/>
      <c r="E353" s="107"/>
      <c r="F353" s="110"/>
    </row>
    <row r="354" spans="1:6">
      <c r="A354" s="99"/>
      <c r="B354" s="107"/>
      <c r="C354" s="107"/>
      <c r="D354" s="107"/>
      <c r="E354" s="107"/>
      <c r="F354" s="110"/>
    </row>
    <row r="355" spans="1:6">
      <c r="A355" s="99"/>
      <c r="B355" s="107"/>
      <c r="C355" s="107"/>
      <c r="D355" s="107"/>
      <c r="E355" s="107"/>
      <c r="F355" s="110"/>
    </row>
    <row r="356" spans="1:6">
      <c r="A356" s="99"/>
      <c r="B356" s="107"/>
      <c r="C356" s="107"/>
      <c r="D356" s="107"/>
      <c r="E356" s="107"/>
      <c r="F356" s="110"/>
    </row>
    <row r="357" spans="1:6">
      <c r="A357" s="99"/>
      <c r="B357" s="107"/>
      <c r="C357" s="107"/>
      <c r="D357" s="107"/>
      <c r="E357" s="107"/>
      <c r="F357" s="110"/>
    </row>
    <row r="358" spans="1:6">
      <c r="A358" s="99"/>
      <c r="B358" s="107"/>
      <c r="C358" s="107"/>
      <c r="D358" s="107"/>
      <c r="E358" s="107"/>
      <c r="F358" s="110"/>
    </row>
    <row r="359" spans="1:6">
      <c r="A359" s="99"/>
      <c r="B359" s="107"/>
      <c r="C359" s="107"/>
      <c r="D359" s="107"/>
      <c r="E359" s="107"/>
      <c r="F359" s="110"/>
    </row>
    <row r="360" spans="1:6">
      <c r="A360" s="99"/>
      <c r="B360" s="107"/>
      <c r="C360" s="107"/>
      <c r="D360" s="107"/>
      <c r="E360" s="107"/>
      <c r="F360" s="110"/>
    </row>
    <row r="361" spans="1:6">
      <c r="A361" s="99"/>
      <c r="B361" s="107"/>
      <c r="C361" s="107"/>
      <c r="D361" s="107"/>
      <c r="E361" s="107"/>
      <c r="F361" s="110"/>
    </row>
    <row r="362" spans="1:6">
      <c r="A362" s="99"/>
      <c r="B362" s="107"/>
      <c r="C362" s="107"/>
      <c r="D362" s="107"/>
      <c r="E362" s="107"/>
      <c r="F362" s="110"/>
    </row>
    <row r="363" spans="1:6">
      <c r="A363" s="99"/>
      <c r="B363" s="107"/>
      <c r="C363" s="107"/>
      <c r="D363" s="107"/>
      <c r="E363" s="107"/>
      <c r="F363" s="110"/>
    </row>
    <row r="364" spans="1:6">
      <c r="A364" s="99"/>
      <c r="B364" s="107"/>
      <c r="C364" s="107"/>
      <c r="D364" s="107"/>
      <c r="E364" s="107"/>
      <c r="F364" s="110"/>
    </row>
    <row r="365" spans="1:6">
      <c r="A365" s="99"/>
      <c r="B365" s="107"/>
      <c r="C365" s="107"/>
      <c r="D365" s="107"/>
      <c r="E365" s="107"/>
      <c r="F365" s="110"/>
    </row>
    <row r="366" spans="1:6">
      <c r="A366" s="99"/>
      <c r="B366" s="107"/>
      <c r="C366" s="107"/>
      <c r="D366" s="107"/>
      <c r="E366" s="107"/>
      <c r="F366" s="110"/>
    </row>
    <row r="367" spans="1:6">
      <c r="A367" s="99"/>
      <c r="B367" s="107"/>
      <c r="C367" s="107"/>
      <c r="D367" s="107"/>
      <c r="E367" s="107"/>
      <c r="F367" s="110"/>
    </row>
    <row r="368" spans="1:6">
      <c r="A368" s="99"/>
      <c r="B368" s="107"/>
      <c r="C368" s="107"/>
      <c r="D368" s="107"/>
      <c r="E368" s="107"/>
      <c r="F368" s="110"/>
    </row>
    <row r="369" spans="1:6">
      <c r="A369" s="99"/>
      <c r="B369" s="107"/>
      <c r="C369" s="107"/>
      <c r="D369" s="107"/>
      <c r="E369" s="107"/>
      <c r="F369" s="110"/>
    </row>
    <row r="370" spans="1:6">
      <c r="A370" s="99"/>
      <c r="B370" s="107"/>
      <c r="C370" s="107"/>
      <c r="D370" s="107"/>
      <c r="E370" s="107"/>
      <c r="F370" s="110"/>
    </row>
    <row r="371" spans="1:6">
      <c r="A371" s="99"/>
      <c r="B371" s="107"/>
      <c r="C371" s="107"/>
      <c r="D371" s="107"/>
      <c r="E371" s="107"/>
      <c r="F371" s="110"/>
    </row>
    <row r="372" spans="1:6">
      <c r="A372" s="99"/>
      <c r="B372" s="107"/>
      <c r="C372" s="107"/>
      <c r="D372" s="107"/>
      <c r="E372" s="107"/>
      <c r="F372" s="110"/>
    </row>
    <row r="373" spans="1:6">
      <c r="A373" s="99"/>
      <c r="B373" s="107"/>
      <c r="C373" s="107"/>
      <c r="D373" s="107"/>
      <c r="E373" s="107"/>
      <c r="F373" s="110"/>
    </row>
    <row r="374" spans="1:6">
      <c r="A374" s="99"/>
      <c r="B374" s="107"/>
      <c r="C374" s="107"/>
      <c r="D374" s="107"/>
      <c r="E374" s="107"/>
      <c r="F374" s="110"/>
    </row>
    <row r="375" spans="1:6">
      <c r="A375" s="99"/>
      <c r="B375" s="107"/>
      <c r="C375" s="107"/>
      <c r="D375" s="107"/>
      <c r="E375" s="107"/>
      <c r="F375" s="110"/>
    </row>
    <row r="376" spans="1:6">
      <c r="A376" s="99"/>
      <c r="B376" s="107"/>
      <c r="C376" s="107"/>
      <c r="D376" s="107"/>
      <c r="E376" s="107"/>
      <c r="F376" s="110"/>
    </row>
    <row r="377" spans="1:6">
      <c r="A377" s="99"/>
      <c r="B377" s="107"/>
      <c r="C377" s="107"/>
      <c r="D377" s="107"/>
      <c r="E377" s="107"/>
      <c r="F377" s="110"/>
    </row>
    <row r="378" spans="1:6">
      <c r="A378" s="99"/>
      <c r="B378" s="107"/>
      <c r="C378" s="107"/>
      <c r="D378" s="107"/>
      <c r="E378" s="107"/>
      <c r="F378" s="110"/>
    </row>
    <row r="379" spans="1:6">
      <c r="A379" s="99"/>
      <c r="B379" s="107"/>
      <c r="C379" s="107"/>
      <c r="D379" s="107"/>
      <c r="E379" s="107"/>
      <c r="F379" s="110"/>
    </row>
    <row r="380" spans="1:6">
      <c r="A380" s="99"/>
      <c r="B380" s="107"/>
      <c r="C380" s="107"/>
      <c r="D380" s="107"/>
      <c r="E380" s="107"/>
      <c r="F380" s="110"/>
    </row>
    <row r="381" spans="1:6">
      <c r="A381" s="99"/>
      <c r="B381" s="107"/>
      <c r="C381" s="107"/>
      <c r="D381" s="107"/>
      <c r="E381" s="107"/>
      <c r="F381" s="110"/>
    </row>
    <row r="382" spans="1:6">
      <c r="A382" s="99"/>
      <c r="B382" s="107"/>
      <c r="C382" s="107"/>
      <c r="D382" s="107"/>
      <c r="E382" s="107"/>
      <c r="F382" s="110"/>
    </row>
    <row r="383" spans="1:6">
      <c r="A383" s="99"/>
      <c r="B383" s="107"/>
      <c r="C383" s="107"/>
      <c r="D383" s="107"/>
      <c r="E383" s="107"/>
      <c r="F383" s="110"/>
    </row>
    <row r="384" spans="1:6">
      <c r="A384" s="99"/>
      <c r="B384" s="107"/>
      <c r="C384" s="107"/>
      <c r="D384" s="107"/>
      <c r="E384" s="107"/>
      <c r="F384" s="110"/>
    </row>
    <row r="385" spans="1:6">
      <c r="A385" s="99"/>
      <c r="B385" s="107"/>
      <c r="C385" s="107"/>
      <c r="D385" s="107"/>
      <c r="E385" s="107"/>
      <c r="F385" s="110"/>
    </row>
    <row r="386" spans="1:6">
      <c r="A386" s="99"/>
      <c r="B386" s="107"/>
      <c r="C386" s="107"/>
      <c r="D386" s="107"/>
      <c r="E386" s="107"/>
      <c r="F386" s="110"/>
    </row>
    <row r="387" spans="1:6">
      <c r="A387" s="99"/>
      <c r="B387" s="107"/>
      <c r="C387" s="107"/>
      <c r="D387" s="107"/>
      <c r="E387" s="107"/>
      <c r="F387" s="110"/>
    </row>
    <row r="388" spans="1:6">
      <c r="A388" s="99"/>
      <c r="B388" s="107"/>
      <c r="C388" s="107"/>
      <c r="D388" s="107"/>
      <c r="E388" s="107"/>
      <c r="F388" s="110"/>
    </row>
    <row r="389" spans="1:6">
      <c r="A389" s="99"/>
      <c r="B389" s="107"/>
      <c r="C389" s="107"/>
      <c r="D389" s="107"/>
      <c r="E389" s="107"/>
      <c r="F389" s="110"/>
    </row>
    <row r="390" spans="1:6">
      <c r="A390" s="99"/>
      <c r="B390" s="107"/>
      <c r="C390" s="107"/>
      <c r="D390" s="107"/>
      <c r="E390" s="107"/>
      <c r="F390" s="110"/>
    </row>
    <row r="391" spans="1:6">
      <c r="A391" s="99"/>
      <c r="B391" s="107"/>
      <c r="C391" s="107"/>
      <c r="D391" s="107"/>
      <c r="E391" s="107"/>
      <c r="F391" s="110"/>
    </row>
    <row r="392" spans="1:6">
      <c r="A392" s="99"/>
      <c r="B392" s="107"/>
      <c r="C392" s="107"/>
      <c r="D392" s="107"/>
      <c r="E392" s="107"/>
      <c r="F392" s="110"/>
    </row>
    <row r="393" spans="1:6">
      <c r="A393" s="99"/>
      <c r="B393" s="107"/>
      <c r="C393" s="107"/>
      <c r="D393" s="107"/>
      <c r="E393" s="107"/>
      <c r="F393" s="110"/>
    </row>
    <row r="394" spans="1:6">
      <c r="A394" s="99"/>
      <c r="B394" s="107"/>
      <c r="C394" s="107"/>
      <c r="D394" s="107"/>
      <c r="E394" s="107"/>
      <c r="F394" s="110"/>
    </row>
    <row r="395" spans="1:6">
      <c r="A395" s="99"/>
      <c r="B395" s="107"/>
      <c r="C395" s="107"/>
      <c r="D395" s="107"/>
      <c r="E395" s="107"/>
      <c r="F395" s="110"/>
    </row>
    <row r="396" spans="1:6">
      <c r="A396" s="99"/>
      <c r="B396" s="107"/>
      <c r="C396" s="107"/>
      <c r="D396" s="107"/>
      <c r="E396" s="107"/>
      <c r="F396" s="110"/>
    </row>
    <row r="397" spans="1:6">
      <c r="A397" s="99"/>
      <c r="B397" s="107"/>
      <c r="C397" s="107"/>
      <c r="D397" s="107"/>
      <c r="E397" s="107"/>
      <c r="F397" s="110"/>
    </row>
    <row r="398" spans="1:6">
      <c r="A398" s="99"/>
      <c r="B398" s="107"/>
      <c r="C398" s="107"/>
      <c r="D398" s="107"/>
      <c r="E398" s="107"/>
      <c r="F398" s="110"/>
    </row>
    <row r="399" spans="1:6">
      <c r="A399" s="99"/>
      <c r="B399" s="107"/>
      <c r="C399" s="107"/>
      <c r="D399" s="107"/>
      <c r="E399" s="107"/>
      <c r="F399" s="110"/>
    </row>
    <row r="400" spans="1:6">
      <c r="A400" s="99"/>
      <c r="B400" s="107"/>
      <c r="C400" s="107"/>
      <c r="D400" s="107"/>
      <c r="E400" s="107"/>
      <c r="F400" s="110"/>
    </row>
    <row r="401" spans="1:6">
      <c r="A401" s="99"/>
      <c r="B401" s="107"/>
      <c r="C401" s="107"/>
      <c r="D401" s="107"/>
      <c r="E401" s="107"/>
      <c r="F401" s="110"/>
    </row>
    <row r="402" spans="1:6">
      <c r="A402" s="99"/>
      <c r="B402" s="107"/>
      <c r="C402" s="107"/>
      <c r="D402" s="107"/>
      <c r="E402" s="107"/>
      <c r="F402" s="110"/>
    </row>
    <row r="403" spans="1:6">
      <c r="A403" s="99"/>
      <c r="B403" s="107"/>
      <c r="C403" s="107"/>
      <c r="D403" s="107"/>
      <c r="E403" s="107"/>
      <c r="F403" s="110"/>
    </row>
    <row r="404" spans="1:6">
      <c r="A404" s="99"/>
      <c r="B404" s="107"/>
      <c r="C404" s="107"/>
      <c r="D404" s="107"/>
      <c r="E404" s="107"/>
      <c r="F404" s="110"/>
    </row>
    <row r="405" spans="1:6">
      <c r="A405" s="99"/>
      <c r="B405" s="107"/>
      <c r="C405" s="107"/>
      <c r="D405" s="107"/>
      <c r="E405" s="107"/>
      <c r="F405" s="110"/>
    </row>
    <row r="406" spans="1:6">
      <c r="A406" s="99"/>
      <c r="B406" s="107"/>
      <c r="C406" s="107"/>
      <c r="D406" s="107"/>
      <c r="E406" s="107"/>
      <c r="F406" s="110"/>
    </row>
    <row r="407" spans="1:6">
      <c r="A407" s="99"/>
      <c r="B407" s="107"/>
      <c r="C407" s="107"/>
      <c r="D407" s="107"/>
      <c r="E407" s="107"/>
      <c r="F407" s="110"/>
    </row>
    <row r="408" spans="1:6">
      <c r="A408" s="99"/>
      <c r="B408" s="107"/>
      <c r="C408" s="107"/>
      <c r="D408" s="107"/>
      <c r="E408" s="107"/>
      <c r="F408" s="110"/>
    </row>
    <row r="409" spans="1:6">
      <c r="A409" s="99"/>
      <c r="B409" s="107"/>
      <c r="C409" s="107"/>
      <c r="D409" s="107"/>
      <c r="E409" s="107"/>
      <c r="F409" s="110"/>
    </row>
    <row r="410" spans="1:6">
      <c r="A410" s="99"/>
      <c r="B410" s="107"/>
      <c r="C410" s="107"/>
      <c r="D410" s="107"/>
      <c r="E410" s="107"/>
      <c r="F410" s="110"/>
    </row>
    <row r="411" spans="1:6">
      <c r="A411" s="99"/>
      <c r="B411" s="107"/>
      <c r="C411" s="107"/>
      <c r="D411" s="107"/>
      <c r="E411" s="107"/>
      <c r="F411" s="110"/>
    </row>
    <row r="412" spans="1:6">
      <c r="A412" s="99"/>
      <c r="B412" s="107"/>
      <c r="C412" s="107"/>
      <c r="D412" s="107"/>
      <c r="E412" s="107"/>
      <c r="F412" s="110"/>
    </row>
    <row r="413" spans="1:6">
      <c r="A413" s="99"/>
      <c r="B413" s="107"/>
      <c r="C413" s="107"/>
      <c r="D413" s="107"/>
      <c r="E413" s="107"/>
      <c r="F413" s="110"/>
    </row>
    <row r="414" spans="1:6">
      <c r="A414" s="99"/>
      <c r="B414" s="107"/>
      <c r="C414" s="107"/>
      <c r="D414" s="107"/>
      <c r="E414" s="107"/>
      <c r="F414" s="110"/>
    </row>
    <row r="415" spans="1:6">
      <c r="A415" s="99"/>
      <c r="B415" s="107"/>
      <c r="C415" s="107"/>
      <c r="D415" s="107"/>
      <c r="E415" s="107"/>
      <c r="F415" s="110"/>
    </row>
    <row r="416" spans="1:6">
      <c r="A416" s="99"/>
      <c r="B416" s="107"/>
      <c r="C416" s="107"/>
      <c r="D416" s="107"/>
      <c r="E416" s="107"/>
      <c r="F416" s="110"/>
    </row>
    <row r="417" spans="1:6">
      <c r="A417" s="99"/>
      <c r="B417" s="107"/>
      <c r="C417" s="107"/>
      <c r="D417" s="107"/>
      <c r="E417" s="107"/>
      <c r="F417" s="110"/>
    </row>
    <row r="418" spans="1:6">
      <c r="A418" s="99"/>
      <c r="B418" s="107"/>
      <c r="C418" s="107"/>
      <c r="D418" s="107"/>
      <c r="E418" s="107"/>
      <c r="F418" s="110"/>
    </row>
    <row r="419" spans="1:6">
      <c r="A419" s="99"/>
      <c r="B419" s="107"/>
      <c r="C419" s="107"/>
      <c r="D419" s="107"/>
      <c r="E419" s="107"/>
      <c r="F419" s="110"/>
    </row>
    <row r="420" spans="1:6">
      <c r="A420" s="99"/>
      <c r="B420" s="107"/>
      <c r="C420" s="107"/>
      <c r="D420" s="107"/>
      <c r="E420" s="107"/>
      <c r="F420" s="110"/>
    </row>
    <row r="421" spans="1:6">
      <c r="A421" s="99"/>
      <c r="B421" s="107"/>
      <c r="C421" s="107"/>
      <c r="D421" s="107"/>
      <c r="E421" s="107"/>
      <c r="F421" s="110"/>
    </row>
    <row r="422" spans="1:6">
      <c r="A422" s="99"/>
      <c r="B422" s="107"/>
      <c r="C422" s="107"/>
      <c r="D422" s="107"/>
      <c r="E422" s="107"/>
      <c r="F422" s="110"/>
    </row>
    <row r="423" spans="1:6">
      <c r="A423" s="99"/>
      <c r="B423" s="107"/>
      <c r="C423" s="107"/>
      <c r="D423" s="107"/>
      <c r="E423" s="107"/>
      <c r="F423" s="110"/>
    </row>
    <row r="424" spans="1:6">
      <c r="A424" s="99"/>
      <c r="B424" s="107"/>
      <c r="C424" s="107"/>
      <c r="D424" s="107"/>
      <c r="E424" s="107"/>
      <c r="F424" s="110"/>
    </row>
    <row r="425" spans="1:6">
      <c r="A425" s="99"/>
      <c r="B425" s="107"/>
      <c r="C425" s="107"/>
      <c r="D425" s="107"/>
      <c r="E425" s="107"/>
      <c r="F425" s="110"/>
    </row>
    <row r="426" spans="1:6">
      <c r="A426" s="99"/>
      <c r="B426" s="107"/>
      <c r="C426" s="107"/>
      <c r="D426" s="107"/>
      <c r="E426" s="107"/>
      <c r="F426" s="110"/>
    </row>
    <row r="427" spans="1:6">
      <c r="A427" s="99"/>
      <c r="B427" s="107"/>
      <c r="C427" s="107"/>
      <c r="D427" s="107"/>
      <c r="E427" s="107"/>
      <c r="F427" s="110"/>
    </row>
    <row r="428" spans="1:6">
      <c r="A428" s="99"/>
      <c r="B428" s="107"/>
      <c r="C428" s="107"/>
      <c r="D428" s="107"/>
      <c r="E428" s="107"/>
      <c r="F428" s="110"/>
    </row>
    <row r="429" spans="1:6">
      <c r="A429" s="99"/>
      <c r="B429" s="107"/>
      <c r="C429" s="107"/>
      <c r="D429" s="107"/>
      <c r="E429" s="107"/>
      <c r="F429" s="110"/>
    </row>
    <row r="430" spans="1:6">
      <c r="A430" s="99"/>
      <c r="B430" s="107"/>
      <c r="C430" s="107"/>
      <c r="D430" s="107"/>
      <c r="E430" s="107"/>
      <c r="F430" s="110"/>
    </row>
    <row r="431" spans="1:6">
      <c r="A431" s="99"/>
      <c r="B431" s="107"/>
      <c r="C431" s="107"/>
      <c r="D431" s="107"/>
      <c r="E431" s="107"/>
      <c r="F431" s="110"/>
    </row>
    <row r="432" spans="1:6">
      <c r="A432" s="99"/>
      <c r="B432" s="107"/>
      <c r="C432" s="107"/>
      <c r="D432" s="107"/>
      <c r="E432" s="107"/>
      <c r="F432" s="110"/>
    </row>
    <row r="433" spans="1:6">
      <c r="A433" s="99"/>
      <c r="B433" s="107"/>
      <c r="C433" s="107"/>
      <c r="D433" s="107"/>
      <c r="E433" s="107"/>
      <c r="F433" s="110"/>
    </row>
    <row r="434" spans="1:6">
      <c r="A434" s="99"/>
      <c r="B434" s="107"/>
      <c r="C434" s="107"/>
      <c r="D434" s="107"/>
      <c r="E434" s="107"/>
      <c r="F434" s="110"/>
    </row>
    <row r="435" spans="1:6">
      <c r="A435" s="99"/>
      <c r="B435" s="107"/>
      <c r="C435" s="107"/>
      <c r="D435" s="107"/>
      <c r="E435" s="107"/>
      <c r="F435" s="110"/>
    </row>
    <row r="436" spans="1:6">
      <c r="A436" s="99"/>
      <c r="B436" s="107"/>
      <c r="C436" s="107"/>
      <c r="D436" s="107"/>
      <c r="E436" s="107"/>
      <c r="F436" s="110"/>
    </row>
    <row r="437" spans="1:6">
      <c r="A437" s="99"/>
      <c r="B437" s="107"/>
      <c r="C437" s="107"/>
      <c r="D437" s="107"/>
      <c r="E437" s="107"/>
      <c r="F437" s="110"/>
    </row>
    <row r="438" spans="1:6">
      <c r="A438" s="99"/>
      <c r="B438" s="107"/>
      <c r="C438" s="107"/>
      <c r="D438" s="107"/>
      <c r="E438" s="107"/>
      <c r="F438" s="110"/>
    </row>
    <row r="439" spans="1:6">
      <c r="A439" s="99"/>
      <c r="B439" s="107"/>
      <c r="C439" s="107"/>
      <c r="D439" s="107"/>
      <c r="E439" s="107"/>
      <c r="F439" s="110"/>
    </row>
    <row r="440" spans="1:6">
      <c r="A440" s="99"/>
      <c r="B440" s="107"/>
      <c r="C440" s="107"/>
      <c r="D440" s="107"/>
      <c r="E440" s="107"/>
      <c r="F440" s="110"/>
    </row>
    <row r="441" spans="1:6">
      <c r="A441" s="99"/>
      <c r="B441" s="107"/>
      <c r="C441" s="107"/>
      <c r="D441" s="107"/>
      <c r="E441" s="107"/>
      <c r="F441" s="110"/>
    </row>
    <row r="442" spans="1:6">
      <c r="A442" s="99"/>
      <c r="B442" s="107"/>
      <c r="C442" s="107"/>
      <c r="D442" s="107"/>
      <c r="E442" s="107"/>
      <c r="F442" s="110"/>
    </row>
    <row r="443" spans="1:6">
      <c r="A443" s="99"/>
      <c r="B443" s="107"/>
      <c r="C443" s="107"/>
      <c r="D443" s="107"/>
      <c r="E443" s="107"/>
      <c r="F443" s="110"/>
    </row>
    <row r="444" spans="1:6">
      <c r="A444" s="99"/>
      <c r="B444" s="107"/>
      <c r="C444" s="107"/>
      <c r="D444" s="107"/>
      <c r="E444" s="107"/>
      <c r="F444" s="110"/>
    </row>
    <row r="445" spans="1:6">
      <c r="A445" s="99"/>
      <c r="B445" s="107"/>
      <c r="C445" s="107"/>
      <c r="D445" s="107"/>
      <c r="E445" s="107"/>
      <c r="F445" s="110"/>
    </row>
    <row r="446" spans="1:6">
      <c r="A446" s="99"/>
      <c r="B446" s="107"/>
      <c r="C446" s="107"/>
      <c r="D446" s="107"/>
      <c r="E446" s="107"/>
      <c r="F446" s="110"/>
    </row>
    <row r="447" spans="1:6">
      <c r="A447" s="99"/>
      <c r="B447" s="107"/>
      <c r="C447" s="107"/>
      <c r="D447" s="107"/>
      <c r="E447" s="107"/>
      <c r="F447" s="110"/>
    </row>
    <row r="448" spans="1:6">
      <c r="A448" s="99"/>
      <c r="B448" s="107"/>
      <c r="C448" s="107"/>
      <c r="D448" s="107"/>
      <c r="E448" s="107"/>
      <c r="F448" s="110"/>
    </row>
    <row r="449" spans="1:6">
      <c r="A449" s="99"/>
      <c r="B449" s="107"/>
      <c r="C449" s="107"/>
      <c r="D449" s="107"/>
      <c r="E449" s="107"/>
      <c r="F449" s="110"/>
    </row>
    <row r="450" spans="1:6">
      <c r="A450" s="99"/>
      <c r="B450" s="107"/>
      <c r="C450" s="107"/>
      <c r="D450" s="107"/>
      <c r="E450" s="107"/>
      <c r="F450" s="110"/>
    </row>
    <row r="451" spans="1:6">
      <c r="A451" s="99"/>
      <c r="B451" s="107"/>
      <c r="C451" s="107"/>
      <c r="D451" s="107"/>
      <c r="E451" s="107"/>
      <c r="F451" s="110"/>
    </row>
    <row r="452" spans="1:6">
      <c r="A452" s="99"/>
      <c r="B452" s="107"/>
      <c r="C452" s="107"/>
      <c r="D452" s="107"/>
      <c r="E452" s="107"/>
      <c r="F452" s="110"/>
    </row>
    <row r="453" spans="1:6">
      <c r="A453" s="99"/>
      <c r="B453" s="107"/>
      <c r="C453" s="107"/>
      <c r="D453" s="107"/>
      <c r="E453" s="107"/>
      <c r="F453" s="110"/>
    </row>
    <row r="454" spans="1:6">
      <c r="A454" s="99"/>
      <c r="B454" s="107"/>
      <c r="C454" s="107"/>
      <c r="D454" s="107"/>
      <c r="E454" s="107"/>
      <c r="F454" s="110"/>
    </row>
    <row r="455" spans="1:6">
      <c r="A455" s="99"/>
      <c r="B455" s="107"/>
      <c r="C455" s="107"/>
      <c r="D455" s="107"/>
      <c r="E455" s="107"/>
      <c r="F455" s="110"/>
    </row>
    <row r="456" spans="1:6">
      <c r="A456" s="99"/>
      <c r="B456" s="107"/>
      <c r="C456" s="107"/>
      <c r="D456" s="107"/>
      <c r="E456" s="107"/>
      <c r="F456" s="110"/>
    </row>
    <row r="457" spans="1:6">
      <c r="A457" s="99"/>
      <c r="B457" s="107"/>
      <c r="C457" s="107"/>
      <c r="D457" s="107"/>
      <c r="E457" s="107"/>
      <c r="F457" s="110"/>
    </row>
    <row r="458" spans="1:6">
      <c r="A458" s="99"/>
      <c r="B458" s="107"/>
      <c r="C458" s="107"/>
      <c r="D458" s="107"/>
      <c r="E458" s="107"/>
      <c r="F458" s="110"/>
    </row>
    <row r="459" spans="1:6">
      <c r="A459" s="99"/>
      <c r="B459" s="107"/>
      <c r="C459" s="107"/>
      <c r="D459" s="107"/>
      <c r="E459" s="107"/>
      <c r="F459" s="110"/>
    </row>
    <row r="460" spans="1:6">
      <c r="A460" s="99"/>
      <c r="B460" s="107"/>
      <c r="C460" s="107"/>
      <c r="D460" s="107"/>
      <c r="E460" s="107"/>
      <c r="F460" s="110"/>
    </row>
    <row r="461" spans="1:6">
      <c r="A461" s="99"/>
      <c r="B461" s="107"/>
      <c r="C461" s="107"/>
      <c r="D461" s="107"/>
      <c r="E461" s="107"/>
      <c r="F461" s="110"/>
    </row>
    <row r="462" spans="1:6">
      <c r="A462" s="99"/>
      <c r="B462" s="107"/>
      <c r="C462" s="107"/>
      <c r="D462" s="107"/>
      <c r="E462" s="107"/>
      <c r="F462" s="110"/>
    </row>
    <row r="463" spans="1:6">
      <c r="A463" s="99"/>
      <c r="B463" s="107"/>
      <c r="C463" s="107"/>
      <c r="D463" s="107"/>
      <c r="E463" s="107"/>
      <c r="F463" s="110"/>
    </row>
    <row r="464" spans="1:6">
      <c r="A464" s="99"/>
      <c r="B464" s="107"/>
      <c r="C464" s="107"/>
      <c r="D464" s="107"/>
      <c r="E464" s="107"/>
      <c r="F464" s="110"/>
    </row>
    <row r="465" spans="1:6">
      <c r="A465" s="99"/>
      <c r="B465" s="107"/>
      <c r="C465" s="107"/>
      <c r="D465" s="107"/>
      <c r="E465" s="107"/>
      <c r="F465" s="110"/>
    </row>
    <row r="466" spans="1:6">
      <c r="A466" s="99"/>
      <c r="B466" s="107"/>
      <c r="C466" s="107"/>
      <c r="D466" s="107"/>
      <c r="E466" s="107"/>
      <c r="F466" s="110"/>
    </row>
    <row r="467" spans="1:6">
      <c r="A467" s="99"/>
      <c r="B467" s="107"/>
      <c r="C467" s="107"/>
      <c r="D467" s="107"/>
      <c r="E467" s="107"/>
      <c r="F467" s="110"/>
    </row>
    <row r="468" spans="1:6">
      <c r="A468" s="99"/>
      <c r="B468" s="107"/>
      <c r="C468" s="107"/>
      <c r="D468" s="107"/>
      <c r="E468" s="107"/>
      <c r="F468" s="110"/>
    </row>
    <row r="469" spans="1:6">
      <c r="A469" s="99"/>
      <c r="B469" s="107"/>
      <c r="C469" s="107"/>
      <c r="D469" s="107"/>
      <c r="E469" s="107"/>
      <c r="F469" s="110"/>
    </row>
    <row r="470" spans="1:6">
      <c r="A470" s="99"/>
      <c r="B470" s="107"/>
      <c r="C470" s="107"/>
      <c r="D470" s="107"/>
      <c r="E470" s="107"/>
      <c r="F470" s="110"/>
    </row>
    <row r="471" spans="1:6">
      <c r="A471" s="99"/>
      <c r="B471" s="107"/>
      <c r="C471" s="107"/>
      <c r="D471" s="107"/>
      <c r="E471" s="107"/>
      <c r="F471" s="110"/>
    </row>
    <row r="472" spans="1:6">
      <c r="A472" s="99"/>
      <c r="B472" s="107"/>
      <c r="C472" s="107"/>
      <c r="D472" s="107"/>
      <c r="E472" s="107"/>
      <c r="F472" s="110"/>
    </row>
    <row r="473" spans="1:6">
      <c r="A473" s="99"/>
      <c r="B473" s="107"/>
      <c r="C473" s="107"/>
      <c r="D473" s="107"/>
      <c r="E473" s="107"/>
      <c r="F473" s="110"/>
    </row>
    <row r="474" spans="1:6">
      <c r="A474" s="99"/>
      <c r="B474" s="107"/>
      <c r="C474" s="107"/>
      <c r="D474" s="107"/>
      <c r="E474" s="107"/>
      <c r="F474" s="110"/>
    </row>
    <row r="475" spans="1:6">
      <c r="A475" s="99"/>
      <c r="B475" s="107"/>
      <c r="C475" s="107"/>
      <c r="D475" s="107"/>
      <c r="E475" s="107"/>
      <c r="F475" s="110"/>
    </row>
    <row r="476" spans="1:6">
      <c r="A476" s="99"/>
      <c r="B476" s="107"/>
      <c r="C476" s="107"/>
      <c r="D476" s="107"/>
      <c r="E476" s="107"/>
      <c r="F476" s="110"/>
    </row>
    <row r="477" spans="1:6">
      <c r="A477" s="99"/>
      <c r="B477" s="107"/>
      <c r="C477" s="107"/>
      <c r="D477" s="107"/>
      <c r="E477" s="107"/>
      <c r="F477" s="110"/>
    </row>
    <row r="478" spans="1:6">
      <c r="A478" s="99"/>
      <c r="B478" s="107"/>
      <c r="C478" s="107"/>
      <c r="D478" s="107"/>
      <c r="E478" s="107"/>
      <c r="F478" s="110"/>
    </row>
    <row r="479" spans="1:6">
      <c r="A479" s="99"/>
      <c r="B479" s="107"/>
      <c r="C479" s="107"/>
      <c r="D479" s="107"/>
      <c r="E479" s="107"/>
      <c r="F479" s="110"/>
    </row>
    <row r="480" spans="1:6">
      <c r="A480" s="99"/>
      <c r="B480" s="107"/>
      <c r="C480" s="107"/>
      <c r="D480" s="107"/>
      <c r="E480" s="107"/>
      <c r="F480" s="110"/>
    </row>
    <row r="481" spans="1:6">
      <c r="A481" s="99"/>
      <c r="B481" s="107"/>
      <c r="C481" s="107"/>
      <c r="D481" s="107"/>
      <c r="E481" s="107"/>
      <c r="F481" s="110"/>
    </row>
    <row r="482" spans="1:6">
      <c r="A482" s="99"/>
      <c r="B482" s="107"/>
      <c r="C482" s="107"/>
      <c r="D482" s="107"/>
      <c r="E482" s="107"/>
      <c r="F482" s="110"/>
    </row>
    <row r="483" spans="1:6">
      <c r="A483" s="99"/>
      <c r="B483" s="107"/>
      <c r="C483" s="107"/>
      <c r="D483" s="107"/>
      <c r="E483" s="107"/>
      <c r="F483" s="110"/>
    </row>
    <row r="484" spans="1:6">
      <c r="A484" s="99"/>
      <c r="B484" s="107"/>
      <c r="C484" s="107"/>
      <c r="D484" s="107"/>
      <c r="E484" s="107"/>
      <c r="F484" s="110"/>
    </row>
    <row r="485" spans="1:6">
      <c r="A485" s="99"/>
      <c r="B485" s="107"/>
      <c r="C485" s="107"/>
      <c r="D485" s="107"/>
      <c r="E485" s="107"/>
      <c r="F485" s="110"/>
    </row>
    <row r="486" spans="1:6">
      <c r="A486" s="99"/>
      <c r="B486" s="107"/>
      <c r="C486" s="107"/>
      <c r="D486" s="107"/>
      <c r="E486" s="107"/>
      <c r="F486" s="110"/>
    </row>
    <row r="487" spans="1:6">
      <c r="A487" s="99"/>
      <c r="B487" s="107"/>
      <c r="C487" s="107"/>
      <c r="D487" s="107"/>
      <c r="E487" s="107"/>
      <c r="F487" s="110"/>
    </row>
    <row r="488" spans="1:6">
      <c r="A488" s="99"/>
      <c r="B488" s="107"/>
      <c r="C488" s="107"/>
      <c r="D488" s="107"/>
      <c r="E488" s="107"/>
      <c r="F488" s="110"/>
    </row>
    <row r="489" spans="1:6">
      <c r="A489" s="99"/>
      <c r="B489" s="107"/>
      <c r="C489" s="107"/>
      <c r="D489" s="107"/>
      <c r="E489" s="107"/>
      <c r="F489" s="110"/>
    </row>
    <row r="490" spans="1:6">
      <c r="A490" s="99"/>
      <c r="B490" s="107"/>
      <c r="C490" s="107"/>
      <c r="D490" s="107"/>
      <c r="E490" s="107"/>
      <c r="F490" s="110"/>
    </row>
    <row r="491" spans="1:6">
      <c r="A491" s="99"/>
      <c r="B491" s="107"/>
      <c r="C491" s="107"/>
      <c r="D491" s="107"/>
      <c r="E491" s="107"/>
      <c r="F491" s="110"/>
    </row>
    <row r="492" spans="1:6">
      <c r="A492" s="99"/>
      <c r="B492" s="107"/>
      <c r="C492" s="107"/>
      <c r="D492" s="107"/>
      <c r="E492" s="107"/>
      <c r="F492" s="110"/>
    </row>
    <row r="493" spans="1:6">
      <c r="A493" s="99"/>
      <c r="B493" s="107"/>
      <c r="C493" s="107"/>
      <c r="D493" s="107"/>
      <c r="E493" s="107"/>
      <c r="F493" s="110"/>
    </row>
    <row r="494" spans="1:6">
      <c r="A494" s="99"/>
      <c r="B494" s="107"/>
      <c r="C494" s="107"/>
      <c r="D494" s="107"/>
      <c r="E494" s="107"/>
      <c r="F494" s="110"/>
    </row>
    <row r="495" spans="1:6">
      <c r="A495" s="99"/>
      <c r="B495" s="107"/>
      <c r="C495" s="107"/>
      <c r="D495" s="107"/>
      <c r="E495" s="107"/>
      <c r="F495" s="110"/>
    </row>
    <row r="496" spans="1:6">
      <c r="A496" s="99"/>
      <c r="B496" s="107"/>
      <c r="C496" s="107"/>
      <c r="D496" s="107"/>
      <c r="E496" s="107"/>
      <c r="F496" s="110"/>
    </row>
    <row r="497" spans="1:6">
      <c r="A497" s="99"/>
      <c r="B497" s="107"/>
      <c r="C497" s="107"/>
      <c r="D497" s="107"/>
      <c r="E497" s="107"/>
      <c r="F497" s="110"/>
    </row>
    <row r="498" spans="1:6">
      <c r="A498" s="99"/>
      <c r="B498" s="107"/>
      <c r="C498" s="107"/>
      <c r="D498" s="107"/>
      <c r="E498" s="107"/>
      <c r="F498" s="110"/>
    </row>
    <row r="499" spans="1:6">
      <c r="A499" s="99"/>
      <c r="B499" s="107"/>
      <c r="C499" s="107"/>
      <c r="D499" s="107"/>
      <c r="E499" s="107"/>
      <c r="F499" s="110"/>
    </row>
    <row r="500" spans="1:6">
      <c r="A500" s="99"/>
      <c r="B500" s="107"/>
      <c r="C500" s="107"/>
      <c r="D500" s="107"/>
      <c r="E500" s="107"/>
      <c r="F500" s="110"/>
    </row>
    <row r="501" spans="1:6">
      <c r="A501" s="99"/>
      <c r="B501" s="107"/>
      <c r="C501" s="107"/>
      <c r="D501" s="107"/>
      <c r="E501" s="107"/>
      <c r="F501" s="110"/>
    </row>
    <row r="502" spans="1:6">
      <c r="A502" s="99"/>
      <c r="B502" s="107"/>
      <c r="C502" s="107"/>
      <c r="D502" s="107"/>
      <c r="E502" s="107"/>
      <c r="F502" s="110"/>
    </row>
    <row r="503" spans="1:6">
      <c r="A503" s="99"/>
      <c r="B503" s="107"/>
      <c r="C503" s="107"/>
      <c r="D503" s="107"/>
      <c r="E503" s="107"/>
      <c r="F503" s="110"/>
    </row>
    <row r="504" spans="1:6">
      <c r="A504" s="99"/>
      <c r="B504" s="107"/>
      <c r="C504" s="107"/>
      <c r="D504" s="107"/>
      <c r="E504" s="107"/>
      <c r="F504" s="110"/>
    </row>
    <row r="505" spans="1:6">
      <c r="A505" s="99"/>
      <c r="B505" s="107"/>
      <c r="C505" s="107"/>
      <c r="D505" s="107"/>
      <c r="E505" s="107"/>
      <c r="F505" s="110"/>
    </row>
    <row r="506" spans="1:6">
      <c r="A506" s="99"/>
      <c r="B506" s="107"/>
      <c r="C506" s="107"/>
      <c r="D506" s="107"/>
      <c r="E506" s="107"/>
      <c r="F506" s="110"/>
    </row>
    <row r="507" spans="1:6">
      <c r="A507" s="99"/>
      <c r="B507" s="107"/>
      <c r="C507" s="107"/>
      <c r="D507" s="107"/>
      <c r="E507" s="107"/>
      <c r="F507" s="110"/>
    </row>
    <row r="508" spans="1:6">
      <c r="A508" s="99"/>
      <c r="B508" s="107"/>
      <c r="C508" s="107"/>
      <c r="D508" s="107"/>
      <c r="E508" s="107"/>
      <c r="F508" s="110"/>
    </row>
    <row r="509" spans="1:6">
      <c r="A509" s="99"/>
      <c r="B509" s="107"/>
      <c r="C509" s="107"/>
      <c r="D509" s="107"/>
      <c r="E509" s="107"/>
      <c r="F509" s="110"/>
    </row>
    <row r="510" spans="1:6">
      <c r="A510" s="99"/>
      <c r="B510" s="107"/>
      <c r="C510" s="107"/>
      <c r="D510" s="107"/>
      <c r="E510" s="107"/>
      <c r="F510" s="110"/>
    </row>
    <row r="511" spans="1:6">
      <c r="A511" s="99"/>
      <c r="B511" s="107"/>
      <c r="C511" s="107"/>
      <c r="D511" s="107"/>
      <c r="E511" s="107"/>
      <c r="F511" s="110"/>
    </row>
    <row r="512" spans="1:6">
      <c r="A512" s="99"/>
      <c r="B512" s="107"/>
      <c r="C512" s="107"/>
      <c r="D512" s="107"/>
      <c r="E512" s="107"/>
      <c r="F512" s="110"/>
    </row>
    <row r="513" spans="1:6">
      <c r="A513" s="99"/>
      <c r="B513" s="107"/>
      <c r="C513" s="107"/>
      <c r="D513" s="107"/>
      <c r="E513" s="107"/>
      <c r="F513" s="110"/>
    </row>
    <row r="514" spans="1:6">
      <c r="A514" s="99"/>
      <c r="B514" s="107"/>
      <c r="C514" s="107"/>
      <c r="D514" s="107"/>
      <c r="E514" s="107"/>
      <c r="F514" s="110"/>
    </row>
    <row r="515" spans="1:6">
      <c r="A515" s="99"/>
      <c r="B515" s="107"/>
      <c r="C515" s="107"/>
      <c r="D515" s="107"/>
      <c r="E515" s="107"/>
      <c r="F515" s="110"/>
    </row>
    <row r="516" spans="1:6">
      <c r="A516" s="99"/>
      <c r="B516" s="107"/>
      <c r="C516" s="107"/>
      <c r="D516" s="107"/>
      <c r="E516" s="107"/>
      <c r="F516" s="110"/>
    </row>
    <row r="517" spans="1:6">
      <c r="A517" s="99"/>
      <c r="B517" s="107"/>
      <c r="C517" s="107"/>
      <c r="D517" s="107"/>
      <c r="E517" s="107"/>
      <c r="F517" s="110"/>
    </row>
    <row r="518" spans="1:6">
      <c r="A518" s="99"/>
      <c r="B518" s="107"/>
      <c r="C518" s="107"/>
      <c r="D518" s="107"/>
      <c r="E518" s="107"/>
      <c r="F518" s="110"/>
    </row>
    <row r="519" spans="1:6">
      <c r="A519" s="99"/>
      <c r="B519" s="107"/>
      <c r="C519" s="107"/>
      <c r="D519" s="107"/>
      <c r="E519" s="107"/>
      <c r="F519" s="110"/>
    </row>
    <row r="520" spans="1:6">
      <c r="A520" s="99"/>
      <c r="B520" s="107"/>
      <c r="C520" s="107"/>
      <c r="D520" s="107"/>
      <c r="E520" s="107"/>
      <c r="F520" s="110"/>
    </row>
    <row r="521" spans="1:6">
      <c r="A521" s="99"/>
      <c r="B521" s="107"/>
      <c r="C521" s="107"/>
      <c r="D521" s="107"/>
      <c r="E521" s="107"/>
      <c r="F521" s="110"/>
    </row>
    <row r="522" spans="1:6">
      <c r="A522" s="99"/>
      <c r="B522" s="107"/>
      <c r="C522" s="107"/>
      <c r="D522" s="107"/>
      <c r="E522" s="107"/>
      <c r="F522" s="110"/>
    </row>
    <row r="523" spans="1:6">
      <c r="A523" s="99"/>
      <c r="B523" s="107"/>
      <c r="C523" s="107"/>
      <c r="D523" s="107"/>
      <c r="E523" s="107"/>
      <c r="F523" s="110"/>
    </row>
    <row r="524" spans="1:6">
      <c r="A524" s="99"/>
      <c r="B524" s="107"/>
      <c r="C524" s="107"/>
      <c r="D524" s="107"/>
      <c r="E524" s="107"/>
      <c r="F524" s="110"/>
    </row>
    <row r="525" spans="1:6">
      <c r="A525" s="99"/>
      <c r="B525" s="107"/>
      <c r="C525" s="107"/>
      <c r="D525" s="107"/>
      <c r="E525" s="107"/>
      <c r="F525" s="110"/>
    </row>
    <row r="526" spans="1:6">
      <c r="A526" s="99"/>
      <c r="B526" s="107"/>
      <c r="C526" s="107"/>
      <c r="D526" s="107"/>
      <c r="E526" s="107"/>
      <c r="F526" s="110"/>
    </row>
    <row r="527" spans="1:6">
      <c r="A527" s="99"/>
      <c r="B527" s="107"/>
      <c r="C527" s="107"/>
      <c r="D527" s="107"/>
      <c r="E527" s="107"/>
      <c r="F527" s="110"/>
    </row>
    <row r="528" spans="1:6">
      <c r="A528" s="99"/>
      <c r="B528" s="107"/>
      <c r="C528" s="107"/>
      <c r="D528" s="107"/>
      <c r="E528" s="107"/>
      <c r="F528" s="110"/>
    </row>
    <row r="529" spans="1:6">
      <c r="A529" s="99"/>
      <c r="B529" s="107"/>
      <c r="C529" s="107"/>
      <c r="D529" s="107"/>
      <c r="E529" s="107"/>
      <c r="F529" s="110"/>
    </row>
    <row r="530" spans="1:6">
      <c r="A530" s="99"/>
      <c r="B530" s="107"/>
      <c r="C530" s="107"/>
      <c r="D530" s="107"/>
      <c r="E530" s="107"/>
      <c r="F530" s="110"/>
    </row>
    <row r="531" spans="1:6">
      <c r="A531" s="99"/>
      <c r="B531" s="107"/>
      <c r="C531" s="107"/>
      <c r="D531" s="107"/>
      <c r="E531" s="107"/>
      <c r="F531" s="110"/>
    </row>
    <row r="532" spans="1:6">
      <c r="A532" s="99"/>
      <c r="B532" s="107"/>
      <c r="C532" s="107"/>
      <c r="D532" s="107"/>
      <c r="E532" s="107"/>
      <c r="F532" s="110"/>
    </row>
    <row r="533" spans="1:6">
      <c r="A533" s="99"/>
      <c r="B533" s="107"/>
      <c r="C533" s="107"/>
      <c r="D533" s="107"/>
      <c r="E533" s="107"/>
      <c r="F533" s="110"/>
    </row>
    <row r="534" spans="1:6">
      <c r="A534" s="99"/>
      <c r="B534" s="107"/>
      <c r="C534" s="107"/>
      <c r="D534" s="107"/>
      <c r="E534" s="107"/>
      <c r="F534" s="110"/>
    </row>
    <row r="535" spans="1:6">
      <c r="A535" s="99"/>
      <c r="B535" s="107"/>
      <c r="C535" s="107"/>
      <c r="D535" s="107"/>
      <c r="E535" s="107"/>
      <c r="F535" s="110"/>
    </row>
    <row r="536" spans="1:6">
      <c r="A536" s="99"/>
      <c r="B536" s="107"/>
      <c r="C536" s="107"/>
      <c r="D536" s="107"/>
      <c r="E536" s="107"/>
      <c r="F536" s="110"/>
    </row>
    <row r="537" spans="1:6">
      <c r="A537" s="99"/>
      <c r="B537" s="107"/>
      <c r="C537" s="107"/>
      <c r="D537" s="107"/>
      <c r="E537" s="107"/>
      <c r="F537" s="110"/>
    </row>
    <row r="538" spans="1:6">
      <c r="A538" s="99"/>
      <c r="B538" s="107"/>
      <c r="C538" s="107"/>
      <c r="D538" s="107"/>
      <c r="E538" s="107"/>
      <c r="F538" s="110"/>
    </row>
    <row r="539" spans="1:6">
      <c r="A539" s="99"/>
      <c r="B539" s="107"/>
      <c r="C539" s="107"/>
      <c r="D539" s="107"/>
      <c r="E539" s="107"/>
      <c r="F539" s="110"/>
    </row>
    <row r="540" spans="1:6">
      <c r="A540" s="99"/>
      <c r="B540" s="107"/>
      <c r="C540" s="107"/>
      <c r="D540" s="107"/>
      <c r="E540" s="107"/>
      <c r="F540" s="110"/>
    </row>
    <row r="541" spans="1:6">
      <c r="A541" s="99"/>
      <c r="B541" s="107"/>
      <c r="C541" s="107"/>
      <c r="D541" s="107"/>
      <c r="E541" s="107"/>
      <c r="F541" s="110"/>
    </row>
    <row r="542" spans="1:6">
      <c r="A542" s="99"/>
      <c r="B542" s="107"/>
      <c r="C542" s="107"/>
      <c r="D542" s="107"/>
      <c r="E542" s="107"/>
      <c r="F542" s="110"/>
    </row>
    <row r="543" spans="1:6">
      <c r="A543" s="99"/>
      <c r="B543" s="107"/>
      <c r="C543" s="107"/>
      <c r="D543" s="107"/>
      <c r="E543" s="107"/>
      <c r="F543" s="110"/>
    </row>
    <row r="544" spans="1:6">
      <c r="A544" s="99"/>
      <c r="B544" s="107"/>
      <c r="C544" s="107"/>
      <c r="D544" s="107"/>
      <c r="E544" s="107"/>
      <c r="F544" s="110"/>
    </row>
    <row r="545" spans="1:6">
      <c r="A545" s="99"/>
      <c r="B545" s="107"/>
      <c r="C545" s="107"/>
      <c r="D545" s="107"/>
      <c r="E545" s="107"/>
      <c r="F545" s="110"/>
    </row>
    <row r="546" spans="1:6">
      <c r="A546" s="99"/>
      <c r="B546" s="107"/>
      <c r="C546" s="107"/>
      <c r="D546" s="107"/>
      <c r="E546" s="107"/>
      <c r="F546" s="110"/>
    </row>
    <row r="547" spans="1:6">
      <c r="A547" s="99"/>
      <c r="B547" s="107"/>
      <c r="C547" s="107"/>
      <c r="D547" s="107"/>
      <c r="E547" s="107"/>
      <c r="F547" s="110"/>
    </row>
    <row r="548" spans="1:6">
      <c r="A548" s="99"/>
      <c r="B548" s="107"/>
      <c r="C548" s="107"/>
      <c r="D548" s="107"/>
      <c r="E548" s="107"/>
      <c r="F548" s="110"/>
    </row>
    <row r="549" spans="1:6">
      <c r="A549" s="99"/>
      <c r="B549" s="107"/>
      <c r="C549" s="107"/>
      <c r="D549" s="107"/>
      <c r="E549" s="107"/>
      <c r="F549" s="110"/>
    </row>
    <row r="550" spans="1:6">
      <c r="A550" s="99"/>
      <c r="B550" s="107"/>
      <c r="C550" s="107"/>
      <c r="D550" s="107"/>
      <c r="E550" s="107"/>
      <c r="F550" s="110"/>
    </row>
    <row r="551" spans="1:6">
      <c r="A551" s="99"/>
      <c r="B551" s="107"/>
      <c r="C551" s="107"/>
      <c r="D551" s="107"/>
      <c r="E551" s="107"/>
      <c r="F551" s="110"/>
    </row>
    <row r="552" spans="1:6">
      <c r="A552" s="99"/>
      <c r="B552" s="107"/>
      <c r="C552" s="107"/>
      <c r="D552" s="107"/>
      <c r="E552" s="107"/>
      <c r="F552" s="110"/>
    </row>
    <row r="553" spans="1:6">
      <c r="A553" s="99"/>
      <c r="B553" s="107"/>
      <c r="C553" s="107"/>
      <c r="D553" s="107"/>
      <c r="E553" s="107"/>
      <c r="F553" s="110"/>
    </row>
    <row r="554" spans="1:6">
      <c r="A554" s="99"/>
      <c r="B554" s="107"/>
      <c r="C554" s="107"/>
      <c r="D554" s="107"/>
      <c r="E554" s="107"/>
      <c r="F554" s="110"/>
    </row>
    <row r="555" spans="1:6">
      <c r="A555" s="99"/>
      <c r="B555" s="107"/>
      <c r="C555" s="107"/>
      <c r="D555" s="107"/>
      <c r="E555" s="107"/>
      <c r="F555" s="110"/>
    </row>
    <row r="556" spans="1:6">
      <c r="A556" s="99"/>
      <c r="B556" s="107"/>
      <c r="C556" s="107"/>
      <c r="D556" s="107"/>
      <c r="E556" s="107"/>
      <c r="F556" s="110"/>
    </row>
    <row r="557" spans="1:6">
      <c r="A557" s="99"/>
      <c r="B557" s="107"/>
      <c r="C557" s="107"/>
      <c r="D557" s="107"/>
      <c r="E557" s="107"/>
      <c r="F557" s="110"/>
    </row>
    <row r="558" spans="1:6">
      <c r="A558" s="99"/>
      <c r="B558" s="107"/>
      <c r="C558" s="107"/>
      <c r="D558" s="107"/>
      <c r="E558" s="107"/>
      <c r="F558" s="110"/>
    </row>
    <row r="559" spans="1:6">
      <c r="A559" s="99"/>
      <c r="B559" s="107"/>
      <c r="C559" s="107"/>
      <c r="D559" s="107"/>
      <c r="E559" s="107"/>
      <c r="F559" s="110"/>
    </row>
    <row r="560" spans="1:6">
      <c r="A560" s="99"/>
      <c r="B560" s="107"/>
      <c r="C560" s="107"/>
      <c r="D560" s="107"/>
      <c r="E560" s="107"/>
      <c r="F560" s="110"/>
    </row>
    <row r="561" spans="1:6">
      <c r="A561" s="99"/>
      <c r="B561" s="107"/>
      <c r="C561" s="107"/>
      <c r="D561" s="107"/>
      <c r="E561" s="107"/>
      <c r="F561" s="110"/>
    </row>
    <row r="562" spans="1:6">
      <c r="A562" s="99"/>
      <c r="B562" s="107"/>
      <c r="C562" s="107"/>
      <c r="D562" s="107"/>
      <c r="E562" s="107"/>
      <c r="F562" s="110"/>
    </row>
  </sheetData>
  <mergeCells count="7">
    <mergeCell ref="A54:G54"/>
    <mergeCell ref="A1:H1"/>
    <mergeCell ref="A2:H2"/>
    <mergeCell ref="A3:G3"/>
    <mergeCell ref="A5:G5"/>
    <mergeCell ref="A22:G22"/>
    <mergeCell ref="A37:G37"/>
  </mergeCells>
  <conditionalFormatting sqref="F6 F63:F69 F23:F36 F53">
    <cfRule type="expression" dxfId="11" priority="10">
      <formula>$N6="1"</formula>
    </cfRule>
  </conditionalFormatting>
  <conditionalFormatting sqref="F7:F21">
    <cfRule type="expression" dxfId="10" priority="8">
      <formula>$N7="1"</formula>
    </cfRule>
  </conditionalFormatting>
  <conditionalFormatting sqref="F38:F52">
    <cfRule type="expression" dxfId="9" priority="6">
      <formula>$N38="1"</formula>
    </cfRule>
  </conditionalFormatting>
  <conditionalFormatting sqref="F59:F62">
    <cfRule type="expression" dxfId="8" priority="5">
      <formula>$N59="1"</formula>
    </cfRule>
  </conditionalFormatting>
  <conditionalFormatting sqref="F55:F58">
    <cfRule type="expression" dxfId="7" priority="4">
      <formula>$N55="1"</formula>
    </cfRule>
  </conditionalFormatting>
  <printOptions horizontalCentered="1"/>
  <pageMargins left="0.7" right="0.7" top="0.56999999999999995" bottom="0.31" header="0.3" footer="0.3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51"/>
  <sheetViews>
    <sheetView zoomScale="80" zoomScaleNormal="80" workbookViewId="0">
      <pane ySplit="3" topLeftCell="A4" activePane="bottomLeft" state="frozen"/>
      <selection activeCell="A3" sqref="A3:E3"/>
      <selection pane="bottomLeft" activeCell="G66" sqref="A1:H66"/>
    </sheetView>
  </sheetViews>
  <sheetFormatPr defaultColWidth="8.88671875" defaultRowHeight="18"/>
  <cols>
    <col min="1" max="1" width="7.44140625" style="102" bestFit="1" customWidth="1"/>
    <col min="2" max="3" width="20.6640625" style="88" customWidth="1"/>
    <col min="4" max="4" width="30" style="88" bestFit="1" customWidth="1"/>
    <col min="5" max="5" width="12.44140625" style="88" customWidth="1"/>
    <col min="6" max="6" width="15" style="109" customWidth="1"/>
    <col min="7" max="7" width="11.109375" style="111" customWidth="1"/>
    <col min="8" max="10" width="9.109375" style="88" hidden="1" customWidth="1"/>
    <col min="11" max="12" width="0" style="88" hidden="1" customWidth="1"/>
    <col min="13" max="16384" width="8.88671875" style="88"/>
  </cols>
  <sheetData>
    <row r="1" spans="1:12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2">
      <c r="A2" s="242">
        <v>44303</v>
      </c>
      <c r="B2" s="242"/>
      <c r="C2" s="242"/>
      <c r="D2" s="242"/>
      <c r="E2" s="242"/>
      <c r="F2" s="242"/>
      <c r="G2" s="242"/>
      <c r="H2" s="242"/>
    </row>
    <row r="3" spans="1:12" ht="22.8">
      <c r="A3" s="262" t="s">
        <v>303</v>
      </c>
      <c r="B3" s="262"/>
      <c r="C3" s="262"/>
      <c r="D3" s="262"/>
      <c r="E3" s="262"/>
      <c r="F3" s="262"/>
      <c r="G3" s="262"/>
      <c r="H3" s="140"/>
    </row>
    <row r="4" spans="1:12">
      <c r="A4" s="132" t="s">
        <v>3</v>
      </c>
      <c r="B4" s="132" t="s">
        <v>16</v>
      </c>
      <c r="C4" s="132" t="s">
        <v>17</v>
      </c>
      <c r="D4" s="132" t="s">
        <v>4</v>
      </c>
      <c r="E4" s="133" t="s">
        <v>5</v>
      </c>
      <c r="F4" s="133" t="s">
        <v>10</v>
      </c>
      <c r="G4" s="133" t="s">
        <v>7</v>
      </c>
    </row>
    <row r="5" spans="1:12" s="104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.2" customHeight="1">
      <c r="A6" s="92">
        <v>1</v>
      </c>
      <c r="B6" s="224" t="s">
        <v>466</v>
      </c>
      <c r="C6" s="224" t="s">
        <v>508</v>
      </c>
      <c r="D6" s="224" t="s">
        <v>417</v>
      </c>
      <c r="E6" s="227">
        <v>16.611000000000001</v>
      </c>
      <c r="F6" s="141">
        <v>95</v>
      </c>
      <c r="G6" s="112">
        <v>10</v>
      </c>
      <c r="H6" s="106" t="e">
        <f>IF(MATCH($E6,#REF!,1)=1,MATCH($E6,#REF!,1),"")</f>
        <v>#REF!</v>
      </c>
      <c r="I6" s="106" t="e">
        <f>IF(MATCH($E6,#REF!,1)=2,MATCH($E6,#REF!,1),"")</f>
        <v>#REF!</v>
      </c>
      <c r="J6" s="106" t="e">
        <f>IF(MATCH($E6,#REF!,1)=3,MATCH($E6,#REF!,1),"")</f>
        <v>#REF!</v>
      </c>
      <c r="K6" s="88" t="e">
        <f>IF(MATCH($E6,#REF!,1)=4,MATCH($E6,#REF!,1),"")</f>
        <v>#REF!</v>
      </c>
      <c r="L6" s="88" t="e">
        <f>IF(MATCH($E6,#REF!,1)=5,MATCH($E6,#REF!,1),"")</f>
        <v>#REF!</v>
      </c>
    </row>
    <row r="7" spans="1:12" ht="19.2" customHeight="1">
      <c r="A7" s="92">
        <v>2</v>
      </c>
      <c r="B7" s="224" t="s">
        <v>703</v>
      </c>
      <c r="C7" s="224" t="s">
        <v>430</v>
      </c>
      <c r="D7" s="224" t="s">
        <v>431</v>
      </c>
      <c r="E7" s="227">
        <v>16.616</v>
      </c>
      <c r="F7" s="141">
        <v>57</v>
      </c>
      <c r="G7" s="112">
        <v>9</v>
      </c>
      <c r="H7" s="106"/>
      <c r="I7" s="106"/>
      <c r="J7" s="106"/>
    </row>
    <row r="8" spans="1:12" ht="19.2" customHeight="1">
      <c r="A8" s="92">
        <v>3</v>
      </c>
      <c r="B8" s="224" t="s">
        <v>421</v>
      </c>
      <c r="C8" s="225" t="s">
        <v>614</v>
      </c>
      <c r="D8" s="225" t="s">
        <v>615</v>
      </c>
      <c r="E8" s="227">
        <v>16.706</v>
      </c>
      <c r="F8" s="141">
        <v>38</v>
      </c>
      <c r="G8" s="163" t="s">
        <v>342</v>
      </c>
      <c r="H8" s="106"/>
      <c r="I8" s="106"/>
      <c r="J8" s="106"/>
    </row>
    <row r="9" spans="1:12" ht="19.2" customHeight="1">
      <c r="A9" s="92">
        <v>4</v>
      </c>
      <c r="B9" s="224" t="s">
        <v>376</v>
      </c>
      <c r="C9" s="224" t="s">
        <v>313</v>
      </c>
      <c r="D9" s="224" t="s">
        <v>499</v>
      </c>
      <c r="E9" s="227">
        <v>16.881</v>
      </c>
      <c r="F9" s="141"/>
      <c r="G9" s="112">
        <v>8</v>
      </c>
      <c r="H9" s="106"/>
      <c r="I9" s="106"/>
      <c r="J9" s="106"/>
    </row>
    <row r="10" spans="1:12" ht="19.2" customHeight="1">
      <c r="A10" s="92">
        <v>5</v>
      </c>
      <c r="B10" s="224" t="s">
        <v>421</v>
      </c>
      <c r="C10" s="224" t="s">
        <v>614</v>
      </c>
      <c r="D10" s="224" t="s">
        <v>637</v>
      </c>
      <c r="E10" s="227">
        <v>17.119</v>
      </c>
      <c r="F10" s="141"/>
      <c r="G10" s="112" t="s">
        <v>342</v>
      </c>
      <c r="H10" s="106"/>
      <c r="I10" s="106"/>
      <c r="J10" s="106"/>
    </row>
    <row r="11" spans="1:12" ht="19.2" customHeight="1">
      <c r="A11" s="92">
        <v>6</v>
      </c>
      <c r="B11" s="62"/>
      <c r="C11" s="65"/>
      <c r="D11" s="148"/>
      <c r="E11" s="149"/>
      <c r="F11" s="141"/>
      <c r="G11" s="112"/>
      <c r="H11" s="106"/>
      <c r="I11" s="106"/>
      <c r="J11" s="106"/>
    </row>
    <row r="12" spans="1:12" ht="19.2" hidden="1" customHeight="1">
      <c r="A12" s="92">
        <v>7</v>
      </c>
      <c r="B12" s="62"/>
      <c r="C12" s="65"/>
      <c r="D12" s="148"/>
      <c r="E12" s="149"/>
      <c r="F12" s="141"/>
      <c r="G12" s="112"/>
      <c r="H12" s="106"/>
      <c r="I12" s="106"/>
      <c r="J12" s="106"/>
    </row>
    <row r="13" spans="1:12" ht="19.2" hidden="1" customHeight="1">
      <c r="A13" s="92">
        <v>8</v>
      </c>
      <c r="B13" s="62"/>
      <c r="C13" s="65"/>
      <c r="D13" s="153"/>
      <c r="E13" s="154"/>
      <c r="F13" s="141"/>
      <c r="G13" s="112"/>
      <c r="H13" s="106" t="e">
        <f>IF(MATCH($E13,#REF!,1)=1,MATCH($E13,#REF!,1),"")</f>
        <v>#REF!</v>
      </c>
      <c r="I13" s="106" t="e">
        <f>IF(MATCH($E13,#REF!,1)=2,MATCH($E13,#REF!,1),"")</f>
        <v>#REF!</v>
      </c>
      <c r="J13" s="106" t="e">
        <f>IF(MATCH($E13,#REF!,1)=3,MATCH($E13,#REF!,1),"")</f>
        <v>#REF!</v>
      </c>
      <c r="K13" s="88" t="e">
        <f>IF(MATCH($E13,#REF!,1)=4,MATCH($E13,#REF!,1),"")</f>
        <v>#REF!</v>
      </c>
      <c r="L13" s="88" t="e">
        <f>IF(MATCH($E13,#REF!,1)=5,MATCH($E13,#REF!,1),"")</f>
        <v>#REF!</v>
      </c>
    </row>
    <row r="14" spans="1:12" ht="19.2" hidden="1" customHeight="1">
      <c r="A14" s="92">
        <v>9</v>
      </c>
      <c r="B14" s="90"/>
      <c r="C14" s="90"/>
      <c r="D14" s="91"/>
      <c r="E14" s="89"/>
      <c r="F14" s="141"/>
      <c r="G14" s="112"/>
      <c r="H14" s="106"/>
      <c r="I14" s="106"/>
      <c r="J14" s="106"/>
    </row>
    <row r="15" spans="1:12" s="104" customFormat="1" ht="24" customHeight="1">
      <c r="A15" s="261" t="s">
        <v>13</v>
      </c>
      <c r="B15" s="261"/>
      <c r="C15" s="261"/>
      <c r="D15" s="261"/>
      <c r="E15" s="261"/>
      <c r="F15" s="261"/>
      <c r="G15" s="261"/>
    </row>
    <row r="16" spans="1:12" ht="19.2" customHeight="1">
      <c r="A16" s="92">
        <v>1</v>
      </c>
      <c r="B16" s="189" t="s">
        <v>512</v>
      </c>
      <c r="C16" s="189" t="s">
        <v>66</v>
      </c>
      <c r="D16" s="190" t="s">
        <v>513</v>
      </c>
      <c r="E16" s="191">
        <v>17.847999999999999</v>
      </c>
      <c r="F16" s="141">
        <v>57</v>
      </c>
      <c r="G16" s="113">
        <v>10</v>
      </c>
      <c r="H16" s="106" t="e">
        <f>IF(MATCH($E16,#REF!,1)=1,MATCH($E16,#REF!,1),"")</f>
        <v>#REF!</v>
      </c>
      <c r="I16" s="106" t="e">
        <f>IF(MATCH($E16,#REF!,1)=2,MATCH($E16,#REF!,1),"")</f>
        <v>#REF!</v>
      </c>
      <c r="J16" s="106" t="e">
        <f>IF(MATCH($E16,#REF!,1)=3,MATCH($E16,#REF!,1),"")</f>
        <v>#REF!</v>
      </c>
      <c r="K16" s="88" t="e">
        <f>IF(MATCH($E16,#REF!,1)=4,MATCH($E16,#REF!,1),"")</f>
        <v>#REF!</v>
      </c>
      <c r="L16" s="88" t="e">
        <f>IF(MATCH($E16,#REF!,1)=5,MATCH($E16,#REF!,1),"")</f>
        <v>#REF!</v>
      </c>
    </row>
    <row r="17" spans="1:12" ht="19.2" customHeight="1">
      <c r="A17" s="92">
        <v>2</v>
      </c>
      <c r="B17" s="189" t="s">
        <v>503</v>
      </c>
      <c r="C17" s="189" t="s">
        <v>504</v>
      </c>
      <c r="D17" s="216" t="s">
        <v>510</v>
      </c>
      <c r="E17" s="191">
        <v>18.242000000000001</v>
      </c>
      <c r="F17" s="141">
        <v>34</v>
      </c>
      <c r="G17" s="113">
        <v>9</v>
      </c>
      <c r="H17" s="106"/>
      <c r="I17" s="106"/>
      <c r="J17" s="106"/>
    </row>
    <row r="18" spans="1:12" ht="19.2" customHeight="1">
      <c r="A18" s="92">
        <v>3</v>
      </c>
      <c r="B18" s="189" t="s">
        <v>688</v>
      </c>
      <c r="C18" s="189" t="s">
        <v>483</v>
      </c>
      <c r="D18" s="190" t="s">
        <v>505</v>
      </c>
      <c r="E18" s="191">
        <v>18.314</v>
      </c>
      <c r="F18" s="141">
        <v>23</v>
      </c>
      <c r="G18" s="113">
        <v>8</v>
      </c>
      <c r="H18" s="106"/>
      <c r="I18" s="106"/>
      <c r="J18" s="106"/>
    </row>
    <row r="19" spans="1:12" ht="19.2" customHeight="1">
      <c r="A19" s="92">
        <v>4</v>
      </c>
      <c r="B19" s="189" t="s">
        <v>376</v>
      </c>
      <c r="C19" s="189" t="s">
        <v>313</v>
      </c>
      <c r="D19" s="190" t="s">
        <v>511</v>
      </c>
      <c r="E19" s="191">
        <v>18.335999999999999</v>
      </c>
      <c r="F19" s="141"/>
      <c r="G19" s="113">
        <v>7</v>
      </c>
      <c r="H19" s="106"/>
      <c r="I19" s="106"/>
      <c r="J19" s="106"/>
    </row>
    <row r="20" spans="1:12" ht="19.2" customHeight="1">
      <c r="A20" s="92">
        <v>5</v>
      </c>
      <c r="B20" s="189" t="s">
        <v>479</v>
      </c>
      <c r="C20" s="189" t="s">
        <v>304</v>
      </c>
      <c r="D20" s="190" t="s">
        <v>480</v>
      </c>
      <c r="E20" s="191">
        <v>18.48</v>
      </c>
      <c r="F20" s="141"/>
      <c r="G20" s="213">
        <v>6</v>
      </c>
      <c r="H20" s="106"/>
      <c r="I20" s="106"/>
      <c r="J20" s="106"/>
    </row>
    <row r="21" spans="1:12" ht="19.2" customHeight="1">
      <c r="A21" s="92">
        <v>6</v>
      </c>
      <c r="B21" s="189"/>
      <c r="C21" s="189"/>
      <c r="D21" s="190"/>
      <c r="E21" s="191"/>
      <c r="F21" s="141"/>
      <c r="G21" s="113"/>
      <c r="H21" s="106"/>
      <c r="I21" s="106"/>
      <c r="J21" s="106"/>
    </row>
    <row r="22" spans="1:12" ht="19.2" hidden="1" customHeight="1">
      <c r="A22" s="92">
        <v>7</v>
      </c>
      <c r="B22" s="189"/>
      <c r="C22" s="189"/>
      <c r="D22" s="190"/>
      <c r="E22" s="191"/>
      <c r="F22" s="141"/>
      <c r="G22" s="113"/>
      <c r="H22" s="106"/>
      <c r="I22" s="106"/>
      <c r="J22" s="106"/>
    </row>
    <row r="23" spans="1:12" ht="19.2" hidden="1" customHeight="1">
      <c r="A23" s="92">
        <v>8</v>
      </c>
      <c r="B23" s="62"/>
      <c r="C23" s="65"/>
      <c r="D23" s="153"/>
      <c r="E23" s="152"/>
      <c r="F23" s="141"/>
      <c r="G23" s="113"/>
      <c r="H23" s="106"/>
      <c r="I23" s="106"/>
      <c r="J23" s="106"/>
    </row>
    <row r="24" spans="1:12" ht="19.2" hidden="1" customHeight="1">
      <c r="A24" s="92">
        <v>9</v>
      </c>
      <c r="B24" s="62"/>
      <c r="C24" s="65"/>
      <c r="D24" s="153"/>
      <c r="E24" s="152"/>
      <c r="F24" s="141"/>
      <c r="G24" s="113"/>
      <c r="H24" s="106"/>
      <c r="I24" s="106"/>
      <c r="J24" s="106"/>
    </row>
    <row r="25" spans="1:12" ht="19.2" hidden="1" customHeight="1">
      <c r="A25" s="92">
        <v>10</v>
      </c>
      <c r="B25" s="62"/>
      <c r="C25" s="65"/>
      <c r="D25" s="153"/>
      <c r="E25" s="152"/>
      <c r="F25" s="141"/>
      <c r="G25" s="113"/>
      <c r="H25" s="106"/>
      <c r="I25" s="106"/>
      <c r="J25" s="106"/>
    </row>
    <row r="26" spans="1:12" ht="19.2" hidden="1" customHeight="1">
      <c r="A26" s="92">
        <v>11</v>
      </c>
      <c r="B26" s="62"/>
      <c r="C26" s="65"/>
      <c r="D26" s="153"/>
      <c r="E26" s="152"/>
      <c r="F26" s="141"/>
      <c r="G26" s="113"/>
      <c r="H26" s="106"/>
      <c r="I26" s="106"/>
      <c r="J26" s="106"/>
    </row>
    <row r="27" spans="1:12" ht="19.2" hidden="1" customHeight="1">
      <c r="A27" s="92">
        <v>12</v>
      </c>
      <c r="B27" s="62"/>
      <c r="C27" s="65"/>
      <c r="D27" s="153"/>
      <c r="E27" s="154"/>
      <c r="F27" s="141"/>
      <c r="G27" s="113"/>
      <c r="H27" s="106"/>
      <c r="I27" s="106"/>
      <c r="J27" s="106"/>
    </row>
    <row r="28" spans="1:12" ht="19.2" hidden="1" customHeight="1">
      <c r="A28" s="92">
        <v>13</v>
      </c>
      <c r="B28" s="90"/>
      <c r="C28" s="90"/>
      <c r="D28" s="91"/>
      <c r="E28" s="89"/>
      <c r="F28" s="141"/>
      <c r="G28" s="113"/>
      <c r="H28" s="106"/>
      <c r="I28" s="106"/>
      <c r="J28" s="106"/>
    </row>
    <row r="29" spans="1:12" s="104" customFormat="1" ht="24" customHeight="1">
      <c r="A29" s="261" t="s">
        <v>14</v>
      </c>
      <c r="B29" s="261"/>
      <c r="C29" s="261"/>
      <c r="D29" s="261"/>
      <c r="E29" s="261"/>
      <c r="F29" s="261"/>
      <c r="G29" s="261"/>
    </row>
    <row r="30" spans="1:12" ht="19.2" customHeight="1">
      <c r="A30" s="92">
        <v>1</v>
      </c>
      <c r="B30" s="224" t="s">
        <v>514</v>
      </c>
      <c r="C30" s="224" t="s">
        <v>308</v>
      </c>
      <c r="D30" s="224" t="s">
        <v>515</v>
      </c>
      <c r="E30" s="227">
        <v>24.164000000000001</v>
      </c>
      <c r="F30" s="141">
        <v>38</v>
      </c>
      <c r="G30" s="112">
        <v>10</v>
      </c>
      <c r="H30" s="106" t="e">
        <f>IF(MATCH($E30,#REF!,1)=1,MATCH($E30,#REF!,1),"")</f>
        <v>#REF!</v>
      </c>
      <c r="I30" s="106" t="e">
        <f>IF(MATCH($E30,#REF!,1)=2,MATCH($E30,#REF!,1),"")</f>
        <v>#REF!</v>
      </c>
      <c r="J30" s="106" t="e">
        <f>IF(MATCH($E30,#REF!,1)=3,MATCH($E30,#REF!,1),"")</f>
        <v>#REF!</v>
      </c>
      <c r="K30" s="88" t="e">
        <f>IF(MATCH($E30,#REF!,1)=4,MATCH($E30,#REF!,1),"")</f>
        <v>#REF!</v>
      </c>
      <c r="L30" s="88" t="e">
        <f>IF(MATCH($E30,#REF!,1)=5,MATCH($E30,#REF!,1),"")</f>
        <v>#REF!</v>
      </c>
    </row>
    <row r="31" spans="1:12" ht="19.2" customHeight="1">
      <c r="A31" s="92">
        <v>2</v>
      </c>
      <c r="B31" s="224" t="s">
        <v>307</v>
      </c>
      <c r="C31" s="224" t="s">
        <v>308</v>
      </c>
      <c r="D31" s="224" t="s">
        <v>309</v>
      </c>
      <c r="E31" s="227">
        <v>28.177</v>
      </c>
      <c r="F31" s="141">
        <v>23</v>
      </c>
      <c r="G31" s="112">
        <v>9</v>
      </c>
      <c r="H31" s="106"/>
      <c r="I31" s="106"/>
      <c r="J31" s="106"/>
    </row>
    <row r="32" spans="1:12" ht="19.2" customHeight="1">
      <c r="A32" s="92">
        <v>3</v>
      </c>
      <c r="B32" s="224" t="s">
        <v>689</v>
      </c>
      <c r="C32" s="224" t="s">
        <v>548</v>
      </c>
      <c r="D32" s="224" t="s">
        <v>473</v>
      </c>
      <c r="E32" s="227">
        <v>30.651</v>
      </c>
      <c r="F32" s="141">
        <v>15</v>
      </c>
      <c r="G32" s="112" t="s">
        <v>342</v>
      </c>
      <c r="H32" s="106"/>
      <c r="I32" s="106"/>
      <c r="J32" s="106"/>
    </row>
    <row r="33" spans="1:12" ht="19.2" customHeight="1">
      <c r="A33" s="92">
        <v>4</v>
      </c>
      <c r="B33" s="189"/>
      <c r="C33" s="189"/>
      <c r="D33" s="190"/>
      <c r="E33" s="191"/>
      <c r="F33" s="141"/>
      <c r="G33" s="112"/>
      <c r="H33" s="106"/>
      <c r="I33" s="106"/>
      <c r="J33" s="106"/>
    </row>
    <row r="34" spans="1:12" ht="19.2" hidden="1" customHeight="1">
      <c r="A34" s="92">
        <v>5</v>
      </c>
      <c r="B34" s="189"/>
      <c r="C34" s="189"/>
      <c r="D34" s="190"/>
      <c r="E34" s="191"/>
      <c r="F34" s="141"/>
      <c r="G34" s="112"/>
      <c r="H34" s="106"/>
      <c r="I34" s="106"/>
      <c r="J34" s="106"/>
    </row>
    <row r="35" spans="1:12" ht="19.2" hidden="1" customHeight="1">
      <c r="A35" s="92">
        <v>6</v>
      </c>
      <c r="B35" s="189"/>
      <c r="C35" s="189"/>
      <c r="D35" s="190"/>
      <c r="E35" s="191"/>
      <c r="F35" s="141"/>
      <c r="G35" s="112"/>
      <c r="H35" s="106"/>
      <c r="I35" s="106"/>
      <c r="J35" s="106"/>
    </row>
    <row r="36" spans="1:12" ht="19.2" hidden="1" customHeight="1">
      <c r="A36" s="92">
        <v>7</v>
      </c>
      <c r="B36" s="189"/>
      <c r="C36" s="189"/>
      <c r="D36" s="190"/>
      <c r="E36" s="191"/>
      <c r="F36" s="141"/>
      <c r="G36" s="112"/>
      <c r="H36" s="106"/>
      <c r="I36" s="106"/>
      <c r="J36" s="106"/>
    </row>
    <row r="37" spans="1:12" ht="19.2" hidden="1" customHeight="1">
      <c r="A37" s="92">
        <v>8</v>
      </c>
      <c r="B37" s="189"/>
      <c r="C37" s="189"/>
      <c r="D37" s="190"/>
      <c r="E37" s="191"/>
      <c r="F37" s="141"/>
      <c r="G37" s="112"/>
      <c r="H37" s="106"/>
      <c r="I37" s="106"/>
      <c r="J37" s="106"/>
    </row>
    <row r="38" spans="1:12" ht="19.2" hidden="1" customHeight="1">
      <c r="A38" s="92">
        <v>9</v>
      </c>
      <c r="B38" s="189"/>
      <c r="C38" s="189"/>
      <c r="D38" s="190"/>
      <c r="E38" s="191"/>
      <c r="F38" s="141"/>
      <c r="G38" s="112"/>
      <c r="H38" s="106"/>
      <c r="I38" s="106"/>
      <c r="J38" s="106"/>
    </row>
    <row r="39" spans="1:12" ht="19.2" hidden="1" customHeight="1">
      <c r="A39" s="92">
        <v>10</v>
      </c>
      <c r="B39" s="189"/>
      <c r="C39" s="189"/>
      <c r="D39" s="190"/>
      <c r="E39" s="191"/>
      <c r="F39" s="141"/>
      <c r="G39" s="112"/>
      <c r="H39" s="106"/>
      <c r="I39" s="106"/>
      <c r="J39" s="106"/>
    </row>
    <row r="40" spans="1:12" ht="19.2" hidden="1" customHeight="1">
      <c r="A40" s="92">
        <v>11</v>
      </c>
      <c r="B40" s="189"/>
      <c r="C40" s="189"/>
      <c r="D40" s="190"/>
      <c r="E40" s="191"/>
      <c r="F40" s="141"/>
      <c r="G40" s="112"/>
      <c r="H40" s="106" t="e">
        <f>IF(MATCH($E40,#REF!,1)=1,MATCH($E40,#REF!,1),"")</f>
        <v>#REF!</v>
      </c>
      <c r="I40" s="106" t="e">
        <f>IF(MATCH($E40,#REF!,1)=2,MATCH($E40,#REF!,1),"")</f>
        <v>#REF!</v>
      </c>
      <c r="J40" s="106" t="e">
        <f>IF(MATCH($E40,#REF!,1)=3,MATCH($E40,#REF!,1),"")</f>
        <v>#REF!</v>
      </c>
      <c r="K40" s="88" t="e">
        <f>IF(MATCH($E40,#REF!,1)=4,MATCH($E40,#REF!,1),"")</f>
        <v>#REF!</v>
      </c>
      <c r="L40" s="88" t="e">
        <f>IF(MATCH($E40,#REF!,1)=5,MATCH($E40,#REF!,1),"")</f>
        <v>#REF!</v>
      </c>
    </row>
    <row r="41" spans="1:12" ht="19.2" hidden="1" customHeight="1">
      <c r="A41" s="92">
        <v>12</v>
      </c>
      <c r="B41" s="189"/>
      <c r="C41" s="189"/>
      <c r="D41" s="190"/>
      <c r="E41" s="191"/>
      <c r="F41" s="141"/>
      <c r="G41" s="112"/>
      <c r="H41" s="106"/>
      <c r="I41" s="106"/>
      <c r="J41" s="106"/>
    </row>
    <row r="42" spans="1:12" ht="19.2" hidden="1" customHeight="1">
      <c r="A42" s="92">
        <v>13</v>
      </c>
      <c r="B42" s="90"/>
      <c r="C42" s="90"/>
      <c r="D42" s="91"/>
      <c r="E42" s="89"/>
      <c r="F42" s="141"/>
      <c r="G42" s="112"/>
      <c r="H42" s="106"/>
      <c r="I42" s="106"/>
      <c r="J42" s="106"/>
    </row>
    <row r="43" spans="1:12" s="104" customFormat="1" ht="24" customHeight="1">
      <c r="A43" s="261" t="s">
        <v>18</v>
      </c>
      <c r="B43" s="261"/>
      <c r="C43" s="261"/>
      <c r="D43" s="261"/>
      <c r="E43" s="261"/>
      <c r="F43" s="261"/>
      <c r="G43" s="261"/>
    </row>
    <row r="44" spans="1:12" ht="19.2" customHeight="1">
      <c r="A44" s="92">
        <v>1</v>
      </c>
      <c r="B44" s="224" t="s">
        <v>516</v>
      </c>
      <c r="C44" s="225" t="s">
        <v>517</v>
      </c>
      <c r="D44" s="224" t="s">
        <v>690</v>
      </c>
      <c r="E44" s="227">
        <v>99.998999999999995</v>
      </c>
      <c r="F44" s="141"/>
      <c r="G44" s="112"/>
      <c r="H44" s="106"/>
      <c r="I44" s="106"/>
      <c r="J44" s="106"/>
    </row>
    <row r="45" spans="1:12" ht="19.2" customHeight="1">
      <c r="A45" s="92">
        <v>2</v>
      </c>
      <c r="B45" s="224" t="s">
        <v>518</v>
      </c>
      <c r="C45" s="225" t="s">
        <v>308</v>
      </c>
      <c r="D45" s="225" t="s">
        <v>691</v>
      </c>
      <c r="E45" s="227">
        <v>99.998999999999995</v>
      </c>
      <c r="F45" s="141"/>
      <c r="G45" s="112"/>
      <c r="H45" s="106"/>
      <c r="I45" s="106"/>
      <c r="J45" s="106"/>
    </row>
    <row r="46" spans="1:12" ht="19.2" customHeight="1">
      <c r="A46" s="92">
        <v>3</v>
      </c>
      <c r="B46" s="224" t="s">
        <v>425</v>
      </c>
      <c r="C46" s="224" t="s">
        <v>304</v>
      </c>
      <c r="D46" s="224" t="s">
        <v>426</v>
      </c>
      <c r="E46" s="227">
        <v>917.04700000000003</v>
      </c>
      <c r="F46" s="141"/>
      <c r="G46" s="112"/>
      <c r="H46" s="106"/>
      <c r="I46" s="106"/>
      <c r="J46" s="106"/>
    </row>
    <row r="47" spans="1:12" ht="19.2" customHeight="1">
      <c r="A47" s="92">
        <v>4</v>
      </c>
      <c r="B47" s="224" t="s">
        <v>503</v>
      </c>
      <c r="C47" s="225" t="s">
        <v>504</v>
      </c>
      <c r="D47" s="225" t="s">
        <v>686</v>
      </c>
      <c r="E47" s="227">
        <v>917.625</v>
      </c>
      <c r="F47" s="141"/>
      <c r="G47" s="112"/>
      <c r="H47" s="106"/>
      <c r="I47" s="106"/>
      <c r="J47" s="106"/>
    </row>
    <row r="48" spans="1:12" ht="19.2" customHeight="1">
      <c r="A48" s="92">
        <v>5</v>
      </c>
      <c r="B48" s="224" t="s">
        <v>466</v>
      </c>
      <c r="C48" s="225" t="s">
        <v>508</v>
      </c>
      <c r="D48" s="225" t="s">
        <v>509</v>
      </c>
      <c r="E48" s="227">
        <v>918.05600000000004</v>
      </c>
      <c r="F48" s="141"/>
      <c r="G48" s="112"/>
      <c r="H48" s="106"/>
      <c r="I48" s="106"/>
      <c r="J48" s="106"/>
    </row>
    <row r="49" spans="1:10" ht="19.2" customHeight="1">
      <c r="A49" s="92">
        <v>6</v>
      </c>
      <c r="B49" s="224" t="s">
        <v>103</v>
      </c>
      <c r="C49" s="224" t="s">
        <v>46</v>
      </c>
      <c r="D49" s="224" t="s">
        <v>692</v>
      </c>
      <c r="E49" s="227">
        <v>919.11099999999999</v>
      </c>
      <c r="F49" s="141"/>
      <c r="G49" s="112"/>
      <c r="H49" s="106"/>
      <c r="I49" s="106"/>
      <c r="J49" s="106"/>
    </row>
    <row r="50" spans="1:10" ht="19.2" customHeight="1">
      <c r="A50" s="92">
        <v>7</v>
      </c>
      <c r="B50" s="90"/>
      <c r="C50" s="90"/>
      <c r="D50" s="91"/>
      <c r="E50" s="89"/>
      <c r="F50" s="141"/>
      <c r="G50" s="112"/>
      <c r="H50" s="106"/>
      <c r="I50" s="106"/>
      <c r="J50" s="106"/>
    </row>
    <row r="51" spans="1:10" ht="19.2" hidden="1" customHeight="1">
      <c r="A51" s="92">
        <v>8</v>
      </c>
      <c r="B51" s="90"/>
      <c r="C51" s="90"/>
      <c r="D51" s="91"/>
      <c r="E51" s="89"/>
      <c r="F51" s="141"/>
      <c r="G51" s="112"/>
      <c r="H51" s="106"/>
      <c r="I51" s="106"/>
      <c r="J51" s="106"/>
    </row>
    <row r="52" spans="1:10" ht="19.2" hidden="1" customHeight="1">
      <c r="A52" s="92">
        <v>9</v>
      </c>
      <c r="B52" s="90"/>
      <c r="C52" s="90"/>
      <c r="D52" s="91"/>
      <c r="E52" s="89"/>
      <c r="F52" s="141"/>
      <c r="G52" s="112"/>
      <c r="H52" s="106"/>
      <c r="I52" s="106"/>
      <c r="J52" s="106"/>
    </row>
    <row r="53" spans="1:10" ht="19.2" hidden="1" customHeight="1">
      <c r="A53" s="92">
        <v>10</v>
      </c>
      <c r="B53" s="90"/>
      <c r="C53" s="90"/>
      <c r="D53" s="91"/>
      <c r="E53" s="89"/>
      <c r="F53" s="141"/>
      <c r="G53" s="112"/>
      <c r="H53" s="106"/>
      <c r="I53" s="106"/>
      <c r="J53" s="106"/>
    </row>
    <row r="54" spans="1:10" ht="19.2" hidden="1" customHeight="1">
      <c r="A54" s="92">
        <v>11</v>
      </c>
      <c r="B54" s="90"/>
      <c r="C54" s="90"/>
      <c r="D54" s="91"/>
      <c r="E54" s="89"/>
      <c r="F54" s="141"/>
      <c r="G54" s="112"/>
      <c r="H54" s="106"/>
      <c r="I54" s="106"/>
      <c r="J54" s="106"/>
    </row>
    <row r="55" spans="1:10" ht="19.2" hidden="1" customHeight="1">
      <c r="A55" s="92">
        <v>12</v>
      </c>
      <c r="B55" s="90"/>
      <c r="C55" s="90"/>
      <c r="D55" s="91"/>
      <c r="E55" s="89"/>
      <c r="F55" s="141"/>
      <c r="G55" s="112"/>
      <c r="H55" s="106"/>
      <c r="I55" s="106"/>
      <c r="J55" s="106"/>
    </row>
    <row r="56" spans="1:10" ht="19.2" hidden="1" customHeight="1">
      <c r="A56" s="92">
        <v>13</v>
      </c>
      <c r="B56" s="90"/>
      <c r="C56" s="90"/>
      <c r="D56" s="91"/>
      <c r="E56" s="89"/>
      <c r="F56" s="141"/>
      <c r="G56" s="112"/>
      <c r="H56" s="106"/>
      <c r="I56" s="106"/>
      <c r="J56" s="106"/>
    </row>
    <row r="57" spans="1:10" ht="19.2" hidden="1" customHeight="1">
      <c r="A57" s="92">
        <v>14</v>
      </c>
      <c r="B57" s="90"/>
      <c r="C57" s="90"/>
      <c r="D57" s="91"/>
      <c r="E57" s="89"/>
      <c r="F57" s="141"/>
      <c r="G57" s="112"/>
      <c r="H57" s="106"/>
      <c r="I57" s="106"/>
      <c r="J57" s="106"/>
    </row>
    <row r="58" spans="1:10" ht="19.2" hidden="1" customHeight="1">
      <c r="A58" s="92">
        <v>15</v>
      </c>
      <c r="B58" s="90"/>
      <c r="C58" s="90"/>
      <c r="D58" s="91"/>
      <c r="E58" s="89"/>
      <c r="F58" s="141"/>
      <c r="G58" s="112"/>
      <c r="H58" s="106"/>
      <c r="I58" s="106"/>
      <c r="J58" s="106"/>
    </row>
    <row r="59" spans="1:10" ht="15" customHeight="1">
      <c r="A59" s="99"/>
      <c r="B59" s="107"/>
      <c r="C59" s="107"/>
      <c r="D59" s="107"/>
      <c r="E59" s="18"/>
      <c r="F59" s="110"/>
    </row>
    <row r="60" spans="1:10" ht="15" customHeight="1">
      <c r="A60" s="99"/>
      <c r="B60" s="107"/>
      <c r="C60" s="107"/>
      <c r="D60" s="107"/>
      <c r="E60" s="18"/>
      <c r="F60" s="110"/>
    </row>
    <row r="61" spans="1:10" ht="15" customHeight="1">
      <c r="A61" s="99"/>
      <c r="B61" s="107"/>
      <c r="C61" s="107"/>
      <c r="D61" s="107"/>
      <c r="E61" s="18"/>
      <c r="F61" s="110"/>
    </row>
    <row r="62" spans="1:10" ht="15" customHeight="1">
      <c r="A62" s="99"/>
      <c r="B62" s="107"/>
      <c r="C62" s="107"/>
      <c r="D62" s="107"/>
      <c r="E62" s="18"/>
      <c r="F62" s="110"/>
    </row>
    <row r="63" spans="1:10" ht="15" customHeight="1">
      <c r="A63" s="99"/>
      <c r="B63" s="107"/>
      <c r="C63" s="107"/>
      <c r="D63" s="107"/>
      <c r="E63" s="18"/>
      <c r="F63" s="110"/>
    </row>
    <row r="64" spans="1:10" ht="15" customHeight="1">
      <c r="A64" s="82" t="s">
        <v>342</v>
      </c>
      <c r="B64" s="81" t="s">
        <v>343</v>
      </c>
      <c r="C64" s="93"/>
      <c r="D64" s="107"/>
      <c r="E64" s="18"/>
      <c r="F64" s="110"/>
    </row>
    <row r="65" spans="1:6" ht="15" customHeight="1">
      <c r="A65" s="188" t="s">
        <v>527</v>
      </c>
      <c r="B65" s="81" t="s">
        <v>345</v>
      </c>
      <c r="C65" s="93"/>
      <c r="D65" s="107"/>
      <c r="E65" s="18"/>
      <c r="F65" s="110"/>
    </row>
    <row r="66" spans="1:6" ht="15" customHeight="1">
      <c r="A66" s="82" t="s">
        <v>520</v>
      </c>
      <c r="B66" s="81" t="s">
        <v>528</v>
      </c>
      <c r="C66" s="93"/>
      <c r="D66" s="107"/>
      <c r="E66" s="18"/>
      <c r="F66" s="110"/>
    </row>
    <row r="67" spans="1:6" ht="15" customHeight="1">
      <c r="A67" s="86"/>
      <c r="B67" s="93"/>
      <c r="C67" s="93"/>
      <c r="D67" s="107"/>
      <c r="E67" s="18"/>
      <c r="F67" s="110"/>
    </row>
    <row r="68" spans="1:6" ht="15" customHeight="1">
      <c r="A68" s="99"/>
      <c r="B68" s="107"/>
      <c r="C68" s="107"/>
      <c r="D68" s="107"/>
      <c r="E68" s="18"/>
      <c r="F68" s="110"/>
    </row>
    <row r="69" spans="1:6" ht="15" customHeight="1">
      <c r="A69" s="99"/>
      <c r="B69" s="107"/>
      <c r="C69" s="107"/>
      <c r="D69" s="107"/>
      <c r="E69" s="18"/>
      <c r="F69" s="110"/>
    </row>
    <row r="70" spans="1:6" ht="15" customHeight="1">
      <c r="A70" s="99"/>
      <c r="B70" s="107"/>
      <c r="C70" s="107"/>
      <c r="D70" s="107"/>
      <c r="E70" s="18"/>
      <c r="F70" s="110"/>
    </row>
    <row r="71" spans="1:6" ht="15" customHeight="1">
      <c r="A71" s="99"/>
      <c r="B71" s="107"/>
      <c r="C71" s="107"/>
      <c r="D71" s="107"/>
      <c r="E71" s="18"/>
      <c r="F71" s="110"/>
    </row>
    <row r="72" spans="1:6" ht="15" customHeight="1">
      <c r="A72" s="99"/>
      <c r="B72" s="107"/>
      <c r="C72" s="107"/>
      <c r="D72" s="107"/>
      <c r="E72" s="18"/>
      <c r="F72" s="110"/>
    </row>
    <row r="73" spans="1:6" ht="15" customHeight="1">
      <c r="A73" s="99"/>
      <c r="B73" s="107"/>
      <c r="C73" s="107"/>
      <c r="D73" s="107"/>
      <c r="E73" s="18"/>
      <c r="F73" s="110"/>
    </row>
    <row r="74" spans="1:6" ht="15" customHeight="1">
      <c r="A74" s="99"/>
      <c r="B74" s="107"/>
      <c r="C74" s="107"/>
      <c r="D74" s="107"/>
      <c r="E74" s="18"/>
      <c r="F74" s="110"/>
    </row>
    <row r="75" spans="1:6" ht="15" customHeight="1">
      <c r="A75" s="99"/>
      <c r="B75" s="107"/>
      <c r="C75" s="107"/>
      <c r="D75" s="107"/>
      <c r="E75" s="18"/>
      <c r="F75" s="110"/>
    </row>
    <row r="76" spans="1:6" ht="15" customHeight="1">
      <c r="A76" s="99"/>
      <c r="B76" s="107"/>
      <c r="C76" s="107"/>
      <c r="D76" s="107"/>
      <c r="E76" s="18"/>
      <c r="F76" s="110"/>
    </row>
    <row r="77" spans="1:6" ht="15" customHeight="1">
      <c r="A77" s="99"/>
      <c r="B77" s="107"/>
      <c r="C77" s="107"/>
      <c r="D77" s="107"/>
      <c r="E77" s="18"/>
      <c r="F77" s="110"/>
    </row>
    <row r="78" spans="1:6" ht="15" customHeight="1">
      <c r="A78" s="99"/>
      <c r="B78" s="107"/>
      <c r="C78" s="107"/>
      <c r="D78" s="107"/>
      <c r="E78" s="18"/>
      <c r="F78" s="110"/>
    </row>
    <row r="79" spans="1:6" ht="15" customHeight="1">
      <c r="A79" s="99"/>
      <c r="B79" s="107"/>
      <c r="C79" s="107"/>
      <c r="D79" s="107"/>
      <c r="E79" s="18"/>
      <c r="F79" s="110"/>
    </row>
    <row r="80" spans="1:6" ht="15" customHeight="1">
      <c r="A80" s="99"/>
      <c r="B80" s="107"/>
      <c r="C80" s="107"/>
      <c r="D80" s="107"/>
      <c r="E80" s="18"/>
      <c r="F80" s="110"/>
    </row>
    <row r="81" spans="1:6" ht="15" customHeight="1">
      <c r="A81" s="99"/>
      <c r="B81" s="107"/>
      <c r="C81" s="107"/>
      <c r="D81" s="107"/>
      <c r="E81" s="18"/>
      <c r="F81" s="110"/>
    </row>
    <row r="82" spans="1:6" ht="15" customHeight="1">
      <c r="A82" s="99"/>
      <c r="B82" s="107"/>
      <c r="C82" s="107"/>
      <c r="D82" s="107"/>
      <c r="E82" s="18"/>
      <c r="F82" s="110"/>
    </row>
    <row r="83" spans="1:6" ht="15" customHeight="1">
      <c r="A83" s="99"/>
      <c r="B83" s="107"/>
      <c r="C83" s="107"/>
      <c r="D83" s="107"/>
      <c r="E83" s="18"/>
      <c r="F83" s="110"/>
    </row>
    <row r="84" spans="1:6" ht="15" customHeight="1">
      <c r="A84" s="99"/>
      <c r="B84" s="107"/>
      <c r="C84" s="107"/>
      <c r="D84" s="107"/>
      <c r="E84" s="18"/>
      <c r="F84" s="110"/>
    </row>
    <row r="85" spans="1:6" ht="15" customHeight="1">
      <c r="A85" s="99"/>
      <c r="B85" s="107"/>
      <c r="C85" s="107"/>
      <c r="D85" s="107"/>
      <c r="E85" s="18"/>
      <c r="F85" s="110"/>
    </row>
    <row r="86" spans="1:6" ht="15" customHeight="1">
      <c r="A86" s="99"/>
      <c r="B86" s="107"/>
      <c r="C86" s="107"/>
      <c r="D86" s="107"/>
      <c r="E86" s="18"/>
      <c r="F86" s="110"/>
    </row>
    <row r="87" spans="1:6" ht="15" customHeight="1">
      <c r="A87" s="99"/>
      <c r="B87" s="107"/>
      <c r="C87" s="107"/>
      <c r="D87" s="107"/>
      <c r="E87" s="18"/>
      <c r="F87" s="110"/>
    </row>
    <row r="88" spans="1:6" ht="15" customHeight="1">
      <c r="A88" s="99"/>
      <c r="B88" s="107"/>
      <c r="C88" s="107"/>
      <c r="D88" s="107"/>
      <c r="E88" s="18"/>
      <c r="F88" s="110"/>
    </row>
    <row r="89" spans="1:6" ht="15" customHeight="1">
      <c r="A89" s="99"/>
      <c r="B89" s="107"/>
      <c r="C89" s="107"/>
      <c r="D89" s="107"/>
      <c r="E89" s="18"/>
      <c r="F89" s="110"/>
    </row>
    <row r="90" spans="1:6" ht="15" customHeight="1">
      <c r="A90" s="99"/>
      <c r="B90" s="107"/>
      <c r="C90" s="107"/>
      <c r="D90" s="107"/>
      <c r="E90" s="18"/>
      <c r="F90" s="110"/>
    </row>
    <row r="91" spans="1:6" ht="15" customHeight="1">
      <c r="A91" s="99"/>
      <c r="B91" s="107"/>
      <c r="C91" s="107"/>
      <c r="D91" s="107"/>
      <c r="E91" s="18"/>
      <c r="F91" s="110"/>
    </row>
    <row r="92" spans="1:6" ht="15" customHeight="1">
      <c r="A92" s="99"/>
      <c r="B92" s="107"/>
      <c r="C92" s="107"/>
      <c r="D92" s="107"/>
      <c r="E92" s="18"/>
      <c r="F92" s="110"/>
    </row>
    <row r="93" spans="1:6" ht="15" customHeight="1">
      <c r="A93" s="99"/>
      <c r="B93" s="107"/>
      <c r="C93" s="107"/>
      <c r="D93" s="107"/>
      <c r="E93" s="18"/>
      <c r="F93" s="110"/>
    </row>
    <row r="94" spans="1:6" ht="15" customHeight="1">
      <c r="A94" s="99"/>
      <c r="B94" s="107"/>
      <c r="C94" s="107"/>
      <c r="D94" s="107"/>
      <c r="E94" s="18"/>
      <c r="F94" s="110"/>
    </row>
    <row r="95" spans="1:6" ht="15" customHeight="1">
      <c r="A95" s="99"/>
      <c r="B95" s="107"/>
      <c r="C95" s="107"/>
      <c r="D95" s="107"/>
      <c r="E95" s="18"/>
      <c r="F95" s="110"/>
    </row>
    <row r="96" spans="1:6" ht="15" customHeight="1">
      <c r="A96" s="99"/>
      <c r="B96" s="107"/>
      <c r="C96" s="107"/>
      <c r="D96" s="107"/>
      <c r="E96" s="18"/>
      <c r="F96" s="110"/>
    </row>
    <row r="97" spans="1:6" ht="15" customHeight="1">
      <c r="A97" s="99"/>
      <c r="B97" s="107"/>
      <c r="C97" s="107"/>
      <c r="D97" s="107"/>
      <c r="E97" s="18"/>
      <c r="F97" s="110"/>
    </row>
    <row r="98" spans="1:6" ht="15" customHeight="1">
      <c r="A98" s="99"/>
      <c r="B98" s="107"/>
      <c r="C98" s="107"/>
      <c r="D98" s="107"/>
      <c r="E98" s="18"/>
      <c r="F98" s="110"/>
    </row>
    <row r="99" spans="1:6" ht="15" customHeight="1">
      <c r="A99" s="99"/>
      <c r="B99" s="107"/>
      <c r="C99" s="107"/>
      <c r="D99" s="107"/>
      <c r="E99" s="18"/>
      <c r="F99" s="110"/>
    </row>
    <row r="100" spans="1:6" ht="15" customHeight="1">
      <c r="A100" s="99"/>
      <c r="B100" s="107"/>
      <c r="C100" s="107"/>
      <c r="D100" s="107"/>
      <c r="E100" s="18"/>
      <c r="F100" s="110"/>
    </row>
    <row r="101" spans="1:6" ht="15" customHeight="1">
      <c r="A101" s="99"/>
      <c r="B101" s="107"/>
      <c r="C101" s="107"/>
      <c r="D101" s="107"/>
      <c r="E101" s="18"/>
      <c r="F101" s="110"/>
    </row>
    <row r="102" spans="1:6" ht="15" customHeight="1">
      <c r="A102" s="99"/>
      <c r="B102" s="107"/>
      <c r="C102" s="107"/>
      <c r="D102" s="107"/>
      <c r="E102" s="18"/>
      <c r="F102" s="110"/>
    </row>
    <row r="103" spans="1:6" ht="15" customHeight="1">
      <c r="A103" s="99"/>
      <c r="B103" s="107"/>
      <c r="C103" s="107"/>
      <c r="D103" s="107"/>
      <c r="E103" s="18"/>
      <c r="F103" s="110"/>
    </row>
    <row r="104" spans="1:6" ht="15" customHeight="1">
      <c r="A104" s="99"/>
      <c r="B104" s="107"/>
      <c r="C104" s="107"/>
      <c r="D104" s="107"/>
      <c r="E104" s="18"/>
      <c r="F104" s="110"/>
    </row>
    <row r="105" spans="1:6" ht="15" customHeight="1">
      <c r="A105" s="99"/>
      <c r="B105" s="107"/>
      <c r="C105" s="107"/>
      <c r="D105" s="107"/>
      <c r="E105" s="18"/>
      <c r="F105" s="110"/>
    </row>
    <row r="106" spans="1:6" ht="15" customHeight="1">
      <c r="A106" s="99"/>
      <c r="B106" s="107"/>
      <c r="C106" s="107"/>
      <c r="D106" s="107"/>
      <c r="E106" s="18"/>
      <c r="F106" s="110"/>
    </row>
    <row r="107" spans="1:6" ht="15" customHeight="1">
      <c r="A107" s="99"/>
      <c r="B107" s="107"/>
      <c r="C107" s="107"/>
      <c r="D107" s="107"/>
      <c r="E107" s="18"/>
      <c r="F107" s="110"/>
    </row>
    <row r="108" spans="1:6" ht="15" customHeight="1">
      <c r="A108" s="99"/>
      <c r="B108" s="107"/>
      <c r="C108" s="107"/>
      <c r="D108" s="107"/>
      <c r="E108" s="18"/>
      <c r="F108" s="110"/>
    </row>
    <row r="109" spans="1:6" ht="15" customHeight="1">
      <c r="A109" s="99"/>
      <c r="B109" s="107"/>
      <c r="C109" s="107"/>
      <c r="D109" s="107"/>
      <c r="E109" s="18"/>
      <c r="F109" s="110"/>
    </row>
    <row r="110" spans="1:6" ht="15" customHeight="1">
      <c r="A110" s="99"/>
      <c r="B110" s="107"/>
      <c r="C110" s="107"/>
      <c r="D110" s="107"/>
      <c r="E110" s="18"/>
      <c r="F110" s="110"/>
    </row>
    <row r="111" spans="1:6" ht="15" customHeight="1">
      <c r="A111" s="99"/>
      <c r="B111" s="107"/>
      <c r="C111" s="107"/>
      <c r="D111" s="107"/>
      <c r="E111" s="18"/>
      <c r="F111" s="110"/>
    </row>
    <row r="112" spans="1:6" ht="15" customHeight="1">
      <c r="A112" s="99"/>
      <c r="B112" s="107"/>
      <c r="C112" s="107"/>
      <c r="D112" s="107"/>
      <c r="E112" s="18"/>
      <c r="F112" s="110"/>
    </row>
    <row r="113" spans="1:6" ht="15" customHeight="1">
      <c r="A113" s="99"/>
      <c r="B113" s="107"/>
      <c r="C113" s="107"/>
      <c r="D113" s="107"/>
      <c r="E113" s="18"/>
      <c r="F113" s="110"/>
    </row>
    <row r="114" spans="1:6" ht="15" customHeight="1">
      <c r="A114" s="99"/>
      <c r="B114" s="107"/>
      <c r="C114" s="107"/>
      <c r="D114" s="107"/>
      <c r="E114" s="18"/>
      <c r="F114" s="110"/>
    </row>
    <row r="115" spans="1:6" ht="15" customHeight="1">
      <c r="A115" s="99"/>
      <c r="B115" s="107"/>
      <c r="C115" s="107"/>
      <c r="D115" s="107"/>
      <c r="E115" s="18"/>
      <c r="F115" s="110"/>
    </row>
    <row r="116" spans="1:6" ht="15" customHeight="1">
      <c r="A116" s="99"/>
      <c r="B116" s="107"/>
      <c r="C116" s="107"/>
      <c r="D116" s="107"/>
      <c r="E116" s="18"/>
      <c r="F116" s="110"/>
    </row>
    <row r="117" spans="1:6" ht="15" customHeight="1">
      <c r="A117" s="99"/>
      <c r="B117" s="107"/>
      <c r="C117" s="107"/>
      <c r="D117" s="107"/>
      <c r="E117" s="18"/>
      <c r="F117" s="110"/>
    </row>
    <row r="118" spans="1:6" ht="15" customHeight="1">
      <c r="A118" s="99"/>
      <c r="B118" s="107"/>
      <c r="C118" s="107"/>
      <c r="D118" s="107"/>
      <c r="E118" s="18"/>
      <c r="F118" s="110"/>
    </row>
    <row r="119" spans="1:6" ht="15" customHeight="1">
      <c r="A119" s="99"/>
      <c r="B119" s="107"/>
      <c r="C119" s="107"/>
      <c r="D119" s="107"/>
      <c r="E119" s="18"/>
      <c r="F119" s="110"/>
    </row>
    <row r="120" spans="1:6" ht="15" customHeight="1">
      <c r="A120" s="99"/>
      <c r="B120" s="107"/>
      <c r="C120" s="107"/>
      <c r="D120" s="107"/>
      <c r="E120" s="18"/>
      <c r="F120" s="110"/>
    </row>
    <row r="121" spans="1:6" ht="15" customHeight="1">
      <c r="A121" s="99"/>
      <c r="B121" s="107"/>
      <c r="C121" s="107"/>
      <c r="D121" s="107"/>
      <c r="E121" s="18"/>
      <c r="F121" s="110"/>
    </row>
    <row r="122" spans="1:6" ht="15" customHeight="1">
      <c r="A122" s="99"/>
      <c r="B122" s="107"/>
      <c r="C122" s="107"/>
      <c r="D122" s="107"/>
      <c r="E122" s="18"/>
      <c r="F122" s="110"/>
    </row>
    <row r="123" spans="1:6" ht="15" customHeight="1">
      <c r="A123" s="99"/>
      <c r="B123" s="107"/>
      <c r="C123" s="107"/>
      <c r="D123" s="107"/>
      <c r="E123" s="18"/>
      <c r="F123" s="110"/>
    </row>
    <row r="124" spans="1:6" ht="15" customHeight="1">
      <c r="A124" s="99"/>
      <c r="B124" s="107"/>
      <c r="C124" s="107"/>
      <c r="D124" s="107"/>
      <c r="E124" s="18"/>
      <c r="F124" s="110"/>
    </row>
    <row r="125" spans="1:6" ht="15" customHeight="1">
      <c r="A125" s="99"/>
      <c r="B125" s="107"/>
      <c r="C125" s="107"/>
      <c r="D125" s="107"/>
      <c r="E125" s="18"/>
      <c r="F125" s="110"/>
    </row>
    <row r="126" spans="1:6" ht="15" customHeight="1">
      <c r="A126" s="99"/>
      <c r="B126" s="107"/>
      <c r="C126" s="107"/>
      <c r="D126" s="107"/>
      <c r="E126" s="18"/>
      <c r="F126" s="110"/>
    </row>
    <row r="127" spans="1:6" ht="15" customHeight="1">
      <c r="A127" s="99"/>
      <c r="B127" s="107"/>
      <c r="C127" s="107"/>
      <c r="D127" s="107"/>
      <c r="E127" s="18"/>
      <c r="F127" s="110"/>
    </row>
    <row r="128" spans="1:6" ht="15" customHeight="1">
      <c r="A128" s="99"/>
      <c r="B128" s="107"/>
      <c r="C128" s="107"/>
      <c r="D128" s="107"/>
      <c r="E128" s="18"/>
      <c r="F128" s="110"/>
    </row>
    <row r="129" spans="1:6" ht="15" customHeight="1">
      <c r="A129" s="99"/>
      <c r="B129" s="107"/>
      <c r="C129" s="107"/>
      <c r="D129" s="107"/>
      <c r="E129" s="18"/>
      <c r="F129" s="110"/>
    </row>
    <row r="130" spans="1:6" ht="15" customHeight="1">
      <c r="A130" s="99"/>
      <c r="B130" s="107"/>
      <c r="C130" s="107"/>
      <c r="D130" s="107"/>
      <c r="E130" s="18"/>
      <c r="F130" s="110"/>
    </row>
    <row r="131" spans="1:6" ht="15" customHeight="1">
      <c r="A131" s="99"/>
      <c r="B131" s="107"/>
      <c r="C131" s="107"/>
      <c r="D131" s="107"/>
      <c r="E131" s="18"/>
      <c r="F131" s="110"/>
    </row>
    <row r="132" spans="1:6" ht="15" customHeight="1">
      <c r="A132" s="99"/>
      <c r="B132" s="107"/>
      <c r="C132" s="107"/>
      <c r="D132" s="107"/>
      <c r="E132" s="18"/>
      <c r="F132" s="110"/>
    </row>
    <row r="133" spans="1:6" ht="15" customHeight="1">
      <c r="A133" s="99"/>
      <c r="B133" s="107"/>
      <c r="C133" s="107"/>
      <c r="D133" s="107"/>
      <c r="E133" s="18"/>
      <c r="F133" s="110"/>
    </row>
    <row r="134" spans="1:6" ht="15" customHeight="1">
      <c r="A134" s="99"/>
      <c r="B134" s="107"/>
      <c r="C134" s="107"/>
      <c r="D134" s="107"/>
      <c r="E134" s="18"/>
      <c r="F134" s="110"/>
    </row>
    <row r="135" spans="1:6" ht="15" customHeight="1">
      <c r="A135" s="99"/>
      <c r="B135" s="107"/>
      <c r="C135" s="107"/>
      <c r="D135" s="107"/>
      <c r="E135" s="18"/>
      <c r="F135" s="110"/>
    </row>
    <row r="136" spans="1:6" ht="15" customHeight="1">
      <c r="A136" s="99"/>
      <c r="B136" s="107"/>
      <c r="C136" s="107"/>
      <c r="D136" s="107"/>
      <c r="E136" s="18"/>
      <c r="F136" s="110"/>
    </row>
    <row r="137" spans="1:6" ht="15" customHeight="1">
      <c r="A137" s="99"/>
      <c r="B137" s="107"/>
      <c r="C137" s="107"/>
      <c r="D137" s="107"/>
      <c r="E137" s="18"/>
      <c r="F137" s="110"/>
    </row>
    <row r="138" spans="1:6" ht="15" customHeight="1">
      <c r="A138" s="99"/>
      <c r="B138" s="107"/>
      <c r="C138" s="107"/>
      <c r="D138" s="107"/>
      <c r="E138" s="18"/>
      <c r="F138" s="110"/>
    </row>
    <row r="139" spans="1:6" ht="15" customHeight="1">
      <c r="A139" s="99"/>
      <c r="B139" s="107"/>
      <c r="C139" s="107"/>
      <c r="D139" s="107"/>
      <c r="E139" s="18"/>
      <c r="F139" s="110"/>
    </row>
    <row r="140" spans="1:6" ht="15" customHeight="1">
      <c r="A140" s="99"/>
      <c r="B140" s="107"/>
      <c r="C140" s="107"/>
      <c r="D140" s="107"/>
      <c r="E140" s="18"/>
      <c r="F140" s="110"/>
    </row>
    <row r="141" spans="1:6" ht="15" customHeight="1">
      <c r="A141" s="99"/>
      <c r="B141" s="107"/>
      <c r="C141" s="107"/>
      <c r="D141" s="107"/>
      <c r="E141" s="18"/>
      <c r="F141" s="110"/>
    </row>
    <row r="142" spans="1:6" ht="15" customHeight="1">
      <c r="A142" s="99"/>
      <c r="B142" s="107"/>
      <c r="C142" s="107"/>
      <c r="D142" s="107"/>
      <c r="E142" s="18"/>
      <c r="F142" s="110"/>
    </row>
    <row r="143" spans="1:6" ht="15" customHeight="1">
      <c r="A143" s="99"/>
      <c r="B143" s="107"/>
      <c r="C143" s="107"/>
      <c r="D143" s="107"/>
      <c r="E143" s="18"/>
      <c r="F143" s="110"/>
    </row>
    <row r="144" spans="1:6" ht="15" customHeight="1">
      <c r="A144" s="99"/>
      <c r="B144" s="107"/>
      <c r="C144" s="107"/>
      <c r="D144" s="107"/>
      <c r="E144" s="18"/>
      <c r="F144" s="110"/>
    </row>
    <row r="145" spans="1:6" ht="15" customHeight="1">
      <c r="A145" s="99"/>
      <c r="B145" s="107"/>
      <c r="C145" s="107"/>
      <c r="D145" s="107"/>
      <c r="E145" s="18"/>
      <c r="F145" s="110"/>
    </row>
    <row r="146" spans="1:6" ht="15" customHeight="1">
      <c r="A146" s="99"/>
      <c r="B146" s="107"/>
      <c r="C146" s="107"/>
      <c r="D146" s="107"/>
      <c r="E146" s="18"/>
      <c r="F146" s="110"/>
    </row>
    <row r="147" spans="1:6" ht="15" customHeight="1">
      <c r="A147" s="99"/>
      <c r="B147" s="107"/>
      <c r="C147" s="107"/>
      <c r="D147" s="107"/>
      <c r="E147" s="18"/>
      <c r="F147" s="110"/>
    </row>
    <row r="148" spans="1:6" ht="15" customHeight="1">
      <c r="A148" s="99"/>
      <c r="B148" s="107"/>
      <c r="C148" s="107"/>
      <c r="D148" s="107"/>
      <c r="E148" s="18"/>
      <c r="F148" s="110"/>
    </row>
    <row r="149" spans="1:6" ht="15" customHeight="1">
      <c r="A149" s="99"/>
      <c r="B149" s="107"/>
      <c r="C149" s="107"/>
      <c r="D149" s="107"/>
      <c r="E149" s="18"/>
      <c r="F149" s="110"/>
    </row>
    <row r="150" spans="1:6" ht="15" customHeight="1">
      <c r="A150" s="99"/>
      <c r="B150" s="107"/>
      <c r="C150" s="107"/>
      <c r="D150" s="107"/>
      <c r="E150" s="18"/>
      <c r="F150" s="110"/>
    </row>
    <row r="151" spans="1:6" ht="15" customHeight="1">
      <c r="A151" s="99"/>
      <c r="B151" s="107"/>
      <c r="C151" s="107"/>
      <c r="D151" s="107"/>
      <c r="E151" s="18"/>
      <c r="F151" s="110"/>
    </row>
    <row r="152" spans="1:6" ht="15" customHeight="1">
      <c r="A152" s="99"/>
      <c r="B152" s="107"/>
      <c r="C152" s="107"/>
      <c r="D152" s="107"/>
      <c r="E152" s="18"/>
      <c r="F152" s="110"/>
    </row>
    <row r="153" spans="1:6" ht="15" customHeight="1">
      <c r="A153" s="99"/>
      <c r="B153" s="107"/>
      <c r="C153" s="107"/>
      <c r="D153" s="107"/>
      <c r="E153" s="18"/>
      <c r="F153" s="110"/>
    </row>
    <row r="154" spans="1:6" ht="15" customHeight="1">
      <c r="A154" s="99"/>
      <c r="B154" s="107"/>
      <c r="C154" s="107"/>
      <c r="D154" s="107"/>
      <c r="E154" s="18"/>
      <c r="F154" s="110"/>
    </row>
    <row r="155" spans="1:6" ht="15" customHeight="1">
      <c r="A155" s="99"/>
      <c r="B155" s="107"/>
      <c r="C155" s="107"/>
      <c r="D155" s="107"/>
      <c r="E155" s="18"/>
      <c r="F155" s="110"/>
    </row>
    <row r="156" spans="1:6" ht="15" customHeight="1">
      <c r="A156" s="99"/>
      <c r="B156" s="107"/>
      <c r="C156" s="107"/>
      <c r="D156" s="107"/>
      <c r="E156" s="18"/>
      <c r="F156" s="110"/>
    </row>
    <row r="157" spans="1:6" ht="15" customHeight="1">
      <c r="A157" s="99"/>
      <c r="B157" s="107"/>
      <c r="C157" s="107"/>
      <c r="D157" s="107"/>
      <c r="E157" s="18"/>
      <c r="F157" s="110"/>
    </row>
    <row r="158" spans="1:6" ht="15" customHeight="1">
      <c r="A158" s="99"/>
      <c r="B158" s="107"/>
      <c r="C158" s="107"/>
      <c r="D158" s="107"/>
      <c r="E158" s="18"/>
      <c r="F158" s="110"/>
    </row>
    <row r="159" spans="1:6" ht="15" customHeight="1">
      <c r="A159" s="99"/>
      <c r="B159" s="107"/>
      <c r="C159" s="107"/>
      <c r="D159" s="107"/>
      <c r="E159" s="18"/>
      <c r="F159" s="110"/>
    </row>
    <row r="160" spans="1:6" ht="15" customHeight="1">
      <c r="A160" s="99"/>
      <c r="B160" s="107"/>
      <c r="C160" s="107"/>
      <c r="D160" s="107"/>
      <c r="E160" s="18"/>
      <c r="F160" s="110"/>
    </row>
    <row r="161" spans="1:6" ht="15" customHeight="1">
      <c r="A161" s="99"/>
      <c r="B161" s="107"/>
      <c r="C161" s="107"/>
      <c r="D161" s="107"/>
      <c r="E161" s="18"/>
      <c r="F161" s="110"/>
    </row>
    <row r="162" spans="1:6" ht="15" customHeight="1">
      <c r="A162" s="99"/>
      <c r="B162" s="107"/>
      <c r="C162" s="107"/>
      <c r="D162" s="107"/>
      <c r="E162" s="18"/>
      <c r="F162" s="110"/>
    </row>
    <row r="163" spans="1:6" ht="15" customHeight="1">
      <c r="A163" s="99"/>
      <c r="B163" s="107"/>
      <c r="C163" s="107"/>
      <c r="D163" s="107"/>
      <c r="E163" s="18"/>
      <c r="F163" s="110"/>
    </row>
    <row r="164" spans="1:6" ht="15" customHeight="1">
      <c r="A164" s="99"/>
      <c r="B164" s="107"/>
      <c r="C164" s="107"/>
      <c r="D164" s="107"/>
      <c r="E164" s="18"/>
      <c r="F164" s="110"/>
    </row>
    <row r="165" spans="1:6" ht="15" customHeight="1">
      <c r="A165" s="99"/>
      <c r="B165" s="107"/>
      <c r="C165" s="107"/>
      <c r="D165" s="107"/>
      <c r="E165" s="18"/>
      <c r="F165" s="110"/>
    </row>
    <row r="166" spans="1:6" ht="15" customHeight="1">
      <c r="A166" s="99"/>
      <c r="B166" s="107"/>
      <c r="C166" s="107"/>
      <c r="D166" s="107"/>
      <c r="E166" s="18"/>
      <c r="F166" s="110"/>
    </row>
    <row r="167" spans="1:6" ht="15" customHeight="1">
      <c r="A167" s="99"/>
      <c r="B167" s="107"/>
      <c r="C167" s="107"/>
      <c r="D167" s="107"/>
      <c r="E167" s="107"/>
      <c r="F167" s="110"/>
    </row>
    <row r="168" spans="1:6" ht="15" customHeight="1">
      <c r="A168" s="99"/>
      <c r="B168" s="107"/>
      <c r="C168" s="107"/>
      <c r="D168" s="107"/>
      <c r="E168" s="107"/>
      <c r="F168" s="110"/>
    </row>
    <row r="169" spans="1:6" ht="15" customHeight="1">
      <c r="A169" s="99"/>
      <c r="B169" s="107"/>
      <c r="C169" s="107"/>
      <c r="D169" s="107"/>
      <c r="E169" s="107"/>
      <c r="F169" s="110"/>
    </row>
    <row r="170" spans="1:6" ht="15" customHeight="1">
      <c r="A170" s="99"/>
      <c r="B170" s="107"/>
      <c r="C170" s="107"/>
      <c r="D170" s="107"/>
      <c r="E170" s="107"/>
      <c r="F170" s="110"/>
    </row>
    <row r="171" spans="1:6" ht="15" customHeight="1">
      <c r="A171" s="99"/>
      <c r="B171" s="107"/>
      <c r="C171" s="107"/>
      <c r="D171" s="107"/>
      <c r="E171" s="107"/>
      <c r="F171" s="110"/>
    </row>
    <row r="172" spans="1:6" ht="15" customHeight="1">
      <c r="A172" s="99"/>
      <c r="B172" s="107"/>
      <c r="C172" s="107"/>
      <c r="D172" s="107"/>
      <c r="E172" s="107"/>
      <c r="F172" s="110"/>
    </row>
    <row r="173" spans="1:6" ht="15" customHeight="1">
      <c r="A173" s="99"/>
      <c r="B173" s="107"/>
      <c r="C173" s="107"/>
      <c r="D173" s="107"/>
      <c r="E173" s="107"/>
      <c r="F173" s="110"/>
    </row>
    <row r="174" spans="1:6" ht="15" customHeight="1">
      <c r="A174" s="99"/>
      <c r="B174" s="107"/>
      <c r="C174" s="107"/>
      <c r="D174" s="107"/>
      <c r="E174" s="107"/>
      <c r="F174" s="110"/>
    </row>
    <row r="175" spans="1:6" ht="15" customHeight="1">
      <c r="A175" s="99"/>
      <c r="B175" s="107"/>
      <c r="C175" s="107"/>
      <c r="D175" s="107"/>
      <c r="E175" s="107"/>
      <c r="F175" s="110"/>
    </row>
    <row r="176" spans="1:6" ht="15" customHeight="1">
      <c r="A176" s="99"/>
      <c r="B176" s="107"/>
      <c r="C176" s="107"/>
      <c r="D176" s="107"/>
      <c r="E176" s="107"/>
      <c r="F176" s="110"/>
    </row>
    <row r="177" spans="1:6" ht="15" customHeight="1">
      <c r="A177" s="99"/>
      <c r="B177" s="107"/>
      <c r="C177" s="107"/>
      <c r="D177" s="107"/>
      <c r="E177" s="107"/>
      <c r="F177" s="110"/>
    </row>
    <row r="178" spans="1:6" ht="15" customHeight="1">
      <c r="A178" s="99"/>
      <c r="B178" s="107"/>
      <c r="C178" s="107"/>
      <c r="D178" s="107"/>
      <c r="E178" s="107"/>
      <c r="F178" s="110"/>
    </row>
    <row r="179" spans="1:6" ht="15" customHeight="1">
      <c r="A179" s="99"/>
      <c r="B179" s="107"/>
      <c r="C179" s="107"/>
      <c r="D179" s="107"/>
      <c r="E179" s="107"/>
      <c r="F179" s="110"/>
    </row>
    <row r="180" spans="1:6" ht="15" customHeight="1">
      <c r="A180" s="99"/>
      <c r="B180" s="107"/>
      <c r="C180" s="107"/>
      <c r="D180" s="107"/>
      <c r="E180" s="107"/>
      <c r="F180" s="110"/>
    </row>
    <row r="181" spans="1:6" ht="15" customHeight="1">
      <c r="A181" s="99"/>
      <c r="B181" s="107"/>
      <c r="C181" s="107"/>
      <c r="D181" s="107"/>
      <c r="E181" s="107"/>
      <c r="F181" s="110"/>
    </row>
    <row r="182" spans="1:6" ht="15" customHeight="1">
      <c r="A182" s="99"/>
      <c r="B182" s="107"/>
      <c r="C182" s="107"/>
      <c r="D182" s="107"/>
      <c r="E182" s="107"/>
      <c r="F182" s="110"/>
    </row>
    <row r="183" spans="1:6" ht="15" customHeight="1">
      <c r="A183" s="99"/>
      <c r="B183" s="107"/>
      <c r="C183" s="107"/>
      <c r="D183" s="107"/>
      <c r="E183" s="107"/>
      <c r="F183" s="110"/>
    </row>
    <row r="184" spans="1:6" ht="15" customHeight="1">
      <c r="A184" s="99"/>
      <c r="B184" s="107"/>
      <c r="C184" s="107"/>
      <c r="D184" s="107"/>
      <c r="E184" s="107"/>
      <c r="F184" s="110"/>
    </row>
    <row r="185" spans="1:6" ht="15" customHeight="1">
      <c r="A185" s="99"/>
      <c r="B185" s="107"/>
      <c r="C185" s="107"/>
      <c r="D185" s="107"/>
      <c r="E185" s="107"/>
      <c r="F185" s="110"/>
    </row>
    <row r="186" spans="1:6" ht="15" customHeight="1">
      <c r="A186" s="99"/>
      <c r="B186" s="107"/>
      <c r="C186" s="107"/>
      <c r="D186" s="107"/>
      <c r="E186" s="107"/>
      <c r="F186" s="110"/>
    </row>
    <row r="187" spans="1:6" ht="15" customHeight="1">
      <c r="A187" s="99"/>
      <c r="B187" s="107"/>
      <c r="C187" s="107"/>
      <c r="D187" s="107"/>
      <c r="E187" s="107"/>
      <c r="F187" s="110"/>
    </row>
    <row r="188" spans="1:6" ht="15" customHeight="1">
      <c r="A188" s="99"/>
      <c r="B188" s="107"/>
      <c r="C188" s="107"/>
      <c r="D188" s="107"/>
      <c r="E188" s="107"/>
      <c r="F188" s="110"/>
    </row>
    <row r="189" spans="1:6" ht="15" customHeight="1">
      <c r="A189" s="99"/>
      <c r="B189" s="107"/>
      <c r="C189" s="107"/>
      <c r="D189" s="107"/>
      <c r="E189" s="107"/>
      <c r="F189" s="110"/>
    </row>
    <row r="190" spans="1:6" ht="15" customHeight="1">
      <c r="A190" s="99"/>
      <c r="B190" s="107"/>
      <c r="C190" s="107"/>
      <c r="D190" s="107"/>
      <c r="E190" s="107"/>
      <c r="F190" s="110"/>
    </row>
    <row r="191" spans="1:6" ht="15" customHeight="1">
      <c r="A191" s="99"/>
      <c r="B191" s="107"/>
      <c r="C191" s="107"/>
      <c r="D191" s="107"/>
      <c r="E191" s="107"/>
      <c r="F191" s="110"/>
    </row>
    <row r="192" spans="1:6" ht="15" customHeight="1">
      <c r="A192" s="99"/>
      <c r="B192" s="107"/>
      <c r="C192" s="107"/>
      <c r="D192" s="107"/>
      <c r="E192" s="107"/>
      <c r="F192" s="110"/>
    </row>
    <row r="193" spans="1:6" ht="15" customHeight="1">
      <c r="A193" s="99"/>
      <c r="B193" s="107"/>
      <c r="C193" s="107"/>
      <c r="D193" s="107"/>
      <c r="E193" s="107"/>
      <c r="F193" s="110"/>
    </row>
    <row r="194" spans="1:6" ht="15" customHeight="1">
      <c r="A194" s="99"/>
      <c r="B194" s="107"/>
      <c r="C194" s="107"/>
      <c r="D194" s="107"/>
      <c r="E194" s="107"/>
      <c r="F194" s="110"/>
    </row>
    <row r="195" spans="1:6" ht="15" customHeight="1">
      <c r="A195" s="99"/>
      <c r="B195" s="107"/>
      <c r="C195" s="107"/>
      <c r="D195" s="107"/>
      <c r="E195" s="107"/>
      <c r="F195" s="110"/>
    </row>
    <row r="196" spans="1:6" ht="15" customHeight="1">
      <c r="A196" s="99"/>
      <c r="B196" s="107"/>
      <c r="C196" s="107"/>
      <c r="D196" s="107"/>
      <c r="E196" s="107"/>
      <c r="F196" s="110"/>
    </row>
    <row r="197" spans="1:6" ht="15" customHeight="1">
      <c r="A197" s="99"/>
      <c r="B197" s="107"/>
      <c r="C197" s="107"/>
      <c r="D197" s="107"/>
      <c r="E197" s="107"/>
      <c r="F197" s="110"/>
    </row>
    <row r="198" spans="1:6" ht="15" customHeight="1">
      <c r="A198" s="99"/>
      <c r="B198" s="107"/>
      <c r="C198" s="107"/>
      <c r="D198" s="107"/>
      <c r="E198" s="107"/>
      <c r="F198" s="110"/>
    </row>
    <row r="199" spans="1:6" ht="15" customHeight="1">
      <c r="A199" s="99"/>
      <c r="B199" s="107"/>
      <c r="C199" s="107"/>
      <c r="D199" s="107"/>
      <c r="E199" s="107"/>
      <c r="F199" s="110"/>
    </row>
    <row r="200" spans="1:6" ht="15" customHeight="1">
      <c r="A200" s="99"/>
      <c r="B200" s="107"/>
      <c r="C200" s="107"/>
      <c r="D200" s="107"/>
      <c r="E200" s="107"/>
      <c r="F200" s="110"/>
    </row>
    <row r="201" spans="1:6" ht="15" customHeight="1">
      <c r="A201" s="99"/>
      <c r="B201" s="107"/>
      <c r="C201" s="107"/>
      <c r="D201" s="107"/>
      <c r="E201" s="107"/>
      <c r="F201" s="110"/>
    </row>
    <row r="202" spans="1:6" ht="15" customHeight="1">
      <c r="A202" s="99"/>
      <c r="B202" s="107"/>
      <c r="C202" s="107"/>
      <c r="D202" s="107"/>
      <c r="E202" s="107"/>
      <c r="F202" s="110"/>
    </row>
    <row r="203" spans="1:6" ht="15" customHeight="1">
      <c r="A203" s="99"/>
      <c r="B203" s="107"/>
      <c r="C203" s="107"/>
      <c r="D203" s="107"/>
      <c r="E203" s="107"/>
      <c r="F203" s="110"/>
    </row>
    <row r="204" spans="1:6" ht="15" customHeight="1">
      <c r="A204" s="99"/>
      <c r="B204" s="107"/>
      <c r="C204" s="107"/>
      <c r="D204" s="107"/>
      <c r="E204" s="107"/>
      <c r="F204" s="110"/>
    </row>
    <row r="205" spans="1:6" ht="15" customHeight="1">
      <c r="A205" s="99"/>
      <c r="B205" s="107"/>
      <c r="C205" s="107"/>
      <c r="D205" s="107"/>
      <c r="E205" s="107"/>
      <c r="F205" s="110"/>
    </row>
    <row r="206" spans="1:6" ht="15" customHeight="1">
      <c r="A206" s="99"/>
      <c r="B206" s="107"/>
      <c r="C206" s="107"/>
      <c r="D206" s="107"/>
      <c r="E206" s="107"/>
      <c r="F206" s="110"/>
    </row>
    <row r="207" spans="1:6" ht="15" customHeight="1">
      <c r="A207" s="99"/>
      <c r="B207" s="107"/>
      <c r="C207" s="107"/>
      <c r="D207" s="107"/>
      <c r="E207" s="107"/>
      <c r="F207" s="110"/>
    </row>
    <row r="208" spans="1:6" ht="15" customHeight="1">
      <c r="A208" s="99"/>
      <c r="B208" s="107"/>
      <c r="C208" s="107"/>
      <c r="D208" s="107"/>
      <c r="E208" s="107"/>
      <c r="F208" s="110"/>
    </row>
    <row r="209" spans="1:6" ht="15" customHeight="1">
      <c r="A209" s="99"/>
      <c r="B209" s="107"/>
      <c r="C209" s="107"/>
      <c r="D209" s="107"/>
      <c r="E209" s="107"/>
      <c r="F209" s="110"/>
    </row>
    <row r="210" spans="1:6" ht="15" customHeight="1">
      <c r="A210" s="99"/>
      <c r="B210" s="107"/>
      <c r="C210" s="107"/>
      <c r="D210" s="107"/>
      <c r="E210" s="107"/>
      <c r="F210" s="110"/>
    </row>
    <row r="211" spans="1:6" ht="15" customHeight="1">
      <c r="A211" s="99"/>
      <c r="B211" s="107"/>
      <c r="C211" s="107"/>
      <c r="D211" s="107"/>
      <c r="E211" s="107"/>
      <c r="F211" s="110"/>
    </row>
    <row r="212" spans="1:6" ht="15" customHeight="1">
      <c r="A212" s="99"/>
      <c r="B212" s="107"/>
      <c r="C212" s="107"/>
      <c r="D212" s="107"/>
      <c r="E212" s="107"/>
      <c r="F212" s="110"/>
    </row>
    <row r="213" spans="1:6" ht="15" customHeight="1">
      <c r="A213" s="99"/>
      <c r="B213" s="107"/>
      <c r="C213" s="107"/>
      <c r="D213" s="107"/>
      <c r="E213" s="107"/>
      <c r="F213" s="110"/>
    </row>
    <row r="214" spans="1:6" ht="15" customHeight="1">
      <c r="A214" s="99"/>
      <c r="B214" s="107"/>
      <c r="C214" s="107"/>
      <c r="D214" s="107"/>
      <c r="E214" s="107"/>
      <c r="F214" s="110"/>
    </row>
    <row r="215" spans="1:6" ht="15" customHeight="1">
      <c r="A215" s="99"/>
      <c r="B215" s="107"/>
      <c r="C215" s="107"/>
      <c r="D215" s="107"/>
      <c r="E215" s="107"/>
      <c r="F215" s="110"/>
    </row>
    <row r="216" spans="1:6" ht="15" customHeight="1">
      <c r="A216" s="99"/>
      <c r="B216" s="107"/>
      <c r="C216" s="107"/>
      <c r="D216" s="107"/>
      <c r="E216" s="107"/>
      <c r="F216" s="110"/>
    </row>
    <row r="217" spans="1:6" ht="15" customHeight="1">
      <c r="A217" s="99"/>
      <c r="B217" s="107"/>
      <c r="C217" s="107"/>
      <c r="D217" s="107"/>
      <c r="E217" s="107"/>
      <c r="F217" s="110"/>
    </row>
    <row r="218" spans="1:6" ht="15" customHeight="1">
      <c r="A218" s="99"/>
      <c r="B218" s="107"/>
      <c r="C218" s="107"/>
      <c r="D218" s="107"/>
      <c r="E218" s="107"/>
      <c r="F218" s="110"/>
    </row>
    <row r="219" spans="1:6" ht="15" customHeight="1">
      <c r="A219" s="99"/>
      <c r="B219" s="107"/>
      <c r="C219" s="107"/>
      <c r="D219" s="107"/>
      <c r="E219" s="107"/>
      <c r="F219" s="110"/>
    </row>
    <row r="220" spans="1:6" ht="15" customHeight="1">
      <c r="A220" s="99"/>
      <c r="B220" s="107"/>
      <c r="C220" s="107"/>
      <c r="D220" s="107"/>
      <c r="E220" s="107"/>
      <c r="F220" s="110"/>
    </row>
    <row r="221" spans="1:6" ht="15" customHeight="1">
      <c r="A221" s="99"/>
      <c r="B221" s="107"/>
      <c r="C221" s="107"/>
      <c r="D221" s="107"/>
      <c r="E221" s="107"/>
      <c r="F221" s="110"/>
    </row>
    <row r="222" spans="1:6" ht="15" customHeight="1">
      <c r="A222" s="99"/>
      <c r="B222" s="107"/>
      <c r="C222" s="107"/>
      <c r="D222" s="107"/>
      <c r="E222" s="107"/>
      <c r="F222" s="110"/>
    </row>
    <row r="223" spans="1:6" ht="15" customHeight="1">
      <c r="A223" s="99"/>
      <c r="B223" s="107"/>
      <c r="C223" s="107"/>
      <c r="D223" s="107"/>
      <c r="E223" s="107"/>
      <c r="F223" s="110"/>
    </row>
    <row r="224" spans="1:6" ht="15" customHeight="1">
      <c r="A224" s="99"/>
      <c r="B224" s="107"/>
      <c r="C224" s="107"/>
      <c r="D224" s="107"/>
      <c r="E224" s="107"/>
      <c r="F224" s="110"/>
    </row>
    <row r="225" spans="1:6" ht="15" customHeight="1">
      <c r="A225" s="99"/>
      <c r="B225" s="107"/>
      <c r="C225" s="107"/>
      <c r="D225" s="107"/>
      <c r="E225" s="107"/>
      <c r="F225" s="110"/>
    </row>
    <row r="226" spans="1:6" ht="15" customHeight="1">
      <c r="A226" s="99"/>
      <c r="B226" s="107"/>
      <c r="C226" s="107"/>
      <c r="D226" s="107"/>
      <c r="E226" s="107"/>
      <c r="F226" s="110"/>
    </row>
    <row r="227" spans="1:6" ht="15" customHeight="1">
      <c r="A227" s="99"/>
      <c r="B227" s="107"/>
      <c r="C227" s="107"/>
      <c r="D227" s="107"/>
      <c r="E227" s="107"/>
      <c r="F227" s="110"/>
    </row>
    <row r="228" spans="1:6" ht="15" customHeight="1">
      <c r="A228" s="99"/>
      <c r="B228" s="107"/>
      <c r="C228" s="107"/>
      <c r="D228" s="107"/>
      <c r="E228" s="107"/>
      <c r="F228" s="110"/>
    </row>
    <row r="229" spans="1:6" ht="15" customHeight="1">
      <c r="A229" s="99"/>
      <c r="B229" s="107"/>
      <c r="C229" s="107"/>
      <c r="D229" s="107"/>
      <c r="E229" s="107"/>
      <c r="F229" s="110"/>
    </row>
    <row r="230" spans="1:6" ht="15" customHeight="1">
      <c r="A230" s="99"/>
      <c r="B230" s="107"/>
      <c r="C230" s="107"/>
      <c r="D230" s="107"/>
      <c r="E230" s="107"/>
      <c r="F230" s="110"/>
    </row>
    <row r="231" spans="1:6" ht="15" customHeight="1">
      <c r="A231" s="99"/>
      <c r="B231" s="107"/>
      <c r="C231" s="107"/>
      <c r="D231" s="107"/>
      <c r="E231" s="107"/>
      <c r="F231" s="110"/>
    </row>
    <row r="232" spans="1:6" ht="15" customHeight="1">
      <c r="A232" s="99"/>
      <c r="B232" s="107"/>
      <c r="C232" s="107"/>
      <c r="D232" s="107"/>
      <c r="E232" s="107"/>
      <c r="F232" s="110"/>
    </row>
    <row r="233" spans="1:6" ht="15" customHeight="1">
      <c r="A233" s="99"/>
      <c r="B233" s="107"/>
      <c r="C233" s="107"/>
      <c r="D233" s="107"/>
      <c r="E233" s="107"/>
      <c r="F233" s="110"/>
    </row>
    <row r="234" spans="1:6" ht="15" customHeight="1">
      <c r="A234" s="99"/>
      <c r="B234" s="107"/>
      <c r="C234" s="107"/>
      <c r="D234" s="107"/>
      <c r="E234" s="107"/>
      <c r="F234" s="110"/>
    </row>
    <row r="235" spans="1:6" ht="15" customHeight="1">
      <c r="A235" s="99"/>
      <c r="B235" s="107"/>
      <c r="C235" s="107"/>
      <c r="D235" s="107"/>
      <c r="E235" s="107"/>
      <c r="F235" s="110"/>
    </row>
    <row r="236" spans="1:6" ht="15" customHeight="1">
      <c r="A236" s="99"/>
      <c r="B236" s="107"/>
      <c r="C236" s="107"/>
      <c r="D236" s="107"/>
      <c r="E236" s="107"/>
      <c r="F236" s="110"/>
    </row>
    <row r="237" spans="1:6" ht="15" customHeight="1">
      <c r="A237" s="99"/>
      <c r="B237" s="107"/>
      <c r="C237" s="107"/>
      <c r="D237" s="107"/>
      <c r="E237" s="107"/>
      <c r="F237" s="110"/>
    </row>
    <row r="238" spans="1:6" ht="15" customHeight="1">
      <c r="A238" s="99"/>
      <c r="B238" s="107"/>
      <c r="C238" s="107"/>
      <c r="D238" s="107"/>
      <c r="E238" s="107"/>
      <c r="F238" s="110"/>
    </row>
    <row r="239" spans="1:6" ht="15" customHeight="1">
      <c r="A239" s="99"/>
      <c r="B239" s="107"/>
      <c r="C239" s="107"/>
      <c r="D239" s="107"/>
      <c r="E239" s="107"/>
      <c r="F239" s="110"/>
    </row>
    <row r="240" spans="1:6" ht="15" customHeight="1">
      <c r="A240" s="99"/>
      <c r="B240" s="107"/>
      <c r="C240" s="107"/>
      <c r="D240" s="107"/>
      <c r="E240" s="107"/>
      <c r="F240" s="110"/>
    </row>
    <row r="241" spans="1:6" ht="15" customHeight="1">
      <c r="A241" s="99"/>
      <c r="B241" s="107"/>
      <c r="C241" s="107"/>
      <c r="D241" s="107"/>
      <c r="E241" s="107"/>
      <c r="F241" s="110"/>
    </row>
    <row r="242" spans="1:6" ht="15" customHeight="1">
      <c r="A242" s="99"/>
      <c r="B242" s="107"/>
      <c r="C242" s="107"/>
      <c r="D242" s="107"/>
      <c r="E242" s="107"/>
      <c r="F242" s="110"/>
    </row>
    <row r="243" spans="1:6" ht="15" customHeight="1">
      <c r="A243" s="99"/>
      <c r="B243" s="107"/>
      <c r="C243" s="107"/>
      <c r="D243" s="107"/>
      <c r="E243" s="107"/>
      <c r="F243" s="110"/>
    </row>
    <row r="244" spans="1:6" ht="15" customHeight="1">
      <c r="A244" s="99"/>
      <c r="B244" s="107"/>
      <c r="C244" s="107"/>
      <c r="D244" s="107"/>
      <c r="E244" s="107"/>
      <c r="F244" s="110"/>
    </row>
    <row r="245" spans="1:6" ht="15" customHeight="1">
      <c r="A245" s="99"/>
      <c r="B245" s="107"/>
      <c r="C245" s="107"/>
      <c r="D245" s="107"/>
      <c r="E245" s="107"/>
      <c r="F245" s="110"/>
    </row>
    <row r="246" spans="1:6" ht="15" customHeight="1">
      <c r="A246" s="99"/>
      <c r="B246" s="107"/>
      <c r="C246" s="107"/>
      <c r="D246" s="107"/>
      <c r="E246" s="107"/>
      <c r="F246" s="110"/>
    </row>
    <row r="247" spans="1:6" ht="15" customHeight="1">
      <c r="A247" s="99"/>
      <c r="B247" s="107"/>
      <c r="C247" s="107"/>
      <c r="D247" s="107"/>
      <c r="E247" s="107"/>
      <c r="F247" s="110"/>
    </row>
    <row r="248" spans="1:6" ht="15" customHeight="1">
      <c r="A248" s="99"/>
      <c r="B248" s="107"/>
      <c r="C248" s="107"/>
      <c r="D248" s="107"/>
      <c r="E248" s="107"/>
      <c r="F248" s="110"/>
    </row>
    <row r="249" spans="1:6" ht="15" customHeight="1">
      <c r="A249" s="99"/>
      <c r="B249" s="107"/>
      <c r="C249" s="107"/>
      <c r="D249" s="107"/>
      <c r="E249" s="107"/>
      <c r="F249" s="110"/>
    </row>
    <row r="250" spans="1:6" ht="15" customHeight="1">
      <c r="A250" s="99"/>
      <c r="B250" s="107"/>
      <c r="C250" s="107"/>
      <c r="D250" s="107"/>
      <c r="E250" s="107"/>
      <c r="F250" s="110"/>
    </row>
    <row r="251" spans="1:6" ht="15" customHeight="1">
      <c r="A251" s="99"/>
      <c r="B251" s="107"/>
      <c r="C251" s="107"/>
      <c r="D251" s="107"/>
      <c r="E251" s="107"/>
      <c r="F251" s="110"/>
    </row>
    <row r="252" spans="1:6" ht="15" customHeight="1">
      <c r="A252" s="99"/>
      <c r="B252" s="107"/>
      <c r="C252" s="107"/>
      <c r="D252" s="107"/>
      <c r="E252" s="107"/>
      <c r="F252" s="110"/>
    </row>
    <row r="253" spans="1:6" ht="15" customHeight="1">
      <c r="A253" s="99"/>
      <c r="B253" s="107"/>
      <c r="C253" s="107"/>
      <c r="D253" s="107"/>
      <c r="E253" s="107"/>
      <c r="F253" s="110"/>
    </row>
    <row r="254" spans="1:6" ht="15" customHeight="1">
      <c r="A254" s="99"/>
      <c r="B254" s="107"/>
      <c r="C254" s="107"/>
      <c r="D254" s="107"/>
      <c r="E254" s="107"/>
      <c r="F254" s="110"/>
    </row>
    <row r="255" spans="1:6" ht="15" customHeight="1">
      <c r="A255" s="99"/>
      <c r="B255" s="107"/>
      <c r="C255" s="107"/>
      <c r="D255" s="107"/>
      <c r="E255" s="107"/>
      <c r="F255" s="110"/>
    </row>
    <row r="256" spans="1:6" ht="15" customHeight="1">
      <c r="A256" s="99"/>
      <c r="B256" s="107"/>
      <c r="C256" s="107"/>
      <c r="D256" s="107"/>
      <c r="E256" s="107"/>
      <c r="F256" s="110"/>
    </row>
    <row r="257" spans="1:6" ht="15" customHeight="1">
      <c r="A257" s="99"/>
      <c r="B257" s="107"/>
      <c r="C257" s="107"/>
      <c r="D257" s="107"/>
      <c r="E257" s="107"/>
      <c r="F257" s="110"/>
    </row>
    <row r="258" spans="1:6" ht="15" customHeight="1">
      <c r="A258" s="99"/>
      <c r="B258" s="107"/>
      <c r="C258" s="107"/>
      <c r="D258" s="107"/>
      <c r="E258" s="107"/>
      <c r="F258" s="110"/>
    </row>
    <row r="259" spans="1:6" ht="15" customHeight="1">
      <c r="A259" s="99"/>
      <c r="B259" s="107"/>
      <c r="C259" s="107"/>
      <c r="D259" s="107"/>
      <c r="E259" s="107"/>
      <c r="F259" s="110"/>
    </row>
    <row r="260" spans="1:6" ht="15" customHeight="1">
      <c r="A260" s="99"/>
      <c r="B260" s="107"/>
      <c r="C260" s="107"/>
      <c r="D260" s="107"/>
      <c r="E260" s="107"/>
      <c r="F260" s="110"/>
    </row>
    <row r="261" spans="1:6" ht="15" customHeight="1">
      <c r="A261" s="99"/>
      <c r="B261" s="107"/>
      <c r="C261" s="107"/>
      <c r="D261" s="107"/>
      <c r="E261" s="107"/>
      <c r="F261" s="110"/>
    </row>
    <row r="262" spans="1:6" ht="15" customHeight="1">
      <c r="A262" s="99"/>
      <c r="B262" s="107"/>
      <c r="C262" s="107"/>
      <c r="D262" s="107"/>
      <c r="E262" s="107"/>
      <c r="F262" s="110"/>
    </row>
    <row r="263" spans="1:6" ht="15" customHeight="1">
      <c r="A263" s="99"/>
      <c r="B263" s="107"/>
      <c r="C263" s="107"/>
      <c r="D263" s="107"/>
      <c r="E263" s="107"/>
      <c r="F263" s="110"/>
    </row>
    <row r="264" spans="1:6" ht="15" customHeight="1">
      <c r="A264" s="99"/>
      <c r="B264" s="107"/>
      <c r="C264" s="107"/>
      <c r="D264" s="107"/>
      <c r="E264" s="107"/>
      <c r="F264" s="110"/>
    </row>
    <row r="265" spans="1:6" ht="15" customHeight="1">
      <c r="A265" s="99"/>
      <c r="B265" s="107"/>
      <c r="C265" s="107"/>
      <c r="D265" s="107"/>
      <c r="E265" s="107"/>
      <c r="F265" s="110"/>
    </row>
    <row r="266" spans="1:6" ht="15" customHeight="1">
      <c r="A266" s="99"/>
      <c r="B266" s="107"/>
      <c r="C266" s="107"/>
      <c r="D266" s="107"/>
      <c r="E266" s="107"/>
      <c r="F266" s="110"/>
    </row>
    <row r="267" spans="1:6" ht="15" customHeight="1">
      <c r="A267" s="99"/>
      <c r="B267" s="107"/>
      <c r="C267" s="107"/>
      <c r="D267" s="107"/>
      <c r="E267" s="107"/>
      <c r="F267" s="110"/>
    </row>
    <row r="268" spans="1:6" ht="15" customHeight="1">
      <c r="A268" s="99"/>
      <c r="B268" s="107"/>
      <c r="C268" s="107"/>
      <c r="D268" s="107"/>
      <c r="E268" s="107"/>
      <c r="F268" s="110"/>
    </row>
    <row r="269" spans="1:6" ht="15" customHeight="1">
      <c r="A269" s="99"/>
      <c r="B269" s="107"/>
      <c r="C269" s="107"/>
      <c r="D269" s="107"/>
      <c r="E269" s="107"/>
      <c r="F269" s="110"/>
    </row>
    <row r="270" spans="1:6" ht="15" customHeight="1">
      <c r="A270" s="99"/>
      <c r="B270" s="107"/>
      <c r="C270" s="107"/>
      <c r="D270" s="107"/>
      <c r="E270" s="107"/>
      <c r="F270" s="110"/>
    </row>
    <row r="271" spans="1:6" ht="15" customHeight="1">
      <c r="A271" s="99"/>
      <c r="B271" s="107"/>
      <c r="C271" s="107"/>
      <c r="D271" s="107"/>
      <c r="E271" s="107"/>
      <c r="F271" s="110"/>
    </row>
    <row r="272" spans="1:6" ht="15" customHeight="1">
      <c r="A272" s="99"/>
      <c r="B272" s="107"/>
      <c r="C272" s="107"/>
      <c r="D272" s="107"/>
      <c r="E272" s="107"/>
      <c r="F272" s="110"/>
    </row>
    <row r="273" spans="1:6" ht="15" customHeight="1">
      <c r="A273" s="99"/>
      <c r="B273" s="107"/>
      <c r="C273" s="107"/>
      <c r="D273" s="107"/>
      <c r="E273" s="107"/>
      <c r="F273" s="110"/>
    </row>
    <row r="274" spans="1:6" ht="15" customHeight="1">
      <c r="A274" s="99"/>
      <c r="B274" s="107"/>
      <c r="C274" s="107"/>
      <c r="D274" s="107"/>
      <c r="E274" s="107"/>
      <c r="F274" s="110"/>
    </row>
    <row r="275" spans="1:6" ht="15" customHeight="1">
      <c r="A275" s="99"/>
      <c r="B275" s="107"/>
      <c r="C275" s="107"/>
      <c r="D275" s="107"/>
      <c r="E275" s="107"/>
      <c r="F275" s="110"/>
    </row>
    <row r="276" spans="1:6" ht="15" customHeight="1">
      <c r="A276" s="99"/>
      <c r="B276" s="107"/>
      <c r="C276" s="107"/>
      <c r="D276" s="107"/>
      <c r="E276" s="107"/>
      <c r="F276" s="110"/>
    </row>
    <row r="277" spans="1:6" ht="15" customHeight="1">
      <c r="A277" s="99"/>
      <c r="B277" s="107"/>
      <c r="C277" s="107"/>
      <c r="D277" s="107"/>
      <c r="E277" s="107"/>
      <c r="F277" s="110"/>
    </row>
    <row r="278" spans="1:6" ht="15" customHeight="1">
      <c r="A278" s="99"/>
      <c r="B278" s="107"/>
      <c r="C278" s="107"/>
      <c r="D278" s="107"/>
      <c r="E278" s="107"/>
      <c r="F278" s="110"/>
    </row>
    <row r="279" spans="1:6" ht="15" customHeight="1">
      <c r="A279" s="99"/>
      <c r="B279" s="107"/>
      <c r="C279" s="107"/>
      <c r="D279" s="107"/>
      <c r="E279" s="107"/>
      <c r="F279" s="110"/>
    </row>
    <row r="280" spans="1:6" ht="15" customHeight="1">
      <c r="A280" s="99"/>
      <c r="B280" s="107"/>
      <c r="C280" s="107"/>
      <c r="D280" s="107"/>
      <c r="E280" s="107"/>
      <c r="F280" s="110"/>
    </row>
    <row r="281" spans="1:6" ht="15" customHeight="1">
      <c r="A281" s="99"/>
      <c r="B281" s="107"/>
      <c r="C281" s="107"/>
      <c r="D281" s="107"/>
      <c r="E281" s="107"/>
      <c r="F281" s="110"/>
    </row>
    <row r="282" spans="1:6" ht="15" customHeight="1">
      <c r="A282" s="99"/>
      <c r="B282" s="107"/>
      <c r="C282" s="107"/>
      <c r="D282" s="107"/>
      <c r="E282" s="107"/>
      <c r="F282" s="110"/>
    </row>
    <row r="283" spans="1:6">
      <c r="A283" s="99"/>
      <c r="B283" s="107"/>
      <c r="C283" s="107"/>
      <c r="D283" s="107"/>
      <c r="E283" s="107"/>
      <c r="F283" s="110"/>
    </row>
    <row r="284" spans="1:6">
      <c r="A284" s="99"/>
      <c r="B284" s="107"/>
      <c r="C284" s="107"/>
      <c r="D284" s="107"/>
      <c r="E284" s="107"/>
      <c r="F284" s="110"/>
    </row>
    <row r="285" spans="1:6">
      <c r="A285" s="99"/>
      <c r="B285" s="107"/>
      <c r="C285" s="107"/>
      <c r="D285" s="107"/>
      <c r="E285" s="107"/>
      <c r="F285" s="110"/>
    </row>
    <row r="286" spans="1:6">
      <c r="A286" s="99"/>
      <c r="B286" s="107"/>
      <c r="C286" s="107"/>
      <c r="D286" s="107"/>
      <c r="E286" s="107"/>
      <c r="F286" s="110"/>
    </row>
    <row r="287" spans="1:6">
      <c r="A287" s="99"/>
      <c r="B287" s="107"/>
      <c r="C287" s="107"/>
      <c r="D287" s="107"/>
      <c r="E287" s="107"/>
      <c r="F287" s="110"/>
    </row>
    <row r="288" spans="1:6">
      <c r="A288" s="99"/>
      <c r="B288" s="107"/>
      <c r="C288" s="107"/>
      <c r="D288" s="107"/>
      <c r="E288" s="107"/>
      <c r="F288" s="110"/>
    </row>
    <row r="289" spans="1:6">
      <c r="A289" s="99"/>
      <c r="B289" s="107"/>
      <c r="C289" s="107"/>
      <c r="D289" s="107"/>
      <c r="E289" s="107"/>
      <c r="F289" s="110"/>
    </row>
    <row r="290" spans="1:6">
      <c r="A290" s="99"/>
      <c r="B290" s="107"/>
      <c r="C290" s="107"/>
      <c r="D290" s="107"/>
      <c r="E290" s="107"/>
      <c r="F290" s="110"/>
    </row>
    <row r="291" spans="1:6">
      <c r="A291" s="99"/>
      <c r="B291" s="107"/>
      <c r="C291" s="107"/>
      <c r="D291" s="107"/>
      <c r="E291" s="107"/>
      <c r="F291" s="110"/>
    </row>
    <row r="292" spans="1:6">
      <c r="A292" s="99"/>
      <c r="B292" s="107"/>
      <c r="C292" s="107"/>
      <c r="D292" s="107"/>
      <c r="E292" s="107"/>
      <c r="F292" s="110"/>
    </row>
    <row r="293" spans="1:6">
      <c r="A293" s="99"/>
      <c r="B293" s="107"/>
      <c r="C293" s="107"/>
      <c r="D293" s="107"/>
      <c r="E293" s="107"/>
      <c r="F293" s="110"/>
    </row>
    <row r="294" spans="1:6">
      <c r="A294" s="99"/>
      <c r="B294" s="107"/>
      <c r="C294" s="107"/>
      <c r="D294" s="107"/>
      <c r="E294" s="107"/>
      <c r="F294" s="110"/>
    </row>
    <row r="295" spans="1:6">
      <c r="A295" s="99"/>
      <c r="B295" s="107"/>
      <c r="C295" s="107"/>
      <c r="D295" s="107"/>
      <c r="E295" s="107"/>
      <c r="F295" s="110"/>
    </row>
    <row r="296" spans="1:6">
      <c r="A296" s="99"/>
      <c r="B296" s="107"/>
      <c r="C296" s="107"/>
      <c r="D296" s="107"/>
      <c r="E296" s="107"/>
      <c r="F296" s="110"/>
    </row>
    <row r="297" spans="1:6">
      <c r="A297" s="99"/>
      <c r="B297" s="107"/>
      <c r="C297" s="107"/>
      <c r="D297" s="107"/>
      <c r="E297" s="107"/>
      <c r="F297" s="110"/>
    </row>
    <row r="298" spans="1:6">
      <c r="A298" s="99"/>
      <c r="B298" s="107"/>
      <c r="C298" s="107"/>
      <c r="D298" s="107"/>
      <c r="E298" s="107"/>
      <c r="F298" s="110"/>
    </row>
    <row r="299" spans="1:6">
      <c r="A299" s="99"/>
      <c r="B299" s="107"/>
      <c r="C299" s="107"/>
      <c r="D299" s="107"/>
      <c r="E299" s="107"/>
      <c r="F299" s="110"/>
    </row>
    <row r="300" spans="1:6">
      <c r="A300" s="99"/>
      <c r="B300" s="107"/>
      <c r="C300" s="107"/>
      <c r="D300" s="107"/>
      <c r="E300" s="107"/>
      <c r="F300" s="110"/>
    </row>
    <row r="301" spans="1:6">
      <c r="A301" s="99"/>
      <c r="B301" s="107"/>
      <c r="C301" s="107"/>
      <c r="D301" s="107"/>
      <c r="E301" s="107"/>
      <c r="F301" s="110"/>
    </row>
    <row r="302" spans="1:6">
      <c r="A302" s="99"/>
      <c r="B302" s="107"/>
      <c r="C302" s="107"/>
      <c r="D302" s="107"/>
      <c r="E302" s="107"/>
      <c r="F302" s="110"/>
    </row>
    <row r="303" spans="1:6">
      <c r="A303" s="99"/>
      <c r="B303" s="107"/>
      <c r="C303" s="107"/>
      <c r="D303" s="107"/>
      <c r="E303" s="107"/>
      <c r="F303" s="110"/>
    </row>
    <row r="304" spans="1:6">
      <c r="A304" s="99"/>
      <c r="B304" s="107"/>
      <c r="C304" s="107"/>
      <c r="D304" s="107"/>
      <c r="E304" s="107"/>
      <c r="F304" s="110"/>
    </row>
    <row r="305" spans="1:6">
      <c r="A305" s="99"/>
      <c r="B305" s="107"/>
      <c r="C305" s="107"/>
      <c r="D305" s="107"/>
      <c r="E305" s="107"/>
      <c r="F305" s="110"/>
    </row>
    <row r="306" spans="1:6">
      <c r="A306" s="99"/>
      <c r="B306" s="107"/>
      <c r="C306" s="107"/>
      <c r="D306" s="107"/>
      <c r="E306" s="107"/>
      <c r="F306" s="110"/>
    </row>
    <row r="307" spans="1:6">
      <c r="A307" s="99"/>
      <c r="B307" s="107"/>
      <c r="C307" s="107"/>
      <c r="D307" s="107"/>
      <c r="E307" s="107"/>
      <c r="F307" s="110"/>
    </row>
    <row r="308" spans="1:6">
      <c r="A308" s="99"/>
      <c r="B308" s="107"/>
      <c r="C308" s="107"/>
      <c r="D308" s="107"/>
      <c r="E308" s="107"/>
      <c r="F308" s="110"/>
    </row>
    <row r="309" spans="1:6">
      <c r="A309" s="99"/>
      <c r="B309" s="107"/>
      <c r="C309" s="107"/>
      <c r="D309" s="107"/>
      <c r="E309" s="107"/>
      <c r="F309" s="110"/>
    </row>
    <row r="310" spans="1:6">
      <c r="A310" s="99"/>
      <c r="B310" s="107"/>
      <c r="C310" s="107"/>
      <c r="D310" s="107"/>
      <c r="E310" s="107"/>
      <c r="F310" s="110"/>
    </row>
    <row r="311" spans="1:6">
      <c r="A311" s="99"/>
      <c r="B311" s="107"/>
      <c r="C311" s="107"/>
      <c r="D311" s="107"/>
      <c r="E311" s="107"/>
      <c r="F311" s="110"/>
    </row>
    <row r="312" spans="1:6">
      <c r="A312" s="99"/>
      <c r="B312" s="107"/>
      <c r="C312" s="107"/>
      <c r="D312" s="107"/>
      <c r="E312" s="107"/>
      <c r="F312" s="110"/>
    </row>
    <row r="313" spans="1:6">
      <c r="A313" s="99"/>
      <c r="B313" s="107"/>
      <c r="C313" s="107"/>
      <c r="D313" s="107"/>
      <c r="E313" s="107"/>
      <c r="F313" s="110"/>
    </row>
    <row r="314" spans="1:6">
      <c r="A314" s="99"/>
      <c r="B314" s="107"/>
      <c r="C314" s="107"/>
      <c r="D314" s="107"/>
      <c r="E314" s="107"/>
      <c r="F314" s="110"/>
    </row>
    <row r="315" spans="1:6">
      <c r="A315" s="99"/>
      <c r="B315" s="107"/>
      <c r="C315" s="107"/>
      <c r="D315" s="107"/>
      <c r="E315" s="107"/>
      <c r="F315" s="110"/>
    </row>
    <row r="316" spans="1:6">
      <c r="A316" s="99"/>
      <c r="B316" s="107"/>
      <c r="C316" s="107"/>
      <c r="D316" s="107"/>
      <c r="E316" s="107"/>
      <c r="F316" s="110"/>
    </row>
    <row r="317" spans="1:6">
      <c r="A317" s="99"/>
      <c r="B317" s="107"/>
      <c r="C317" s="107"/>
      <c r="D317" s="107"/>
      <c r="E317" s="107"/>
      <c r="F317" s="110"/>
    </row>
    <row r="318" spans="1:6">
      <c r="A318" s="99"/>
      <c r="B318" s="107"/>
      <c r="C318" s="107"/>
      <c r="D318" s="107"/>
      <c r="E318" s="107"/>
      <c r="F318" s="110"/>
    </row>
    <row r="319" spans="1:6">
      <c r="A319" s="99"/>
      <c r="B319" s="107"/>
      <c r="C319" s="107"/>
      <c r="D319" s="107"/>
      <c r="E319" s="107"/>
      <c r="F319" s="110"/>
    </row>
    <row r="320" spans="1:6">
      <c r="A320" s="99"/>
      <c r="B320" s="107"/>
      <c r="C320" s="107"/>
      <c r="D320" s="107"/>
      <c r="E320" s="107"/>
      <c r="F320" s="110"/>
    </row>
    <row r="321" spans="1:6">
      <c r="A321" s="99"/>
      <c r="B321" s="107"/>
      <c r="C321" s="107"/>
      <c r="D321" s="107"/>
      <c r="E321" s="107"/>
      <c r="F321" s="110"/>
    </row>
    <row r="322" spans="1:6">
      <c r="A322" s="99"/>
      <c r="B322" s="107"/>
      <c r="C322" s="107"/>
      <c r="D322" s="107"/>
      <c r="E322" s="107"/>
      <c r="F322" s="110"/>
    </row>
    <row r="323" spans="1:6">
      <c r="A323" s="99"/>
      <c r="B323" s="107"/>
      <c r="C323" s="107"/>
      <c r="D323" s="107"/>
      <c r="E323" s="107"/>
      <c r="F323" s="110"/>
    </row>
    <row r="324" spans="1:6">
      <c r="A324" s="99"/>
      <c r="B324" s="107"/>
      <c r="C324" s="107"/>
      <c r="D324" s="107"/>
      <c r="E324" s="107"/>
      <c r="F324" s="110"/>
    </row>
    <row r="325" spans="1:6">
      <c r="A325" s="99"/>
      <c r="B325" s="107"/>
      <c r="C325" s="107"/>
      <c r="D325" s="107"/>
      <c r="E325" s="107"/>
      <c r="F325" s="110"/>
    </row>
    <row r="326" spans="1:6">
      <c r="A326" s="99"/>
      <c r="B326" s="107"/>
      <c r="C326" s="107"/>
      <c r="D326" s="107"/>
      <c r="E326" s="107"/>
      <c r="F326" s="110"/>
    </row>
    <row r="327" spans="1:6">
      <c r="A327" s="99"/>
      <c r="B327" s="107"/>
      <c r="C327" s="107"/>
      <c r="D327" s="107"/>
      <c r="E327" s="107"/>
      <c r="F327" s="110"/>
    </row>
    <row r="328" spans="1:6">
      <c r="A328" s="99"/>
      <c r="B328" s="107"/>
      <c r="C328" s="107"/>
      <c r="D328" s="107"/>
      <c r="E328" s="107"/>
      <c r="F328" s="110"/>
    </row>
    <row r="329" spans="1:6">
      <c r="A329" s="99"/>
      <c r="B329" s="107"/>
      <c r="C329" s="107"/>
      <c r="D329" s="107"/>
      <c r="E329" s="107"/>
      <c r="F329" s="110"/>
    </row>
    <row r="330" spans="1:6">
      <c r="A330" s="99"/>
      <c r="B330" s="107"/>
      <c r="C330" s="107"/>
      <c r="D330" s="107"/>
      <c r="E330" s="107"/>
      <c r="F330" s="110"/>
    </row>
    <row r="331" spans="1:6">
      <c r="A331" s="99"/>
      <c r="B331" s="107"/>
      <c r="C331" s="107"/>
      <c r="D331" s="107"/>
      <c r="E331" s="107"/>
      <c r="F331" s="110"/>
    </row>
    <row r="332" spans="1:6">
      <c r="A332" s="99"/>
      <c r="B332" s="107"/>
      <c r="C332" s="107"/>
      <c r="D332" s="107"/>
      <c r="E332" s="107"/>
      <c r="F332" s="110"/>
    </row>
    <row r="333" spans="1:6">
      <c r="A333" s="99"/>
      <c r="B333" s="107"/>
      <c r="C333" s="107"/>
      <c r="D333" s="107"/>
      <c r="E333" s="107"/>
      <c r="F333" s="110"/>
    </row>
    <row r="334" spans="1:6">
      <c r="A334" s="99"/>
      <c r="B334" s="107"/>
      <c r="C334" s="107"/>
      <c r="D334" s="107"/>
      <c r="E334" s="107"/>
      <c r="F334" s="110"/>
    </row>
    <row r="335" spans="1:6">
      <c r="A335" s="99"/>
      <c r="B335" s="107"/>
      <c r="C335" s="107"/>
      <c r="D335" s="107"/>
      <c r="E335" s="107"/>
      <c r="F335" s="110"/>
    </row>
    <row r="336" spans="1:6">
      <c r="A336" s="99"/>
      <c r="B336" s="107"/>
      <c r="C336" s="107"/>
      <c r="D336" s="107"/>
      <c r="E336" s="107"/>
      <c r="F336" s="110"/>
    </row>
    <row r="337" spans="1:6">
      <c r="A337" s="99"/>
      <c r="B337" s="107"/>
      <c r="C337" s="107"/>
      <c r="D337" s="107"/>
      <c r="E337" s="107"/>
      <c r="F337" s="110"/>
    </row>
    <row r="338" spans="1:6">
      <c r="A338" s="99"/>
      <c r="B338" s="107"/>
      <c r="C338" s="107"/>
      <c r="D338" s="107"/>
      <c r="E338" s="107"/>
      <c r="F338" s="110"/>
    </row>
    <row r="339" spans="1:6">
      <c r="A339" s="99"/>
      <c r="B339" s="107"/>
      <c r="C339" s="107"/>
      <c r="D339" s="107"/>
      <c r="E339" s="107"/>
      <c r="F339" s="110"/>
    </row>
    <row r="340" spans="1:6">
      <c r="A340" s="99"/>
      <c r="B340" s="107"/>
      <c r="C340" s="107"/>
      <c r="D340" s="107"/>
      <c r="E340" s="107"/>
      <c r="F340" s="110"/>
    </row>
    <row r="341" spans="1:6">
      <c r="A341" s="99"/>
      <c r="B341" s="107"/>
      <c r="C341" s="107"/>
      <c r="D341" s="107"/>
      <c r="E341" s="107"/>
      <c r="F341" s="110"/>
    </row>
    <row r="342" spans="1:6">
      <c r="A342" s="99"/>
      <c r="B342" s="107"/>
      <c r="C342" s="107"/>
      <c r="D342" s="107"/>
      <c r="E342" s="107"/>
      <c r="F342" s="110"/>
    </row>
    <row r="343" spans="1:6">
      <c r="A343" s="99"/>
      <c r="B343" s="107"/>
      <c r="C343" s="107"/>
      <c r="D343" s="107"/>
      <c r="E343" s="107"/>
      <c r="F343" s="110"/>
    </row>
    <row r="344" spans="1:6">
      <c r="A344" s="99"/>
      <c r="B344" s="107"/>
      <c r="C344" s="107"/>
      <c r="D344" s="107"/>
      <c r="E344" s="107"/>
      <c r="F344" s="110"/>
    </row>
    <row r="345" spans="1:6">
      <c r="A345" s="99"/>
      <c r="B345" s="107"/>
      <c r="C345" s="107"/>
      <c r="D345" s="107"/>
      <c r="E345" s="107"/>
      <c r="F345" s="110"/>
    </row>
    <row r="346" spans="1:6">
      <c r="A346" s="99"/>
      <c r="B346" s="107"/>
      <c r="C346" s="107"/>
      <c r="D346" s="107"/>
      <c r="E346" s="107"/>
      <c r="F346" s="110"/>
    </row>
    <row r="347" spans="1:6">
      <c r="A347" s="99"/>
      <c r="B347" s="107"/>
      <c r="C347" s="107"/>
      <c r="D347" s="107"/>
      <c r="E347" s="107"/>
      <c r="F347" s="110"/>
    </row>
    <row r="348" spans="1:6">
      <c r="A348" s="99"/>
      <c r="B348" s="107"/>
      <c r="C348" s="107"/>
      <c r="D348" s="107"/>
      <c r="E348" s="107"/>
      <c r="F348" s="110"/>
    </row>
    <row r="349" spans="1:6">
      <c r="A349" s="99"/>
      <c r="B349" s="107"/>
      <c r="C349" s="107"/>
      <c r="D349" s="107"/>
      <c r="E349" s="107"/>
      <c r="F349" s="110"/>
    </row>
    <row r="350" spans="1:6">
      <c r="A350" s="99"/>
      <c r="B350" s="107"/>
      <c r="C350" s="107"/>
      <c r="D350" s="107"/>
      <c r="E350" s="107"/>
      <c r="F350" s="110"/>
    </row>
    <row r="351" spans="1:6">
      <c r="A351" s="99"/>
      <c r="B351" s="107"/>
      <c r="C351" s="107"/>
      <c r="D351" s="107"/>
      <c r="E351" s="107"/>
      <c r="F351" s="110"/>
    </row>
    <row r="352" spans="1:6">
      <c r="A352" s="99"/>
      <c r="B352" s="107"/>
      <c r="C352" s="107"/>
      <c r="D352" s="107"/>
      <c r="E352" s="107"/>
      <c r="F352" s="110"/>
    </row>
    <row r="353" spans="1:6">
      <c r="A353" s="99"/>
      <c r="B353" s="107"/>
      <c r="C353" s="107"/>
      <c r="D353" s="107"/>
      <c r="E353" s="107"/>
      <c r="F353" s="110"/>
    </row>
    <row r="354" spans="1:6">
      <c r="A354" s="99"/>
      <c r="B354" s="107"/>
      <c r="C354" s="107"/>
      <c r="D354" s="107"/>
      <c r="E354" s="107"/>
      <c r="F354" s="110"/>
    </row>
    <row r="355" spans="1:6">
      <c r="A355" s="99"/>
      <c r="B355" s="107"/>
      <c r="C355" s="107"/>
      <c r="D355" s="107"/>
      <c r="E355" s="107"/>
      <c r="F355" s="110"/>
    </row>
    <row r="356" spans="1:6">
      <c r="A356" s="99"/>
      <c r="B356" s="107"/>
      <c r="C356" s="107"/>
      <c r="D356" s="107"/>
      <c r="E356" s="107"/>
      <c r="F356" s="110"/>
    </row>
    <row r="357" spans="1:6">
      <c r="A357" s="99"/>
      <c r="B357" s="107"/>
      <c r="C357" s="107"/>
      <c r="D357" s="107"/>
      <c r="E357" s="107"/>
      <c r="F357" s="110"/>
    </row>
    <row r="358" spans="1:6">
      <c r="A358" s="99"/>
      <c r="B358" s="107"/>
      <c r="C358" s="107"/>
      <c r="D358" s="107"/>
      <c r="E358" s="107"/>
      <c r="F358" s="110"/>
    </row>
    <row r="359" spans="1:6">
      <c r="A359" s="99"/>
      <c r="B359" s="107"/>
      <c r="C359" s="107"/>
      <c r="D359" s="107"/>
      <c r="E359" s="107"/>
      <c r="F359" s="110"/>
    </row>
    <row r="360" spans="1:6">
      <c r="A360" s="99"/>
      <c r="B360" s="107"/>
      <c r="C360" s="107"/>
      <c r="D360" s="107"/>
      <c r="E360" s="107"/>
      <c r="F360" s="110"/>
    </row>
    <row r="361" spans="1:6">
      <c r="A361" s="99"/>
      <c r="B361" s="107"/>
      <c r="C361" s="107"/>
      <c r="D361" s="107"/>
      <c r="E361" s="107"/>
      <c r="F361" s="110"/>
    </row>
    <row r="362" spans="1:6">
      <c r="A362" s="99"/>
      <c r="B362" s="107"/>
      <c r="C362" s="107"/>
      <c r="D362" s="107"/>
      <c r="E362" s="107"/>
      <c r="F362" s="110"/>
    </row>
    <row r="363" spans="1:6">
      <c r="A363" s="99"/>
      <c r="B363" s="107"/>
      <c r="C363" s="107"/>
      <c r="D363" s="107"/>
      <c r="E363" s="107"/>
      <c r="F363" s="110"/>
    </row>
    <row r="364" spans="1:6">
      <c r="A364" s="99"/>
      <c r="B364" s="107"/>
      <c r="C364" s="107"/>
      <c r="D364" s="107"/>
      <c r="E364" s="107"/>
      <c r="F364" s="110"/>
    </row>
    <row r="365" spans="1:6">
      <c r="A365" s="99"/>
      <c r="B365" s="107"/>
      <c r="C365" s="107"/>
      <c r="D365" s="107"/>
      <c r="E365" s="107"/>
      <c r="F365" s="110"/>
    </row>
    <row r="366" spans="1:6">
      <c r="A366" s="99"/>
      <c r="B366" s="107"/>
      <c r="C366" s="107"/>
      <c r="D366" s="107"/>
      <c r="E366" s="107"/>
      <c r="F366" s="110"/>
    </row>
    <row r="367" spans="1:6">
      <c r="A367" s="99"/>
      <c r="B367" s="107"/>
      <c r="C367" s="107"/>
      <c r="D367" s="107"/>
      <c r="E367" s="107"/>
      <c r="F367" s="110"/>
    </row>
    <row r="368" spans="1:6">
      <c r="A368" s="99"/>
      <c r="B368" s="107"/>
      <c r="C368" s="107"/>
      <c r="D368" s="107"/>
      <c r="E368" s="107"/>
      <c r="F368" s="110"/>
    </row>
    <row r="369" spans="1:6">
      <c r="A369" s="99"/>
      <c r="B369" s="107"/>
      <c r="C369" s="107"/>
      <c r="D369" s="107"/>
      <c r="E369" s="107"/>
      <c r="F369" s="110"/>
    </row>
    <row r="370" spans="1:6">
      <c r="A370" s="99"/>
      <c r="B370" s="107"/>
      <c r="C370" s="107"/>
      <c r="D370" s="107"/>
      <c r="E370" s="107"/>
      <c r="F370" s="110"/>
    </row>
    <row r="371" spans="1:6">
      <c r="A371" s="99"/>
      <c r="B371" s="107"/>
      <c r="C371" s="107"/>
      <c r="D371" s="107"/>
      <c r="E371" s="107"/>
      <c r="F371" s="110"/>
    </row>
    <row r="372" spans="1:6">
      <c r="A372" s="99"/>
      <c r="B372" s="107"/>
      <c r="C372" s="107"/>
      <c r="D372" s="107"/>
      <c r="E372" s="107"/>
      <c r="F372" s="110"/>
    </row>
    <row r="373" spans="1:6">
      <c r="A373" s="99"/>
      <c r="B373" s="107"/>
      <c r="C373" s="107"/>
      <c r="D373" s="107"/>
      <c r="E373" s="107"/>
      <c r="F373" s="110"/>
    </row>
    <row r="374" spans="1:6">
      <c r="A374" s="99"/>
      <c r="B374" s="107"/>
      <c r="C374" s="107"/>
      <c r="D374" s="107"/>
      <c r="E374" s="107"/>
      <c r="F374" s="110"/>
    </row>
    <row r="375" spans="1:6">
      <c r="A375" s="99"/>
      <c r="B375" s="107"/>
      <c r="C375" s="107"/>
      <c r="D375" s="107"/>
      <c r="E375" s="107"/>
      <c r="F375" s="110"/>
    </row>
    <row r="376" spans="1:6">
      <c r="A376" s="99"/>
      <c r="B376" s="107"/>
      <c r="C376" s="107"/>
      <c r="D376" s="107"/>
      <c r="E376" s="107"/>
      <c r="F376" s="110"/>
    </row>
    <row r="377" spans="1:6">
      <c r="A377" s="99"/>
      <c r="B377" s="107"/>
      <c r="C377" s="107"/>
      <c r="D377" s="107"/>
      <c r="E377" s="107"/>
      <c r="F377" s="110"/>
    </row>
    <row r="378" spans="1:6">
      <c r="A378" s="99"/>
      <c r="B378" s="107"/>
      <c r="C378" s="107"/>
      <c r="D378" s="107"/>
      <c r="E378" s="107"/>
      <c r="F378" s="110"/>
    </row>
    <row r="379" spans="1:6">
      <c r="A379" s="99"/>
      <c r="B379" s="107"/>
      <c r="C379" s="107"/>
      <c r="D379" s="107"/>
      <c r="E379" s="107"/>
      <c r="F379" s="110"/>
    </row>
    <row r="380" spans="1:6">
      <c r="A380" s="99"/>
      <c r="B380" s="107"/>
      <c r="C380" s="107"/>
      <c r="D380" s="107"/>
      <c r="E380" s="107"/>
      <c r="F380" s="110"/>
    </row>
    <row r="381" spans="1:6">
      <c r="A381" s="99"/>
      <c r="B381" s="107"/>
      <c r="C381" s="107"/>
      <c r="D381" s="107"/>
      <c r="E381" s="107"/>
      <c r="F381" s="110"/>
    </row>
    <row r="382" spans="1:6">
      <c r="A382" s="99"/>
      <c r="B382" s="107"/>
      <c r="C382" s="107"/>
      <c r="D382" s="107"/>
      <c r="E382" s="107"/>
      <c r="F382" s="110"/>
    </row>
    <row r="383" spans="1:6">
      <c r="A383" s="99"/>
      <c r="B383" s="107"/>
      <c r="C383" s="107"/>
      <c r="D383" s="107"/>
      <c r="E383" s="107"/>
      <c r="F383" s="110"/>
    </row>
    <row r="384" spans="1:6">
      <c r="A384" s="99"/>
      <c r="B384" s="107"/>
      <c r="C384" s="107"/>
      <c r="D384" s="107"/>
      <c r="E384" s="107"/>
      <c r="F384" s="110"/>
    </row>
    <row r="385" spans="1:6">
      <c r="A385" s="99"/>
      <c r="B385" s="107"/>
      <c r="C385" s="107"/>
      <c r="D385" s="107"/>
      <c r="E385" s="107"/>
      <c r="F385" s="110"/>
    </row>
    <row r="386" spans="1:6">
      <c r="A386" s="99"/>
      <c r="B386" s="107"/>
      <c r="C386" s="107"/>
      <c r="D386" s="107"/>
      <c r="E386" s="107"/>
      <c r="F386" s="110"/>
    </row>
    <row r="387" spans="1:6">
      <c r="A387" s="99"/>
      <c r="B387" s="107"/>
      <c r="C387" s="107"/>
      <c r="D387" s="107"/>
      <c r="E387" s="107"/>
      <c r="F387" s="110"/>
    </row>
    <row r="388" spans="1:6">
      <c r="A388" s="99"/>
      <c r="B388" s="107"/>
      <c r="C388" s="107"/>
      <c r="D388" s="107"/>
      <c r="E388" s="107"/>
      <c r="F388" s="110"/>
    </row>
    <row r="389" spans="1:6">
      <c r="A389" s="99"/>
      <c r="B389" s="107"/>
      <c r="C389" s="107"/>
      <c r="D389" s="107"/>
      <c r="E389" s="107"/>
      <c r="F389" s="110"/>
    </row>
    <row r="390" spans="1:6">
      <c r="A390" s="99"/>
      <c r="B390" s="107"/>
      <c r="C390" s="107"/>
      <c r="D390" s="107"/>
      <c r="E390" s="107"/>
      <c r="F390" s="110"/>
    </row>
    <row r="391" spans="1:6">
      <c r="A391" s="99"/>
      <c r="B391" s="107"/>
      <c r="C391" s="107"/>
      <c r="D391" s="107"/>
      <c r="E391" s="107"/>
      <c r="F391" s="110"/>
    </row>
    <row r="392" spans="1:6">
      <c r="A392" s="99"/>
      <c r="B392" s="107"/>
      <c r="C392" s="107"/>
      <c r="D392" s="107"/>
      <c r="E392" s="107"/>
      <c r="F392" s="110"/>
    </row>
    <row r="393" spans="1:6">
      <c r="A393" s="99"/>
      <c r="B393" s="107"/>
      <c r="C393" s="107"/>
      <c r="D393" s="107"/>
      <c r="E393" s="107"/>
      <c r="F393" s="110"/>
    </row>
    <row r="394" spans="1:6">
      <c r="A394" s="99"/>
      <c r="B394" s="107"/>
      <c r="C394" s="107"/>
      <c r="D394" s="107"/>
      <c r="E394" s="107"/>
      <c r="F394" s="110"/>
    </row>
    <row r="395" spans="1:6">
      <c r="A395" s="99"/>
      <c r="B395" s="107"/>
      <c r="C395" s="107"/>
      <c r="D395" s="107"/>
      <c r="E395" s="107"/>
      <c r="F395" s="110"/>
    </row>
    <row r="396" spans="1:6">
      <c r="A396" s="99"/>
      <c r="B396" s="107"/>
      <c r="C396" s="107"/>
      <c r="D396" s="107"/>
      <c r="E396" s="107"/>
      <c r="F396" s="110"/>
    </row>
    <row r="397" spans="1:6">
      <c r="A397" s="99"/>
      <c r="B397" s="107"/>
      <c r="C397" s="107"/>
      <c r="D397" s="107"/>
      <c r="E397" s="107"/>
      <c r="F397" s="110"/>
    </row>
    <row r="398" spans="1:6">
      <c r="A398" s="99"/>
      <c r="B398" s="107"/>
      <c r="C398" s="107"/>
      <c r="D398" s="107"/>
      <c r="E398" s="107"/>
      <c r="F398" s="110"/>
    </row>
    <row r="399" spans="1:6">
      <c r="A399" s="99"/>
      <c r="B399" s="107"/>
      <c r="C399" s="107"/>
      <c r="D399" s="107"/>
      <c r="E399" s="107"/>
      <c r="F399" s="110"/>
    </row>
    <row r="400" spans="1:6">
      <c r="A400" s="99"/>
      <c r="B400" s="107"/>
      <c r="C400" s="107"/>
      <c r="D400" s="107"/>
      <c r="E400" s="107"/>
      <c r="F400" s="110"/>
    </row>
    <row r="401" spans="1:6">
      <c r="A401" s="99"/>
      <c r="B401" s="107"/>
      <c r="C401" s="107"/>
      <c r="D401" s="107"/>
      <c r="E401" s="107"/>
      <c r="F401" s="110"/>
    </row>
    <row r="402" spans="1:6">
      <c r="A402" s="99"/>
      <c r="B402" s="107"/>
      <c r="C402" s="107"/>
      <c r="D402" s="107"/>
      <c r="E402" s="107"/>
      <c r="F402" s="110"/>
    </row>
    <row r="403" spans="1:6">
      <c r="A403" s="99"/>
      <c r="B403" s="107"/>
      <c r="C403" s="107"/>
      <c r="D403" s="107"/>
      <c r="E403" s="107"/>
      <c r="F403" s="110"/>
    </row>
    <row r="404" spans="1:6">
      <c r="A404" s="99"/>
      <c r="B404" s="107"/>
      <c r="C404" s="107"/>
      <c r="D404" s="107"/>
      <c r="E404" s="107"/>
      <c r="F404" s="110"/>
    </row>
    <row r="405" spans="1:6">
      <c r="A405" s="99"/>
      <c r="B405" s="107"/>
      <c r="C405" s="107"/>
      <c r="D405" s="107"/>
      <c r="E405" s="107"/>
      <c r="F405" s="110"/>
    </row>
    <row r="406" spans="1:6">
      <c r="A406" s="99"/>
      <c r="B406" s="107"/>
      <c r="C406" s="107"/>
      <c r="D406" s="107"/>
      <c r="E406" s="107"/>
      <c r="F406" s="110"/>
    </row>
    <row r="407" spans="1:6">
      <c r="A407" s="99"/>
      <c r="B407" s="107"/>
      <c r="C407" s="107"/>
      <c r="D407" s="107"/>
      <c r="E407" s="107"/>
      <c r="F407" s="110"/>
    </row>
    <row r="408" spans="1:6">
      <c r="A408" s="99"/>
      <c r="B408" s="107"/>
      <c r="C408" s="107"/>
      <c r="D408" s="107"/>
      <c r="E408" s="107"/>
      <c r="F408" s="110"/>
    </row>
    <row r="409" spans="1:6">
      <c r="A409" s="99"/>
      <c r="B409" s="107"/>
      <c r="C409" s="107"/>
      <c r="D409" s="107"/>
      <c r="E409" s="107"/>
      <c r="F409" s="110"/>
    </row>
    <row r="410" spans="1:6">
      <c r="A410" s="99"/>
      <c r="B410" s="107"/>
      <c r="C410" s="107"/>
      <c r="D410" s="107"/>
      <c r="E410" s="107"/>
      <c r="F410" s="110"/>
    </row>
    <row r="411" spans="1:6">
      <c r="A411" s="99"/>
      <c r="B411" s="107"/>
      <c r="C411" s="107"/>
      <c r="D411" s="107"/>
      <c r="E411" s="107"/>
      <c r="F411" s="110"/>
    </row>
    <row r="412" spans="1:6">
      <c r="A412" s="99"/>
      <c r="B412" s="107"/>
      <c r="C412" s="107"/>
      <c r="D412" s="107"/>
      <c r="E412" s="107"/>
      <c r="F412" s="110"/>
    </row>
    <row r="413" spans="1:6">
      <c r="A413" s="99"/>
      <c r="B413" s="107"/>
      <c r="C413" s="107"/>
      <c r="D413" s="107"/>
      <c r="E413" s="107"/>
      <c r="F413" s="110"/>
    </row>
    <row r="414" spans="1:6">
      <c r="A414" s="99"/>
      <c r="B414" s="107"/>
      <c r="C414" s="107"/>
      <c r="D414" s="107"/>
      <c r="E414" s="107"/>
      <c r="F414" s="110"/>
    </row>
    <row r="415" spans="1:6">
      <c r="A415" s="99"/>
      <c r="B415" s="107"/>
      <c r="C415" s="107"/>
      <c r="D415" s="107"/>
      <c r="E415" s="107"/>
      <c r="F415" s="110"/>
    </row>
    <row r="416" spans="1:6">
      <c r="A416" s="99"/>
      <c r="B416" s="107"/>
      <c r="C416" s="107"/>
      <c r="D416" s="107"/>
      <c r="E416" s="107"/>
      <c r="F416" s="110"/>
    </row>
    <row r="417" spans="1:6">
      <c r="A417" s="99"/>
      <c r="B417" s="107"/>
      <c r="C417" s="107"/>
      <c r="D417" s="107"/>
      <c r="E417" s="107"/>
      <c r="F417" s="110"/>
    </row>
    <row r="418" spans="1:6">
      <c r="A418" s="99"/>
      <c r="B418" s="107"/>
      <c r="C418" s="107"/>
      <c r="D418" s="107"/>
      <c r="E418" s="107"/>
      <c r="F418" s="110"/>
    </row>
    <row r="419" spans="1:6">
      <c r="A419" s="99"/>
      <c r="B419" s="107"/>
      <c r="C419" s="107"/>
      <c r="D419" s="107"/>
      <c r="E419" s="107"/>
      <c r="F419" s="110"/>
    </row>
    <row r="420" spans="1:6">
      <c r="A420" s="99"/>
      <c r="B420" s="107"/>
      <c r="C420" s="107"/>
      <c r="D420" s="107"/>
      <c r="E420" s="107"/>
      <c r="F420" s="110"/>
    </row>
    <row r="421" spans="1:6">
      <c r="A421" s="99"/>
      <c r="B421" s="107"/>
      <c r="C421" s="107"/>
      <c r="D421" s="107"/>
      <c r="E421" s="107"/>
      <c r="F421" s="110"/>
    </row>
    <row r="422" spans="1:6">
      <c r="A422" s="99"/>
      <c r="B422" s="107"/>
      <c r="C422" s="107"/>
      <c r="D422" s="107"/>
      <c r="E422" s="107"/>
      <c r="F422" s="110"/>
    </row>
    <row r="423" spans="1:6">
      <c r="A423" s="99"/>
      <c r="B423" s="107"/>
      <c r="C423" s="107"/>
      <c r="D423" s="107"/>
      <c r="E423" s="107"/>
      <c r="F423" s="110"/>
    </row>
    <row r="424" spans="1:6">
      <c r="A424" s="99"/>
      <c r="B424" s="107"/>
      <c r="C424" s="107"/>
      <c r="D424" s="107"/>
      <c r="E424" s="107"/>
      <c r="F424" s="110"/>
    </row>
    <row r="425" spans="1:6">
      <c r="A425" s="99"/>
      <c r="B425" s="107"/>
      <c r="C425" s="107"/>
      <c r="D425" s="107"/>
      <c r="E425" s="107"/>
      <c r="F425" s="110"/>
    </row>
    <row r="426" spans="1:6">
      <c r="A426" s="99"/>
      <c r="B426" s="107"/>
      <c r="C426" s="107"/>
      <c r="D426" s="107"/>
      <c r="E426" s="107"/>
      <c r="F426" s="110"/>
    </row>
    <row r="427" spans="1:6">
      <c r="A427" s="99"/>
      <c r="B427" s="107"/>
      <c r="C427" s="107"/>
      <c r="D427" s="107"/>
      <c r="E427" s="107"/>
      <c r="F427" s="110"/>
    </row>
    <row r="428" spans="1:6">
      <c r="A428" s="99"/>
      <c r="B428" s="107"/>
      <c r="C428" s="107"/>
      <c r="D428" s="107"/>
      <c r="E428" s="107"/>
      <c r="F428" s="110"/>
    </row>
    <row r="429" spans="1:6">
      <c r="A429" s="99"/>
      <c r="B429" s="107"/>
      <c r="C429" s="107"/>
      <c r="D429" s="107"/>
      <c r="E429" s="107"/>
      <c r="F429" s="110"/>
    </row>
    <row r="430" spans="1:6">
      <c r="A430" s="99"/>
      <c r="B430" s="107"/>
      <c r="C430" s="107"/>
      <c r="D430" s="107"/>
      <c r="E430" s="107"/>
      <c r="F430" s="110"/>
    </row>
    <row r="431" spans="1:6">
      <c r="A431" s="99"/>
      <c r="B431" s="107"/>
      <c r="C431" s="107"/>
      <c r="D431" s="107"/>
      <c r="E431" s="107"/>
      <c r="F431" s="110"/>
    </row>
    <row r="432" spans="1:6">
      <c r="A432" s="99"/>
      <c r="B432" s="107"/>
      <c r="C432" s="107"/>
      <c r="D432" s="107"/>
      <c r="E432" s="107"/>
      <c r="F432" s="110"/>
    </row>
    <row r="433" spans="1:6">
      <c r="A433" s="99"/>
      <c r="B433" s="107"/>
      <c r="C433" s="107"/>
      <c r="D433" s="107"/>
      <c r="E433" s="107"/>
      <c r="F433" s="110"/>
    </row>
    <row r="434" spans="1:6">
      <c r="A434" s="99"/>
      <c r="B434" s="107"/>
      <c r="C434" s="107"/>
      <c r="D434" s="107"/>
      <c r="E434" s="107"/>
      <c r="F434" s="110"/>
    </row>
    <row r="435" spans="1:6">
      <c r="A435" s="99"/>
      <c r="B435" s="107"/>
      <c r="C435" s="107"/>
      <c r="D435" s="107"/>
      <c r="E435" s="107"/>
      <c r="F435" s="110"/>
    </row>
    <row r="436" spans="1:6">
      <c r="A436" s="99"/>
      <c r="B436" s="107"/>
      <c r="C436" s="107"/>
      <c r="D436" s="107"/>
      <c r="E436" s="107"/>
      <c r="F436" s="110"/>
    </row>
    <row r="437" spans="1:6">
      <c r="A437" s="99"/>
      <c r="B437" s="107"/>
      <c r="C437" s="107"/>
      <c r="D437" s="107"/>
      <c r="E437" s="107"/>
      <c r="F437" s="110"/>
    </row>
    <row r="438" spans="1:6">
      <c r="A438" s="99"/>
      <c r="B438" s="107"/>
      <c r="C438" s="107"/>
      <c r="D438" s="107"/>
      <c r="E438" s="107"/>
      <c r="F438" s="110"/>
    </row>
    <row r="439" spans="1:6">
      <c r="A439" s="99"/>
      <c r="B439" s="107"/>
      <c r="C439" s="107"/>
      <c r="D439" s="107"/>
      <c r="E439" s="107"/>
      <c r="F439" s="110"/>
    </row>
    <row r="440" spans="1:6">
      <c r="A440" s="99"/>
      <c r="B440" s="107"/>
      <c r="C440" s="107"/>
      <c r="D440" s="107"/>
      <c r="E440" s="107"/>
      <c r="F440" s="110"/>
    </row>
    <row r="441" spans="1:6">
      <c r="A441" s="99"/>
      <c r="B441" s="107"/>
      <c r="C441" s="107"/>
      <c r="D441" s="107"/>
      <c r="E441" s="107"/>
      <c r="F441" s="110"/>
    </row>
    <row r="442" spans="1:6">
      <c r="A442" s="99"/>
      <c r="B442" s="107"/>
      <c r="C442" s="107"/>
      <c r="D442" s="107"/>
      <c r="E442" s="107"/>
      <c r="F442" s="110"/>
    </row>
    <row r="443" spans="1:6">
      <c r="A443" s="99"/>
      <c r="B443" s="107"/>
      <c r="C443" s="107"/>
      <c r="D443" s="107"/>
      <c r="E443" s="107"/>
      <c r="F443" s="110"/>
    </row>
    <row r="444" spans="1:6">
      <c r="A444" s="99"/>
      <c r="B444" s="107"/>
      <c r="C444" s="107"/>
      <c r="D444" s="107"/>
      <c r="E444" s="107"/>
      <c r="F444" s="110"/>
    </row>
    <row r="445" spans="1:6">
      <c r="A445" s="99"/>
      <c r="B445" s="107"/>
      <c r="C445" s="107"/>
      <c r="D445" s="107"/>
      <c r="E445" s="107"/>
      <c r="F445" s="110"/>
    </row>
    <row r="446" spans="1:6">
      <c r="A446" s="99"/>
      <c r="B446" s="107"/>
      <c r="C446" s="107"/>
      <c r="D446" s="107"/>
      <c r="E446" s="107"/>
      <c r="F446" s="110"/>
    </row>
    <row r="447" spans="1:6">
      <c r="A447" s="99"/>
      <c r="B447" s="107"/>
      <c r="C447" s="107"/>
      <c r="D447" s="107"/>
      <c r="E447" s="107"/>
      <c r="F447" s="110"/>
    </row>
    <row r="448" spans="1:6">
      <c r="A448" s="99"/>
      <c r="B448" s="107"/>
      <c r="C448" s="107"/>
      <c r="D448" s="107"/>
      <c r="E448" s="107"/>
      <c r="F448" s="110"/>
    </row>
    <row r="449" spans="1:6">
      <c r="A449" s="99"/>
      <c r="B449" s="107"/>
      <c r="C449" s="107"/>
      <c r="D449" s="107"/>
      <c r="E449" s="107"/>
      <c r="F449" s="110"/>
    </row>
    <row r="450" spans="1:6">
      <c r="A450" s="99"/>
      <c r="B450" s="107"/>
      <c r="C450" s="107"/>
      <c r="D450" s="107"/>
      <c r="E450" s="107"/>
      <c r="F450" s="110"/>
    </row>
    <row r="451" spans="1:6">
      <c r="A451" s="99"/>
      <c r="B451" s="107"/>
      <c r="C451" s="107"/>
      <c r="D451" s="107"/>
      <c r="E451" s="107"/>
      <c r="F451" s="110"/>
    </row>
    <row r="452" spans="1:6">
      <c r="A452" s="99"/>
      <c r="B452" s="107"/>
      <c r="C452" s="107"/>
      <c r="D452" s="107"/>
      <c r="E452" s="107"/>
      <c r="F452" s="110"/>
    </row>
    <row r="453" spans="1:6">
      <c r="A453" s="99"/>
      <c r="B453" s="107"/>
      <c r="C453" s="107"/>
      <c r="D453" s="107"/>
      <c r="E453" s="107"/>
      <c r="F453" s="110"/>
    </row>
    <row r="454" spans="1:6">
      <c r="A454" s="99"/>
      <c r="B454" s="107"/>
      <c r="C454" s="107"/>
      <c r="D454" s="107"/>
      <c r="E454" s="107"/>
      <c r="F454" s="110"/>
    </row>
    <row r="455" spans="1:6">
      <c r="A455" s="99"/>
      <c r="B455" s="107"/>
      <c r="C455" s="107"/>
      <c r="D455" s="107"/>
      <c r="E455" s="107"/>
      <c r="F455" s="110"/>
    </row>
    <row r="456" spans="1:6">
      <c r="A456" s="99"/>
      <c r="B456" s="107"/>
      <c r="C456" s="107"/>
      <c r="D456" s="107"/>
      <c r="E456" s="107"/>
      <c r="F456" s="110"/>
    </row>
    <row r="457" spans="1:6">
      <c r="A457" s="99"/>
      <c r="B457" s="107"/>
      <c r="C457" s="107"/>
      <c r="D457" s="107"/>
      <c r="E457" s="107"/>
      <c r="F457" s="110"/>
    </row>
    <row r="458" spans="1:6">
      <c r="A458" s="99"/>
      <c r="B458" s="107"/>
      <c r="C458" s="107"/>
      <c r="D458" s="107"/>
      <c r="E458" s="107"/>
      <c r="F458" s="110"/>
    </row>
    <row r="459" spans="1:6">
      <c r="A459" s="99"/>
      <c r="B459" s="107"/>
      <c r="C459" s="107"/>
      <c r="D459" s="107"/>
      <c r="E459" s="107"/>
      <c r="F459" s="110"/>
    </row>
    <row r="460" spans="1:6">
      <c r="A460" s="99"/>
      <c r="B460" s="107"/>
      <c r="C460" s="107"/>
      <c r="D460" s="107"/>
      <c r="E460" s="107"/>
      <c r="F460" s="110"/>
    </row>
    <row r="461" spans="1:6">
      <c r="A461" s="99"/>
      <c r="B461" s="107"/>
      <c r="C461" s="107"/>
      <c r="D461" s="107"/>
      <c r="E461" s="107"/>
      <c r="F461" s="110"/>
    </row>
    <row r="462" spans="1:6">
      <c r="A462" s="99"/>
      <c r="B462" s="107"/>
      <c r="C462" s="107"/>
      <c r="D462" s="107"/>
      <c r="E462" s="107"/>
      <c r="F462" s="110"/>
    </row>
    <row r="463" spans="1:6">
      <c r="A463" s="99"/>
      <c r="B463" s="107"/>
      <c r="C463" s="107"/>
      <c r="D463" s="107"/>
      <c r="E463" s="107"/>
      <c r="F463" s="110"/>
    </row>
    <row r="464" spans="1:6">
      <c r="A464" s="99"/>
      <c r="B464" s="107"/>
      <c r="C464" s="107"/>
      <c r="D464" s="107"/>
      <c r="E464" s="107"/>
      <c r="F464" s="110"/>
    </row>
    <row r="465" spans="1:6">
      <c r="A465" s="99"/>
      <c r="B465" s="107"/>
      <c r="C465" s="107"/>
      <c r="D465" s="107"/>
      <c r="E465" s="107"/>
      <c r="F465" s="110"/>
    </row>
    <row r="466" spans="1:6">
      <c r="A466" s="99"/>
      <c r="B466" s="107"/>
      <c r="C466" s="107"/>
      <c r="D466" s="107"/>
      <c r="E466" s="107"/>
      <c r="F466" s="110"/>
    </row>
    <row r="467" spans="1:6">
      <c r="A467" s="99"/>
      <c r="B467" s="107"/>
      <c r="C467" s="107"/>
      <c r="D467" s="107"/>
      <c r="E467" s="107"/>
      <c r="F467" s="110"/>
    </row>
    <row r="468" spans="1:6">
      <c r="A468" s="99"/>
      <c r="B468" s="107"/>
      <c r="C468" s="107"/>
      <c r="D468" s="107"/>
      <c r="E468" s="107"/>
      <c r="F468" s="110"/>
    </row>
    <row r="469" spans="1:6">
      <c r="A469" s="99"/>
      <c r="B469" s="107"/>
      <c r="C469" s="107"/>
      <c r="D469" s="107"/>
      <c r="E469" s="107"/>
      <c r="F469" s="110"/>
    </row>
    <row r="470" spans="1:6">
      <c r="A470" s="99"/>
      <c r="B470" s="107"/>
      <c r="C470" s="107"/>
      <c r="D470" s="107"/>
      <c r="E470" s="107"/>
      <c r="F470" s="110"/>
    </row>
    <row r="471" spans="1:6">
      <c r="A471" s="99"/>
      <c r="B471" s="107"/>
      <c r="C471" s="107"/>
      <c r="D471" s="107"/>
      <c r="E471" s="107"/>
      <c r="F471" s="110"/>
    </row>
    <row r="472" spans="1:6">
      <c r="A472" s="99"/>
      <c r="B472" s="107"/>
      <c r="C472" s="107"/>
      <c r="D472" s="107"/>
      <c r="E472" s="107"/>
      <c r="F472" s="110"/>
    </row>
    <row r="473" spans="1:6">
      <c r="A473" s="99"/>
      <c r="B473" s="107"/>
      <c r="C473" s="107"/>
      <c r="D473" s="107"/>
      <c r="E473" s="107"/>
      <c r="F473" s="110"/>
    </row>
    <row r="474" spans="1:6">
      <c r="A474" s="99"/>
      <c r="B474" s="107"/>
      <c r="C474" s="107"/>
      <c r="D474" s="107"/>
      <c r="E474" s="107"/>
      <c r="F474" s="110"/>
    </row>
    <row r="475" spans="1:6">
      <c r="A475" s="99"/>
      <c r="B475" s="107"/>
      <c r="C475" s="107"/>
      <c r="D475" s="107"/>
      <c r="E475" s="107"/>
      <c r="F475" s="110"/>
    </row>
    <row r="476" spans="1:6">
      <c r="A476" s="99"/>
      <c r="B476" s="107"/>
      <c r="C476" s="107"/>
      <c r="D476" s="107"/>
      <c r="E476" s="107"/>
      <c r="F476" s="110"/>
    </row>
    <row r="477" spans="1:6">
      <c r="A477" s="99"/>
      <c r="B477" s="107"/>
      <c r="C477" s="107"/>
      <c r="D477" s="107"/>
      <c r="E477" s="107"/>
      <c r="F477" s="110"/>
    </row>
    <row r="478" spans="1:6">
      <c r="A478" s="99"/>
      <c r="B478" s="107"/>
      <c r="C478" s="107"/>
      <c r="D478" s="107"/>
      <c r="E478" s="107"/>
      <c r="F478" s="110"/>
    </row>
    <row r="479" spans="1:6">
      <c r="A479" s="99"/>
      <c r="B479" s="107"/>
      <c r="C479" s="107"/>
      <c r="D479" s="107"/>
      <c r="E479" s="107"/>
      <c r="F479" s="110"/>
    </row>
    <row r="480" spans="1:6">
      <c r="A480" s="99"/>
      <c r="B480" s="107"/>
      <c r="C480" s="107"/>
      <c r="D480" s="107"/>
      <c r="E480" s="107"/>
      <c r="F480" s="110"/>
    </row>
    <row r="481" spans="1:6">
      <c r="A481" s="99"/>
      <c r="B481" s="107"/>
      <c r="C481" s="107"/>
      <c r="D481" s="107"/>
      <c r="E481" s="107"/>
      <c r="F481" s="110"/>
    </row>
    <row r="482" spans="1:6">
      <c r="A482" s="99"/>
      <c r="B482" s="107"/>
      <c r="C482" s="107"/>
      <c r="D482" s="107"/>
      <c r="E482" s="107"/>
      <c r="F482" s="110"/>
    </row>
    <row r="483" spans="1:6">
      <c r="A483" s="99"/>
      <c r="B483" s="107"/>
      <c r="C483" s="107"/>
      <c r="D483" s="107"/>
      <c r="E483" s="107"/>
      <c r="F483" s="110"/>
    </row>
    <row r="484" spans="1:6">
      <c r="A484" s="99"/>
      <c r="B484" s="107"/>
      <c r="C484" s="107"/>
      <c r="D484" s="107"/>
      <c r="E484" s="107"/>
      <c r="F484" s="110"/>
    </row>
    <row r="485" spans="1:6">
      <c r="A485" s="99"/>
      <c r="B485" s="107"/>
      <c r="C485" s="107"/>
      <c r="D485" s="107"/>
      <c r="E485" s="107"/>
      <c r="F485" s="110"/>
    </row>
    <row r="486" spans="1:6">
      <c r="A486" s="99"/>
      <c r="B486" s="107"/>
      <c r="C486" s="107"/>
      <c r="D486" s="107"/>
      <c r="E486" s="107"/>
      <c r="F486" s="110"/>
    </row>
    <row r="487" spans="1:6">
      <c r="A487" s="99"/>
      <c r="B487" s="107"/>
      <c r="C487" s="107"/>
      <c r="D487" s="107"/>
      <c r="E487" s="107"/>
      <c r="F487" s="110"/>
    </row>
    <row r="488" spans="1:6">
      <c r="A488" s="99"/>
      <c r="B488" s="107"/>
      <c r="C488" s="107"/>
      <c r="D488" s="107"/>
      <c r="E488" s="107"/>
      <c r="F488" s="110"/>
    </row>
    <row r="489" spans="1:6">
      <c r="A489" s="99"/>
      <c r="B489" s="107"/>
      <c r="C489" s="107"/>
      <c r="D489" s="107"/>
      <c r="E489" s="107"/>
      <c r="F489" s="110"/>
    </row>
    <row r="490" spans="1:6">
      <c r="A490" s="99"/>
      <c r="B490" s="107"/>
      <c r="C490" s="107"/>
      <c r="D490" s="107"/>
      <c r="E490" s="107"/>
      <c r="F490" s="110"/>
    </row>
    <row r="491" spans="1:6">
      <c r="A491" s="99"/>
      <c r="B491" s="107"/>
      <c r="C491" s="107"/>
      <c r="D491" s="107"/>
      <c r="E491" s="107"/>
      <c r="F491" s="110"/>
    </row>
    <row r="492" spans="1:6">
      <c r="A492" s="99"/>
      <c r="B492" s="107"/>
      <c r="C492" s="107"/>
      <c r="D492" s="107"/>
      <c r="E492" s="107"/>
      <c r="F492" s="110"/>
    </row>
    <row r="493" spans="1:6">
      <c r="A493" s="99"/>
      <c r="B493" s="107"/>
      <c r="C493" s="107"/>
      <c r="D493" s="107"/>
      <c r="E493" s="107"/>
      <c r="F493" s="110"/>
    </row>
    <row r="494" spans="1:6">
      <c r="A494" s="99"/>
      <c r="B494" s="107"/>
      <c r="C494" s="107"/>
      <c r="D494" s="107"/>
      <c r="E494" s="107"/>
      <c r="F494" s="110"/>
    </row>
    <row r="495" spans="1:6">
      <c r="A495" s="99"/>
      <c r="B495" s="107"/>
      <c r="C495" s="107"/>
      <c r="D495" s="107"/>
      <c r="E495" s="107"/>
      <c r="F495" s="110"/>
    </row>
    <row r="496" spans="1:6">
      <c r="A496" s="99"/>
      <c r="B496" s="107"/>
      <c r="C496" s="107"/>
      <c r="D496" s="107"/>
      <c r="E496" s="107"/>
      <c r="F496" s="110"/>
    </row>
    <row r="497" spans="1:6">
      <c r="A497" s="99"/>
      <c r="B497" s="107"/>
      <c r="C497" s="107"/>
      <c r="D497" s="107"/>
      <c r="E497" s="107"/>
      <c r="F497" s="110"/>
    </row>
    <row r="498" spans="1:6">
      <c r="A498" s="99"/>
      <c r="B498" s="107"/>
      <c r="C498" s="107"/>
      <c r="D498" s="107"/>
      <c r="E498" s="107"/>
      <c r="F498" s="110"/>
    </row>
    <row r="499" spans="1:6">
      <c r="A499" s="99"/>
      <c r="B499" s="107"/>
      <c r="C499" s="107"/>
      <c r="D499" s="107"/>
      <c r="E499" s="107"/>
      <c r="F499" s="110"/>
    </row>
    <row r="500" spans="1:6">
      <c r="A500" s="99"/>
      <c r="B500" s="107"/>
      <c r="C500" s="107"/>
      <c r="D500" s="107"/>
      <c r="E500" s="107"/>
      <c r="F500" s="110"/>
    </row>
    <row r="501" spans="1:6">
      <c r="A501" s="99"/>
      <c r="B501" s="107"/>
      <c r="C501" s="107"/>
      <c r="D501" s="107"/>
      <c r="E501" s="107"/>
      <c r="F501" s="110"/>
    </row>
    <row r="502" spans="1:6">
      <c r="A502" s="99"/>
      <c r="B502" s="107"/>
      <c r="C502" s="107"/>
      <c r="D502" s="107"/>
      <c r="E502" s="107"/>
      <c r="F502" s="110"/>
    </row>
    <row r="503" spans="1:6">
      <c r="A503" s="99"/>
      <c r="B503" s="107"/>
      <c r="C503" s="107"/>
      <c r="D503" s="107"/>
      <c r="E503" s="107"/>
      <c r="F503" s="110"/>
    </row>
    <row r="504" spans="1:6">
      <c r="A504" s="99"/>
      <c r="B504" s="107"/>
      <c r="C504" s="107"/>
      <c r="D504" s="107"/>
      <c r="E504" s="107"/>
      <c r="F504" s="110"/>
    </row>
    <row r="505" spans="1:6">
      <c r="A505" s="99"/>
      <c r="B505" s="107"/>
      <c r="C505" s="107"/>
      <c r="D505" s="107"/>
      <c r="E505" s="107"/>
      <c r="F505" s="110"/>
    </row>
    <row r="506" spans="1:6">
      <c r="A506" s="99"/>
      <c r="B506" s="107"/>
      <c r="C506" s="107"/>
      <c r="D506" s="107"/>
      <c r="E506" s="107"/>
      <c r="F506" s="110"/>
    </row>
    <row r="507" spans="1:6">
      <c r="A507" s="99"/>
      <c r="B507" s="107"/>
      <c r="C507" s="107"/>
      <c r="D507" s="107"/>
      <c r="E507" s="107"/>
      <c r="F507" s="110"/>
    </row>
    <row r="508" spans="1:6">
      <c r="A508" s="99"/>
      <c r="B508" s="107"/>
      <c r="C508" s="107"/>
      <c r="D508" s="107"/>
      <c r="E508" s="107"/>
      <c r="F508" s="110"/>
    </row>
    <row r="509" spans="1:6">
      <c r="A509" s="99"/>
      <c r="B509" s="107"/>
      <c r="C509" s="107"/>
      <c r="D509" s="107"/>
      <c r="E509" s="107"/>
      <c r="F509" s="110"/>
    </row>
    <row r="510" spans="1:6">
      <c r="A510" s="99"/>
      <c r="B510" s="107"/>
      <c r="C510" s="107"/>
      <c r="D510" s="107"/>
      <c r="E510" s="107"/>
      <c r="F510" s="110"/>
    </row>
    <row r="511" spans="1:6">
      <c r="A511" s="99"/>
      <c r="B511" s="107"/>
      <c r="C511" s="107"/>
      <c r="D511" s="107"/>
      <c r="E511" s="107"/>
      <c r="F511" s="110"/>
    </row>
    <row r="512" spans="1:6">
      <c r="A512" s="99"/>
      <c r="B512" s="107"/>
      <c r="C512" s="107"/>
      <c r="D512" s="107"/>
      <c r="E512" s="107"/>
      <c r="F512" s="110"/>
    </row>
    <row r="513" spans="1:6">
      <c r="A513" s="99"/>
      <c r="B513" s="107"/>
      <c r="C513" s="107"/>
      <c r="D513" s="107"/>
      <c r="E513" s="107"/>
      <c r="F513" s="110"/>
    </row>
    <row r="514" spans="1:6">
      <c r="A514" s="99"/>
      <c r="B514" s="107"/>
      <c r="C514" s="107"/>
      <c r="D514" s="107"/>
      <c r="E514" s="107"/>
      <c r="F514" s="110"/>
    </row>
    <row r="515" spans="1:6">
      <c r="A515" s="99"/>
      <c r="B515" s="107"/>
      <c r="C515" s="107"/>
      <c r="D515" s="107"/>
      <c r="E515" s="107"/>
      <c r="F515" s="110"/>
    </row>
    <row r="516" spans="1:6">
      <c r="A516" s="99"/>
      <c r="B516" s="107"/>
      <c r="C516" s="107"/>
      <c r="D516" s="107"/>
      <c r="E516" s="107"/>
      <c r="F516" s="110"/>
    </row>
    <row r="517" spans="1:6">
      <c r="A517" s="99"/>
      <c r="B517" s="107"/>
      <c r="C517" s="107"/>
      <c r="D517" s="107"/>
      <c r="E517" s="107"/>
      <c r="F517" s="110"/>
    </row>
    <row r="518" spans="1:6">
      <c r="A518" s="99"/>
      <c r="B518" s="107"/>
      <c r="C518" s="107"/>
      <c r="D518" s="107"/>
      <c r="E518" s="107"/>
      <c r="F518" s="110"/>
    </row>
    <row r="519" spans="1:6">
      <c r="A519" s="99"/>
      <c r="B519" s="107"/>
      <c r="C519" s="107"/>
      <c r="D519" s="107"/>
      <c r="E519" s="107"/>
      <c r="F519" s="110"/>
    </row>
    <row r="520" spans="1:6">
      <c r="A520" s="99"/>
      <c r="B520" s="107"/>
      <c r="C520" s="107"/>
      <c r="D520" s="107"/>
      <c r="E520" s="107"/>
      <c r="F520" s="110"/>
    </row>
    <row r="521" spans="1:6">
      <c r="A521" s="99"/>
      <c r="B521" s="107"/>
      <c r="C521" s="107"/>
      <c r="D521" s="107"/>
      <c r="E521" s="107"/>
      <c r="F521" s="110"/>
    </row>
    <row r="522" spans="1:6">
      <c r="A522" s="99"/>
      <c r="B522" s="107"/>
      <c r="C522" s="107"/>
      <c r="D522" s="107"/>
      <c r="E522" s="107"/>
      <c r="F522" s="110"/>
    </row>
    <row r="523" spans="1:6">
      <c r="A523" s="99"/>
      <c r="B523" s="107"/>
      <c r="C523" s="107"/>
      <c r="D523" s="107"/>
      <c r="E523" s="107"/>
      <c r="F523" s="110"/>
    </row>
    <row r="524" spans="1:6">
      <c r="A524" s="99"/>
      <c r="B524" s="107"/>
      <c r="C524" s="107"/>
      <c r="D524" s="107"/>
      <c r="E524" s="107"/>
      <c r="F524" s="110"/>
    </row>
    <row r="525" spans="1:6">
      <c r="A525" s="99"/>
      <c r="B525" s="107"/>
      <c r="C525" s="107"/>
      <c r="D525" s="107"/>
      <c r="E525" s="107"/>
      <c r="F525" s="110"/>
    </row>
    <row r="526" spans="1:6">
      <c r="A526" s="99"/>
      <c r="B526" s="107"/>
      <c r="C526" s="107"/>
      <c r="D526" s="107"/>
      <c r="E526" s="107"/>
      <c r="F526" s="110"/>
    </row>
    <row r="527" spans="1:6">
      <c r="A527" s="99"/>
      <c r="B527" s="107"/>
      <c r="C527" s="107"/>
      <c r="D527" s="107"/>
      <c r="E527" s="107"/>
      <c r="F527" s="110"/>
    </row>
    <row r="528" spans="1:6">
      <c r="A528" s="99"/>
      <c r="B528" s="107"/>
      <c r="C528" s="107"/>
      <c r="D528" s="107"/>
      <c r="E528" s="107"/>
      <c r="F528" s="110"/>
    </row>
    <row r="529" spans="1:6">
      <c r="A529" s="99"/>
      <c r="B529" s="107"/>
      <c r="C529" s="107"/>
      <c r="D529" s="107"/>
      <c r="E529" s="107"/>
      <c r="F529" s="110"/>
    </row>
    <row r="530" spans="1:6">
      <c r="A530" s="99"/>
      <c r="B530" s="107"/>
      <c r="C530" s="107"/>
      <c r="D530" s="107"/>
      <c r="E530" s="107"/>
      <c r="F530" s="110"/>
    </row>
    <row r="531" spans="1:6">
      <c r="A531" s="99"/>
      <c r="B531" s="107"/>
      <c r="C531" s="107"/>
      <c r="D531" s="107"/>
      <c r="E531" s="107"/>
      <c r="F531" s="110"/>
    </row>
    <row r="532" spans="1:6">
      <c r="A532" s="99"/>
      <c r="B532" s="107"/>
      <c r="C532" s="107"/>
      <c r="D532" s="107"/>
      <c r="E532" s="107"/>
      <c r="F532" s="110"/>
    </row>
    <row r="533" spans="1:6">
      <c r="A533" s="99"/>
      <c r="B533" s="107"/>
      <c r="C533" s="107"/>
      <c r="D533" s="107"/>
      <c r="E533" s="107"/>
      <c r="F533" s="110"/>
    </row>
    <row r="534" spans="1:6">
      <c r="A534" s="99"/>
      <c r="B534" s="107"/>
      <c r="C534" s="107"/>
      <c r="D534" s="107"/>
      <c r="E534" s="107"/>
      <c r="F534" s="110"/>
    </row>
    <row r="535" spans="1:6">
      <c r="A535" s="99"/>
      <c r="B535" s="107"/>
      <c r="C535" s="107"/>
      <c r="D535" s="107"/>
      <c r="E535" s="107"/>
      <c r="F535" s="110"/>
    </row>
    <row r="536" spans="1:6">
      <c r="A536" s="99"/>
      <c r="B536" s="107"/>
      <c r="C536" s="107"/>
      <c r="D536" s="107"/>
      <c r="E536" s="107"/>
      <c r="F536" s="110"/>
    </row>
    <row r="537" spans="1:6">
      <c r="A537" s="99"/>
      <c r="B537" s="107"/>
      <c r="C537" s="107"/>
      <c r="D537" s="107"/>
      <c r="E537" s="107"/>
      <c r="F537" s="110"/>
    </row>
    <row r="538" spans="1:6">
      <c r="A538" s="99"/>
      <c r="B538" s="107"/>
      <c r="C538" s="107"/>
      <c r="D538" s="107"/>
      <c r="E538" s="107"/>
      <c r="F538" s="110"/>
    </row>
    <row r="539" spans="1:6">
      <c r="A539" s="99"/>
      <c r="B539" s="107"/>
      <c r="C539" s="107"/>
      <c r="D539" s="107"/>
      <c r="E539" s="107"/>
      <c r="F539" s="110"/>
    </row>
    <row r="540" spans="1:6">
      <c r="A540" s="99"/>
      <c r="B540" s="107"/>
      <c r="C540" s="107"/>
      <c r="D540" s="107"/>
      <c r="E540" s="107"/>
      <c r="F540" s="110"/>
    </row>
    <row r="541" spans="1:6">
      <c r="A541" s="99"/>
      <c r="B541" s="107"/>
      <c r="C541" s="107"/>
      <c r="D541" s="107"/>
      <c r="E541" s="107"/>
      <c r="F541" s="110"/>
    </row>
    <row r="542" spans="1:6">
      <c r="A542" s="99"/>
      <c r="B542" s="107"/>
      <c r="C542" s="107"/>
      <c r="D542" s="107"/>
      <c r="E542" s="107"/>
      <c r="F542" s="110"/>
    </row>
    <row r="543" spans="1:6">
      <c r="A543" s="99"/>
      <c r="B543" s="107"/>
      <c r="C543" s="107"/>
      <c r="D543" s="107"/>
      <c r="E543" s="107"/>
      <c r="F543" s="110"/>
    </row>
    <row r="544" spans="1:6">
      <c r="A544" s="99"/>
      <c r="B544" s="107"/>
      <c r="C544" s="107"/>
      <c r="D544" s="107"/>
      <c r="E544" s="107"/>
      <c r="F544" s="110"/>
    </row>
    <row r="545" spans="1:6">
      <c r="A545" s="99"/>
      <c r="B545" s="107"/>
      <c r="C545" s="107"/>
      <c r="D545" s="107"/>
      <c r="E545" s="107"/>
      <c r="F545" s="110"/>
    </row>
    <row r="546" spans="1:6">
      <c r="A546" s="99"/>
      <c r="B546" s="107"/>
      <c r="C546" s="107"/>
      <c r="D546" s="107"/>
      <c r="E546" s="107"/>
      <c r="F546" s="110"/>
    </row>
    <row r="547" spans="1:6">
      <c r="A547" s="99"/>
      <c r="B547" s="107"/>
      <c r="C547" s="107"/>
      <c r="D547" s="107"/>
      <c r="E547" s="107"/>
      <c r="F547" s="110"/>
    </row>
    <row r="548" spans="1:6">
      <c r="A548" s="99"/>
      <c r="B548" s="107"/>
      <c r="C548" s="107"/>
      <c r="D548" s="107"/>
      <c r="E548" s="107"/>
      <c r="F548" s="110"/>
    </row>
    <row r="549" spans="1:6">
      <c r="A549" s="99"/>
      <c r="B549" s="107"/>
      <c r="C549" s="107"/>
      <c r="D549" s="107"/>
      <c r="E549" s="107"/>
      <c r="F549" s="110"/>
    </row>
    <row r="550" spans="1:6">
      <c r="A550" s="99"/>
      <c r="B550" s="107"/>
      <c r="C550" s="107"/>
      <c r="D550" s="107"/>
      <c r="E550" s="107"/>
      <c r="F550" s="110"/>
    </row>
    <row r="551" spans="1:6">
      <c r="A551" s="99"/>
      <c r="B551" s="107"/>
      <c r="C551" s="107"/>
      <c r="D551" s="107"/>
      <c r="E551" s="107"/>
      <c r="F551" s="110"/>
    </row>
  </sheetData>
  <mergeCells count="7">
    <mergeCell ref="A43:G43"/>
    <mergeCell ref="A1:H1"/>
    <mergeCell ref="A2:H2"/>
    <mergeCell ref="A3:G3"/>
    <mergeCell ref="A5:G5"/>
    <mergeCell ref="A15:G15"/>
    <mergeCell ref="A29:G29"/>
  </mergeCells>
  <conditionalFormatting sqref="F52:F58 F6:F14 F16:F28 F40:F42">
    <cfRule type="expression" dxfId="6" priority="10">
      <formula>$N6="1"</formula>
    </cfRule>
  </conditionalFormatting>
  <conditionalFormatting sqref="F30:F39">
    <cfRule type="expression" dxfId="5" priority="7">
      <formula>$N30="1"</formula>
    </cfRule>
  </conditionalFormatting>
  <conditionalFormatting sqref="F48:F51">
    <cfRule type="expression" dxfId="4" priority="5">
      <formula>$N48="1"</formula>
    </cfRule>
  </conditionalFormatting>
  <conditionalFormatting sqref="F44:F47">
    <cfRule type="expression" dxfId="3" priority="4">
      <formula>$N44="1"</formula>
    </cfRule>
  </conditionalFormatting>
  <conditionalFormatting sqref="B11:E12">
    <cfRule type="expression" dxfId="2" priority="3">
      <formula>$J11="1"</formula>
    </cfRule>
  </conditionalFormatting>
  <conditionalFormatting sqref="B11:E12">
    <cfRule type="expression" dxfId="1" priority="2">
      <formula>$J11="1"</formula>
    </cfRule>
  </conditionalFormatting>
  <conditionalFormatting sqref="B11:E12">
    <cfRule type="expression" dxfId="0" priority="1">
      <formula>$J11="1"</formula>
    </cfRule>
  </conditionalFormatting>
  <printOptions horizontalCentered="1"/>
  <pageMargins left="0.7" right="0.7" top="0.56999999999999995" bottom="0.31" header="0.3" footer="0.3"/>
  <pageSetup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0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4">
        <f>D2+1</f>
        <v>23.768999999999998</v>
      </c>
      <c r="G2" s="20"/>
    </row>
    <row r="3" spans="1:10">
      <c r="A3" s="250" t="str">
        <f>'Open 5D'!A1:G1</f>
        <v>BBRA Point Show # 2 ~ BCSMP</v>
      </c>
      <c r="B3" s="250"/>
      <c r="C3" s="250"/>
      <c r="D3" s="250"/>
      <c r="E3" s="250"/>
      <c r="F3" s="250"/>
      <c r="G3" s="250"/>
    </row>
    <row r="4" spans="1:10">
      <c r="A4" s="251">
        <f>'Open 5D'!A2:G2</f>
        <v>44303</v>
      </c>
      <c r="B4" s="251"/>
      <c r="C4" s="251"/>
      <c r="D4" s="251"/>
      <c r="E4" s="251"/>
      <c r="F4" s="251"/>
      <c r="G4" s="251"/>
    </row>
    <row r="5" spans="1:10" ht="18.75" customHeight="1">
      <c r="A5" s="252" t="s">
        <v>281</v>
      </c>
      <c r="B5" s="252"/>
      <c r="C5" s="252"/>
      <c r="D5" s="252"/>
      <c r="E5" s="252"/>
      <c r="F5" s="252"/>
      <c r="G5" s="252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63" t="s">
        <v>12</v>
      </c>
      <c r="B7" s="263"/>
      <c r="C7" s="263"/>
      <c r="D7" s="263"/>
      <c r="E7" s="263"/>
      <c r="F7" s="263"/>
      <c r="G7" s="263"/>
    </row>
    <row r="8" spans="1:10" s="35" customFormat="1" ht="18.899999999999999" customHeight="1">
      <c r="A8" s="29">
        <v>1</v>
      </c>
      <c r="B8" s="59" t="s">
        <v>58</v>
      </c>
      <c r="C8" s="60" t="s">
        <v>22</v>
      </c>
      <c r="D8" s="60" t="s">
        <v>59</v>
      </c>
      <c r="E8" s="61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59" t="s">
        <v>282</v>
      </c>
      <c r="C9" s="62" t="s">
        <v>283</v>
      </c>
      <c r="D9" s="62" t="s">
        <v>284</v>
      </c>
      <c r="E9" s="61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3"/>
      <c r="C10" s="54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4"/>
      <c r="C11" s="53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4"/>
      <c r="C12" s="53"/>
      <c r="D12" s="36"/>
      <c r="E12" s="37"/>
      <c r="F12" s="33"/>
      <c r="G12" s="31"/>
      <c r="H12" s="34"/>
      <c r="I12" s="34"/>
      <c r="J12" s="34"/>
    </row>
    <row r="13" spans="1:10">
      <c r="A13" s="263" t="s">
        <v>13</v>
      </c>
      <c r="B13" s="263"/>
      <c r="C13" s="263"/>
      <c r="D13" s="263"/>
      <c r="E13" s="263"/>
      <c r="F13" s="263"/>
      <c r="G13" s="263"/>
      <c r="H13" s="11"/>
      <c r="I13" s="11"/>
      <c r="J13" s="11"/>
    </row>
    <row r="14" spans="1:10" s="35" customFormat="1" ht="18.899999999999999" customHeight="1">
      <c r="A14" s="29">
        <v>1</v>
      </c>
      <c r="B14" s="63" t="s">
        <v>76</v>
      </c>
      <c r="C14" s="64" t="s">
        <v>77</v>
      </c>
      <c r="D14" s="64" t="s">
        <v>78</v>
      </c>
      <c r="E14" s="61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59" t="s">
        <v>117</v>
      </c>
      <c r="C15" s="65" t="s">
        <v>101</v>
      </c>
      <c r="D15" s="65" t="s">
        <v>118</v>
      </c>
      <c r="E15" s="66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3" t="s">
        <v>100</v>
      </c>
      <c r="C16" s="64" t="s">
        <v>101</v>
      </c>
      <c r="D16" s="64" t="s">
        <v>102</v>
      </c>
      <c r="E16" s="61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3" t="s">
        <v>103</v>
      </c>
      <c r="C17" s="62" t="s">
        <v>104</v>
      </c>
      <c r="D17" s="62" t="s">
        <v>119</v>
      </c>
      <c r="E17" s="61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63" t="s">
        <v>14</v>
      </c>
      <c r="B19" s="263"/>
      <c r="C19" s="263"/>
      <c r="D19" s="263"/>
      <c r="E19" s="263"/>
      <c r="F19" s="263"/>
      <c r="G19" s="263"/>
      <c r="H19" s="11"/>
      <c r="I19" s="11"/>
      <c r="J19" s="11"/>
    </row>
    <row r="20" spans="1:12" s="35" customFormat="1" ht="18.899999999999999" customHeight="1">
      <c r="A20" s="29">
        <v>1</v>
      </c>
      <c r="B20" s="63" t="s">
        <v>50</v>
      </c>
      <c r="C20" s="62" t="s">
        <v>51</v>
      </c>
      <c r="D20" s="62" t="s">
        <v>106</v>
      </c>
      <c r="E20" s="61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3" t="s">
        <v>56</v>
      </c>
      <c r="C21" s="62" t="s">
        <v>51</v>
      </c>
      <c r="D21" s="67" t="s">
        <v>57</v>
      </c>
      <c r="E21" s="74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3" t="s">
        <v>100</v>
      </c>
      <c r="C22" s="64" t="s">
        <v>101</v>
      </c>
      <c r="D22" s="64" t="s">
        <v>149</v>
      </c>
      <c r="E22" s="61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3" t="s">
        <v>28</v>
      </c>
      <c r="C23" s="64" t="s">
        <v>115</v>
      </c>
      <c r="D23" s="64" t="s">
        <v>136</v>
      </c>
      <c r="E23" s="61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3" t="s">
        <v>89</v>
      </c>
      <c r="C24" s="62" t="s">
        <v>90</v>
      </c>
      <c r="D24" s="62" t="s">
        <v>91</v>
      </c>
      <c r="E24" s="61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3" t="s">
        <v>23</v>
      </c>
      <c r="C25" s="62" t="s">
        <v>22</v>
      </c>
      <c r="D25" s="62" t="s">
        <v>24</v>
      </c>
      <c r="E25" s="68">
        <v>30.667000000000002</v>
      </c>
      <c r="F25" s="52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3" t="s">
        <v>28</v>
      </c>
      <c r="C26" s="60" t="s">
        <v>29</v>
      </c>
      <c r="D26" s="60" t="s">
        <v>30</v>
      </c>
      <c r="E26" s="61">
        <v>37.113</v>
      </c>
      <c r="F26" s="33"/>
      <c r="G26" s="38"/>
      <c r="H26" s="34"/>
      <c r="I26" s="34"/>
      <c r="J26" s="34"/>
    </row>
    <row r="27" spans="1:12">
      <c r="A27" s="263" t="s">
        <v>18</v>
      </c>
      <c r="B27" s="263"/>
      <c r="C27" s="263"/>
      <c r="D27" s="263"/>
      <c r="E27" s="263"/>
      <c r="F27" s="263"/>
      <c r="G27" s="263"/>
      <c r="H27" s="11"/>
      <c r="I27" s="11"/>
      <c r="J27" s="11"/>
    </row>
    <row r="28" spans="1:12" ht="18.899999999999999" customHeight="1">
      <c r="A28" s="16"/>
      <c r="B28" s="59" t="s">
        <v>217</v>
      </c>
      <c r="C28" s="64" t="s">
        <v>218</v>
      </c>
      <c r="D28" s="64" t="s">
        <v>219</v>
      </c>
      <c r="E28" s="61">
        <v>921.81600000000003</v>
      </c>
      <c r="F28" s="51"/>
      <c r="G28" s="43"/>
      <c r="I28" s="70"/>
      <c r="J28" s="71"/>
      <c r="K28" s="71"/>
      <c r="L28" s="72"/>
    </row>
    <row r="29" spans="1:12" ht="18.899999999999999" customHeight="1">
      <c r="A29" s="16"/>
      <c r="B29" s="59" t="s">
        <v>208</v>
      </c>
      <c r="C29" s="64" t="s">
        <v>209</v>
      </c>
      <c r="D29" s="64" t="s">
        <v>210</v>
      </c>
      <c r="E29" s="61">
        <v>923.23500000000001</v>
      </c>
      <c r="F29" s="51"/>
      <c r="G29" s="43"/>
      <c r="I29" s="70"/>
      <c r="J29" s="71"/>
      <c r="K29" s="73"/>
      <c r="L29" s="72"/>
    </row>
    <row r="30" spans="1:12" ht="18.899999999999999" customHeight="1">
      <c r="A30" s="16"/>
      <c r="B30" s="59" t="s">
        <v>285</v>
      </c>
      <c r="C30" s="62" t="s">
        <v>221</v>
      </c>
      <c r="D30" s="62" t="s">
        <v>222</v>
      </c>
      <c r="E30" s="61">
        <v>924.44</v>
      </c>
      <c r="F30" s="51"/>
      <c r="G30" s="43"/>
      <c r="I30" s="70"/>
      <c r="J30" s="71"/>
      <c r="K30" s="71"/>
      <c r="L30" s="72"/>
    </row>
    <row r="31" spans="1:12" ht="18.899999999999999" customHeight="1">
      <c r="A31" s="16"/>
      <c r="B31" s="63" t="s">
        <v>129</v>
      </c>
      <c r="C31" s="62" t="s">
        <v>86</v>
      </c>
      <c r="D31" s="62" t="s">
        <v>130</v>
      </c>
      <c r="E31" s="61">
        <v>924.45399999999995</v>
      </c>
      <c r="F31" s="51"/>
      <c r="G31" s="43"/>
      <c r="I31" s="70"/>
      <c r="J31" s="71"/>
      <c r="K31" s="71"/>
      <c r="L31" s="72"/>
    </row>
    <row r="32" spans="1:12" ht="18.899999999999999" customHeight="1">
      <c r="A32" s="16"/>
      <c r="B32" s="63" t="s">
        <v>120</v>
      </c>
      <c r="C32" s="60" t="s">
        <v>29</v>
      </c>
      <c r="D32" s="60" t="s">
        <v>121</v>
      </c>
      <c r="E32" s="61">
        <v>925.52700000000004</v>
      </c>
      <c r="F32" s="51"/>
      <c r="G32" s="43"/>
      <c r="I32" s="70"/>
      <c r="J32" s="71"/>
      <c r="K32" s="71"/>
      <c r="L32" s="72"/>
    </row>
    <row r="33" spans="1:7" ht="15" customHeight="1">
      <c r="A33" s="16"/>
      <c r="B33" s="63" t="s">
        <v>131</v>
      </c>
      <c r="C33" s="64" t="s">
        <v>132</v>
      </c>
      <c r="D33" s="64" t="s">
        <v>133</v>
      </c>
      <c r="E33" s="61">
        <v>926.40899999999999</v>
      </c>
      <c r="F33" s="51"/>
      <c r="G33" s="43"/>
    </row>
    <row r="34" spans="1:7" ht="15" customHeight="1">
      <c r="A34" s="16"/>
      <c r="B34" s="59" t="s">
        <v>103</v>
      </c>
      <c r="C34" s="64" t="s">
        <v>104</v>
      </c>
      <c r="D34" s="64" t="s">
        <v>105</v>
      </c>
      <c r="E34" s="61">
        <v>934.95799999999997</v>
      </c>
      <c r="F34" s="51"/>
      <c r="G34" s="43"/>
    </row>
    <row r="35" spans="1:7" ht="15" customHeight="1">
      <c r="A35" s="16"/>
      <c r="B35" s="63" t="s">
        <v>286</v>
      </c>
      <c r="C35" s="62" t="s">
        <v>54</v>
      </c>
      <c r="D35" s="62" t="s">
        <v>287</v>
      </c>
      <c r="E35" s="61">
        <v>999.99900000000002</v>
      </c>
      <c r="F35" s="51"/>
      <c r="G35" s="43"/>
    </row>
    <row r="36" spans="1:7" ht="15" customHeight="1">
      <c r="A36" s="16"/>
      <c r="B36" s="59" t="s">
        <v>145</v>
      </c>
      <c r="C36" s="60" t="s">
        <v>146</v>
      </c>
      <c r="D36" s="60" t="s">
        <v>147</v>
      </c>
      <c r="E36" s="61">
        <v>999.99900000000002</v>
      </c>
      <c r="F36" s="51"/>
      <c r="G36" s="69"/>
    </row>
    <row r="37" spans="1:7" ht="15" customHeight="1">
      <c r="A37" s="16"/>
      <c r="B37" s="63" t="s">
        <v>42</v>
      </c>
      <c r="C37" s="64" t="s">
        <v>43</v>
      </c>
      <c r="D37" s="64" t="s">
        <v>244</v>
      </c>
      <c r="E37" s="61">
        <v>999.99900000000002</v>
      </c>
      <c r="F37" s="51"/>
      <c r="G37" s="69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30"/>
  <sheetViews>
    <sheetView zoomScale="80" zoomScaleNormal="80" workbookViewId="0">
      <pane ySplit="3" topLeftCell="A29" activePane="bottomLeft" state="frozen"/>
      <selection activeCell="A3" sqref="A3:E3"/>
      <selection pane="bottomLeft" activeCell="B19" sqref="B19"/>
    </sheetView>
  </sheetViews>
  <sheetFormatPr defaultColWidth="8.88671875" defaultRowHeight="18"/>
  <cols>
    <col min="1" max="1" width="8.33203125" style="102" customWidth="1"/>
    <col min="2" max="3" width="20.6640625" style="88" customWidth="1"/>
    <col min="4" max="4" width="28.109375" style="88" customWidth="1"/>
    <col min="5" max="5" width="13.6640625" style="105" customWidth="1"/>
    <col min="6" max="6" width="16.33203125" style="124" customWidth="1"/>
    <col min="7" max="7" width="11.109375" style="125" customWidth="1"/>
    <col min="8" max="9" width="8.88671875" style="107"/>
    <col min="10" max="16384" width="8.88671875" style="88"/>
  </cols>
  <sheetData>
    <row r="1" spans="1:9" ht="22.8">
      <c r="A1" s="258" t="s">
        <v>565</v>
      </c>
      <c r="B1" s="259"/>
      <c r="C1" s="259"/>
      <c r="D1" s="259"/>
      <c r="E1" s="259"/>
      <c r="F1" s="259"/>
      <c r="G1" s="260"/>
    </row>
    <row r="2" spans="1:9">
      <c r="A2" s="264">
        <v>44303</v>
      </c>
      <c r="B2" s="265"/>
      <c r="C2" s="265"/>
      <c r="D2" s="265"/>
      <c r="E2" s="265"/>
      <c r="F2" s="265"/>
      <c r="G2" s="266"/>
    </row>
    <row r="3" spans="1:9" ht="22.8">
      <c r="A3" s="262" t="s">
        <v>299</v>
      </c>
      <c r="B3" s="262"/>
      <c r="C3" s="262"/>
      <c r="D3" s="262"/>
      <c r="E3" s="262"/>
      <c r="F3" s="262"/>
      <c r="G3" s="262"/>
    </row>
    <row r="4" spans="1:9">
      <c r="A4" s="132" t="s">
        <v>3</v>
      </c>
      <c r="B4" s="132" t="s">
        <v>16</v>
      </c>
      <c r="C4" s="132" t="s">
        <v>17</v>
      </c>
      <c r="D4" s="132" t="s">
        <v>4</v>
      </c>
      <c r="E4" s="133" t="s">
        <v>5</v>
      </c>
      <c r="F4" s="133" t="s">
        <v>20</v>
      </c>
      <c r="G4" s="133" t="s">
        <v>7</v>
      </c>
    </row>
    <row r="5" spans="1:9" s="142" customFormat="1" ht="24" customHeight="1">
      <c r="A5" s="267" t="s">
        <v>12</v>
      </c>
      <c r="B5" s="267"/>
      <c r="C5" s="267"/>
      <c r="D5" s="267"/>
      <c r="E5" s="267"/>
      <c r="F5" s="267"/>
      <c r="G5" s="267"/>
      <c r="H5" s="143"/>
      <c r="I5" s="143"/>
    </row>
    <row r="6" spans="1:9" ht="19.2" customHeight="1">
      <c r="A6" s="92">
        <v>1</v>
      </c>
      <c r="B6" s="224" t="s">
        <v>45</v>
      </c>
      <c r="C6" s="224" t="s">
        <v>347</v>
      </c>
      <c r="D6" s="178" t="s">
        <v>596</v>
      </c>
      <c r="E6" s="226">
        <v>21.606000000000002</v>
      </c>
      <c r="F6" s="123">
        <v>129</v>
      </c>
      <c r="G6" s="112">
        <v>10</v>
      </c>
      <c r="H6" s="88"/>
      <c r="I6" s="88"/>
    </row>
    <row r="7" spans="1:9" ht="19.2" customHeight="1">
      <c r="A7" s="92">
        <v>2</v>
      </c>
      <c r="B7" s="224" t="s">
        <v>617</v>
      </c>
      <c r="C7" s="225" t="s">
        <v>618</v>
      </c>
      <c r="D7" s="231" t="s">
        <v>619</v>
      </c>
      <c r="E7" s="226">
        <v>22.207999999999998</v>
      </c>
      <c r="F7" s="123">
        <v>86</v>
      </c>
      <c r="G7" s="112" t="s">
        <v>342</v>
      </c>
      <c r="H7" s="88"/>
      <c r="I7" s="88"/>
    </row>
    <row r="8" spans="1:9" ht="19.2" customHeight="1">
      <c r="A8" s="92">
        <v>3</v>
      </c>
      <c r="B8" s="189"/>
      <c r="C8" s="189"/>
      <c r="D8" s="190"/>
      <c r="E8" s="202"/>
      <c r="F8" s="123"/>
      <c r="G8" s="112"/>
      <c r="H8" s="88"/>
      <c r="I8" s="88"/>
    </row>
    <row r="9" spans="1:9" ht="19.2" hidden="1" customHeight="1">
      <c r="A9" s="92">
        <v>4</v>
      </c>
      <c r="B9" s="63"/>
      <c r="C9" s="62"/>
      <c r="D9" s="150"/>
      <c r="E9" s="61"/>
      <c r="F9" s="123"/>
      <c r="G9" s="112"/>
      <c r="H9" s="88"/>
      <c r="I9" s="88"/>
    </row>
    <row r="10" spans="1:9" ht="19.2" hidden="1" customHeight="1">
      <c r="A10" s="92">
        <v>5</v>
      </c>
      <c r="B10" s="189"/>
      <c r="C10" s="189"/>
      <c r="D10" s="189"/>
      <c r="E10" s="202"/>
      <c r="F10" s="123"/>
      <c r="G10" s="112"/>
      <c r="H10" s="88"/>
      <c r="I10" s="88"/>
    </row>
    <row r="11" spans="1:9" ht="19.2" hidden="1" customHeight="1">
      <c r="A11" s="92">
        <v>6</v>
      </c>
      <c r="B11" s="189"/>
      <c r="C11" s="189"/>
      <c r="D11" s="189"/>
      <c r="E11" s="202"/>
      <c r="F11" s="123"/>
      <c r="G11" s="112"/>
      <c r="H11" s="88"/>
      <c r="I11" s="88"/>
    </row>
    <row r="12" spans="1:9" ht="19.2" hidden="1" customHeight="1">
      <c r="A12" s="92">
        <v>7</v>
      </c>
      <c r="B12" s="189"/>
      <c r="C12" s="189"/>
      <c r="D12" s="190"/>
      <c r="E12" s="202"/>
      <c r="F12" s="123"/>
      <c r="G12" s="112"/>
      <c r="H12" s="88"/>
      <c r="I12" s="88"/>
    </row>
    <row r="13" spans="1:9" ht="19.2" hidden="1" customHeight="1">
      <c r="A13" s="92">
        <v>8</v>
      </c>
      <c r="B13" s="63"/>
      <c r="C13" s="62"/>
      <c r="D13" s="150"/>
      <c r="E13" s="61"/>
      <c r="F13" s="123"/>
      <c r="G13" s="112"/>
      <c r="H13" s="88"/>
      <c r="I13" s="88"/>
    </row>
    <row r="14" spans="1:9" s="142" customFormat="1" ht="24" customHeight="1">
      <c r="A14" s="267" t="s">
        <v>13</v>
      </c>
      <c r="B14" s="267"/>
      <c r="C14" s="267"/>
      <c r="D14" s="267"/>
      <c r="E14" s="267"/>
      <c r="F14" s="267"/>
      <c r="G14" s="267"/>
    </row>
    <row r="15" spans="1:9" ht="19.2" customHeight="1">
      <c r="A15" s="92">
        <v>1</v>
      </c>
      <c r="B15" s="224" t="s">
        <v>131</v>
      </c>
      <c r="C15" s="225" t="s">
        <v>132</v>
      </c>
      <c r="D15" s="225" t="s">
        <v>625</v>
      </c>
      <c r="E15" s="226">
        <v>23.323</v>
      </c>
      <c r="F15" s="123">
        <v>65</v>
      </c>
      <c r="G15" s="112">
        <v>10</v>
      </c>
      <c r="H15" s="88"/>
      <c r="I15" s="88"/>
    </row>
    <row r="16" spans="1:9" ht="19.2" customHeight="1">
      <c r="A16" s="92">
        <v>2</v>
      </c>
      <c r="B16" s="224" t="s">
        <v>374</v>
      </c>
      <c r="C16" s="225" t="s">
        <v>375</v>
      </c>
      <c r="D16" s="231" t="s">
        <v>612</v>
      </c>
      <c r="E16" s="226">
        <v>23.428000000000001</v>
      </c>
      <c r="F16" s="123">
        <v>39</v>
      </c>
      <c r="G16" s="112">
        <v>9</v>
      </c>
      <c r="H16" s="88"/>
      <c r="I16" s="88"/>
    </row>
    <row r="17" spans="1:9" ht="19.2" customHeight="1">
      <c r="A17" s="92">
        <v>3</v>
      </c>
      <c r="B17" s="224" t="s">
        <v>629</v>
      </c>
      <c r="C17" s="225" t="s">
        <v>630</v>
      </c>
      <c r="D17" s="225" t="s">
        <v>631</v>
      </c>
      <c r="E17" s="226">
        <v>23.452999999999999</v>
      </c>
      <c r="F17" s="123">
        <v>26</v>
      </c>
      <c r="G17" s="163" t="s">
        <v>342</v>
      </c>
      <c r="H17" s="88"/>
      <c r="I17" s="88"/>
    </row>
    <row r="18" spans="1:9" ht="19.2" customHeight="1">
      <c r="A18" s="92">
        <v>4</v>
      </c>
      <c r="B18" s="224" t="s">
        <v>427</v>
      </c>
      <c r="C18" s="225" t="s">
        <v>347</v>
      </c>
      <c r="D18" s="231" t="s">
        <v>428</v>
      </c>
      <c r="E18" s="226">
        <v>23.48</v>
      </c>
      <c r="F18" s="123"/>
      <c r="G18" s="112">
        <v>8</v>
      </c>
      <c r="H18" s="88"/>
      <c r="I18" s="88"/>
    </row>
    <row r="19" spans="1:9" ht="19.2" customHeight="1">
      <c r="A19" s="92">
        <v>5</v>
      </c>
      <c r="B19" s="189"/>
      <c r="C19" s="189"/>
      <c r="D19" s="189"/>
      <c r="E19" s="202"/>
      <c r="F19" s="123"/>
      <c r="G19" s="112"/>
      <c r="H19" s="88"/>
      <c r="I19" s="88"/>
    </row>
    <row r="20" spans="1:9" ht="19.2" hidden="1" customHeight="1">
      <c r="A20" s="92">
        <v>6</v>
      </c>
      <c r="B20" s="189"/>
      <c r="C20" s="189"/>
      <c r="D20" s="189"/>
      <c r="E20" s="202"/>
      <c r="F20" s="123"/>
      <c r="G20" s="112"/>
      <c r="H20" s="88"/>
      <c r="I20" s="88"/>
    </row>
    <row r="21" spans="1:9" ht="19.2" hidden="1" customHeight="1">
      <c r="A21" s="92">
        <v>7</v>
      </c>
      <c r="B21" s="189"/>
      <c r="C21" s="189"/>
      <c r="D21" s="189"/>
      <c r="E21" s="202"/>
      <c r="F21" s="123"/>
      <c r="G21" s="112"/>
      <c r="H21" s="88"/>
      <c r="I21" s="88"/>
    </row>
    <row r="22" spans="1:9" ht="19.2" hidden="1" customHeight="1">
      <c r="A22" s="92">
        <v>8</v>
      </c>
      <c r="B22" s="189"/>
      <c r="C22" s="189"/>
      <c r="D22" s="189"/>
      <c r="E22" s="202"/>
      <c r="F22" s="123"/>
      <c r="G22" s="112"/>
      <c r="H22" s="88"/>
      <c r="I22" s="88"/>
    </row>
    <row r="23" spans="1:9" ht="19.2" hidden="1" customHeight="1">
      <c r="A23" s="92">
        <v>9</v>
      </c>
      <c r="B23" s="189"/>
      <c r="C23" s="189"/>
      <c r="D23" s="189"/>
      <c r="E23" s="202"/>
      <c r="F23" s="123"/>
      <c r="G23" s="112"/>
      <c r="H23" s="88"/>
      <c r="I23" s="88"/>
    </row>
    <row r="24" spans="1:9" ht="19.2" hidden="1" customHeight="1">
      <c r="A24" s="92">
        <v>10</v>
      </c>
      <c r="B24" s="189"/>
      <c r="C24" s="189"/>
      <c r="D24" s="189"/>
      <c r="E24" s="202"/>
      <c r="F24" s="123"/>
      <c r="G24" s="112"/>
      <c r="H24" s="88"/>
      <c r="I24" s="88"/>
    </row>
    <row r="25" spans="1:9" ht="19.2" hidden="1" customHeight="1">
      <c r="A25" s="92">
        <v>11</v>
      </c>
      <c r="B25" s="189"/>
      <c r="C25" s="189"/>
      <c r="D25" s="189"/>
      <c r="E25" s="202"/>
      <c r="F25" s="123"/>
      <c r="G25" s="112"/>
      <c r="H25" s="88"/>
      <c r="I25" s="88"/>
    </row>
    <row r="26" spans="1:9" s="142" customFormat="1" ht="24" customHeight="1">
      <c r="A26" s="267" t="s">
        <v>14</v>
      </c>
      <c r="B26" s="267"/>
      <c r="C26" s="267"/>
      <c r="D26" s="267"/>
      <c r="E26" s="267"/>
      <c r="F26" s="267"/>
      <c r="G26" s="267"/>
    </row>
    <row r="27" spans="1:9" ht="19.2" customHeight="1">
      <c r="A27" s="92">
        <v>1</v>
      </c>
      <c r="B27" s="224" t="s">
        <v>360</v>
      </c>
      <c r="C27" s="225" t="s">
        <v>361</v>
      </c>
      <c r="D27" s="225" t="s">
        <v>575</v>
      </c>
      <c r="E27" s="226">
        <v>24.135999999999999</v>
      </c>
      <c r="F27" s="123">
        <v>43</v>
      </c>
      <c r="G27" s="112">
        <v>10</v>
      </c>
      <c r="H27" s="88"/>
      <c r="I27" s="88"/>
    </row>
    <row r="28" spans="1:9" ht="19.2" customHeight="1">
      <c r="A28" s="92">
        <v>2</v>
      </c>
      <c r="B28" s="224" t="s">
        <v>360</v>
      </c>
      <c r="C28" s="224" t="s">
        <v>361</v>
      </c>
      <c r="D28" s="178" t="s">
        <v>327</v>
      </c>
      <c r="E28" s="226">
        <v>24.173999999999999</v>
      </c>
      <c r="F28" s="123">
        <v>26</v>
      </c>
      <c r="G28" s="112">
        <v>9</v>
      </c>
      <c r="H28" s="88"/>
      <c r="I28" s="88"/>
    </row>
    <row r="29" spans="1:9" ht="19.2" customHeight="1">
      <c r="A29" s="92">
        <v>3</v>
      </c>
      <c r="B29" s="224" t="s">
        <v>175</v>
      </c>
      <c r="C29" s="224" t="s">
        <v>472</v>
      </c>
      <c r="D29" s="178" t="s">
        <v>473</v>
      </c>
      <c r="E29" s="226">
        <v>24.318000000000001</v>
      </c>
      <c r="F29" s="123">
        <v>17</v>
      </c>
      <c r="G29" s="112">
        <v>8</v>
      </c>
      <c r="H29" s="88"/>
      <c r="I29" s="88"/>
    </row>
    <row r="30" spans="1:9" ht="19.2" customHeight="1">
      <c r="A30" s="92">
        <v>4</v>
      </c>
      <c r="B30" s="224" t="s">
        <v>435</v>
      </c>
      <c r="C30" s="225" t="s">
        <v>436</v>
      </c>
      <c r="D30" s="225" t="s">
        <v>437</v>
      </c>
      <c r="E30" s="226">
        <v>24.457000000000001</v>
      </c>
      <c r="F30" s="123"/>
      <c r="G30" s="112">
        <v>7</v>
      </c>
      <c r="H30" s="88"/>
      <c r="I30" s="88"/>
    </row>
    <row r="31" spans="1:9" ht="19.2" customHeight="1">
      <c r="A31" s="92">
        <v>5</v>
      </c>
      <c r="B31" s="224" t="s">
        <v>433</v>
      </c>
      <c r="C31" s="225" t="s">
        <v>409</v>
      </c>
      <c r="D31" s="225" t="s">
        <v>434</v>
      </c>
      <c r="E31" s="226">
        <v>24.728999999999999</v>
      </c>
      <c r="F31" s="123"/>
      <c r="G31" s="112">
        <v>6</v>
      </c>
      <c r="H31" s="88"/>
      <c r="I31" s="88"/>
    </row>
    <row r="32" spans="1:9" ht="19.2" customHeight="1">
      <c r="A32" s="92">
        <v>6</v>
      </c>
      <c r="B32" s="224" t="s">
        <v>360</v>
      </c>
      <c r="C32" s="225" t="s">
        <v>361</v>
      </c>
      <c r="D32" s="225" t="s">
        <v>652</v>
      </c>
      <c r="E32" s="226">
        <v>24.731999999999999</v>
      </c>
      <c r="F32" s="123"/>
      <c r="G32" s="112">
        <v>5</v>
      </c>
      <c r="H32" s="88"/>
      <c r="I32" s="88"/>
    </row>
    <row r="33" spans="1:11" ht="19.2" customHeight="1">
      <c r="A33" s="92">
        <v>7</v>
      </c>
      <c r="B33" s="224" t="s">
        <v>369</v>
      </c>
      <c r="C33" s="225" t="s">
        <v>370</v>
      </c>
      <c r="D33" s="225" t="s">
        <v>441</v>
      </c>
      <c r="E33" s="226">
        <v>25.478000000000002</v>
      </c>
      <c r="F33" s="123"/>
      <c r="G33" s="112">
        <v>4</v>
      </c>
      <c r="H33" s="88"/>
      <c r="I33" s="88"/>
    </row>
    <row r="34" spans="1:11" ht="19.2" customHeight="1">
      <c r="A34" s="92">
        <v>8</v>
      </c>
      <c r="B34" s="224" t="s">
        <v>693</v>
      </c>
      <c r="C34" s="225" t="s">
        <v>694</v>
      </c>
      <c r="D34" s="225" t="s">
        <v>695</v>
      </c>
      <c r="E34" s="226">
        <v>25.85</v>
      </c>
      <c r="F34" s="123"/>
      <c r="G34" s="163" t="s">
        <v>342</v>
      </c>
      <c r="H34" s="88"/>
      <c r="I34" s="88"/>
    </row>
    <row r="35" spans="1:11" ht="19.2" customHeight="1">
      <c r="A35" s="92">
        <v>9</v>
      </c>
      <c r="B35" s="224" t="s">
        <v>608</v>
      </c>
      <c r="C35" s="224" t="s">
        <v>609</v>
      </c>
      <c r="D35" s="178" t="s">
        <v>610</v>
      </c>
      <c r="E35" s="226">
        <v>25.946999999999999</v>
      </c>
      <c r="F35" s="123"/>
      <c r="G35" s="112" t="s">
        <v>342</v>
      </c>
      <c r="H35" s="88"/>
      <c r="I35" s="88"/>
    </row>
    <row r="36" spans="1:11" ht="19.2" customHeight="1">
      <c r="A36" s="92">
        <v>10</v>
      </c>
      <c r="B36" s="224" t="s">
        <v>688</v>
      </c>
      <c r="C36" s="225" t="s">
        <v>483</v>
      </c>
      <c r="D36" s="225" t="s">
        <v>505</v>
      </c>
      <c r="E36" s="226">
        <v>27.193000000000001</v>
      </c>
      <c r="F36" s="123"/>
      <c r="G36" s="112">
        <v>3</v>
      </c>
      <c r="H36" s="88"/>
      <c r="I36" s="88"/>
    </row>
    <row r="37" spans="1:11" ht="19.2" customHeight="1">
      <c r="A37" s="92">
        <v>11</v>
      </c>
      <c r="B37" s="189"/>
      <c r="C37" s="189"/>
      <c r="D37" s="189"/>
      <c r="E37" s="202"/>
      <c r="F37" s="123"/>
      <c r="G37" s="112"/>
      <c r="H37" s="88"/>
      <c r="I37" s="88"/>
    </row>
    <row r="38" spans="1:11" ht="19.2" hidden="1" customHeight="1">
      <c r="A38" s="92">
        <v>12</v>
      </c>
      <c r="B38" s="189"/>
      <c r="C38" s="189"/>
      <c r="D38" s="189"/>
      <c r="E38" s="202"/>
      <c r="F38" s="123"/>
      <c r="G38" s="112"/>
    </row>
    <row r="39" spans="1:11" ht="19.2" hidden="1" customHeight="1">
      <c r="A39" s="92">
        <v>13</v>
      </c>
      <c r="B39" s="63"/>
      <c r="C39" s="62"/>
      <c r="D39" s="62"/>
      <c r="E39" s="61"/>
      <c r="F39" s="123"/>
      <c r="G39" s="112"/>
      <c r="H39" s="88"/>
      <c r="I39" s="88"/>
    </row>
    <row r="40" spans="1:11" ht="19.2" hidden="1" customHeight="1">
      <c r="A40" s="92">
        <v>14</v>
      </c>
      <c r="B40" s="63"/>
      <c r="C40" s="62"/>
      <c r="D40" s="62"/>
      <c r="E40" s="68"/>
      <c r="F40" s="123"/>
      <c r="G40" s="112"/>
      <c r="H40" s="88"/>
      <c r="I40" s="88"/>
    </row>
    <row r="41" spans="1:11" ht="19.2" hidden="1" customHeight="1">
      <c r="A41" s="92">
        <v>15</v>
      </c>
      <c r="B41" s="62"/>
      <c r="C41" s="62"/>
      <c r="D41" s="62"/>
      <c r="E41" s="61"/>
      <c r="F41" s="123"/>
      <c r="G41" s="112"/>
      <c r="H41" s="88"/>
      <c r="I41" s="88"/>
    </row>
    <row r="42" spans="1:11" s="142" customFormat="1" ht="24" customHeight="1">
      <c r="A42" s="267" t="s">
        <v>18</v>
      </c>
      <c r="B42" s="267"/>
      <c r="C42" s="267"/>
      <c r="D42" s="267"/>
      <c r="E42" s="267"/>
      <c r="F42" s="267"/>
      <c r="G42" s="267"/>
    </row>
    <row r="43" spans="1:11" ht="19.2" customHeight="1">
      <c r="A43" s="92">
        <v>1</v>
      </c>
      <c r="B43" s="224" t="s">
        <v>461</v>
      </c>
      <c r="C43" s="224" t="s">
        <v>462</v>
      </c>
      <c r="D43" s="178" t="s">
        <v>636</v>
      </c>
      <c r="E43" s="226">
        <v>99.998999999999995</v>
      </c>
      <c r="F43" s="123"/>
      <c r="G43" s="126"/>
      <c r="H43" s="127"/>
      <c r="I43" s="128"/>
      <c r="J43" s="128"/>
      <c r="K43" s="129"/>
    </row>
    <row r="44" spans="1:11" ht="19.2" customHeight="1">
      <c r="A44" s="92">
        <v>2</v>
      </c>
      <c r="B44" s="224" t="s">
        <v>408</v>
      </c>
      <c r="C44" s="224" t="s">
        <v>409</v>
      </c>
      <c r="D44" s="178" t="s">
        <v>410</v>
      </c>
      <c r="E44" s="226">
        <v>921.62199999999996</v>
      </c>
      <c r="F44" s="123"/>
      <c r="G44" s="126"/>
      <c r="H44" s="127"/>
      <c r="I44" s="128"/>
      <c r="J44" s="130"/>
      <c r="K44" s="129"/>
    </row>
    <row r="45" spans="1:11" ht="19.2" customHeight="1">
      <c r="A45" s="92">
        <v>3</v>
      </c>
      <c r="B45" s="224" t="s">
        <v>488</v>
      </c>
      <c r="C45" s="225" t="s">
        <v>489</v>
      </c>
      <c r="D45" s="225" t="s">
        <v>624</v>
      </c>
      <c r="E45" s="226">
        <v>922.04100000000005</v>
      </c>
      <c r="F45" s="123"/>
      <c r="G45" s="112"/>
      <c r="H45" s="88"/>
      <c r="I45" s="88"/>
    </row>
    <row r="46" spans="1:11" ht="19.2" customHeight="1">
      <c r="A46" s="92">
        <v>4</v>
      </c>
      <c r="B46" s="224" t="s">
        <v>414</v>
      </c>
      <c r="C46" s="224" t="s">
        <v>415</v>
      </c>
      <c r="D46" s="178" t="s">
        <v>416</v>
      </c>
      <c r="E46" s="226">
        <v>922.30399999999997</v>
      </c>
      <c r="F46" s="123"/>
      <c r="G46" s="126"/>
      <c r="H46" s="127"/>
      <c r="I46" s="128"/>
      <c r="J46" s="128"/>
      <c r="K46" s="129"/>
    </row>
    <row r="47" spans="1:11" ht="19.2" customHeight="1">
      <c r="A47" s="92">
        <v>5</v>
      </c>
      <c r="B47" s="224" t="s">
        <v>608</v>
      </c>
      <c r="C47" s="224" t="s">
        <v>609</v>
      </c>
      <c r="D47" s="178" t="s">
        <v>471</v>
      </c>
      <c r="E47" s="226">
        <v>922.495</v>
      </c>
      <c r="F47" s="123"/>
      <c r="G47" s="126"/>
      <c r="H47" s="127"/>
      <c r="I47" s="128"/>
      <c r="J47" s="128"/>
      <c r="K47" s="129"/>
    </row>
    <row r="48" spans="1:11" ht="19.2" customHeight="1">
      <c r="A48" s="92">
        <v>6</v>
      </c>
      <c r="B48" s="224" t="s">
        <v>446</v>
      </c>
      <c r="C48" s="225" t="s">
        <v>447</v>
      </c>
      <c r="D48" s="225" t="s">
        <v>696</v>
      </c>
      <c r="E48" s="226">
        <v>922.92200000000003</v>
      </c>
      <c r="F48" s="123"/>
      <c r="G48" s="126"/>
      <c r="H48" s="127"/>
      <c r="I48" s="128"/>
      <c r="J48" s="128"/>
      <c r="K48" s="129"/>
    </row>
    <row r="49" spans="1:12" ht="19.2" customHeight="1">
      <c r="A49" s="92">
        <v>7</v>
      </c>
      <c r="B49" s="224" t="s">
        <v>131</v>
      </c>
      <c r="C49" s="225" t="s">
        <v>132</v>
      </c>
      <c r="D49" s="225" t="s">
        <v>240</v>
      </c>
      <c r="E49" s="226">
        <v>925.15800000000002</v>
      </c>
      <c r="F49" s="123"/>
      <c r="G49" s="126"/>
      <c r="H49" s="127"/>
      <c r="I49" s="128"/>
      <c r="J49" s="128"/>
      <c r="K49" s="129"/>
    </row>
    <row r="50" spans="1:12" ht="19.2" customHeight="1">
      <c r="A50" s="92">
        <v>8</v>
      </c>
      <c r="B50" s="224" t="s">
        <v>175</v>
      </c>
      <c r="C50" s="224" t="s">
        <v>497</v>
      </c>
      <c r="D50" s="224" t="s">
        <v>672</v>
      </c>
      <c r="E50" s="226">
        <v>959.49400000000003</v>
      </c>
      <c r="F50" s="123"/>
      <c r="G50" s="126"/>
      <c r="H50" s="127"/>
      <c r="I50" s="128"/>
      <c r="J50" s="128"/>
      <c r="K50" s="129"/>
    </row>
    <row r="51" spans="1:12" ht="19.2" customHeight="1">
      <c r="A51" s="92">
        <v>9</v>
      </c>
      <c r="B51" s="63"/>
      <c r="C51" s="62"/>
      <c r="D51" s="67"/>
      <c r="E51" s="61"/>
      <c r="F51" s="123"/>
      <c r="G51" s="126"/>
      <c r="H51" s="127"/>
      <c r="I51" s="128"/>
      <c r="J51" s="128"/>
      <c r="K51" s="129"/>
    </row>
    <row r="52" spans="1:12" s="107" customFormat="1" ht="19.2" hidden="1" customHeight="1">
      <c r="A52" s="92">
        <v>10</v>
      </c>
      <c r="B52" s="63"/>
      <c r="C52" s="62"/>
      <c r="D52" s="62"/>
      <c r="E52" s="61"/>
      <c r="F52" s="123"/>
      <c r="G52" s="126"/>
      <c r="J52" s="88"/>
      <c r="K52" s="88"/>
      <c r="L52" s="88"/>
    </row>
    <row r="53" spans="1:12" s="107" customFormat="1" ht="15" customHeight="1">
      <c r="A53" s="99"/>
      <c r="B53" s="217"/>
      <c r="C53" s="218"/>
      <c r="D53" s="218"/>
      <c r="E53" s="219"/>
      <c r="F53" s="220"/>
      <c r="G53" s="125"/>
      <c r="J53" s="88"/>
      <c r="K53" s="88"/>
      <c r="L53" s="88"/>
    </row>
    <row r="54" spans="1:12" s="107" customFormat="1" ht="15" customHeight="1">
      <c r="A54" s="99"/>
      <c r="B54" s="218"/>
      <c r="C54" s="218"/>
      <c r="D54" s="218"/>
      <c r="E54" s="219"/>
      <c r="F54" s="220"/>
      <c r="G54" s="125"/>
      <c r="J54" s="88"/>
      <c r="K54" s="88"/>
      <c r="L54" s="88"/>
    </row>
    <row r="55" spans="1:12" s="107" customFormat="1" ht="15" customHeight="1">
      <c r="A55" s="99"/>
      <c r="B55" s="218"/>
      <c r="C55" s="218"/>
      <c r="D55" s="218"/>
      <c r="E55" s="219"/>
      <c r="F55" s="220"/>
      <c r="G55" s="125"/>
      <c r="J55" s="88"/>
      <c r="K55" s="88"/>
      <c r="L55" s="88"/>
    </row>
    <row r="56" spans="1:12" s="107" customFormat="1" ht="15" customHeight="1">
      <c r="A56" s="82" t="s">
        <v>342</v>
      </c>
      <c r="B56" s="81" t="s">
        <v>343</v>
      </c>
      <c r="C56" s="93"/>
      <c r="D56" s="18"/>
      <c r="E56" s="108"/>
      <c r="F56" s="220"/>
      <c r="G56" s="125"/>
      <c r="J56" s="88"/>
      <c r="K56" s="88"/>
      <c r="L56" s="88"/>
    </row>
    <row r="57" spans="1:12" s="107" customFormat="1" ht="15" customHeight="1">
      <c r="A57" s="188" t="s">
        <v>527</v>
      </c>
      <c r="B57" s="81" t="s">
        <v>345</v>
      </c>
      <c r="C57" s="93"/>
      <c r="D57" s="18"/>
      <c r="E57" s="108"/>
      <c r="F57" s="220"/>
      <c r="G57" s="125"/>
      <c r="J57" s="88"/>
      <c r="K57" s="88"/>
      <c r="L57" s="88"/>
    </row>
    <row r="58" spans="1:12" s="107" customFormat="1" ht="15" customHeight="1">
      <c r="A58" s="82" t="s">
        <v>520</v>
      </c>
      <c r="B58" s="81" t="s">
        <v>528</v>
      </c>
      <c r="C58" s="93"/>
      <c r="D58" s="18"/>
      <c r="E58" s="108"/>
      <c r="F58" s="220"/>
      <c r="G58" s="125"/>
      <c r="J58" s="88"/>
      <c r="K58" s="88"/>
      <c r="L58" s="88"/>
    </row>
    <row r="59" spans="1:12" s="107" customFormat="1" ht="15" customHeight="1">
      <c r="A59" s="99"/>
      <c r="D59" s="18"/>
      <c r="E59" s="108"/>
      <c r="F59" s="124"/>
      <c r="G59" s="125"/>
      <c r="J59" s="88"/>
      <c r="K59" s="88"/>
      <c r="L59" s="88"/>
    </row>
    <row r="60" spans="1:12" s="107" customFormat="1" ht="15" customHeight="1">
      <c r="A60" s="99"/>
      <c r="D60" s="18"/>
      <c r="E60" s="108"/>
      <c r="F60" s="124"/>
      <c r="G60" s="125"/>
      <c r="J60" s="88"/>
      <c r="K60" s="88"/>
      <c r="L60" s="88"/>
    </row>
    <row r="61" spans="1:12" s="107" customFormat="1" ht="15" customHeight="1">
      <c r="A61" s="99"/>
      <c r="D61" s="18"/>
      <c r="E61" s="108"/>
      <c r="F61" s="124"/>
      <c r="G61" s="125"/>
      <c r="J61" s="88"/>
      <c r="K61" s="88"/>
      <c r="L61" s="88"/>
    </row>
    <row r="62" spans="1:12" s="107" customFormat="1" ht="15" customHeight="1">
      <c r="A62" s="99"/>
      <c r="D62" s="18"/>
      <c r="E62" s="108"/>
      <c r="F62" s="124"/>
      <c r="G62" s="125"/>
      <c r="J62" s="88"/>
      <c r="K62" s="88"/>
      <c r="L62" s="88"/>
    </row>
    <row r="63" spans="1:12" s="107" customFormat="1" ht="15" customHeight="1">
      <c r="A63" s="99"/>
      <c r="D63" s="18"/>
      <c r="E63" s="108"/>
      <c r="F63" s="124"/>
      <c r="G63" s="125"/>
      <c r="J63" s="88"/>
      <c r="K63" s="88"/>
      <c r="L63" s="88"/>
    </row>
    <row r="64" spans="1:12" s="131" customFormat="1" ht="15" customHeight="1">
      <c r="A64" s="99"/>
      <c r="B64" s="107"/>
      <c r="C64" s="107"/>
      <c r="D64" s="18"/>
      <c r="E64" s="108"/>
      <c r="F64" s="124"/>
      <c r="G64" s="125"/>
      <c r="H64" s="107"/>
      <c r="I64" s="107"/>
      <c r="J64" s="88"/>
      <c r="K64" s="88"/>
      <c r="L64" s="88"/>
    </row>
    <row r="65" spans="1:12" s="131" customFormat="1" ht="15" customHeight="1">
      <c r="A65" s="99"/>
      <c r="B65" s="107"/>
      <c r="C65" s="107"/>
      <c r="D65" s="18"/>
      <c r="E65" s="108"/>
      <c r="F65" s="124"/>
      <c r="G65" s="125"/>
      <c r="H65" s="107"/>
      <c r="I65" s="107"/>
      <c r="J65" s="88"/>
      <c r="K65" s="88"/>
      <c r="L65" s="88"/>
    </row>
    <row r="66" spans="1:12" s="131" customFormat="1" ht="15" customHeight="1">
      <c r="A66" s="99"/>
      <c r="B66" s="107"/>
      <c r="C66" s="107"/>
      <c r="D66" s="18"/>
      <c r="E66" s="108"/>
      <c r="F66" s="124"/>
      <c r="G66" s="125"/>
      <c r="H66" s="107"/>
      <c r="I66" s="107"/>
      <c r="J66" s="88"/>
      <c r="K66" s="88"/>
      <c r="L66" s="88"/>
    </row>
    <row r="67" spans="1:12" s="131" customFormat="1" ht="15" customHeight="1">
      <c r="A67" s="99"/>
      <c r="B67" s="107"/>
      <c r="C67" s="107"/>
      <c r="D67" s="18"/>
      <c r="E67" s="108"/>
      <c r="F67" s="124"/>
      <c r="G67" s="125"/>
      <c r="H67" s="107"/>
      <c r="I67" s="107"/>
      <c r="J67" s="88"/>
      <c r="K67" s="88"/>
      <c r="L67" s="88"/>
    </row>
    <row r="68" spans="1:12" s="131" customFormat="1" ht="15" customHeight="1">
      <c r="A68" s="99"/>
      <c r="B68" s="107"/>
      <c r="C68" s="107"/>
      <c r="D68" s="18"/>
      <c r="E68" s="108"/>
      <c r="F68" s="124"/>
      <c r="G68" s="125"/>
      <c r="H68" s="107"/>
      <c r="I68" s="107"/>
      <c r="J68" s="88"/>
      <c r="K68" s="88"/>
      <c r="L68" s="88"/>
    </row>
    <row r="69" spans="1:12" s="131" customFormat="1" ht="15" customHeight="1">
      <c r="A69" s="99"/>
      <c r="B69" s="107"/>
      <c r="C69" s="107"/>
      <c r="D69" s="18"/>
      <c r="E69" s="108"/>
      <c r="F69" s="124"/>
      <c r="G69" s="125"/>
      <c r="H69" s="107"/>
      <c r="I69" s="107"/>
      <c r="J69" s="88"/>
      <c r="K69" s="88"/>
      <c r="L69" s="88"/>
    </row>
    <row r="70" spans="1:12" s="131" customFormat="1" ht="15" customHeight="1">
      <c r="A70" s="99"/>
      <c r="B70" s="107"/>
      <c r="C70" s="107"/>
      <c r="D70" s="18"/>
      <c r="E70" s="108"/>
      <c r="F70" s="124"/>
      <c r="G70" s="125"/>
      <c r="H70" s="107"/>
      <c r="I70" s="107"/>
      <c r="J70" s="88"/>
      <c r="K70" s="88"/>
      <c r="L70" s="88"/>
    </row>
    <row r="71" spans="1:12" s="131" customFormat="1" ht="15" customHeight="1">
      <c r="A71" s="99"/>
      <c r="B71" s="107"/>
      <c r="C71" s="107"/>
      <c r="D71" s="18"/>
      <c r="E71" s="108"/>
      <c r="F71" s="124"/>
      <c r="G71" s="125"/>
      <c r="H71" s="107"/>
      <c r="I71" s="107"/>
      <c r="J71" s="88"/>
      <c r="K71" s="88"/>
      <c r="L71" s="88"/>
    </row>
    <row r="72" spans="1:12" s="131" customFormat="1" ht="15" customHeight="1">
      <c r="A72" s="99"/>
      <c r="B72" s="107"/>
      <c r="C72" s="107"/>
      <c r="D72" s="18"/>
      <c r="E72" s="108"/>
      <c r="F72" s="124"/>
      <c r="G72" s="125"/>
      <c r="H72" s="107"/>
      <c r="I72" s="107"/>
      <c r="J72" s="88"/>
      <c r="K72" s="88"/>
      <c r="L72" s="88"/>
    </row>
    <row r="73" spans="1:12" s="131" customFormat="1" ht="15" customHeight="1">
      <c r="A73" s="99"/>
      <c r="B73" s="107"/>
      <c r="C73" s="107"/>
      <c r="D73" s="18"/>
      <c r="E73" s="108"/>
      <c r="F73" s="124"/>
      <c r="G73" s="125"/>
      <c r="H73" s="107"/>
      <c r="I73" s="107"/>
      <c r="J73" s="88"/>
      <c r="K73" s="88"/>
      <c r="L73" s="88"/>
    </row>
    <row r="74" spans="1:12" s="131" customFormat="1" ht="15" customHeight="1">
      <c r="A74" s="99"/>
      <c r="B74" s="107"/>
      <c r="C74" s="107"/>
      <c r="D74" s="18"/>
      <c r="E74" s="108"/>
      <c r="F74" s="124"/>
      <c r="G74" s="125"/>
      <c r="H74" s="107"/>
      <c r="I74" s="107"/>
      <c r="J74" s="88"/>
      <c r="K74" s="88"/>
      <c r="L74" s="88"/>
    </row>
    <row r="75" spans="1:12" s="131" customFormat="1" ht="15" customHeight="1">
      <c r="A75" s="99"/>
      <c r="B75" s="107"/>
      <c r="C75" s="107"/>
      <c r="D75" s="18"/>
      <c r="E75" s="108"/>
      <c r="F75" s="124"/>
      <c r="G75" s="125"/>
      <c r="H75" s="107"/>
      <c r="I75" s="107"/>
      <c r="J75" s="88"/>
      <c r="K75" s="88"/>
      <c r="L75" s="88"/>
    </row>
    <row r="76" spans="1:12" s="131" customFormat="1" ht="15" customHeight="1">
      <c r="A76" s="99"/>
      <c r="B76" s="107"/>
      <c r="C76" s="107"/>
      <c r="D76" s="18"/>
      <c r="E76" s="108"/>
      <c r="F76" s="124"/>
      <c r="G76" s="125"/>
      <c r="H76" s="107"/>
      <c r="I76" s="107"/>
      <c r="J76" s="88"/>
      <c r="K76" s="88"/>
      <c r="L76" s="88"/>
    </row>
    <row r="77" spans="1:12" s="131" customFormat="1" ht="15" customHeight="1">
      <c r="A77" s="99"/>
      <c r="B77" s="107"/>
      <c r="C77" s="107"/>
      <c r="D77" s="18"/>
      <c r="E77" s="108"/>
      <c r="F77" s="124"/>
      <c r="G77" s="125"/>
      <c r="H77" s="107"/>
      <c r="I77" s="107"/>
      <c r="J77" s="88"/>
      <c r="K77" s="88"/>
      <c r="L77" s="88"/>
    </row>
    <row r="78" spans="1:12" s="131" customFormat="1" ht="15" customHeight="1">
      <c r="A78" s="99"/>
      <c r="B78" s="107"/>
      <c r="C78" s="107"/>
      <c r="D78" s="18"/>
      <c r="E78" s="108"/>
      <c r="F78" s="124"/>
      <c r="G78" s="125"/>
      <c r="H78" s="107"/>
      <c r="I78" s="107"/>
      <c r="J78" s="88"/>
      <c r="K78" s="88"/>
      <c r="L78" s="88"/>
    </row>
    <row r="79" spans="1:12" s="131" customFormat="1" ht="15" customHeight="1">
      <c r="A79" s="99"/>
      <c r="B79" s="107"/>
      <c r="C79" s="107"/>
      <c r="D79" s="18"/>
      <c r="E79" s="108"/>
      <c r="F79" s="124"/>
      <c r="G79" s="125"/>
      <c r="H79" s="107"/>
      <c r="I79" s="107"/>
      <c r="J79" s="88"/>
      <c r="K79" s="88"/>
      <c r="L79" s="88"/>
    </row>
    <row r="80" spans="1:12" s="131" customFormat="1" ht="15" customHeight="1">
      <c r="A80" s="99"/>
      <c r="B80" s="107"/>
      <c r="C80" s="107"/>
      <c r="D80" s="18"/>
      <c r="E80" s="108"/>
      <c r="F80" s="124"/>
      <c r="G80" s="125"/>
      <c r="H80" s="107"/>
      <c r="I80" s="107"/>
      <c r="J80" s="88"/>
      <c r="K80" s="88"/>
      <c r="L80" s="88"/>
    </row>
    <row r="81" spans="1:12" s="131" customFormat="1" ht="15" customHeight="1">
      <c r="A81" s="99"/>
      <c r="B81" s="107"/>
      <c r="C81" s="107"/>
      <c r="D81" s="18"/>
      <c r="E81" s="108"/>
      <c r="F81" s="124"/>
      <c r="G81" s="125"/>
      <c r="H81" s="107"/>
      <c r="I81" s="107"/>
      <c r="J81" s="88"/>
      <c r="K81" s="88"/>
      <c r="L81" s="88"/>
    </row>
    <row r="82" spans="1:12" s="131" customFormat="1" ht="15" customHeight="1">
      <c r="A82" s="99"/>
      <c r="B82" s="107"/>
      <c r="C82" s="107"/>
      <c r="D82" s="18"/>
      <c r="E82" s="108"/>
      <c r="F82" s="124"/>
      <c r="G82" s="125"/>
      <c r="H82" s="107"/>
      <c r="I82" s="107"/>
      <c r="J82" s="88"/>
      <c r="K82" s="88"/>
      <c r="L82" s="88"/>
    </row>
    <row r="83" spans="1:12" s="131" customFormat="1" ht="15" customHeight="1">
      <c r="A83" s="99"/>
      <c r="B83" s="107"/>
      <c r="C83" s="107"/>
      <c r="D83" s="18"/>
      <c r="E83" s="108"/>
      <c r="F83" s="124"/>
      <c r="G83" s="125"/>
      <c r="H83" s="107"/>
      <c r="I83" s="107"/>
      <c r="J83" s="88"/>
      <c r="K83" s="88"/>
      <c r="L83" s="88"/>
    </row>
    <row r="84" spans="1:12" s="131" customFormat="1" ht="15" customHeight="1">
      <c r="A84" s="99"/>
      <c r="B84" s="107"/>
      <c r="C84" s="107"/>
      <c r="D84" s="18"/>
      <c r="E84" s="108"/>
      <c r="F84" s="124"/>
      <c r="G84" s="125"/>
      <c r="H84" s="107"/>
      <c r="I84" s="107"/>
      <c r="J84" s="88"/>
      <c r="K84" s="88"/>
      <c r="L84" s="88"/>
    </row>
    <row r="85" spans="1:12" s="131" customFormat="1" ht="15" customHeight="1">
      <c r="A85" s="99"/>
      <c r="B85" s="107"/>
      <c r="C85" s="107"/>
      <c r="D85" s="18"/>
      <c r="E85" s="108"/>
      <c r="F85" s="124"/>
      <c r="G85" s="125"/>
      <c r="H85" s="107"/>
      <c r="I85" s="107"/>
      <c r="J85" s="88"/>
      <c r="K85" s="88"/>
      <c r="L85" s="88"/>
    </row>
    <row r="86" spans="1:12" s="131" customFormat="1" ht="15" customHeight="1">
      <c r="A86" s="99"/>
      <c r="B86" s="107"/>
      <c r="C86" s="107"/>
      <c r="D86" s="18"/>
      <c r="E86" s="108"/>
      <c r="F86" s="124"/>
      <c r="G86" s="125"/>
      <c r="H86" s="107"/>
      <c r="I86" s="107"/>
      <c r="J86" s="88"/>
      <c r="K86" s="88"/>
      <c r="L86" s="88"/>
    </row>
    <row r="87" spans="1:12" s="131" customFormat="1" ht="15" customHeight="1">
      <c r="A87" s="99"/>
      <c r="B87" s="107"/>
      <c r="C87" s="107"/>
      <c r="D87" s="18"/>
      <c r="E87" s="108"/>
      <c r="F87" s="124"/>
      <c r="G87" s="125"/>
      <c r="H87" s="107"/>
      <c r="I87" s="107"/>
      <c r="J87" s="88"/>
      <c r="K87" s="88"/>
      <c r="L87" s="88"/>
    </row>
    <row r="88" spans="1:12" s="131" customFormat="1" ht="15" customHeight="1">
      <c r="A88" s="99"/>
      <c r="B88" s="107"/>
      <c r="C88" s="107"/>
      <c r="D88" s="18"/>
      <c r="E88" s="108"/>
      <c r="F88" s="124"/>
      <c r="G88" s="125"/>
      <c r="H88" s="107"/>
      <c r="I88" s="107"/>
      <c r="J88" s="88"/>
      <c r="K88" s="88"/>
      <c r="L88" s="88"/>
    </row>
    <row r="89" spans="1:12" s="131" customFormat="1" ht="15" customHeight="1">
      <c r="A89" s="99"/>
      <c r="B89" s="107"/>
      <c r="C89" s="107"/>
      <c r="D89" s="18"/>
      <c r="E89" s="108"/>
      <c r="F89" s="124"/>
      <c r="G89" s="125"/>
      <c r="H89" s="107"/>
      <c r="I89" s="107"/>
      <c r="J89" s="88"/>
      <c r="K89" s="88"/>
      <c r="L89" s="88"/>
    </row>
    <row r="90" spans="1:12" s="131" customFormat="1" ht="15" customHeight="1">
      <c r="A90" s="99"/>
      <c r="B90" s="107"/>
      <c r="C90" s="107"/>
      <c r="D90" s="18"/>
      <c r="E90" s="108"/>
      <c r="F90" s="124"/>
      <c r="G90" s="125"/>
      <c r="H90" s="107"/>
      <c r="I90" s="107"/>
      <c r="J90" s="88"/>
      <c r="K90" s="88"/>
      <c r="L90" s="88"/>
    </row>
    <row r="91" spans="1:12" s="131" customFormat="1" ht="15" customHeight="1">
      <c r="A91" s="99"/>
      <c r="B91" s="107"/>
      <c r="C91" s="107"/>
      <c r="D91" s="18"/>
      <c r="E91" s="108"/>
      <c r="F91" s="124"/>
      <c r="G91" s="125"/>
      <c r="H91" s="107"/>
      <c r="I91" s="107"/>
      <c r="J91" s="88"/>
      <c r="K91" s="88"/>
      <c r="L91" s="88"/>
    </row>
    <row r="92" spans="1:12" s="131" customFormat="1" ht="15" customHeight="1">
      <c r="A92" s="99"/>
      <c r="B92" s="107"/>
      <c r="C92" s="107"/>
      <c r="D92" s="18"/>
      <c r="E92" s="108"/>
      <c r="F92" s="124"/>
      <c r="G92" s="125"/>
      <c r="H92" s="107"/>
      <c r="I92" s="107"/>
      <c r="J92" s="88"/>
      <c r="K92" s="88"/>
      <c r="L92" s="88"/>
    </row>
    <row r="93" spans="1:12" s="131" customFormat="1" ht="15" customHeight="1">
      <c r="A93" s="99"/>
      <c r="B93" s="107"/>
      <c r="C93" s="107"/>
      <c r="D93" s="18"/>
      <c r="E93" s="108"/>
      <c r="F93" s="124"/>
      <c r="G93" s="125"/>
      <c r="H93" s="107"/>
      <c r="I93" s="107"/>
      <c r="J93" s="88"/>
      <c r="K93" s="88"/>
      <c r="L93" s="88"/>
    </row>
    <row r="94" spans="1:12" s="131" customFormat="1" ht="15" customHeight="1">
      <c r="A94" s="99"/>
      <c r="B94" s="107"/>
      <c r="C94" s="107"/>
      <c r="D94" s="18"/>
      <c r="E94" s="108"/>
      <c r="F94" s="124"/>
      <c r="G94" s="125"/>
      <c r="H94" s="107"/>
      <c r="I94" s="107"/>
      <c r="J94" s="88"/>
      <c r="K94" s="88"/>
      <c r="L94" s="88"/>
    </row>
    <row r="95" spans="1:12" s="131" customFormat="1" ht="15" customHeight="1">
      <c r="A95" s="99"/>
      <c r="B95" s="107"/>
      <c r="C95" s="107"/>
      <c r="D95" s="18"/>
      <c r="E95" s="108"/>
      <c r="F95" s="124"/>
      <c r="G95" s="125"/>
      <c r="H95" s="107"/>
      <c r="I95" s="107"/>
      <c r="J95" s="88"/>
      <c r="K95" s="88"/>
      <c r="L95" s="88"/>
    </row>
    <row r="96" spans="1:12" s="131" customFormat="1" ht="15" customHeight="1">
      <c r="A96" s="99"/>
      <c r="B96" s="107"/>
      <c r="C96" s="107"/>
      <c r="D96" s="18"/>
      <c r="E96" s="108"/>
      <c r="F96" s="124"/>
      <c r="G96" s="125"/>
      <c r="H96" s="107"/>
      <c r="I96" s="107"/>
      <c r="J96" s="88"/>
      <c r="K96" s="88"/>
      <c r="L96" s="88"/>
    </row>
    <row r="97" spans="1:12" s="131" customFormat="1" ht="15" customHeight="1">
      <c r="A97" s="99"/>
      <c r="B97" s="107"/>
      <c r="C97" s="107"/>
      <c r="D97" s="18"/>
      <c r="E97" s="108"/>
      <c r="F97" s="124"/>
      <c r="G97" s="125"/>
      <c r="H97" s="107"/>
      <c r="I97" s="107"/>
      <c r="J97" s="88"/>
      <c r="K97" s="88"/>
      <c r="L97" s="88"/>
    </row>
    <row r="98" spans="1:12" s="131" customFormat="1" ht="15" customHeight="1">
      <c r="A98" s="99"/>
      <c r="B98" s="107"/>
      <c r="C98" s="107"/>
      <c r="D98" s="18"/>
      <c r="E98" s="108"/>
      <c r="F98" s="124"/>
      <c r="G98" s="125"/>
      <c r="H98" s="107"/>
      <c r="I98" s="107"/>
      <c r="J98" s="88"/>
      <c r="K98" s="88"/>
      <c r="L98" s="88"/>
    </row>
    <row r="99" spans="1:12" s="131" customFormat="1" ht="15" customHeight="1">
      <c r="A99" s="99"/>
      <c r="B99" s="107"/>
      <c r="C99" s="107"/>
      <c r="D99" s="18"/>
      <c r="E99" s="108"/>
      <c r="F99" s="124"/>
      <c r="G99" s="125"/>
      <c r="H99" s="107"/>
      <c r="I99" s="107"/>
      <c r="J99" s="88"/>
      <c r="K99" s="88"/>
      <c r="L99" s="88"/>
    </row>
    <row r="100" spans="1:12" s="131" customFormat="1" ht="15" customHeight="1">
      <c r="A100" s="99"/>
      <c r="B100" s="107"/>
      <c r="C100" s="107"/>
      <c r="D100" s="18"/>
      <c r="E100" s="108"/>
      <c r="F100" s="124"/>
      <c r="G100" s="125"/>
      <c r="H100" s="107"/>
      <c r="I100" s="107"/>
      <c r="J100" s="88"/>
      <c r="K100" s="88"/>
      <c r="L100" s="88"/>
    </row>
    <row r="101" spans="1:12" s="131" customFormat="1" ht="15" customHeight="1">
      <c r="A101" s="99"/>
      <c r="B101" s="107"/>
      <c r="C101" s="107"/>
      <c r="D101" s="18"/>
      <c r="E101" s="108"/>
      <c r="F101" s="124"/>
      <c r="G101" s="125"/>
      <c r="H101" s="107"/>
      <c r="I101" s="107"/>
      <c r="J101" s="88"/>
      <c r="K101" s="88"/>
      <c r="L101" s="88"/>
    </row>
    <row r="102" spans="1:12" s="131" customFormat="1" ht="15" customHeight="1">
      <c r="A102" s="99"/>
      <c r="B102" s="107"/>
      <c r="C102" s="107"/>
      <c r="D102" s="18"/>
      <c r="E102" s="108"/>
      <c r="F102" s="124"/>
      <c r="G102" s="125"/>
      <c r="H102" s="107"/>
      <c r="I102" s="107"/>
      <c r="J102" s="88"/>
      <c r="K102" s="88"/>
      <c r="L102" s="88"/>
    </row>
    <row r="103" spans="1:12" s="131" customFormat="1" ht="15" customHeight="1">
      <c r="A103" s="99"/>
      <c r="B103" s="107"/>
      <c r="C103" s="107"/>
      <c r="D103" s="18"/>
      <c r="E103" s="108"/>
      <c r="F103" s="124"/>
      <c r="G103" s="125"/>
      <c r="H103" s="107"/>
      <c r="I103" s="107"/>
      <c r="J103" s="88"/>
      <c r="K103" s="88"/>
      <c r="L103" s="88"/>
    </row>
    <row r="104" spans="1:12" s="131" customFormat="1" ht="15" customHeight="1">
      <c r="A104" s="99"/>
      <c r="B104" s="107"/>
      <c r="C104" s="107"/>
      <c r="D104" s="18"/>
      <c r="E104" s="108"/>
      <c r="F104" s="124"/>
      <c r="G104" s="125"/>
      <c r="H104" s="107"/>
      <c r="I104" s="107"/>
      <c r="J104" s="88"/>
      <c r="K104" s="88"/>
      <c r="L104" s="88"/>
    </row>
    <row r="105" spans="1:12" s="131" customFormat="1" ht="15" customHeight="1">
      <c r="A105" s="99"/>
      <c r="B105" s="107"/>
      <c r="C105" s="107"/>
      <c r="D105" s="18"/>
      <c r="E105" s="108"/>
      <c r="F105" s="124"/>
      <c r="G105" s="125"/>
      <c r="H105" s="107"/>
      <c r="I105" s="107"/>
      <c r="J105" s="88"/>
      <c r="K105" s="88"/>
      <c r="L105" s="88"/>
    </row>
    <row r="106" spans="1:12" s="131" customFormat="1" ht="15" customHeight="1">
      <c r="A106" s="99"/>
      <c r="B106" s="107"/>
      <c r="C106" s="107"/>
      <c r="D106" s="18"/>
      <c r="E106" s="108"/>
      <c r="F106" s="124"/>
      <c r="G106" s="125"/>
      <c r="H106" s="107"/>
      <c r="I106" s="107"/>
      <c r="J106" s="88"/>
      <c r="K106" s="88"/>
      <c r="L106" s="88"/>
    </row>
    <row r="107" spans="1:12" s="131" customFormat="1" ht="15" customHeight="1">
      <c r="A107" s="99"/>
      <c r="B107" s="107"/>
      <c r="C107" s="107"/>
      <c r="D107" s="18"/>
      <c r="E107" s="108"/>
      <c r="F107" s="124"/>
      <c r="G107" s="125"/>
      <c r="H107" s="107"/>
      <c r="I107" s="107"/>
      <c r="J107" s="88"/>
      <c r="K107" s="88"/>
      <c r="L107" s="88"/>
    </row>
    <row r="108" spans="1:12" s="131" customFormat="1" ht="15" customHeight="1">
      <c r="A108" s="99"/>
      <c r="B108" s="107"/>
      <c r="C108" s="107"/>
      <c r="D108" s="18"/>
      <c r="E108" s="108"/>
      <c r="F108" s="124"/>
      <c r="G108" s="125"/>
      <c r="H108" s="107"/>
      <c r="I108" s="107"/>
      <c r="J108" s="88"/>
      <c r="K108" s="88"/>
      <c r="L108" s="88"/>
    </row>
    <row r="109" spans="1:12" s="131" customFormat="1" ht="15" customHeight="1">
      <c r="A109" s="99"/>
      <c r="B109" s="107"/>
      <c r="C109" s="107"/>
      <c r="D109" s="18"/>
      <c r="E109" s="108"/>
      <c r="F109" s="124"/>
      <c r="G109" s="125"/>
      <c r="H109" s="107"/>
      <c r="I109" s="107"/>
      <c r="J109" s="88"/>
      <c r="K109" s="88"/>
      <c r="L109" s="88"/>
    </row>
    <row r="110" spans="1:12" s="131" customFormat="1" ht="15" customHeight="1">
      <c r="A110" s="99"/>
      <c r="B110" s="107"/>
      <c r="C110" s="107"/>
      <c r="D110" s="18"/>
      <c r="E110" s="108"/>
      <c r="F110" s="124"/>
      <c r="G110" s="125"/>
      <c r="H110" s="107"/>
      <c r="I110" s="107"/>
      <c r="J110" s="88"/>
      <c r="K110" s="88"/>
      <c r="L110" s="88"/>
    </row>
    <row r="111" spans="1:12" s="131" customFormat="1" ht="15" customHeight="1">
      <c r="A111" s="99"/>
      <c r="B111" s="107"/>
      <c r="C111" s="107"/>
      <c r="D111" s="18"/>
      <c r="E111" s="108"/>
      <c r="F111" s="124"/>
      <c r="G111" s="125"/>
      <c r="H111" s="107"/>
      <c r="I111" s="107"/>
      <c r="J111" s="88"/>
      <c r="K111" s="88"/>
      <c r="L111" s="88"/>
    </row>
    <row r="112" spans="1:12" s="131" customFormat="1" ht="15" customHeight="1">
      <c r="A112" s="99"/>
      <c r="B112" s="107"/>
      <c r="C112" s="107"/>
      <c r="D112" s="18"/>
      <c r="E112" s="108"/>
      <c r="F112" s="124"/>
      <c r="G112" s="125"/>
      <c r="H112" s="107"/>
      <c r="I112" s="107"/>
      <c r="J112" s="88"/>
      <c r="K112" s="88"/>
      <c r="L112" s="88"/>
    </row>
    <row r="113" spans="1:12" s="131" customFormat="1" ht="15" customHeight="1">
      <c r="A113" s="99"/>
      <c r="B113" s="107"/>
      <c r="C113" s="107"/>
      <c r="D113" s="18"/>
      <c r="E113" s="108"/>
      <c r="F113" s="124"/>
      <c r="G113" s="125"/>
      <c r="H113" s="107"/>
      <c r="I113" s="107"/>
      <c r="J113" s="88"/>
      <c r="K113" s="88"/>
      <c r="L113" s="88"/>
    </row>
    <row r="114" spans="1:12" s="131" customFormat="1" ht="15" customHeight="1">
      <c r="A114" s="99"/>
      <c r="B114" s="107"/>
      <c r="C114" s="107"/>
      <c r="D114" s="18"/>
      <c r="E114" s="108"/>
      <c r="F114" s="124"/>
      <c r="G114" s="125"/>
      <c r="H114" s="107"/>
      <c r="I114" s="107"/>
      <c r="J114" s="88"/>
      <c r="K114" s="88"/>
      <c r="L114" s="88"/>
    </row>
    <row r="115" spans="1:12" s="131" customFormat="1" ht="15" customHeight="1">
      <c r="A115" s="99"/>
      <c r="B115" s="107"/>
      <c r="C115" s="107"/>
      <c r="D115" s="18"/>
      <c r="E115" s="108"/>
      <c r="F115" s="124"/>
      <c r="G115" s="125"/>
      <c r="H115" s="107"/>
      <c r="I115" s="107"/>
      <c r="J115" s="88"/>
      <c r="K115" s="88"/>
      <c r="L115" s="88"/>
    </row>
    <row r="116" spans="1:12" s="131" customFormat="1" ht="15" customHeight="1">
      <c r="A116" s="99"/>
      <c r="B116" s="107"/>
      <c r="C116" s="107"/>
      <c r="D116" s="18"/>
      <c r="E116" s="108"/>
      <c r="F116" s="124"/>
      <c r="G116" s="125"/>
      <c r="H116" s="107"/>
      <c r="I116" s="107"/>
      <c r="J116" s="88"/>
      <c r="K116" s="88"/>
      <c r="L116" s="88"/>
    </row>
    <row r="117" spans="1:12" s="131" customFormat="1" ht="15" customHeight="1">
      <c r="A117" s="99"/>
      <c r="B117" s="107"/>
      <c r="C117" s="107"/>
      <c r="D117" s="18"/>
      <c r="E117" s="108"/>
      <c r="F117" s="124"/>
      <c r="G117" s="125"/>
      <c r="H117" s="107"/>
      <c r="I117" s="107"/>
      <c r="J117" s="88"/>
      <c r="K117" s="88"/>
      <c r="L117" s="88"/>
    </row>
    <row r="118" spans="1:12" s="131" customFormat="1" ht="15" customHeight="1">
      <c r="A118" s="99"/>
      <c r="B118" s="107"/>
      <c r="C118" s="107"/>
      <c r="D118" s="18"/>
      <c r="E118" s="108"/>
      <c r="F118" s="124"/>
      <c r="G118" s="125"/>
      <c r="H118" s="107"/>
      <c r="I118" s="107"/>
      <c r="J118" s="88"/>
      <c r="K118" s="88"/>
      <c r="L118" s="88"/>
    </row>
    <row r="119" spans="1:12" s="131" customFormat="1" ht="15" customHeight="1">
      <c r="A119" s="99"/>
      <c r="B119" s="107"/>
      <c r="C119" s="107"/>
      <c r="D119" s="18"/>
      <c r="E119" s="108"/>
      <c r="F119" s="124"/>
      <c r="G119" s="125"/>
      <c r="H119" s="107"/>
      <c r="I119" s="107"/>
      <c r="J119" s="88"/>
      <c r="K119" s="88"/>
      <c r="L119" s="88"/>
    </row>
    <row r="120" spans="1:12" s="131" customFormat="1" ht="15" customHeight="1">
      <c r="A120" s="99"/>
      <c r="B120" s="107"/>
      <c r="C120" s="107"/>
      <c r="D120" s="18"/>
      <c r="E120" s="108"/>
      <c r="F120" s="124"/>
      <c r="G120" s="125"/>
      <c r="H120" s="107"/>
      <c r="I120" s="107"/>
      <c r="J120" s="88"/>
      <c r="K120" s="88"/>
      <c r="L120" s="88"/>
    </row>
    <row r="121" spans="1:12" s="131" customFormat="1" ht="15" customHeight="1">
      <c r="A121" s="99"/>
      <c r="B121" s="107"/>
      <c r="C121" s="107"/>
      <c r="D121" s="18"/>
      <c r="E121" s="108"/>
      <c r="F121" s="124"/>
      <c r="G121" s="125"/>
      <c r="H121" s="107"/>
      <c r="I121" s="107"/>
      <c r="J121" s="88"/>
      <c r="K121" s="88"/>
      <c r="L121" s="88"/>
    </row>
    <row r="122" spans="1:12" s="131" customFormat="1" ht="15" customHeight="1">
      <c r="A122" s="99"/>
      <c r="B122" s="107"/>
      <c r="C122" s="107"/>
      <c r="D122" s="18"/>
      <c r="E122" s="108"/>
      <c r="F122" s="124"/>
      <c r="G122" s="125"/>
      <c r="H122" s="107"/>
      <c r="I122" s="107"/>
      <c r="J122" s="88"/>
      <c r="K122" s="88"/>
      <c r="L122" s="88"/>
    </row>
    <row r="123" spans="1:12" s="131" customFormat="1" ht="15" customHeight="1">
      <c r="A123" s="99"/>
      <c r="B123" s="107"/>
      <c r="C123" s="107"/>
      <c r="D123" s="18"/>
      <c r="E123" s="108"/>
      <c r="F123" s="124"/>
      <c r="G123" s="125"/>
      <c r="H123" s="107"/>
      <c r="I123" s="107"/>
      <c r="J123" s="88"/>
      <c r="K123" s="88"/>
      <c r="L123" s="88"/>
    </row>
    <row r="124" spans="1:12" s="131" customFormat="1" ht="15" customHeight="1">
      <c r="A124" s="99"/>
      <c r="B124" s="107"/>
      <c r="C124" s="107"/>
      <c r="D124" s="18"/>
      <c r="E124" s="108"/>
      <c r="F124" s="124"/>
      <c r="G124" s="125"/>
      <c r="H124" s="107"/>
      <c r="I124" s="107"/>
      <c r="J124" s="88"/>
      <c r="K124" s="88"/>
      <c r="L124" s="88"/>
    </row>
    <row r="125" spans="1:12" s="131" customFormat="1" ht="15" customHeight="1">
      <c r="A125" s="99"/>
      <c r="B125" s="107"/>
      <c r="C125" s="107"/>
      <c r="D125" s="18"/>
      <c r="E125" s="108"/>
      <c r="F125" s="124"/>
      <c r="G125" s="125"/>
      <c r="H125" s="107"/>
      <c r="I125" s="107"/>
      <c r="J125" s="88"/>
      <c r="K125" s="88"/>
      <c r="L125" s="88"/>
    </row>
    <row r="126" spans="1:12" s="131" customFormat="1" ht="15" customHeight="1">
      <c r="A126" s="99"/>
      <c r="B126" s="107"/>
      <c r="C126" s="107"/>
      <c r="D126" s="18"/>
      <c r="E126" s="108"/>
      <c r="F126" s="124"/>
      <c r="G126" s="125"/>
      <c r="H126" s="107"/>
      <c r="I126" s="107"/>
      <c r="J126" s="88"/>
      <c r="K126" s="88"/>
      <c r="L126" s="88"/>
    </row>
    <row r="127" spans="1:12" s="131" customFormat="1" ht="15" customHeight="1">
      <c r="A127" s="99"/>
      <c r="B127" s="107"/>
      <c r="C127" s="107"/>
      <c r="D127" s="18"/>
      <c r="E127" s="108"/>
      <c r="F127" s="124"/>
      <c r="G127" s="125"/>
      <c r="H127" s="107"/>
      <c r="I127" s="107"/>
      <c r="J127" s="88"/>
      <c r="K127" s="88"/>
      <c r="L127" s="88"/>
    </row>
    <row r="128" spans="1:12" s="131" customFormat="1" ht="15" customHeight="1">
      <c r="A128" s="99"/>
      <c r="B128" s="107"/>
      <c r="C128" s="107"/>
      <c r="D128" s="18"/>
      <c r="E128" s="108"/>
      <c r="F128" s="124"/>
      <c r="G128" s="125"/>
      <c r="H128" s="107"/>
      <c r="I128" s="107"/>
      <c r="J128" s="88"/>
      <c r="K128" s="88"/>
      <c r="L128" s="88"/>
    </row>
    <row r="129" spans="1:12" s="131" customFormat="1" ht="15" customHeight="1">
      <c r="A129" s="99"/>
      <c r="B129" s="107"/>
      <c r="C129" s="107"/>
      <c r="D129" s="18"/>
      <c r="E129" s="108"/>
      <c r="F129" s="124"/>
      <c r="G129" s="125"/>
      <c r="H129" s="107"/>
      <c r="I129" s="107"/>
      <c r="J129" s="88"/>
      <c r="K129" s="88"/>
      <c r="L129" s="88"/>
    </row>
    <row r="130" spans="1:12" s="131" customFormat="1" ht="15" customHeight="1">
      <c r="A130" s="99"/>
      <c r="B130" s="107"/>
      <c r="C130" s="107"/>
      <c r="D130" s="18"/>
      <c r="E130" s="108"/>
      <c r="F130" s="124"/>
      <c r="G130" s="125"/>
      <c r="H130" s="107"/>
      <c r="I130" s="107"/>
      <c r="J130" s="88"/>
      <c r="K130" s="88"/>
      <c r="L130" s="88"/>
    </row>
    <row r="131" spans="1:12" s="131" customFormat="1" ht="15" customHeight="1">
      <c r="A131" s="99"/>
      <c r="B131" s="107"/>
      <c r="C131" s="107"/>
      <c r="D131" s="18"/>
      <c r="E131" s="108"/>
      <c r="F131" s="124"/>
      <c r="G131" s="125"/>
      <c r="H131" s="107"/>
      <c r="I131" s="107"/>
      <c r="J131" s="88"/>
      <c r="K131" s="88"/>
      <c r="L131" s="88"/>
    </row>
    <row r="132" spans="1:12" s="131" customFormat="1" ht="15" customHeight="1">
      <c r="A132" s="99"/>
      <c r="B132" s="107"/>
      <c r="C132" s="107"/>
      <c r="D132" s="18"/>
      <c r="E132" s="108"/>
      <c r="F132" s="124"/>
      <c r="G132" s="125"/>
      <c r="H132" s="107"/>
      <c r="I132" s="107"/>
      <c r="J132" s="88"/>
      <c r="K132" s="88"/>
      <c r="L132" s="88"/>
    </row>
    <row r="133" spans="1:12" s="131" customFormat="1" ht="15" customHeight="1">
      <c r="A133" s="99"/>
      <c r="B133" s="107"/>
      <c r="C133" s="107"/>
      <c r="D133" s="18"/>
      <c r="E133" s="108"/>
      <c r="F133" s="124"/>
      <c r="G133" s="125"/>
      <c r="H133" s="107"/>
      <c r="I133" s="107"/>
      <c r="J133" s="88"/>
      <c r="K133" s="88"/>
      <c r="L133" s="88"/>
    </row>
    <row r="134" spans="1:12" s="131" customFormat="1" ht="15" customHeight="1">
      <c r="A134" s="99"/>
      <c r="B134" s="107"/>
      <c r="C134" s="107"/>
      <c r="D134" s="18"/>
      <c r="E134" s="108"/>
      <c r="F134" s="124"/>
      <c r="G134" s="125"/>
      <c r="H134" s="107"/>
      <c r="I134" s="107"/>
      <c r="J134" s="88"/>
      <c r="K134" s="88"/>
      <c r="L134" s="88"/>
    </row>
    <row r="135" spans="1:12" s="131" customFormat="1" ht="15" customHeight="1">
      <c r="A135" s="99"/>
      <c r="B135" s="107"/>
      <c r="C135" s="107"/>
      <c r="D135" s="18"/>
      <c r="E135" s="108"/>
      <c r="F135" s="124"/>
      <c r="G135" s="125"/>
      <c r="H135" s="107"/>
      <c r="I135" s="107"/>
      <c r="J135" s="88"/>
      <c r="K135" s="88"/>
      <c r="L135" s="88"/>
    </row>
    <row r="136" spans="1:12" s="131" customFormat="1" ht="15" customHeight="1">
      <c r="A136" s="99"/>
      <c r="B136" s="107"/>
      <c r="C136" s="107"/>
      <c r="D136" s="18"/>
      <c r="E136" s="108"/>
      <c r="F136" s="124"/>
      <c r="G136" s="125"/>
      <c r="H136" s="107"/>
      <c r="I136" s="107"/>
      <c r="J136" s="88"/>
      <c r="K136" s="88"/>
      <c r="L136" s="88"/>
    </row>
    <row r="137" spans="1:12" s="131" customFormat="1" ht="15" customHeight="1">
      <c r="A137" s="99"/>
      <c r="B137" s="107"/>
      <c r="C137" s="107"/>
      <c r="D137" s="18"/>
      <c r="E137" s="108"/>
      <c r="F137" s="124"/>
      <c r="G137" s="125"/>
      <c r="H137" s="107"/>
      <c r="I137" s="107"/>
      <c r="J137" s="88"/>
      <c r="K137" s="88"/>
      <c r="L137" s="88"/>
    </row>
    <row r="138" spans="1:12" s="131" customFormat="1" ht="15" customHeight="1">
      <c r="A138" s="99"/>
      <c r="B138" s="107"/>
      <c r="C138" s="107"/>
      <c r="D138" s="18"/>
      <c r="E138" s="108"/>
      <c r="F138" s="124"/>
      <c r="G138" s="125"/>
      <c r="H138" s="107"/>
      <c r="I138" s="107"/>
      <c r="J138" s="88"/>
      <c r="K138" s="88"/>
      <c r="L138" s="88"/>
    </row>
    <row r="139" spans="1:12" s="131" customFormat="1" ht="15" customHeight="1">
      <c r="A139" s="99"/>
      <c r="B139" s="107"/>
      <c r="C139" s="107"/>
      <c r="D139" s="18"/>
      <c r="E139" s="108"/>
      <c r="F139" s="124"/>
      <c r="G139" s="125"/>
      <c r="H139" s="107"/>
      <c r="I139" s="107"/>
      <c r="J139" s="88"/>
      <c r="K139" s="88"/>
      <c r="L139" s="88"/>
    </row>
    <row r="140" spans="1:12" s="131" customFormat="1" ht="15" customHeight="1">
      <c r="A140" s="99"/>
      <c r="B140" s="107"/>
      <c r="C140" s="107"/>
      <c r="D140" s="18"/>
      <c r="E140" s="108"/>
      <c r="F140" s="124"/>
      <c r="G140" s="125"/>
      <c r="H140" s="107"/>
      <c r="I140" s="107"/>
      <c r="J140" s="88"/>
      <c r="K140" s="88"/>
      <c r="L140" s="88"/>
    </row>
    <row r="141" spans="1:12" s="131" customFormat="1" ht="15" customHeight="1">
      <c r="A141" s="99"/>
      <c r="B141" s="107"/>
      <c r="C141" s="107"/>
      <c r="D141" s="18"/>
      <c r="E141" s="108"/>
      <c r="F141" s="124"/>
      <c r="G141" s="125"/>
      <c r="H141" s="107"/>
      <c r="I141" s="107"/>
      <c r="J141" s="88"/>
      <c r="K141" s="88"/>
      <c r="L141" s="88"/>
    </row>
    <row r="142" spans="1:12" s="131" customFormat="1" ht="15" customHeight="1">
      <c r="A142" s="99"/>
      <c r="B142" s="107"/>
      <c r="C142" s="107"/>
      <c r="D142" s="18"/>
      <c r="E142" s="108"/>
      <c r="F142" s="124"/>
      <c r="G142" s="125"/>
      <c r="H142" s="107"/>
      <c r="I142" s="107"/>
      <c r="J142" s="88"/>
      <c r="K142" s="88"/>
      <c r="L142" s="88"/>
    </row>
    <row r="143" spans="1:12" s="131" customFormat="1" ht="15" customHeight="1">
      <c r="A143" s="99"/>
      <c r="B143" s="107"/>
      <c r="C143" s="107"/>
      <c r="D143" s="18"/>
      <c r="E143" s="108"/>
      <c r="F143" s="124"/>
      <c r="G143" s="125"/>
      <c r="H143" s="107"/>
      <c r="I143" s="107"/>
      <c r="J143" s="88"/>
      <c r="K143" s="88"/>
      <c r="L143" s="88"/>
    </row>
    <row r="144" spans="1:12" s="131" customFormat="1" ht="15" customHeight="1">
      <c r="A144" s="99"/>
      <c r="B144" s="107"/>
      <c r="C144" s="107"/>
      <c r="D144" s="18"/>
      <c r="E144" s="108"/>
      <c r="F144" s="124"/>
      <c r="G144" s="125"/>
      <c r="H144" s="107"/>
      <c r="I144" s="107"/>
      <c r="J144" s="88"/>
      <c r="K144" s="88"/>
      <c r="L144" s="88"/>
    </row>
    <row r="145" spans="1:12" s="131" customFormat="1" ht="15" customHeight="1">
      <c r="A145" s="99"/>
      <c r="B145" s="107"/>
      <c r="C145" s="107"/>
      <c r="D145" s="18"/>
      <c r="E145" s="108"/>
      <c r="F145" s="124"/>
      <c r="G145" s="125"/>
      <c r="H145" s="107"/>
      <c r="I145" s="107"/>
      <c r="J145" s="88"/>
      <c r="K145" s="88"/>
      <c r="L145" s="88"/>
    </row>
    <row r="146" spans="1:12" s="131" customFormat="1" ht="15" customHeight="1">
      <c r="A146" s="99"/>
      <c r="B146" s="107"/>
      <c r="C146" s="107"/>
      <c r="D146" s="107"/>
      <c r="E146" s="108"/>
      <c r="F146" s="124"/>
      <c r="G146" s="125"/>
      <c r="H146" s="107"/>
      <c r="I146" s="107"/>
      <c r="J146" s="88"/>
      <c r="K146" s="88"/>
      <c r="L146" s="88"/>
    </row>
    <row r="147" spans="1:12" s="131" customFormat="1" ht="15" customHeight="1">
      <c r="A147" s="99"/>
      <c r="B147" s="107"/>
      <c r="C147" s="107"/>
      <c r="D147" s="107"/>
      <c r="E147" s="108"/>
      <c r="F147" s="124"/>
      <c r="G147" s="125"/>
      <c r="H147" s="107"/>
      <c r="I147" s="107"/>
      <c r="J147" s="88"/>
      <c r="K147" s="88"/>
      <c r="L147" s="88"/>
    </row>
    <row r="148" spans="1:12" s="131" customFormat="1" ht="15" customHeight="1">
      <c r="A148" s="99"/>
      <c r="B148" s="107"/>
      <c r="C148" s="107"/>
      <c r="D148" s="107"/>
      <c r="E148" s="108"/>
      <c r="F148" s="124"/>
      <c r="G148" s="125"/>
      <c r="H148" s="107"/>
      <c r="I148" s="107"/>
      <c r="J148" s="88"/>
      <c r="K148" s="88"/>
      <c r="L148" s="88"/>
    </row>
    <row r="149" spans="1:12" s="131" customFormat="1" ht="15" customHeight="1">
      <c r="A149" s="99"/>
      <c r="B149" s="107"/>
      <c r="C149" s="107"/>
      <c r="D149" s="107"/>
      <c r="E149" s="108"/>
      <c r="F149" s="124"/>
      <c r="G149" s="125"/>
      <c r="H149" s="107"/>
      <c r="I149" s="107"/>
      <c r="J149" s="88"/>
      <c r="K149" s="88"/>
      <c r="L149" s="88"/>
    </row>
    <row r="150" spans="1:12" s="131" customFormat="1" ht="15" customHeight="1">
      <c r="A150" s="99"/>
      <c r="B150" s="107"/>
      <c r="C150" s="107"/>
      <c r="D150" s="107"/>
      <c r="E150" s="108"/>
      <c r="F150" s="124"/>
      <c r="G150" s="125"/>
      <c r="H150" s="107"/>
      <c r="I150" s="107"/>
      <c r="J150" s="88"/>
      <c r="K150" s="88"/>
      <c r="L150" s="88"/>
    </row>
    <row r="151" spans="1:12" s="131" customFormat="1" ht="15" customHeight="1">
      <c r="A151" s="99"/>
      <c r="B151" s="107"/>
      <c r="C151" s="107"/>
      <c r="D151" s="107"/>
      <c r="E151" s="108"/>
      <c r="F151" s="124"/>
      <c r="G151" s="125"/>
      <c r="H151" s="107"/>
      <c r="I151" s="107"/>
      <c r="J151" s="88"/>
      <c r="K151" s="88"/>
      <c r="L151" s="88"/>
    </row>
    <row r="152" spans="1:12" s="131" customFormat="1" ht="15" customHeight="1">
      <c r="A152" s="99"/>
      <c r="B152" s="107"/>
      <c r="C152" s="107"/>
      <c r="D152" s="107"/>
      <c r="E152" s="108"/>
      <c r="F152" s="124"/>
      <c r="G152" s="125"/>
      <c r="H152" s="107"/>
      <c r="I152" s="107"/>
      <c r="J152" s="88"/>
      <c r="K152" s="88"/>
      <c r="L152" s="88"/>
    </row>
    <row r="153" spans="1:12" s="131" customFormat="1" ht="15" customHeight="1">
      <c r="A153" s="99"/>
      <c r="B153" s="107"/>
      <c r="C153" s="107"/>
      <c r="D153" s="107"/>
      <c r="E153" s="108"/>
      <c r="F153" s="124"/>
      <c r="G153" s="125"/>
      <c r="H153" s="107"/>
      <c r="I153" s="107"/>
      <c r="J153" s="88"/>
      <c r="K153" s="88"/>
      <c r="L153" s="88"/>
    </row>
    <row r="154" spans="1:12" s="131" customFormat="1" ht="15" customHeight="1">
      <c r="A154" s="99"/>
      <c r="B154" s="107"/>
      <c r="C154" s="107"/>
      <c r="D154" s="107"/>
      <c r="E154" s="108"/>
      <c r="F154" s="124"/>
      <c r="G154" s="125"/>
      <c r="H154" s="107"/>
      <c r="I154" s="107"/>
      <c r="J154" s="88"/>
      <c r="K154" s="88"/>
      <c r="L154" s="88"/>
    </row>
    <row r="155" spans="1:12" s="131" customFormat="1" ht="15" customHeight="1">
      <c r="A155" s="99"/>
      <c r="B155" s="107"/>
      <c r="C155" s="107"/>
      <c r="D155" s="107"/>
      <c r="E155" s="108"/>
      <c r="F155" s="124"/>
      <c r="G155" s="125"/>
      <c r="H155" s="107"/>
      <c r="I155" s="107"/>
      <c r="J155" s="88"/>
      <c r="K155" s="88"/>
      <c r="L155" s="88"/>
    </row>
    <row r="156" spans="1:12" s="131" customFormat="1" ht="15" customHeight="1">
      <c r="A156" s="99"/>
      <c r="B156" s="107"/>
      <c r="C156" s="107"/>
      <c r="D156" s="107"/>
      <c r="E156" s="108"/>
      <c r="F156" s="124"/>
      <c r="G156" s="125"/>
      <c r="H156" s="107"/>
      <c r="I156" s="107"/>
      <c r="J156" s="88"/>
      <c r="K156" s="88"/>
      <c r="L156" s="88"/>
    </row>
    <row r="157" spans="1:12" s="131" customFormat="1" ht="15" customHeight="1">
      <c r="A157" s="99"/>
      <c r="B157" s="107"/>
      <c r="C157" s="107"/>
      <c r="D157" s="107"/>
      <c r="E157" s="108"/>
      <c r="F157" s="124"/>
      <c r="G157" s="125"/>
      <c r="H157" s="107"/>
      <c r="I157" s="107"/>
      <c r="J157" s="88"/>
      <c r="K157" s="88"/>
      <c r="L157" s="88"/>
    </row>
    <row r="158" spans="1:12" s="131" customFormat="1" ht="15" customHeight="1">
      <c r="A158" s="99"/>
      <c r="B158" s="107"/>
      <c r="C158" s="107"/>
      <c r="D158" s="107"/>
      <c r="E158" s="108"/>
      <c r="F158" s="124"/>
      <c r="G158" s="125"/>
      <c r="H158" s="107"/>
      <c r="I158" s="107"/>
      <c r="J158" s="88"/>
      <c r="K158" s="88"/>
      <c r="L158" s="88"/>
    </row>
    <row r="159" spans="1:12" s="131" customFormat="1" ht="15" customHeight="1">
      <c r="A159" s="99"/>
      <c r="B159" s="107"/>
      <c r="C159" s="107"/>
      <c r="D159" s="107"/>
      <c r="E159" s="108"/>
      <c r="F159" s="124"/>
      <c r="G159" s="125"/>
      <c r="H159" s="107"/>
      <c r="I159" s="107"/>
      <c r="J159" s="88"/>
      <c r="K159" s="88"/>
      <c r="L159" s="88"/>
    </row>
    <row r="160" spans="1:12" s="131" customFormat="1" ht="15" customHeight="1">
      <c r="A160" s="99"/>
      <c r="B160" s="107"/>
      <c r="C160" s="107"/>
      <c r="D160" s="107"/>
      <c r="E160" s="108"/>
      <c r="F160" s="124"/>
      <c r="G160" s="125"/>
      <c r="H160" s="107"/>
      <c r="I160" s="107"/>
      <c r="J160" s="88"/>
      <c r="K160" s="88"/>
      <c r="L160" s="88"/>
    </row>
    <row r="161" spans="1:12" s="131" customFormat="1" ht="15" customHeight="1">
      <c r="A161" s="99"/>
      <c r="B161" s="107"/>
      <c r="C161" s="107"/>
      <c r="D161" s="107"/>
      <c r="E161" s="108"/>
      <c r="F161" s="124"/>
      <c r="G161" s="125"/>
      <c r="H161" s="107"/>
      <c r="I161" s="107"/>
      <c r="J161" s="88"/>
      <c r="K161" s="88"/>
      <c r="L161" s="88"/>
    </row>
    <row r="162" spans="1:12" s="131" customFormat="1" ht="15" customHeight="1">
      <c r="A162" s="99"/>
      <c r="B162" s="107"/>
      <c r="C162" s="107"/>
      <c r="D162" s="107"/>
      <c r="E162" s="108"/>
      <c r="F162" s="124"/>
      <c r="G162" s="125"/>
      <c r="H162" s="107"/>
      <c r="I162" s="107"/>
      <c r="J162" s="88"/>
      <c r="K162" s="88"/>
      <c r="L162" s="88"/>
    </row>
    <row r="163" spans="1:12" s="131" customFormat="1" ht="15" customHeight="1">
      <c r="A163" s="99"/>
      <c r="B163" s="107"/>
      <c r="C163" s="107"/>
      <c r="D163" s="107"/>
      <c r="E163" s="108"/>
      <c r="F163" s="124"/>
      <c r="G163" s="125"/>
      <c r="H163" s="107"/>
      <c r="I163" s="107"/>
      <c r="J163" s="88"/>
      <c r="K163" s="88"/>
      <c r="L163" s="88"/>
    </row>
    <row r="164" spans="1:12" s="131" customFormat="1" ht="15" customHeight="1">
      <c r="A164" s="99"/>
      <c r="B164" s="107"/>
      <c r="C164" s="107"/>
      <c r="D164" s="107"/>
      <c r="E164" s="108"/>
      <c r="F164" s="124"/>
      <c r="G164" s="125"/>
      <c r="H164" s="107"/>
      <c r="I164" s="107"/>
      <c r="J164" s="88"/>
      <c r="K164" s="88"/>
      <c r="L164" s="88"/>
    </row>
    <row r="165" spans="1:12" s="131" customFormat="1" ht="15" customHeight="1">
      <c r="A165" s="99"/>
      <c r="B165" s="107"/>
      <c r="C165" s="107"/>
      <c r="D165" s="107"/>
      <c r="E165" s="108"/>
      <c r="F165" s="124"/>
      <c r="G165" s="125"/>
      <c r="H165" s="107"/>
      <c r="I165" s="107"/>
      <c r="J165" s="88"/>
      <c r="K165" s="88"/>
      <c r="L165" s="88"/>
    </row>
    <row r="166" spans="1:12" s="131" customFormat="1" ht="15" customHeight="1">
      <c r="A166" s="99"/>
      <c r="B166" s="107"/>
      <c r="C166" s="107"/>
      <c r="D166" s="107"/>
      <c r="E166" s="108"/>
      <c r="F166" s="124"/>
      <c r="G166" s="125"/>
      <c r="H166" s="107"/>
      <c r="I166" s="107"/>
      <c r="J166" s="88"/>
      <c r="K166" s="88"/>
      <c r="L166" s="88"/>
    </row>
    <row r="167" spans="1:12" s="131" customFormat="1" ht="15" customHeight="1">
      <c r="A167" s="99"/>
      <c r="B167" s="107"/>
      <c r="C167" s="107"/>
      <c r="D167" s="107"/>
      <c r="E167" s="108"/>
      <c r="F167" s="124"/>
      <c r="G167" s="125"/>
      <c r="H167" s="107"/>
      <c r="I167" s="107"/>
      <c r="J167" s="88"/>
      <c r="K167" s="88"/>
      <c r="L167" s="88"/>
    </row>
    <row r="168" spans="1:12" s="131" customFormat="1" ht="15" customHeight="1">
      <c r="A168" s="99"/>
      <c r="B168" s="107"/>
      <c r="C168" s="107"/>
      <c r="D168" s="107"/>
      <c r="E168" s="108"/>
      <c r="F168" s="124"/>
      <c r="G168" s="125"/>
      <c r="H168" s="107"/>
      <c r="I168" s="107"/>
      <c r="J168" s="88"/>
      <c r="K168" s="88"/>
      <c r="L168" s="88"/>
    </row>
    <row r="169" spans="1:12" s="131" customFormat="1" ht="15" customHeight="1">
      <c r="A169" s="99"/>
      <c r="B169" s="107"/>
      <c r="C169" s="107"/>
      <c r="D169" s="107"/>
      <c r="E169" s="108"/>
      <c r="F169" s="124"/>
      <c r="G169" s="125"/>
      <c r="H169" s="107"/>
      <c r="I169" s="107"/>
      <c r="J169" s="88"/>
      <c r="K169" s="88"/>
      <c r="L169" s="88"/>
    </row>
    <row r="170" spans="1:12" s="131" customFormat="1" ht="15" customHeight="1">
      <c r="A170" s="99"/>
      <c r="B170" s="107"/>
      <c r="C170" s="107"/>
      <c r="D170" s="107"/>
      <c r="E170" s="108"/>
      <c r="F170" s="124"/>
      <c r="G170" s="125"/>
      <c r="H170" s="107"/>
      <c r="I170" s="107"/>
      <c r="J170" s="88"/>
      <c r="K170" s="88"/>
      <c r="L170" s="88"/>
    </row>
    <row r="171" spans="1:12" s="131" customFormat="1" ht="15" customHeight="1">
      <c r="A171" s="99"/>
      <c r="B171" s="107"/>
      <c r="C171" s="107"/>
      <c r="D171" s="107"/>
      <c r="E171" s="108"/>
      <c r="F171" s="124"/>
      <c r="G171" s="125"/>
      <c r="H171" s="107"/>
      <c r="I171" s="107"/>
      <c r="J171" s="88"/>
      <c r="K171" s="88"/>
      <c r="L171" s="88"/>
    </row>
    <row r="172" spans="1:12" s="131" customFormat="1" ht="15" customHeight="1">
      <c r="A172" s="99"/>
      <c r="B172" s="107"/>
      <c r="C172" s="107"/>
      <c r="D172" s="107"/>
      <c r="E172" s="108"/>
      <c r="F172" s="124"/>
      <c r="G172" s="125"/>
      <c r="H172" s="107"/>
      <c r="I172" s="107"/>
      <c r="J172" s="88"/>
      <c r="K172" s="88"/>
      <c r="L172" s="88"/>
    </row>
    <row r="173" spans="1:12" s="131" customFormat="1" ht="15" customHeight="1">
      <c r="A173" s="99"/>
      <c r="B173" s="107"/>
      <c r="C173" s="107"/>
      <c r="D173" s="107"/>
      <c r="E173" s="108"/>
      <c r="F173" s="124"/>
      <c r="G173" s="125"/>
      <c r="H173" s="107"/>
      <c r="I173" s="107"/>
      <c r="J173" s="88"/>
      <c r="K173" s="88"/>
      <c r="L173" s="88"/>
    </row>
    <row r="174" spans="1:12" s="131" customFormat="1" ht="15" customHeight="1">
      <c r="A174" s="99"/>
      <c r="B174" s="107"/>
      <c r="C174" s="107"/>
      <c r="D174" s="107"/>
      <c r="E174" s="108"/>
      <c r="F174" s="124"/>
      <c r="G174" s="125"/>
      <c r="H174" s="107"/>
      <c r="I174" s="107"/>
      <c r="J174" s="88"/>
      <c r="K174" s="88"/>
      <c r="L174" s="88"/>
    </row>
    <row r="175" spans="1:12" s="131" customFormat="1" ht="15" customHeight="1">
      <c r="A175" s="99"/>
      <c r="B175" s="107"/>
      <c r="C175" s="107"/>
      <c r="D175" s="107"/>
      <c r="E175" s="108"/>
      <c r="F175" s="124"/>
      <c r="G175" s="125"/>
      <c r="H175" s="107"/>
      <c r="I175" s="107"/>
      <c r="J175" s="88"/>
      <c r="K175" s="88"/>
      <c r="L175" s="88"/>
    </row>
    <row r="176" spans="1:12" s="131" customFormat="1" ht="15" customHeight="1">
      <c r="A176" s="99"/>
      <c r="B176" s="107"/>
      <c r="C176" s="107"/>
      <c r="D176" s="107"/>
      <c r="E176" s="108"/>
      <c r="F176" s="124"/>
      <c r="G176" s="125"/>
      <c r="H176" s="107"/>
      <c r="I176" s="107"/>
      <c r="J176" s="88"/>
      <c r="K176" s="88"/>
      <c r="L176" s="88"/>
    </row>
    <row r="177" spans="1:12" s="131" customFormat="1" ht="15" customHeight="1">
      <c r="A177" s="99"/>
      <c r="B177" s="107"/>
      <c r="C177" s="107"/>
      <c r="D177" s="107"/>
      <c r="E177" s="108"/>
      <c r="F177" s="124"/>
      <c r="G177" s="125"/>
      <c r="H177" s="107"/>
      <c r="I177" s="107"/>
      <c r="J177" s="88"/>
      <c r="K177" s="88"/>
      <c r="L177" s="88"/>
    </row>
    <row r="178" spans="1:12" s="131" customFormat="1" ht="15" customHeight="1">
      <c r="A178" s="99"/>
      <c r="B178" s="107"/>
      <c r="C178" s="107"/>
      <c r="D178" s="107"/>
      <c r="E178" s="108"/>
      <c r="F178" s="124"/>
      <c r="G178" s="125"/>
      <c r="H178" s="107"/>
      <c r="I178" s="107"/>
      <c r="J178" s="88"/>
      <c r="K178" s="88"/>
      <c r="L178" s="88"/>
    </row>
    <row r="179" spans="1:12" s="131" customFormat="1" ht="15" customHeight="1">
      <c r="A179" s="99"/>
      <c r="B179" s="107"/>
      <c r="C179" s="107"/>
      <c r="D179" s="107"/>
      <c r="E179" s="108"/>
      <c r="F179" s="124"/>
      <c r="G179" s="125"/>
      <c r="H179" s="107"/>
      <c r="I179" s="107"/>
      <c r="J179" s="88"/>
      <c r="K179" s="88"/>
      <c r="L179" s="88"/>
    </row>
    <row r="180" spans="1:12" s="131" customFormat="1" ht="15" customHeight="1">
      <c r="A180" s="99"/>
      <c r="B180" s="107"/>
      <c r="C180" s="107"/>
      <c r="D180" s="107"/>
      <c r="E180" s="108"/>
      <c r="F180" s="124"/>
      <c r="G180" s="125"/>
      <c r="H180" s="107"/>
      <c r="I180" s="107"/>
      <c r="J180" s="88"/>
      <c r="K180" s="88"/>
      <c r="L180" s="88"/>
    </row>
    <row r="181" spans="1:12" s="131" customFormat="1" ht="15" customHeight="1">
      <c r="A181" s="99"/>
      <c r="B181" s="107"/>
      <c r="C181" s="107"/>
      <c r="D181" s="107"/>
      <c r="E181" s="108"/>
      <c r="F181" s="124"/>
      <c r="G181" s="125"/>
      <c r="H181" s="107"/>
      <c r="I181" s="107"/>
      <c r="J181" s="88"/>
      <c r="K181" s="88"/>
      <c r="L181" s="88"/>
    </row>
    <row r="182" spans="1:12" s="131" customFormat="1" ht="15" customHeight="1">
      <c r="A182" s="99"/>
      <c r="B182" s="107"/>
      <c r="C182" s="107"/>
      <c r="D182" s="107"/>
      <c r="E182" s="108"/>
      <c r="F182" s="124"/>
      <c r="G182" s="125"/>
      <c r="H182" s="107"/>
      <c r="I182" s="107"/>
      <c r="J182" s="88"/>
      <c r="K182" s="88"/>
      <c r="L182" s="88"/>
    </row>
    <row r="183" spans="1:12" s="131" customFormat="1" ht="15" customHeight="1">
      <c r="A183" s="99"/>
      <c r="B183" s="107"/>
      <c r="C183" s="107"/>
      <c r="D183" s="107"/>
      <c r="E183" s="108"/>
      <c r="F183" s="124"/>
      <c r="G183" s="125"/>
      <c r="H183" s="107"/>
      <c r="I183" s="107"/>
      <c r="J183" s="88"/>
      <c r="K183" s="88"/>
      <c r="L183" s="88"/>
    </row>
    <row r="184" spans="1:12" s="131" customFormat="1" ht="15" customHeight="1">
      <c r="A184" s="99"/>
      <c r="B184" s="107"/>
      <c r="C184" s="107"/>
      <c r="D184" s="107"/>
      <c r="E184" s="108"/>
      <c r="F184" s="124"/>
      <c r="G184" s="125"/>
      <c r="H184" s="107"/>
      <c r="I184" s="107"/>
      <c r="J184" s="88"/>
      <c r="K184" s="88"/>
      <c r="L184" s="88"/>
    </row>
    <row r="185" spans="1:12" s="131" customFormat="1" ht="15" customHeight="1">
      <c r="A185" s="99"/>
      <c r="B185" s="107"/>
      <c r="C185" s="107"/>
      <c r="D185" s="107"/>
      <c r="E185" s="108"/>
      <c r="F185" s="124"/>
      <c r="G185" s="125"/>
      <c r="H185" s="107"/>
      <c r="I185" s="107"/>
      <c r="J185" s="88"/>
      <c r="K185" s="88"/>
      <c r="L185" s="88"/>
    </row>
    <row r="186" spans="1:12" s="131" customFormat="1" ht="15" customHeight="1">
      <c r="A186" s="99"/>
      <c r="B186" s="107"/>
      <c r="C186" s="107"/>
      <c r="D186" s="107"/>
      <c r="E186" s="108"/>
      <c r="F186" s="124"/>
      <c r="G186" s="125"/>
      <c r="H186" s="107"/>
      <c r="I186" s="107"/>
      <c r="J186" s="88"/>
      <c r="K186" s="88"/>
      <c r="L186" s="88"/>
    </row>
    <row r="187" spans="1:12" s="131" customFormat="1" ht="15" customHeight="1">
      <c r="A187" s="99"/>
      <c r="B187" s="107"/>
      <c r="C187" s="107"/>
      <c r="D187" s="107"/>
      <c r="E187" s="108"/>
      <c r="F187" s="124"/>
      <c r="G187" s="125"/>
      <c r="H187" s="107"/>
      <c r="I187" s="107"/>
      <c r="J187" s="88"/>
      <c r="K187" s="88"/>
      <c r="L187" s="88"/>
    </row>
    <row r="188" spans="1:12" s="131" customFormat="1" ht="15" customHeight="1">
      <c r="A188" s="99"/>
      <c r="B188" s="107"/>
      <c r="C188" s="107"/>
      <c r="D188" s="107"/>
      <c r="E188" s="108"/>
      <c r="F188" s="124"/>
      <c r="G188" s="125"/>
      <c r="H188" s="107"/>
      <c r="I188" s="107"/>
      <c r="J188" s="88"/>
      <c r="K188" s="88"/>
      <c r="L188" s="88"/>
    </row>
    <row r="189" spans="1:12" s="131" customFormat="1" ht="15" customHeight="1">
      <c r="A189" s="99"/>
      <c r="B189" s="107"/>
      <c r="C189" s="107"/>
      <c r="D189" s="107"/>
      <c r="E189" s="108"/>
      <c r="F189" s="124"/>
      <c r="G189" s="125"/>
      <c r="H189" s="107"/>
      <c r="I189" s="107"/>
      <c r="J189" s="88"/>
      <c r="K189" s="88"/>
      <c r="L189" s="88"/>
    </row>
    <row r="190" spans="1:12" s="131" customFormat="1" ht="15" customHeight="1">
      <c r="A190" s="99"/>
      <c r="B190" s="107"/>
      <c r="C190" s="107"/>
      <c r="D190" s="107"/>
      <c r="E190" s="108"/>
      <c r="F190" s="124"/>
      <c r="G190" s="125"/>
      <c r="H190" s="107"/>
      <c r="I190" s="107"/>
      <c r="J190" s="88"/>
      <c r="K190" s="88"/>
      <c r="L190" s="88"/>
    </row>
    <row r="191" spans="1:12" s="131" customFormat="1" ht="15" customHeight="1">
      <c r="A191" s="99"/>
      <c r="B191" s="107"/>
      <c r="C191" s="107"/>
      <c r="D191" s="107"/>
      <c r="E191" s="108"/>
      <c r="F191" s="124"/>
      <c r="G191" s="125"/>
      <c r="H191" s="107"/>
      <c r="I191" s="107"/>
      <c r="J191" s="88"/>
      <c r="K191" s="88"/>
      <c r="L191" s="88"/>
    </row>
    <row r="192" spans="1:12" s="131" customFormat="1" ht="15" customHeight="1">
      <c r="A192" s="99"/>
      <c r="B192" s="107"/>
      <c r="C192" s="107"/>
      <c r="D192" s="107"/>
      <c r="E192" s="108"/>
      <c r="F192" s="124"/>
      <c r="G192" s="125"/>
      <c r="H192" s="107"/>
      <c r="I192" s="107"/>
      <c r="J192" s="88"/>
      <c r="K192" s="88"/>
      <c r="L192" s="88"/>
    </row>
    <row r="193" spans="1:12" s="131" customFormat="1" ht="15" customHeight="1">
      <c r="A193" s="99"/>
      <c r="B193" s="107"/>
      <c r="C193" s="107"/>
      <c r="D193" s="107"/>
      <c r="E193" s="108"/>
      <c r="F193" s="124"/>
      <c r="G193" s="125"/>
      <c r="H193" s="107"/>
      <c r="I193" s="107"/>
      <c r="J193" s="88"/>
      <c r="K193" s="88"/>
      <c r="L193" s="88"/>
    </row>
    <row r="194" spans="1:12" s="131" customFormat="1" ht="15" customHeight="1">
      <c r="A194" s="99"/>
      <c r="B194" s="107"/>
      <c r="C194" s="107"/>
      <c r="D194" s="107"/>
      <c r="E194" s="108"/>
      <c r="F194" s="124"/>
      <c r="G194" s="125"/>
      <c r="H194" s="107"/>
      <c r="I194" s="107"/>
      <c r="J194" s="88"/>
      <c r="K194" s="88"/>
      <c r="L194" s="88"/>
    </row>
    <row r="195" spans="1:12" s="131" customFormat="1" ht="15" customHeight="1">
      <c r="A195" s="99"/>
      <c r="B195" s="107"/>
      <c r="C195" s="107"/>
      <c r="D195" s="107"/>
      <c r="E195" s="108"/>
      <c r="F195" s="124"/>
      <c r="G195" s="125"/>
      <c r="H195" s="107"/>
      <c r="I195" s="107"/>
      <c r="J195" s="88"/>
      <c r="K195" s="88"/>
      <c r="L195" s="88"/>
    </row>
    <row r="196" spans="1:12" s="131" customFormat="1" ht="15" customHeight="1">
      <c r="A196" s="99"/>
      <c r="B196" s="107"/>
      <c r="C196" s="107"/>
      <c r="D196" s="107"/>
      <c r="E196" s="108"/>
      <c r="F196" s="124"/>
      <c r="G196" s="125"/>
      <c r="H196" s="107"/>
      <c r="I196" s="107"/>
      <c r="J196" s="88"/>
      <c r="K196" s="88"/>
      <c r="L196" s="88"/>
    </row>
    <row r="197" spans="1:12" s="131" customFormat="1" ht="15" customHeight="1">
      <c r="A197" s="99"/>
      <c r="B197" s="107"/>
      <c r="C197" s="107"/>
      <c r="D197" s="107"/>
      <c r="E197" s="108"/>
      <c r="F197" s="124"/>
      <c r="G197" s="125"/>
      <c r="H197" s="107"/>
      <c r="I197" s="107"/>
      <c r="J197" s="88"/>
      <c r="K197" s="88"/>
      <c r="L197" s="88"/>
    </row>
    <row r="198" spans="1:12" s="131" customFormat="1" ht="15" customHeight="1">
      <c r="A198" s="99"/>
      <c r="B198" s="107"/>
      <c r="C198" s="107"/>
      <c r="D198" s="107"/>
      <c r="E198" s="108"/>
      <c r="F198" s="124"/>
      <c r="G198" s="125"/>
      <c r="H198" s="107"/>
      <c r="I198" s="107"/>
      <c r="J198" s="88"/>
      <c r="K198" s="88"/>
      <c r="L198" s="88"/>
    </row>
    <row r="199" spans="1:12" s="131" customFormat="1" ht="15" customHeight="1">
      <c r="A199" s="99"/>
      <c r="B199" s="107"/>
      <c r="C199" s="107"/>
      <c r="D199" s="107"/>
      <c r="E199" s="108"/>
      <c r="F199" s="124"/>
      <c r="G199" s="125"/>
      <c r="H199" s="107"/>
      <c r="I199" s="107"/>
      <c r="J199" s="88"/>
      <c r="K199" s="88"/>
      <c r="L199" s="88"/>
    </row>
    <row r="200" spans="1:12" s="131" customFormat="1" ht="15" customHeight="1">
      <c r="A200" s="99"/>
      <c r="B200" s="107"/>
      <c r="C200" s="107"/>
      <c r="D200" s="107"/>
      <c r="E200" s="108"/>
      <c r="F200" s="124"/>
      <c r="G200" s="125"/>
      <c r="H200" s="107"/>
      <c r="I200" s="107"/>
      <c r="J200" s="88"/>
      <c r="K200" s="88"/>
      <c r="L200" s="88"/>
    </row>
    <row r="201" spans="1:12" s="131" customFormat="1" ht="15" customHeight="1">
      <c r="A201" s="99"/>
      <c r="B201" s="107"/>
      <c r="C201" s="107"/>
      <c r="D201" s="107"/>
      <c r="E201" s="108"/>
      <c r="F201" s="124"/>
      <c r="G201" s="125"/>
      <c r="H201" s="107"/>
      <c r="I201" s="107"/>
      <c r="J201" s="88"/>
      <c r="K201" s="88"/>
      <c r="L201" s="88"/>
    </row>
    <row r="202" spans="1:12" s="131" customFormat="1" ht="15" customHeight="1">
      <c r="A202" s="99"/>
      <c r="B202" s="107"/>
      <c r="C202" s="107"/>
      <c r="D202" s="107"/>
      <c r="E202" s="108"/>
      <c r="F202" s="124"/>
      <c r="G202" s="125"/>
      <c r="H202" s="107"/>
      <c r="I202" s="107"/>
      <c r="J202" s="88"/>
      <c r="K202" s="88"/>
      <c r="L202" s="88"/>
    </row>
    <row r="203" spans="1:12" s="131" customFormat="1" ht="15" customHeight="1">
      <c r="A203" s="99"/>
      <c r="B203" s="107"/>
      <c r="C203" s="107"/>
      <c r="D203" s="107"/>
      <c r="E203" s="108"/>
      <c r="F203" s="124"/>
      <c r="G203" s="125"/>
      <c r="H203" s="107"/>
      <c r="I203" s="107"/>
      <c r="J203" s="88"/>
      <c r="K203" s="88"/>
      <c r="L203" s="88"/>
    </row>
    <row r="204" spans="1:12" s="131" customFormat="1" ht="15" customHeight="1">
      <c r="A204" s="99"/>
      <c r="B204" s="107"/>
      <c r="C204" s="107"/>
      <c r="D204" s="107"/>
      <c r="E204" s="108"/>
      <c r="F204" s="124"/>
      <c r="G204" s="125"/>
      <c r="H204" s="107"/>
      <c r="I204" s="107"/>
      <c r="J204" s="88"/>
      <c r="K204" s="88"/>
      <c r="L204" s="88"/>
    </row>
    <row r="205" spans="1:12" s="131" customFormat="1" ht="15" customHeight="1">
      <c r="A205" s="99"/>
      <c r="B205" s="107"/>
      <c r="C205" s="107"/>
      <c r="D205" s="107"/>
      <c r="E205" s="108"/>
      <c r="F205" s="124"/>
      <c r="G205" s="125"/>
      <c r="H205" s="107"/>
      <c r="I205" s="107"/>
      <c r="J205" s="88"/>
      <c r="K205" s="88"/>
      <c r="L205" s="88"/>
    </row>
    <row r="206" spans="1:12" s="131" customFormat="1" ht="15" customHeight="1">
      <c r="A206" s="99"/>
      <c r="B206" s="107"/>
      <c r="C206" s="107"/>
      <c r="D206" s="107"/>
      <c r="E206" s="108"/>
      <c r="F206" s="124"/>
      <c r="G206" s="125"/>
      <c r="H206" s="107"/>
      <c r="I206" s="107"/>
      <c r="J206" s="88"/>
      <c r="K206" s="88"/>
      <c r="L206" s="88"/>
    </row>
    <row r="207" spans="1:12" s="131" customFormat="1" ht="15" customHeight="1">
      <c r="A207" s="99"/>
      <c r="B207" s="107"/>
      <c r="C207" s="107"/>
      <c r="D207" s="107"/>
      <c r="E207" s="108"/>
      <c r="F207" s="124"/>
      <c r="G207" s="125"/>
      <c r="H207" s="107"/>
      <c r="I207" s="107"/>
      <c r="J207" s="88"/>
      <c r="K207" s="88"/>
      <c r="L207" s="88"/>
    </row>
    <row r="208" spans="1:12" s="131" customFormat="1" ht="15" customHeight="1">
      <c r="A208" s="99"/>
      <c r="B208" s="107"/>
      <c r="C208" s="107"/>
      <c r="D208" s="107"/>
      <c r="E208" s="108"/>
      <c r="F208" s="124"/>
      <c r="G208" s="125"/>
      <c r="H208" s="107"/>
      <c r="I208" s="107"/>
      <c r="J208" s="88"/>
      <c r="K208" s="88"/>
      <c r="L208" s="88"/>
    </row>
    <row r="209" spans="1:12" s="131" customFormat="1" ht="15" customHeight="1">
      <c r="A209" s="99"/>
      <c r="B209" s="107"/>
      <c r="C209" s="107"/>
      <c r="D209" s="107"/>
      <c r="E209" s="108"/>
      <c r="F209" s="124"/>
      <c r="G209" s="125"/>
      <c r="H209" s="107"/>
      <c r="I209" s="107"/>
      <c r="J209" s="88"/>
      <c r="K209" s="88"/>
      <c r="L209" s="88"/>
    </row>
    <row r="210" spans="1:12" s="131" customFormat="1" ht="15" customHeight="1">
      <c r="A210" s="99"/>
      <c r="B210" s="107"/>
      <c r="C210" s="107"/>
      <c r="D210" s="107"/>
      <c r="E210" s="108"/>
      <c r="F210" s="124"/>
      <c r="G210" s="125"/>
      <c r="H210" s="107"/>
      <c r="I210" s="107"/>
      <c r="J210" s="88"/>
      <c r="K210" s="88"/>
      <c r="L210" s="88"/>
    </row>
    <row r="211" spans="1:12" s="131" customFormat="1" ht="15" customHeight="1">
      <c r="A211" s="99"/>
      <c r="B211" s="107"/>
      <c r="C211" s="107"/>
      <c r="D211" s="107"/>
      <c r="E211" s="108"/>
      <c r="F211" s="124"/>
      <c r="G211" s="125"/>
      <c r="H211" s="107"/>
      <c r="I211" s="107"/>
      <c r="J211" s="88"/>
      <c r="K211" s="88"/>
      <c r="L211" s="88"/>
    </row>
    <row r="212" spans="1:12" s="131" customFormat="1" ht="15" customHeight="1">
      <c r="A212" s="99"/>
      <c r="B212" s="107"/>
      <c r="C212" s="107"/>
      <c r="D212" s="107"/>
      <c r="E212" s="108"/>
      <c r="F212" s="124"/>
      <c r="G212" s="125"/>
      <c r="H212" s="107"/>
      <c r="I212" s="107"/>
      <c r="J212" s="88"/>
      <c r="K212" s="88"/>
      <c r="L212" s="88"/>
    </row>
    <row r="213" spans="1:12" s="131" customFormat="1" ht="15" customHeight="1">
      <c r="A213" s="99"/>
      <c r="B213" s="107"/>
      <c r="C213" s="107"/>
      <c r="D213" s="107"/>
      <c r="E213" s="108"/>
      <c r="F213" s="124"/>
      <c r="G213" s="125"/>
      <c r="H213" s="107"/>
      <c r="I213" s="107"/>
      <c r="J213" s="88"/>
      <c r="K213" s="88"/>
      <c r="L213" s="88"/>
    </row>
    <row r="214" spans="1:12" s="131" customFormat="1" ht="15" customHeight="1">
      <c r="A214" s="99"/>
      <c r="B214" s="107"/>
      <c r="C214" s="107"/>
      <c r="D214" s="107"/>
      <c r="E214" s="108"/>
      <c r="F214" s="124"/>
      <c r="G214" s="125"/>
      <c r="H214" s="107"/>
      <c r="I214" s="107"/>
      <c r="J214" s="88"/>
      <c r="K214" s="88"/>
      <c r="L214" s="88"/>
    </row>
    <row r="215" spans="1:12" s="131" customFormat="1" ht="15" customHeight="1">
      <c r="A215" s="99"/>
      <c r="B215" s="107"/>
      <c r="C215" s="107"/>
      <c r="D215" s="107"/>
      <c r="E215" s="108"/>
      <c r="F215" s="124"/>
      <c r="G215" s="125"/>
      <c r="H215" s="107"/>
      <c r="I215" s="107"/>
      <c r="J215" s="88"/>
      <c r="K215" s="88"/>
      <c r="L215" s="88"/>
    </row>
    <row r="216" spans="1:12" s="131" customFormat="1" ht="15" customHeight="1">
      <c r="A216" s="99"/>
      <c r="B216" s="107"/>
      <c r="C216" s="107"/>
      <c r="D216" s="107"/>
      <c r="E216" s="108"/>
      <c r="F216" s="124"/>
      <c r="G216" s="125"/>
      <c r="H216" s="107"/>
      <c r="I216" s="107"/>
      <c r="J216" s="88"/>
      <c r="K216" s="88"/>
      <c r="L216" s="88"/>
    </row>
    <row r="217" spans="1:12" s="131" customFormat="1" ht="15" customHeight="1">
      <c r="A217" s="99"/>
      <c r="B217" s="107"/>
      <c r="C217" s="107"/>
      <c r="D217" s="107"/>
      <c r="E217" s="108"/>
      <c r="F217" s="124"/>
      <c r="G217" s="125"/>
      <c r="H217" s="107"/>
      <c r="I217" s="107"/>
      <c r="J217" s="88"/>
      <c r="K217" s="88"/>
      <c r="L217" s="88"/>
    </row>
    <row r="218" spans="1:12" s="131" customFormat="1" ht="15" customHeight="1">
      <c r="A218" s="99"/>
      <c r="B218" s="107"/>
      <c r="C218" s="107"/>
      <c r="D218" s="107"/>
      <c r="E218" s="108"/>
      <c r="F218" s="124"/>
      <c r="G218" s="125"/>
      <c r="H218" s="107"/>
      <c r="I218" s="107"/>
      <c r="J218" s="88"/>
      <c r="K218" s="88"/>
      <c r="L218" s="88"/>
    </row>
    <row r="219" spans="1:12" s="131" customFormat="1" ht="15" customHeight="1">
      <c r="A219" s="99"/>
      <c r="B219" s="107"/>
      <c r="C219" s="107"/>
      <c r="D219" s="107"/>
      <c r="E219" s="108"/>
      <c r="F219" s="124"/>
      <c r="G219" s="125"/>
      <c r="H219" s="107"/>
      <c r="I219" s="107"/>
      <c r="J219" s="88"/>
      <c r="K219" s="88"/>
      <c r="L219" s="88"/>
    </row>
    <row r="220" spans="1:12" s="131" customFormat="1" ht="15" customHeight="1">
      <c r="A220" s="99"/>
      <c r="B220" s="107"/>
      <c r="C220" s="107"/>
      <c r="D220" s="107"/>
      <c r="E220" s="108"/>
      <c r="F220" s="124"/>
      <c r="G220" s="125"/>
      <c r="H220" s="107"/>
      <c r="I220" s="107"/>
      <c r="J220" s="88"/>
      <c r="K220" s="88"/>
      <c r="L220" s="88"/>
    </row>
    <row r="221" spans="1:12" s="131" customFormat="1" ht="15" customHeight="1">
      <c r="A221" s="99"/>
      <c r="B221" s="107"/>
      <c r="C221" s="107"/>
      <c r="D221" s="107"/>
      <c r="E221" s="108"/>
      <c r="F221" s="124"/>
      <c r="G221" s="125"/>
      <c r="H221" s="107"/>
      <c r="I221" s="107"/>
      <c r="J221" s="88"/>
      <c r="K221" s="88"/>
      <c r="L221" s="88"/>
    </row>
    <row r="222" spans="1:12" s="131" customFormat="1" ht="15" customHeight="1">
      <c r="A222" s="99"/>
      <c r="B222" s="107"/>
      <c r="C222" s="107"/>
      <c r="D222" s="107"/>
      <c r="E222" s="108"/>
      <c r="F222" s="124"/>
      <c r="G222" s="125"/>
      <c r="H222" s="107"/>
      <c r="I222" s="107"/>
      <c r="J222" s="88"/>
      <c r="K222" s="88"/>
      <c r="L222" s="88"/>
    </row>
    <row r="223" spans="1:12" s="131" customFormat="1" ht="15" customHeight="1">
      <c r="A223" s="99"/>
      <c r="B223" s="107"/>
      <c r="C223" s="107"/>
      <c r="D223" s="107"/>
      <c r="E223" s="108"/>
      <c r="F223" s="124"/>
      <c r="G223" s="125"/>
      <c r="H223" s="107"/>
      <c r="I223" s="107"/>
      <c r="J223" s="88"/>
      <c r="K223" s="88"/>
      <c r="L223" s="88"/>
    </row>
    <row r="224" spans="1:12" s="131" customFormat="1" ht="15" customHeight="1">
      <c r="A224" s="99"/>
      <c r="B224" s="107"/>
      <c r="C224" s="107"/>
      <c r="D224" s="107"/>
      <c r="E224" s="108"/>
      <c r="F224" s="124"/>
      <c r="G224" s="125"/>
      <c r="H224" s="107"/>
      <c r="I224" s="107"/>
      <c r="J224" s="88"/>
      <c r="K224" s="88"/>
      <c r="L224" s="88"/>
    </row>
    <row r="225" spans="1:12" s="131" customFormat="1" ht="15" customHeight="1">
      <c r="A225" s="99"/>
      <c r="B225" s="107"/>
      <c r="C225" s="107"/>
      <c r="D225" s="107"/>
      <c r="E225" s="108"/>
      <c r="F225" s="124"/>
      <c r="G225" s="125"/>
      <c r="H225" s="107"/>
      <c r="I225" s="107"/>
      <c r="J225" s="88"/>
      <c r="K225" s="88"/>
      <c r="L225" s="88"/>
    </row>
    <row r="226" spans="1:12" s="131" customFormat="1" ht="15" customHeight="1">
      <c r="A226" s="99"/>
      <c r="B226" s="107"/>
      <c r="C226" s="107"/>
      <c r="D226" s="107"/>
      <c r="E226" s="108"/>
      <c r="F226" s="124"/>
      <c r="G226" s="125"/>
      <c r="H226" s="107"/>
      <c r="I226" s="107"/>
      <c r="J226" s="88"/>
      <c r="K226" s="88"/>
      <c r="L226" s="88"/>
    </row>
    <row r="227" spans="1:12" s="131" customFormat="1" ht="15" customHeight="1">
      <c r="A227" s="99"/>
      <c r="B227" s="107"/>
      <c r="C227" s="107"/>
      <c r="D227" s="107"/>
      <c r="E227" s="108"/>
      <c r="F227" s="124"/>
      <c r="G227" s="125"/>
      <c r="H227" s="107"/>
      <c r="I227" s="107"/>
      <c r="J227" s="88"/>
      <c r="K227" s="88"/>
      <c r="L227" s="88"/>
    </row>
    <row r="228" spans="1:12" s="131" customFormat="1" ht="15" customHeight="1">
      <c r="A228" s="99"/>
      <c r="B228" s="107"/>
      <c r="C228" s="107"/>
      <c r="D228" s="107"/>
      <c r="E228" s="108"/>
      <c r="F228" s="124"/>
      <c r="G228" s="125"/>
      <c r="H228" s="107"/>
      <c r="I228" s="107"/>
      <c r="J228" s="88"/>
      <c r="K228" s="88"/>
      <c r="L228" s="88"/>
    </row>
    <row r="229" spans="1:12" s="131" customFormat="1" ht="15" customHeight="1">
      <c r="A229" s="99"/>
      <c r="B229" s="107"/>
      <c r="C229" s="107"/>
      <c r="D229" s="107"/>
      <c r="E229" s="108"/>
      <c r="F229" s="124"/>
      <c r="G229" s="125"/>
      <c r="H229" s="107"/>
      <c r="I229" s="107"/>
      <c r="J229" s="88"/>
      <c r="K229" s="88"/>
      <c r="L229" s="88"/>
    </row>
    <row r="230" spans="1:12" s="131" customFormat="1" ht="15" customHeight="1">
      <c r="A230" s="99"/>
      <c r="B230" s="107"/>
      <c r="C230" s="107"/>
      <c r="D230" s="107"/>
      <c r="E230" s="108"/>
      <c r="F230" s="124"/>
      <c r="G230" s="125"/>
      <c r="H230" s="107"/>
      <c r="I230" s="107"/>
      <c r="J230" s="88"/>
      <c r="K230" s="88"/>
      <c r="L230" s="88"/>
    </row>
    <row r="231" spans="1:12" s="131" customFormat="1" ht="15" customHeight="1">
      <c r="A231" s="99"/>
      <c r="B231" s="107"/>
      <c r="C231" s="107"/>
      <c r="D231" s="107"/>
      <c r="E231" s="108"/>
      <c r="F231" s="124"/>
      <c r="G231" s="125"/>
      <c r="H231" s="107"/>
      <c r="I231" s="107"/>
      <c r="J231" s="88"/>
      <c r="K231" s="88"/>
      <c r="L231" s="88"/>
    </row>
    <row r="232" spans="1:12" s="131" customFormat="1" ht="15" customHeight="1">
      <c r="A232" s="99"/>
      <c r="B232" s="107"/>
      <c r="C232" s="107"/>
      <c r="D232" s="107"/>
      <c r="E232" s="108"/>
      <c r="F232" s="124"/>
      <c r="G232" s="125"/>
      <c r="H232" s="107"/>
      <c r="I232" s="107"/>
      <c r="J232" s="88"/>
      <c r="K232" s="88"/>
      <c r="L232" s="88"/>
    </row>
    <row r="233" spans="1:12" s="131" customFormat="1" ht="15" customHeight="1">
      <c r="A233" s="99"/>
      <c r="B233" s="107"/>
      <c r="C233" s="107"/>
      <c r="D233" s="107"/>
      <c r="E233" s="108"/>
      <c r="F233" s="124"/>
      <c r="G233" s="125"/>
      <c r="H233" s="107"/>
      <c r="I233" s="107"/>
      <c r="J233" s="88"/>
      <c r="K233" s="88"/>
      <c r="L233" s="88"/>
    </row>
    <row r="234" spans="1:12" s="131" customFormat="1" ht="15" customHeight="1">
      <c r="A234" s="99"/>
      <c r="B234" s="107"/>
      <c r="C234" s="107"/>
      <c r="D234" s="107"/>
      <c r="E234" s="108"/>
      <c r="F234" s="124"/>
      <c r="G234" s="125"/>
      <c r="H234" s="107"/>
      <c r="I234" s="107"/>
      <c r="J234" s="88"/>
      <c r="K234" s="88"/>
      <c r="L234" s="88"/>
    </row>
    <row r="235" spans="1:12" s="131" customFormat="1" ht="15" customHeight="1">
      <c r="A235" s="99"/>
      <c r="B235" s="107"/>
      <c r="C235" s="107"/>
      <c r="D235" s="107"/>
      <c r="E235" s="108"/>
      <c r="F235" s="124"/>
      <c r="G235" s="125"/>
      <c r="H235" s="107"/>
      <c r="I235" s="107"/>
      <c r="J235" s="88"/>
      <c r="K235" s="88"/>
      <c r="L235" s="88"/>
    </row>
    <row r="236" spans="1:12" s="131" customFormat="1" ht="15" customHeight="1">
      <c r="A236" s="99"/>
      <c r="B236" s="107"/>
      <c r="C236" s="107"/>
      <c r="D236" s="107"/>
      <c r="E236" s="108"/>
      <c r="F236" s="124"/>
      <c r="G236" s="125"/>
      <c r="H236" s="107"/>
      <c r="I236" s="107"/>
      <c r="J236" s="88"/>
      <c r="K236" s="88"/>
      <c r="L236" s="88"/>
    </row>
    <row r="237" spans="1:12" s="131" customFormat="1" ht="15" customHeight="1">
      <c r="A237" s="99"/>
      <c r="B237" s="107"/>
      <c r="C237" s="107"/>
      <c r="D237" s="107"/>
      <c r="E237" s="108"/>
      <c r="F237" s="124"/>
      <c r="G237" s="125"/>
      <c r="H237" s="107"/>
      <c r="I237" s="107"/>
      <c r="J237" s="88"/>
      <c r="K237" s="88"/>
      <c r="L237" s="88"/>
    </row>
    <row r="238" spans="1:12" s="131" customFormat="1" ht="15" customHeight="1">
      <c r="A238" s="99"/>
      <c r="B238" s="107"/>
      <c r="C238" s="107"/>
      <c r="D238" s="107"/>
      <c r="E238" s="108"/>
      <c r="F238" s="124"/>
      <c r="G238" s="125"/>
      <c r="H238" s="107"/>
      <c r="I238" s="107"/>
      <c r="J238" s="88"/>
      <c r="K238" s="88"/>
      <c r="L238" s="88"/>
    </row>
    <row r="239" spans="1:12" s="131" customFormat="1" ht="15" customHeight="1">
      <c r="A239" s="99"/>
      <c r="B239" s="107"/>
      <c r="C239" s="107"/>
      <c r="D239" s="107"/>
      <c r="E239" s="108"/>
      <c r="F239" s="124"/>
      <c r="G239" s="125"/>
      <c r="H239" s="107"/>
      <c r="I239" s="107"/>
      <c r="J239" s="88"/>
      <c r="K239" s="88"/>
      <c r="L239" s="88"/>
    </row>
    <row r="240" spans="1:12" s="131" customFormat="1" ht="15" customHeight="1">
      <c r="A240" s="99"/>
      <c r="B240" s="107"/>
      <c r="C240" s="107"/>
      <c r="D240" s="107"/>
      <c r="E240" s="108"/>
      <c r="F240" s="124"/>
      <c r="G240" s="125"/>
      <c r="H240" s="107"/>
      <c r="I240" s="107"/>
      <c r="J240" s="88"/>
      <c r="K240" s="88"/>
      <c r="L240" s="88"/>
    </row>
    <row r="241" spans="1:12" s="131" customFormat="1" ht="15" customHeight="1">
      <c r="A241" s="99"/>
      <c r="B241" s="107"/>
      <c r="C241" s="107"/>
      <c r="D241" s="107"/>
      <c r="E241" s="108"/>
      <c r="F241" s="124"/>
      <c r="G241" s="125"/>
      <c r="H241" s="107"/>
      <c r="I241" s="107"/>
      <c r="J241" s="88"/>
      <c r="K241" s="88"/>
      <c r="L241" s="88"/>
    </row>
    <row r="242" spans="1:12" s="131" customFormat="1" ht="15" customHeight="1">
      <c r="A242" s="99"/>
      <c r="B242" s="107"/>
      <c r="C242" s="107"/>
      <c r="D242" s="107"/>
      <c r="E242" s="108"/>
      <c r="F242" s="124"/>
      <c r="G242" s="125"/>
      <c r="H242" s="107"/>
      <c r="I242" s="107"/>
      <c r="J242" s="88"/>
      <c r="K242" s="88"/>
      <c r="L242" s="88"/>
    </row>
    <row r="243" spans="1:12" s="131" customFormat="1" ht="15" customHeight="1">
      <c r="A243" s="99"/>
      <c r="B243" s="107"/>
      <c r="C243" s="107"/>
      <c r="D243" s="107"/>
      <c r="E243" s="108"/>
      <c r="F243" s="124"/>
      <c r="G243" s="125"/>
      <c r="H243" s="107"/>
      <c r="I243" s="107"/>
      <c r="J243" s="88"/>
      <c r="K243" s="88"/>
      <c r="L243" s="88"/>
    </row>
    <row r="244" spans="1:12" s="131" customFormat="1" ht="15" customHeight="1">
      <c r="A244" s="99"/>
      <c r="B244" s="107"/>
      <c r="C244" s="107"/>
      <c r="D244" s="107"/>
      <c r="E244" s="108"/>
      <c r="F244" s="124"/>
      <c r="G244" s="125"/>
      <c r="H244" s="107"/>
      <c r="I244" s="107"/>
      <c r="J244" s="88"/>
      <c r="K244" s="88"/>
      <c r="L244" s="88"/>
    </row>
    <row r="245" spans="1:12" s="131" customFormat="1" ht="15" customHeight="1">
      <c r="A245" s="99"/>
      <c r="B245" s="107"/>
      <c r="C245" s="107"/>
      <c r="D245" s="107"/>
      <c r="E245" s="108"/>
      <c r="F245" s="124"/>
      <c r="G245" s="125"/>
      <c r="H245" s="107"/>
      <c r="I245" s="107"/>
      <c r="J245" s="88"/>
      <c r="K245" s="88"/>
      <c r="L245" s="88"/>
    </row>
    <row r="246" spans="1:12" s="131" customFormat="1" ht="15" customHeight="1">
      <c r="A246" s="99"/>
      <c r="B246" s="107"/>
      <c r="C246" s="107"/>
      <c r="D246" s="107"/>
      <c r="E246" s="108"/>
      <c r="F246" s="124"/>
      <c r="G246" s="125"/>
      <c r="H246" s="107"/>
      <c r="I246" s="107"/>
      <c r="J246" s="88"/>
      <c r="K246" s="88"/>
      <c r="L246" s="88"/>
    </row>
    <row r="247" spans="1:12" s="131" customFormat="1" ht="15" customHeight="1">
      <c r="A247" s="99"/>
      <c r="B247" s="107"/>
      <c r="C247" s="107"/>
      <c r="D247" s="107"/>
      <c r="E247" s="108"/>
      <c r="F247" s="124"/>
      <c r="G247" s="125"/>
      <c r="H247" s="107"/>
      <c r="I247" s="107"/>
      <c r="J247" s="88"/>
      <c r="K247" s="88"/>
      <c r="L247" s="88"/>
    </row>
    <row r="248" spans="1:12" s="131" customFormat="1" ht="15" customHeight="1">
      <c r="A248" s="99"/>
      <c r="B248" s="107"/>
      <c r="C248" s="107"/>
      <c r="D248" s="107"/>
      <c r="E248" s="108"/>
      <c r="F248" s="124"/>
      <c r="G248" s="125"/>
      <c r="H248" s="107"/>
      <c r="I248" s="107"/>
      <c r="J248" s="88"/>
      <c r="K248" s="88"/>
      <c r="L248" s="88"/>
    </row>
    <row r="249" spans="1:12" s="131" customFormat="1" ht="15" customHeight="1">
      <c r="A249" s="99"/>
      <c r="B249" s="107"/>
      <c r="C249" s="107"/>
      <c r="D249" s="107"/>
      <c r="E249" s="108"/>
      <c r="F249" s="124"/>
      <c r="G249" s="125"/>
      <c r="H249" s="107"/>
      <c r="I249" s="107"/>
      <c r="J249" s="88"/>
      <c r="K249" s="88"/>
      <c r="L249" s="88"/>
    </row>
    <row r="250" spans="1:12" s="131" customFormat="1" ht="15" customHeight="1">
      <c r="A250" s="99"/>
      <c r="B250" s="107"/>
      <c r="C250" s="107"/>
      <c r="D250" s="107"/>
      <c r="E250" s="108"/>
      <c r="F250" s="124"/>
      <c r="G250" s="125"/>
      <c r="H250" s="107"/>
      <c r="I250" s="107"/>
      <c r="J250" s="88"/>
      <c r="K250" s="88"/>
      <c r="L250" s="88"/>
    </row>
    <row r="251" spans="1:12" s="131" customFormat="1" ht="15" customHeight="1">
      <c r="A251" s="99"/>
      <c r="B251" s="107"/>
      <c r="C251" s="107"/>
      <c r="D251" s="107"/>
      <c r="E251" s="108"/>
      <c r="F251" s="124"/>
      <c r="G251" s="125"/>
      <c r="H251" s="107"/>
      <c r="I251" s="107"/>
      <c r="J251" s="88"/>
      <c r="K251" s="88"/>
      <c r="L251" s="88"/>
    </row>
    <row r="252" spans="1:12" s="131" customFormat="1" ht="15" customHeight="1">
      <c r="A252" s="99"/>
      <c r="B252" s="107"/>
      <c r="C252" s="107"/>
      <c r="D252" s="107"/>
      <c r="E252" s="108"/>
      <c r="F252" s="124"/>
      <c r="G252" s="125"/>
      <c r="H252" s="107"/>
      <c r="I252" s="107"/>
      <c r="J252" s="88"/>
      <c r="K252" s="88"/>
      <c r="L252" s="88"/>
    </row>
    <row r="253" spans="1:12" s="131" customFormat="1" ht="15" customHeight="1">
      <c r="A253" s="99"/>
      <c r="B253" s="107"/>
      <c r="C253" s="107"/>
      <c r="D253" s="107"/>
      <c r="E253" s="108"/>
      <c r="F253" s="124"/>
      <c r="G253" s="125"/>
      <c r="H253" s="107"/>
      <c r="I253" s="107"/>
      <c r="J253" s="88"/>
      <c r="K253" s="88"/>
      <c r="L253" s="88"/>
    </row>
    <row r="254" spans="1:12" s="131" customFormat="1" ht="15" customHeight="1">
      <c r="A254" s="99"/>
      <c r="B254" s="107"/>
      <c r="C254" s="107"/>
      <c r="D254" s="107"/>
      <c r="E254" s="108"/>
      <c r="F254" s="124"/>
      <c r="G254" s="125"/>
      <c r="H254" s="107"/>
      <c r="I254" s="107"/>
      <c r="J254" s="88"/>
      <c r="K254" s="88"/>
      <c r="L254" s="88"/>
    </row>
    <row r="255" spans="1:12" s="131" customFormat="1" ht="15" customHeight="1">
      <c r="A255" s="99"/>
      <c r="B255" s="107"/>
      <c r="C255" s="107"/>
      <c r="D255" s="107"/>
      <c r="E255" s="108"/>
      <c r="F255" s="124"/>
      <c r="G255" s="125"/>
      <c r="H255" s="107"/>
      <c r="I255" s="107"/>
      <c r="J255" s="88"/>
      <c r="K255" s="88"/>
      <c r="L255" s="88"/>
    </row>
    <row r="256" spans="1:12" s="131" customFormat="1" ht="15" customHeight="1">
      <c r="A256" s="99"/>
      <c r="B256" s="107"/>
      <c r="C256" s="107"/>
      <c r="D256" s="107"/>
      <c r="E256" s="108"/>
      <c r="F256" s="124"/>
      <c r="G256" s="125"/>
      <c r="H256" s="107"/>
      <c r="I256" s="107"/>
      <c r="J256" s="88"/>
      <c r="K256" s="88"/>
      <c r="L256" s="88"/>
    </row>
    <row r="257" spans="1:12" s="131" customFormat="1" ht="15" customHeight="1">
      <c r="A257" s="99"/>
      <c r="B257" s="107"/>
      <c r="C257" s="107"/>
      <c r="D257" s="107"/>
      <c r="E257" s="108"/>
      <c r="F257" s="124"/>
      <c r="G257" s="125"/>
      <c r="H257" s="107"/>
      <c r="I257" s="107"/>
      <c r="J257" s="88"/>
      <c r="K257" s="88"/>
      <c r="L257" s="88"/>
    </row>
    <row r="258" spans="1:12" s="131" customFormat="1" ht="15" customHeight="1">
      <c r="A258" s="99"/>
      <c r="B258" s="107"/>
      <c r="C258" s="107"/>
      <c r="D258" s="107"/>
      <c r="E258" s="108"/>
      <c r="F258" s="124"/>
      <c r="G258" s="125"/>
      <c r="H258" s="107"/>
      <c r="I258" s="107"/>
      <c r="J258" s="88"/>
      <c r="K258" s="88"/>
      <c r="L258" s="88"/>
    </row>
    <row r="259" spans="1:12" s="131" customFormat="1" ht="15" customHeight="1">
      <c r="A259" s="99"/>
      <c r="B259" s="107"/>
      <c r="C259" s="107"/>
      <c r="D259" s="107"/>
      <c r="E259" s="108"/>
      <c r="F259" s="124"/>
      <c r="G259" s="125"/>
      <c r="H259" s="107"/>
      <c r="I259" s="107"/>
      <c r="J259" s="88"/>
      <c r="K259" s="88"/>
      <c r="L259" s="88"/>
    </row>
    <row r="260" spans="1:12" s="131" customFormat="1" ht="15" customHeight="1">
      <c r="A260" s="99"/>
      <c r="B260" s="107"/>
      <c r="C260" s="107"/>
      <c r="D260" s="107"/>
      <c r="E260" s="108"/>
      <c r="F260" s="124"/>
      <c r="G260" s="125"/>
      <c r="H260" s="107"/>
      <c r="I260" s="107"/>
      <c r="J260" s="88"/>
      <c r="K260" s="88"/>
      <c r="L260" s="88"/>
    </row>
    <row r="261" spans="1:12" s="131" customFormat="1" ht="15" customHeight="1">
      <c r="A261" s="99"/>
      <c r="B261" s="107"/>
      <c r="C261" s="107"/>
      <c r="D261" s="107"/>
      <c r="E261" s="108"/>
      <c r="F261" s="124"/>
      <c r="G261" s="125"/>
      <c r="H261" s="107"/>
      <c r="I261" s="107"/>
      <c r="J261" s="88"/>
      <c r="K261" s="88"/>
      <c r="L261" s="88"/>
    </row>
    <row r="262" spans="1:12" s="131" customFormat="1" ht="15" customHeight="1">
      <c r="A262" s="99"/>
      <c r="B262" s="107"/>
      <c r="C262" s="107"/>
      <c r="D262" s="107"/>
      <c r="E262" s="108"/>
      <c r="F262" s="124"/>
      <c r="G262" s="125"/>
      <c r="H262" s="107"/>
      <c r="I262" s="107"/>
      <c r="J262" s="88"/>
      <c r="K262" s="88"/>
      <c r="L262" s="88"/>
    </row>
    <row r="263" spans="1:12" s="131" customFormat="1" ht="15" customHeight="1">
      <c r="A263" s="99"/>
      <c r="B263" s="107"/>
      <c r="C263" s="107"/>
      <c r="D263" s="107"/>
      <c r="E263" s="108"/>
      <c r="F263" s="124"/>
      <c r="G263" s="125"/>
      <c r="H263" s="107"/>
      <c r="I263" s="107"/>
      <c r="J263" s="88"/>
      <c r="K263" s="88"/>
      <c r="L263" s="88"/>
    </row>
    <row r="264" spans="1:12" s="131" customFormat="1" ht="15" customHeight="1">
      <c r="A264" s="99"/>
      <c r="B264" s="107"/>
      <c r="C264" s="107"/>
      <c r="D264" s="107"/>
      <c r="E264" s="108"/>
      <c r="F264" s="124"/>
      <c r="G264" s="125"/>
      <c r="H264" s="107"/>
      <c r="I264" s="107"/>
      <c r="J264" s="88"/>
      <c r="K264" s="88"/>
      <c r="L264" s="88"/>
    </row>
    <row r="265" spans="1:12" s="131" customFormat="1" ht="15" customHeight="1">
      <c r="A265" s="99"/>
      <c r="B265" s="107"/>
      <c r="C265" s="107"/>
      <c r="D265" s="107"/>
      <c r="E265" s="108"/>
      <c r="F265" s="124"/>
      <c r="G265" s="125"/>
      <c r="H265" s="107"/>
      <c r="I265" s="107"/>
      <c r="J265" s="88"/>
      <c r="K265" s="88"/>
      <c r="L265" s="88"/>
    </row>
    <row r="266" spans="1:12" s="131" customFormat="1" ht="15" customHeight="1">
      <c r="A266" s="99"/>
      <c r="B266" s="107"/>
      <c r="C266" s="107"/>
      <c r="D266" s="107"/>
      <c r="E266" s="108"/>
      <c r="F266" s="124"/>
      <c r="G266" s="125"/>
      <c r="H266" s="107"/>
      <c r="I266" s="107"/>
      <c r="J266" s="88"/>
      <c r="K266" s="88"/>
      <c r="L266" s="88"/>
    </row>
    <row r="267" spans="1:12" s="131" customFormat="1" ht="15" customHeight="1">
      <c r="A267" s="99"/>
      <c r="B267" s="107"/>
      <c r="C267" s="107"/>
      <c r="D267" s="107"/>
      <c r="E267" s="108"/>
      <c r="F267" s="124"/>
      <c r="G267" s="125"/>
      <c r="H267" s="107"/>
      <c r="I267" s="107"/>
      <c r="J267" s="88"/>
      <c r="K267" s="88"/>
      <c r="L267" s="88"/>
    </row>
    <row r="268" spans="1:12" s="131" customFormat="1" ht="15" customHeight="1">
      <c r="A268" s="99"/>
      <c r="B268" s="107"/>
      <c r="C268" s="107"/>
      <c r="D268" s="107"/>
      <c r="E268" s="108"/>
      <c r="F268" s="124"/>
      <c r="G268" s="125"/>
      <c r="H268" s="107"/>
      <c r="I268" s="107"/>
      <c r="J268" s="88"/>
      <c r="K268" s="88"/>
      <c r="L268" s="88"/>
    </row>
    <row r="269" spans="1:12" s="131" customFormat="1" ht="15" customHeight="1">
      <c r="A269" s="99"/>
      <c r="B269" s="107"/>
      <c r="C269" s="107"/>
      <c r="D269" s="107"/>
      <c r="E269" s="108"/>
      <c r="F269" s="124"/>
      <c r="G269" s="125"/>
      <c r="H269" s="107"/>
      <c r="I269" s="107"/>
      <c r="J269" s="88"/>
      <c r="K269" s="88"/>
      <c r="L269" s="88"/>
    </row>
    <row r="270" spans="1:12" s="131" customFormat="1" ht="15" customHeight="1">
      <c r="A270" s="99"/>
      <c r="B270" s="107"/>
      <c r="C270" s="107"/>
      <c r="D270" s="107"/>
      <c r="E270" s="108"/>
      <c r="F270" s="124"/>
      <c r="G270" s="125"/>
      <c r="H270" s="107"/>
      <c r="I270" s="107"/>
      <c r="J270" s="88"/>
      <c r="K270" s="88"/>
      <c r="L270" s="88"/>
    </row>
    <row r="271" spans="1:12" s="131" customFormat="1" ht="15" customHeight="1">
      <c r="A271" s="99"/>
      <c r="B271" s="107"/>
      <c r="C271" s="107"/>
      <c r="D271" s="107"/>
      <c r="E271" s="108"/>
      <c r="F271" s="124"/>
      <c r="G271" s="125"/>
      <c r="H271" s="107"/>
      <c r="I271" s="107"/>
      <c r="J271" s="88"/>
      <c r="K271" s="88"/>
      <c r="L271" s="88"/>
    </row>
    <row r="272" spans="1:12" s="131" customFormat="1" ht="15" customHeight="1">
      <c r="A272" s="99"/>
      <c r="B272" s="107"/>
      <c r="C272" s="107"/>
      <c r="D272" s="107"/>
      <c r="E272" s="108"/>
      <c r="F272" s="124"/>
      <c r="G272" s="125"/>
      <c r="H272" s="107"/>
      <c r="I272" s="107"/>
      <c r="J272" s="88"/>
      <c r="K272" s="88"/>
      <c r="L272" s="88"/>
    </row>
    <row r="273" spans="1:12" s="131" customFormat="1" ht="15" customHeight="1">
      <c r="A273" s="99"/>
      <c r="B273" s="107"/>
      <c r="C273" s="107"/>
      <c r="D273" s="107"/>
      <c r="E273" s="108"/>
      <c r="F273" s="124"/>
      <c r="G273" s="125"/>
      <c r="H273" s="107"/>
      <c r="I273" s="107"/>
      <c r="J273" s="88"/>
      <c r="K273" s="88"/>
      <c r="L273" s="88"/>
    </row>
    <row r="274" spans="1:12" s="131" customFormat="1" ht="15" customHeight="1">
      <c r="A274" s="99"/>
      <c r="B274" s="107"/>
      <c r="C274" s="107"/>
      <c r="D274" s="107"/>
      <c r="E274" s="108"/>
      <c r="F274" s="124"/>
      <c r="G274" s="125"/>
      <c r="H274" s="107"/>
      <c r="I274" s="107"/>
      <c r="J274" s="88"/>
      <c r="K274" s="88"/>
      <c r="L274" s="88"/>
    </row>
    <row r="275" spans="1:12" s="131" customFormat="1" ht="15" customHeight="1">
      <c r="A275" s="99"/>
      <c r="B275" s="107"/>
      <c r="C275" s="107"/>
      <c r="D275" s="107"/>
      <c r="E275" s="108"/>
      <c r="F275" s="124"/>
      <c r="G275" s="125"/>
      <c r="H275" s="107"/>
      <c r="I275" s="107"/>
      <c r="J275" s="88"/>
      <c r="K275" s="88"/>
      <c r="L275" s="88"/>
    </row>
    <row r="276" spans="1:12" s="131" customFormat="1" ht="15" customHeight="1">
      <c r="A276" s="99"/>
      <c r="B276" s="107"/>
      <c r="C276" s="107"/>
      <c r="D276" s="107"/>
      <c r="E276" s="108"/>
      <c r="F276" s="124"/>
      <c r="G276" s="125"/>
      <c r="H276" s="107"/>
      <c r="I276" s="107"/>
      <c r="J276" s="88"/>
      <c r="K276" s="88"/>
      <c r="L276" s="88"/>
    </row>
    <row r="277" spans="1:12" s="131" customFormat="1" ht="15" customHeight="1">
      <c r="A277" s="99"/>
      <c r="B277" s="107"/>
      <c r="C277" s="107"/>
      <c r="D277" s="107"/>
      <c r="E277" s="108"/>
      <c r="F277" s="124"/>
      <c r="G277" s="125"/>
      <c r="H277" s="107"/>
      <c r="I277" s="107"/>
      <c r="J277" s="88"/>
      <c r="K277" s="88"/>
      <c r="L277" s="88"/>
    </row>
    <row r="278" spans="1:12" s="131" customFormat="1" ht="15" customHeight="1">
      <c r="A278" s="99"/>
      <c r="B278" s="107"/>
      <c r="C278" s="107"/>
      <c r="D278" s="107"/>
      <c r="E278" s="108"/>
      <c r="F278" s="124"/>
      <c r="G278" s="125"/>
      <c r="H278" s="107"/>
      <c r="I278" s="107"/>
      <c r="J278" s="88"/>
      <c r="K278" s="88"/>
      <c r="L278" s="88"/>
    </row>
    <row r="279" spans="1:12" s="131" customFormat="1" ht="15" customHeight="1">
      <c r="A279" s="99"/>
      <c r="B279" s="107"/>
      <c r="C279" s="107"/>
      <c r="D279" s="107"/>
      <c r="E279" s="108"/>
      <c r="F279" s="124"/>
      <c r="G279" s="125"/>
      <c r="H279" s="107"/>
      <c r="I279" s="107"/>
      <c r="J279" s="88"/>
      <c r="K279" s="88"/>
      <c r="L279" s="88"/>
    </row>
    <row r="280" spans="1:12" s="131" customFormat="1" ht="15" customHeight="1">
      <c r="A280" s="99"/>
      <c r="B280" s="107"/>
      <c r="C280" s="107"/>
      <c r="D280" s="107"/>
      <c r="E280" s="108"/>
      <c r="F280" s="124"/>
      <c r="G280" s="125"/>
      <c r="H280" s="107"/>
      <c r="I280" s="107"/>
      <c r="J280" s="88"/>
      <c r="K280" s="88"/>
      <c r="L280" s="88"/>
    </row>
    <row r="281" spans="1:12" s="131" customFormat="1" ht="15" customHeight="1">
      <c r="A281" s="99"/>
      <c r="B281" s="107"/>
      <c r="C281" s="107"/>
      <c r="D281" s="107"/>
      <c r="E281" s="108"/>
      <c r="F281" s="124"/>
      <c r="G281" s="125"/>
      <c r="H281" s="107"/>
      <c r="I281" s="107"/>
      <c r="J281" s="88"/>
      <c r="K281" s="88"/>
      <c r="L281" s="88"/>
    </row>
    <row r="282" spans="1:12" s="131" customFormat="1" ht="15" customHeight="1">
      <c r="A282" s="99"/>
      <c r="B282" s="107"/>
      <c r="C282" s="107"/>
      <c r="D282" s="107"/>
      <c r="E282" s="108"/>
      <c r="F282" s="124"/>
      <c r="G282" s="125"/>
      <c r="H282" s="107"/>
      <c r="I282" s="107"/>
      <c r="J282" s="88"/>
      <c r="K282" s="88"/>
      <c r="L282" s="88"/>
    </row>
    <row r="283" spans="1:12" s="131" customFormat="1" ht="15" customHeight="1">
      <c r="A283" s="99"/>
      <c r="B283" s="107"/>
      <c r="C283" s="107"/>
      <c r="D283" s="107"/>
      <c r="E283" s="108"/>
      <c r="F283" s="124"/>
      <c r="G283" s="125"/>
      <c r="H283" s="107"/>
      <c r="I283" s="107"/>
      <c r="J283" s="88"/>
      <c r="K283" s="88"/>
      <c r="L283" s="88"/>
    </row>
    <row r="284" spans="1:12" s="131" customFormat="1" ht="15" customHeight="1">
      <c r="A284" s="99"/>
      <c r="B284" s="107"/>
      <c r="C284" s="107"/>
      <c r="D284" s="107"/>
      <c r="E284" s="108"/>
      <c r="F284" s="124"/>
      <c r="G284" s="125"/>
      <c r="H284" s="107"/>
      <c r="I284" s="107"/>
      <c r="J284" s="88"/>
      <c r="K284" s="88"/>
      <c r="L284" s="88"/>
    </row>
    <row r="285" spans="1:12" s="131" customFormat="1" ht="15" customHeight="1">
      <c r="A285" s="99"/>
      <c r="B285" s="107"/>
      <c r="C285" s="107"/>
      <c r="D285" s="107"/>
      <c r="E285" s="108"/>
      <c r="F285" s="124"/>
      <c r="G285" s="125"/>
      <c r="H285" s="107"/>
      <c r="I285" s="107"/>
      <c r="J285" s="88"/>
      <c r="K285" s="88"/>
      <c r="L285" s="88"/>
    </row>
    <row r="286" spans="1:12" s="131" customFormat="1" ht="15" customHeight="1">
      <c r="A286" s="99"/>
      <c r="B286" s="107"/>
      <c r="C286" s="107"/>
      <c r="D286" s="107"/>
      <c r="E286" s="108"/>
      <c r="F286" s="124"/>
      <c r="G286" s="125"/>
      <c r="H286" s="107"/>
      <c r="I286" s="107"/>
      <c r="J286" s="88"/>
      <c r="K286" s="88"/>
      <c r="L286" s="88"/>
    </row>
    <row r="287" spans="1:12" s="131" customFormat="1">
      <c r="A287" s="99"/>
      <c r="B287" s="107"/>
      <c r="C287" s="107"/>
      <c r="D287" s="107"/>
      <c r="E287" s="108"/>
      <c r="F287" s="124"/>
      <c r="G287" s="125"/>
      <c r="H287" s="107"/>
      <c r="I287" s="107"/>
      <c r="J287" s="88"/>
      <c r="K287" s="88"/>
      <c r="L287" s="88"/>
    </row>
    <row r="288" spans="1:12" s="131" customFormat="1">
      <c r="A288" s="99"/>
      <c r="B288" s="107"/>
      <c r="C288" s="107"/>
      <c r="D288" s="107"/>
      <c r="E288" s="108"/>
      <c r="F288" s="124"/>
      <c r="G288" s="125"/>
      <c r="H288" s="107"/>
      <c r="I288" s="107"/>
      <c r="J288" s="88"/>
      <c r="K288" s="88"/>
      <c r="L288" s="88"/>
    </row>
    <row r="289" spans="1:12" s="131" customFormat="1">
      <c r="A289" s="99"/>
      <c r="B289" s="107"/>
      <c r="C289" s="107"/>
      <c r="D289" s="107"/>
      <c r="E289" s="108"/>
      <c r="F289" s="124"/>
      <c r="G289" s="125"/>
      <c r="H289" s="107"/>
      <c r="I289" s="107"/>
      <c r="J289" s="88"/>
      <c r="K289" s="88"/>
      <c r="L289" s="88"/>
    </row>
    <row r="290" spans="1:12" s="131" customFormat="1">
      <c r="A290" s="99"/>
      <c r="B290" s="107"/>
      <c r="C290" s="107"/>
      <c r="D290" s="107"/>
      <c r="E290" s="108"/>
      <c r="F290" s="124"/>
      <c r="G290" s="125"/>
      <c r="H290" s="107"/>
      <c r="I290" s="107"/>
      <c r="J290" s="88"/>
      <c r="K290" s="88"/>
      <c r="L290" s="88"/>
    </row>
    <row r="291" spans="1:12" s="131" customFormat="1">
      <c r="A291" s="99"/>
      <c r="B291" s="107"/>
      <c r="C291" s="107"/>
      <c r="D291" s="107"/>
      <c r="E291" s="108"/>
      <c r="F291" s="124"/>
      <c r="G291" s="125"/>
      <c r="H291" s="107"/>
      <c r="I291" s="107"/>
      <c r="J291" s="88"/>
      <c r="K291" s="88"/>
      <c r="L291" s="88"/>
    </row>
    <row r="292" spans="1:12" s="131" customFormat="1">
      <c r="A292" s="99"/>
      <c r="B292" s="107"/>
      <c r="C292" s="107"/>
      <c r="D292" s="107"/>
      <c r="E292" s="108"/>
      <c r="F292" s="124"/>
      <c r="G292" s="125"/>
      <c r="H292" s="107"/>
      <c r="I292" s="107"/>
      <c r="J292" s="88"/>
      <c r="K292" s="88"/>
      <c r="L292" s="88"/>
    </row>
    <row r="293" spans="1:12" s="131" customFormat="1">
      <c r="A293" s="99"/>
      <c r="B293" s="107"/>
      <c r="C293" s="107"/>
      <c r="D293" s="107"/>
      <c r="E293" s="108"/>
      <c r="F293" s="124"/>
      <c r="G293" s="125"/>
      <c r="H293" s="107"/>
      <c r="I293" s="107"/>
      <c r="J293" s="88"/>
      <c r="K293" s="88"/>
      <c r="L293" s="88"/>
    </row>
    <row r="294" spans="1:12" s="131" customFormat="1">
      <c r="A294" s="99"/>
      <c r="B294" s="107"/>
      <c r="C294" s="107"/>
      <c r="D294" s="107"/>
      <c r="E294" s="108"/>
      <c r="F294" s="124"/>
      <c r="G294" s="125"/>
      <c r="H294" s="107"/>
      <c r="I294" s="107"/>
      <c r="J294" s="88"/>
      <c r="K294" s="88"/>
      <c r="L294" s="88"/>
    </row>
    <row r="295" spans="1:12" s="131" customFormat="1">
      <c r="A295" s="99"/>
      <c r="B295" s="107"/>
      <c r="C295" s="107"/>
      <c r="D295" s="107"/>
      <c r="E295" s="108"/>
      <c r="F295" s="124"/>
      <c r="G295" s="125"/>
      <c r="H295" s="107"/>
      <c r="I295" s="107"/>
      <c r="J295" s="88"/>
      <c r="K295" s="88"/>
      <c r="L295" s="88"/>
    </row>
    <row r="296" spans="1:12" s="131" customFormat="1">
      <c r="A296" s="99"/>
      <c r="B296" s="107"/>
      <c r="C296" s="107"/>
      <c r="D296" s="107"/>
      <c r="E296" s="108"/>
      <c r="F296" s="124"/>
      <c r="G296" s="125"/>
      <c r="H296" s="107"/>
      <c r="I296" s="107"/>
      <c r="J296" s="88"/>
      <c r="K296" s="88"/>
      <c r="L296" s="88"/>
    </row>
    <row r="297" spans="1:12" s="131" customFormat="1">
      <c r="A297" s="99"/>
      <c r="B297" s="107"/>
      <c r="C297" s="107"/>
      <c r="D297" s="107"/>
      <c r="E297" s="108"/>
      <c r="F297" s="124"/>
      <c r="G297" s="125"/>
      <c r="H297" s="107"/>
      <c r="I297" s="107"/>
      <c r="J297" s="88"/>
      <c r="K297" s="88"/>
      <c r="L297" s="88"/>
    </row>
    <row r="298" spans="1:12" s="131" customFormat="1">
      <c r="A298" s="99"/>
      <c r="B298" s="107"/>
      <c r="C298" s="107"/>
      <c r="D298" s="107"/>
      <c r="E298" s="108"/>
      <c r="F298" s="124"/>
      <c r="G298" s="125"/>
      <c r="H298" s="107"/>
      <c r="I298" s="107"/>
      <c r="J298" s="88"/>
      <c r="K298" s="88"/>
      <c r="L298" s="88"/>
    </row>
    <row r="299" spans="1:12" s="131" customFormat="1">
      <c r="A299" s="99"/>
      <c r="B299" s="107"/>
      <c r="C299" s="107"/>
      <c r="D299" s="107"/>
      <c r="E299" s="108"/>
      <c r="F299" s="124"/>
      <c r="G299" s="125"/>
      <c r="H299" s="107"/>
      <c r="I299" s="107"/>
      <c r="J299" s="88"/>
      <c r="K299" s="88"/>
      <c r="L299" s="88"/>
    </row>
    <row r="300" spans="1:12" s="131" customFormat="1">
      <c r="A300" s="99"/>
      <c r="B300" s="107"/>
      <c r="C300" s="107"/>
      <c r="D300" s="107"/>
      <c r="E300" s="108"/>
      <c r="F300" s="124"/>
      <c r="G300" s="125"/>
      <c r="H300" s="107"/>
      <c r="I300" s="107"/>
      <c r="J300" s="88"/>
      <c r="K300" s="88"/>
      <c r="L300" s="88"/>
    </row>
    <row r="301" spans="1:12" s="131" customFormat="1">
      <c r="A301" s="99"/>
      <c r="B301" s="107"/>
      <c r="C301" s="107"/>
      <c r="D301" s="107"/>
      <c r="E301" s="108"/>
      <c r="F301" s="124"/>
      <c r="G301" s="125"/>
      <c r="H301" s="107"/>
      <c r="I301" s="107"/>
      <c r="J301" s="88"/>
      <c r="K301" s="88"/>
      <c r="L301" s="88"/>
    </row>
    <row r="302" spans="1:12" s="131" customFormat="1">
      <c r="A302" s="99"/>
      <c r="B302" s="107"/>
      <c r="C302" s="107"/>
      <c r="D302" s="107"/>
      <c r="E302" s="108"/>
      <c r="F302" s="124"/>
      <c r="G302" s="125"/>
      <c r="H302" s="107"/>
      <c r="I302" s="107"/>
      <c r="J302" s="88"/>
      <c r="K302" s="88"/>
      <c r="L302" s="88"/>
    </row>
    <row r="303" spans="1:12" s="131" customFormat="1">
      <c r="A303" s="99"/>
      <c r="B303" s="107"/>
      <c r="C303" s="107"/>
      <c r="D303" s="107"/>
      <c r="E303" s="108"/>
      <c r="F303" s="124"/>
      <c r="G303" s="125"/>
      <c r="H303" s="107"/>
      <c r="I303" s="107"/>
      <c r="J303" s="88"/>
      <c r="K303" s="88"/>
      <c r="L303" s="88"/>
    </row>
    <row r="304" spans="1:12" s="131" customFormat="1">
      <c r="A304" s="99"/>
      <c r="B304" s="107"/>
      <c r="C304" s="107"/>
      <c r="D304" s="107"/>
      <c r="E304" s="108"/>
      <c r="F304" s="124"/>
      <c r="G304" s="125"/>
      <c r="H304" s="107"/>
      <c r="I304" s="107"/>
      <c r="J304" s="88"/>
      <c r="K304" s="88"/>
      <c r="L304" s="88"/>
    </row>
    <row r="305" spans="1:12" s="131" customFormat="1">
      <c r="A305" s="99"/>
      <c r="B305" s="107"/>
      <c r="C305" s="107"/>
      <c r="D305" s="107"/>
      <c r="E305" s="108"/>
      <c r="F305" s="124"/>
      <c r="G305" s="125"/>
      <c r="H305" s="107"/>
      <c r="I305" s="107"/>
      <c r="J305" s="88"/>
      <c r="K305" s="88"/>
      <c r="L305" s="88"/>
    </row>
    <row r="306" spans="1:12" s="131" customFormat="1">
      <c r="A306" s="99"/>
      <c r="B306" s="107"/>
      <c r="C306" s="107"/>
      <c r="D306" s="107"/>
      <c r="E306" s="108"/>
      <c r="F306" s="124"/>
      <c r="G306" s="125"/>
      <c r="H306" s="107"/>
      <c r="I306" s="107"/>
      <c r="J306" s="88"/>
      <c r="K306" s="88"/>
      <c r="L306" s="88"/>
    </row>
    <row r="307" spans="1:12" s="131" customFormat="1">
      <c r="A307" s="99"/>
      <c r="B307" s="107"/>
      <c r="C307" s="107"/>
      <c r="D307" s="107"/>
      <c r="E307" s="108"/>
      <c r="F307" s="124"/>
      <c r="G307" s="125"/>
      <c r="H307" s="107"/>
      <c r="I307" s="107"/>
      <c r="J307" s="88"/>
      <c r="K307" s="88"/>
      <c r="L307" s="88"/>
    </row>
    <row r="308" spans="1:12" s="131" customFormat="1">
      <c r="A308" s="99"/>
      <c r="B308" s="107"/>
      <c r="C308" s="107"/>
      <c r="D308" s="107"/>
      <c r="E308" s="108"/>
      <c r="F308" s="124"/>
      <c r="G308" s="125"/>
      <c r="H308" s="107"/>
      <c r="I308" s="107"/>
      <c r="J308" s="88"/>
      <c r="K308" s="88"/>
      <c r="L308" s="88"/>
    </row>
    <row r="309" spans="1:12" s="131" customFormat="1">
      <c r="A309" s="99"/>
      <c r="B309" s="107"/>
      <c r="C309" s="107"/>
      <c r="D309" s="107"/>
      <c r="E309" s="108"/>
      <c r="F309" s="124"/>
      <c r="G309" s="125"/>
      <c r="H309" s="107"/>
      <c r="I309" s="107"/>
      <c r="J309" s="88"/>
      <c r="K309" s="88"/>
      <c r="L309" s="88"/>
    </row>
    <row r="310" spans="1:12" s="131" customFormat="1">
      <c r="A310" s="99"/>
      <c r="B310" s="107"/>
      <c r="C310" s="107"/>
      <c r="D310" s="107"/>
      <c r="E310" s="108"/>
      <c r="F310" s="124"/>
      <c r="G310" s="125"/>
      <c r="H310" s="107"/>
      <c r="I310" s="107"/>
      <c r="J310" s="88"/>
      <c r="K310" s="88"/>
      <c r="L310" s="88"/>
    </row>
    <row r="311" spans="1:12" s="131" customFormat="1">
      <c r="A311" s="99"/>
      <c r="B311" s="107"/>
      <c r="C311" s="107"/>
      <c r="D311" s="107"/>
      <c r="E311" s="108"/>
      <c r="F311" s="124"/>
      <c r="G311" s="125"/>
      <c r="H311" s="107"/>
      <c r="I311" s="107"/>
      <c r="J311" s="88"/>
      <c r="K311" s="88"/>
      <c r="L311" s="88"/>
    </row>
    <row r="312" spans="1:12" s="131" customFormat="1">
      <c r="A312" s="99"/>
      <c r="B312" s="107"/>
      <c r="C312" s="107"/>
      <c r="D312" s="107"/>
      <c r="E312" s="108"/>
      <c r="F312" s="124"/>
      <c r="G312" s="125"/>
      <c r="H312" s="107"/>
      <c r="I312" s="107"/>
      <c r="J312" s="88"/>
      <c r="K312" s="88"/>
      <c r="L312" s="88"/>
    </row>
    <row r="313" spans="1:12" s="131" customFormat="1">
      <c r="A313" s="99"/>
      <c r="B313" s="107"/>
      <c r="C313" s="107"/>
      <c r="D313" s="107"/>
      <c r="E313" s="108"/>
      <c r="F313" s="124"/>
      <c r="G313" s="125"/>
      <c r="H313" s="107"/>
      <c r="I313" s="107"/>
      <c r="J313" s="88"/>
      <c r="K313" s="88"/>
      <c r="L313" s="88"/>
    </row>
    <row r="314" spans="1:12" s="131" customFormat="1">
      <c r="A314" s="99"/>
      <c r="B314" s="107"/>
      <c r="C314" s="107"/>
      <c r="D314" s="107"/>
      <c r="E314" s="108"/>
      <c r="F314" s="124"/>
      <c r="G314" s="125"/>
      <c r="H314" s="107"/>
      <c r="I314" s="107"/>
      <c r="J314" s="88"/>
      <c r="K314" s="88"/>
      <c r="L314" s="88"/>
    </row>
    <row r="315" spans="1:12" s="131" customFormat="1">
      <c r="A315" s="99"/>
      <c r="B315" s="107"/>
      <c r="C315" s="107"/>
      <c r="D315" s="107"/>
      <c r="E315" s="108"/>
      <c r="F315" s="124"/>
      <c r="G315" s="125"/>
      <c r="H315" s="107"/>
      <c r="I315" s="107"/>
      <c r="J315" s="88"/>
      <c r="K315" s="88"/>
      <c r="L315" s="88"/>
    </row>
    <row r="316" spans="1:12" s="131" customFormat="1">
      <c r="A316" s="99"/>
      <c r="B316" s="107"/>
      <c r="C316" s="107"/>
      <c r="D316" s="107"/>
      <c r="E316" s="108"/>
      <c r="F316" s="124"/>
      <c r="G316" s="125"/>
      <c r="H316" s="107"/>
      <c r="I316" s="107"/>
      <c r="J316" s="88"/>
      <c r="K316" s="88"/>
      <c r="L316" s="88"/>
    </row>
    <row r="317" spans="1:12" s="131" customFormat="1">
      <c r="A317" s="99"/>
      <c r="B317" s="107"/>
      <c r="C317" s="107"/>
      <c r="D317" s="107"/>
      <c r="E317" s="108"/>
      <c r="F317" s="124"/>
      <c r="G317" s="125"/>
      <c r="H317" s="107"/>
      <c r="I317" s="107"/>
      <c r="J317" s="88"/>
      <c r="K317" s="88"/>
      <c r="L317" s="88"/>
    </row>
    <row r="318" spans="1:12" s="131" customFormat="1">
      <c r="A318" s="99"/>
      <c r="B318" s="107"/>
      <c r="C318" s="107"/>
      <c r="D318" s="107"/>
      <c r="E318" s="108"/>
      <c r="F318" s="124"/>
      <c r="G318" s="125"/>
      <c r="H318" s="107"/>
      <c r="I318" s="107"/>
      <c r="J318" s="88"/>
      <c r="K318" s="88"/>
      <c r="L318" s="88"/>
    </row>
    <row r="319" spans="1:12" s="131" customFormat="1">
      <c r="A319" s="99"/>
      <c r="B319" s="107"/>
      <c r="C319" s="107"/>
      <c r="D319" s="107"/>
      <c r="E319" s="108"/>
      <c r="F319" s="124"/>
      <c r="G319" s="125"/>
      <c r="H319" s="107"/>
      <c r="I319" s="107"/>
      <c r="J319" s="88"/>
      <c r="K319" s="88"/>
      <c r="L319" s="88"/>
    </row>
    <row r="320" spans="1:12" s="131" customFormat="1">
      <c r="A320" s="99"/>
      <c r="B320" s="107"/>
      <c r="C320" s="107"/>
      <c r="D320" s="107"/>
      <c r="E320" s="108"/>
      <c r="F320" s="124"/>
      <c r="G320" s="125"/>
      <c r="H320" s="107"/>
      <c r="I320" s="107"/>
      <c r="J320" s="88"/>
      <c r="K320" s="88"/>
      <c r="L320" s="88"/>
    </row>
    <row r="321" spans="1:12" s="131" customFormat="1">
      <c r="A321" s="99"/>
      <c r="B321" s="107"/>
      <c r="C321" s="107"/>
      <c r="D321" s="107"/>
      <c r="E321" s="108"/>
      <c r="F321" s="124"/>
      <c r="G321" s="125"/>
      <c r="H321" s="107"/>
      <c r="I321" s="107"/>
      <c r="J321" s="88"/>
      <c r="K321" s="88"/>
      <c r="L321" s="88"/>
    </row>
    <row r="322" spans="1:12" s="131" customFormat="1">
      <c r="A322" s="99"/>
      <c r="B322" s="107"/>
      <c r="C322" s="107"/>
      <c r="D322" s="107"/>
      <c r="E322" s="108"/>
      <c r="F322" s="124"/>
      <c r="G322" s="125"/>
      <c r="H322" s="107"/>
      <c r="I322" s="107"/>
      <c r="J322" s="88"/>
      <c r="K322" s="88"/>
      <c r="L322" s="88"/>
    </row>
    <row r="323" spans="1:12" s="131" customFormat="1">
      <c r="A323" s="99"/>
      <c r="B323" s="107"/>
      <c r="C323" s="107"/>
      <c r="D323" s="107"/>
      <c r="E323" s="108"/>
      <c r="F323" s="124"/>
      <c r="G323" s="125"/>
      <c r="H323" s="107"/>
      <c r="I323" s="107"/>
      <c r="J323" s="88"/>
      <c r="K323" s="88"/>
      <c r="L323" s="88"/>
    </row>
    <row r="324" spans="1:12" s="131" customFormat="1">
      <c r="A324" s="99"/>
      <c r="B324" s="107"/>
      <c r="C324" s="107"/>
      <c r="D324" s="107"/>
      <c r="E324" s="108"/>
      <c r="F324" s="124"/>
      <c r="G324" s="125"/>
      <c r="H324" s="107"/>
      <c r="I324" s="107"/>
      <c r="J324" s="88"/>
      <c r="K324" s="88"/>
      <c r="L324" s="88"/>
    </row>
    <row r="325" spans="1:12" s="131" customFormat="1">
      <c r="A325" s="99"/>
      <c r="B325" s="107"/>
      <c r="C325" s="107"/>
      <c r="D325" s="107"/>
      <c r="E325" s="108"/>
      <c r="F325" s="124"/>
      <c r="G325" s="125"/>
      <c r="H325" s="107"/>
      <c r="I325" s="107"/>
      <c r="J325" s="88"/>
      <c r="K325" s="88"/>
      <c r="L325" s="88"/>
    </row>
    <row r="326" spans="1:12" s="131" customFormat="1">
      <c r="A326" s="99"/>
      <c r="B326" s="107"/>
      <c r="C326" s="107"/>
      <c r="D326" s="107"/>
      <c r="E326" s="108"/>
      <c r="F326" s="124"/>
      <c r="G326" s="125"/>
      <c r="H326" s="107"/>
      <c r="I326" s="107"/>
      <c r="J326" s="88"/>
      <c r="K326" s="88"/>
      <c r="L326" s="88"/>
    </row>
    <row r="327" spans="1:12" s="131" customFormat="1">
      <c r="A327" s="99"/>
      <c r="B327" s="107"/>
      <c r="C327" s="107"/>
      <c r="D327" s="107"/>
      <c r="E327" s="108"/>
      <c r="F327" s="124"/>
      <c r="G327" s="125"/>
      <c r="H327" s="107"/>
      <c r="I327" s="107"/>
      <c r="J327" s="88"/>
      <c r="K327" s="88"/>
      <c r="L327" s="88"/>
    </row>
    <row r="328" spans="1:12" s="131" customFormat="1">
      <c r="A328" s="99"/>
      <c r="B328" s="107"/>
      <c r="C328" s="107"/>
      <c r="D328" s="107"/>
      <c r="E328" s="108"/>
      <c r="F328" s="124"/>
      <c r="G328" s="125"/>
      <c r="H328" s="107"/>
      <c r="I328" s="107"/>
      <c r="J328" s="88"/>
      <c r="K328" s="88"/>
      <c r="L328" s="88"/>
    </row>
    <row r="329" spans="1:12" s="131" customFormat="1">
      <c r="A329" s="99"/>
      <c r="B329" s="107"/>
      <c r="C329" s="107"/>
      <c r="D329" s="107"/>
      <c r="E329" s="108"/>
      <c r="F329" s="124"/>
      <c r="G329" s="125"/>
      <c r="H329" s="107"/>
      <c r="I329" s="107"/>
      <c r="J329" s="88"/>
      <c r="K329" s="88"/>
      <c r="L329" s="88"/>
    </row>
    <row r="330" spans="1:12" s="131" customFormat="1">
      <c r="A330" s="99"/>
      <c r="B330" s="107"/>
      <c r="C330" s="107"/>
      <c r="D330" s="107"/>
      <c r="E330" s="108"/>
      <c r="F330" s="124"/>
      <c r="G330" s="125"/>
      <c r="H330" s="107"/>
      <c r="I330" s="107"/>
      <c r="J330" s="88"/>
      <c r="K330" s="88"/>
      <c r="L330" s="88"/>
    </row>
    <row r="331" spans="1:12" s="131" customFormat="1">
      <c r="A331" s="99"/>
      <c r="B331" s="107"/>
      <c r="C331" s="107"/>
      <c r="D331" s="107"/>
      <c r="E331" s="108"/>
      <c r="F331" s="124"/>
      <c r="G331" s="125"/>
      <c r="H331" s="107"/>
      <c r="I331" s="107"/>
      <c r="J331" s="88"/>
      <c r="K331" s="88"/>
      <c r="L331" s="88"/>
    </row>
    <row r="332" spans="1:12" s="131" customFormat="1">
      <c r="A332" s="99"/>
      <c r="B332" s="107"/>
      <c r="C332" s="107"/>
      <c r="D332" s="107"/>
      <c r="E332" s="108"/>
      <c r="F332" s="124"/>
      <c r="G332" s="125"/>
      <c r="H332" s="107"/>
      <c r="I332" s="107"/>
      <c r="J332" s="88"/>
      <c r="K332" s="88"/>
      <c r="L332" s="88"/>
    </row>
    <row r="333" spans="1:12" s="131" customFormat="1">
      <c r="A333" s="99"/>
      <c r="B333" s="107"/>
      <c r="C333" s="107"/>
      <c r="D333" s="107"/>
      <c r="E333" s="108"/>
      <c r="F333" s="124"/>
      <c r="G333" s="125"/>
      <c r="H333" s="107"/>
      <c r="I333" s="107"/>
      <c r="J333" s="88"/>
      <c r="K333" s="88"/>
      <c r="L333" s="88"/>
    </row>
    <row r="334" spans="1:12" s="131" customFormat="1">
      <c r="A334" s="99"/>
      <c r="B334" s="107"/>
      <c r="C334" s="107"/>
      <c r="D334" s="107"/>
      <c r="E334" s="108"/>
      <c r="F334" s="124"/>
      <c r="G334" s="125"/>
      <c r="H334" s="107"/>
      <c r="I334" s="107"/>
      <c r="J334" s="88"/>
      <c r="K334" s="88"/>
      <c r="L334" s="88"/>
    </row>
    <row r="335" spans="1:12" s="131" customFormat="1">
      <c r="A335" s="99"/>
      <c r="B335" s="107"/>
      <c r="C335" s="107"/>
      <c r="D335" s="107"/>
      <c r="E335" s="108"/>
      <c r="F335" s="124"/>
      <c r="G335" s="125"/>
      <c r="H335" s="107"/>
      <c r="I335" s="107"/>
      <c r="J335" s="88"/>
      <c r="K335" s="88"/>
      <c r="L335" s="88"/>
    </row>
    <row r="336" spans="1:12" s="131" customFormat="1">
      <c r="A336" s="99"/>
      <c r="B336" s="107"/>
      <c r="C336" s="107"/>
      <c r="D336" s="107"/>
      <c r="E336" s="108"/>
      <c r="F336" s="124"/>
      <c r="G336" s="125"/>
      <c r="H336" s="107"/>
      <c r="I336" s="107"/>
      <c r="J336" s="88"/>
      <c r="K336" s="88"/>
      <c r="L336" s="88"/>
    </row>
    <row r="337" spans="1:12" s="131" customFormat="1">
      <c r="A337" s="99"/>
      <c r="B337" s="107"/>
      <c r="C337" s="107"/>
      <c r="D337" s="107"/>
      <c r="E337" s="108"/>
      <c r="F337" s="124"/>
      <c r="G337" s="125"/>
      <c r="H337" s="107"/>
      <c r="I337" s="107"/>
      <c r="J337" s="88"/>
      <c r="K337" s="88"/>
      <c r="L337" s="88"/>
    </row>
    <row r="338" spans="1:12" s="131" customFormat="1">
      <c r="A338" s="99"/>
      <c r="B338" s="107"/>
      <c r="C338" s="107"/>
      <c r="D338" s="107"/>
      <c r="E338" s="108"/>
      <c r="F338" s="124"/>
      <c r="G338" s="125"/>
      <c r="H338" s="107"/>
      <c r="I338" s="107"/>
      <c r="J338" s="88"/>
      <c r="K338" s="88"/>
      <c r="L338" s="88"/>
    </row>
    <row r="339" spans="1:12" s="131" customFormat="1">
      <c r="A339" s="99"/>
      <c r="B339" s="107"/>
      <c r="C339" s="107"/>
      <c r="D339" s="107"/>
      <c r="E339" s="108"/>
      <c r="F339" s="124"/>
      <c r="G339" s="125"/>
      <c r="H339" s="107"/>
      <c r="I339" s="107"/>
      <c r="J339" s="88"/>
      <c r="K339" s="88"/>
      <c r="L339" s="88"/>
    </row>
    <row r="340" spans="1:12" s="131" customFormat="1">
      <c r="A340" s="99"/>
      <c r="B340" s="107"/>
      <c r="C340" s="107"/>
      <c r="D340" s="107"/>
      <c r="E340" s="108"/>
      <c r="F340" s="124"/>
      <c r="G340" s="125"/>
      <c r="H340" s="107"/>
      <c r="I340" s="107"/>
      <c r="J340" s="88"/>
      <c r="K340" s="88"/>
      <c r="L340" s="88"/>
    </row>
    <row r="341" spans="1:12" s="131" customFormat="1">
      <c r="A341" s="99"/>
      <c r="B341" s="107"/>
      <c r="C341" s="107"/>
      <c r="D341" s="107"/>
      <c r="E341" s="108"/>
      <c r="F341" s="124"/>
      <c r="G341" s="125"/>
      <c r="H341" s="107"/>
      <c r="I341" s="107"/>
      <c r="J341" s="88"/>
      <c r="K341" s="88"/>
      <c r="L341" s="88"/>
    </row>
    <row r="342" spans="1:12" s="131" customFormat="1">
      <c r="A342" s="99"/>
      <c r="B342" s="107"/>
      <c r="C342" s="107"/>
      <c r="D342" s="107"/>
      <c r="E342" s="108"/>
      <c r="F342" s="124"/>
      <c r="G342" s="125"/>
      <c r="H342" s="107"/>
      <c r="I342" s="107"/>
      <c r="J342" s="88"/>
      <c r="K342" s="88"/>
      <c r="L342" s="88"/>
    </row>
    <row r="343" spans="1:12" s="131" customFormat="1">
      <c r="A343" s="99"/>
      <c r="B343" s="107"/>
      <c r="C343" s="107"/>
      <c r="D343" s="107"/>
      <c r="E343" s="108"/>
      <c r="F343" s="124"/>
      <c r="G343" s="125"/>
      <c r="H343" s="107"/>
      <c r="I343" s="107"/>
      <c r="J343" s="88"/>
      <c r="K343" s="88"/>
      <c r="L343" s="88"/>
    </row>
    <row r="344" spans="1:12" s="131" customFormat="1">
      <c r="A344" s="99"/>
      <c r="B344" s="107"/>
      <c r="C344" s="107"/>
      <c r="D344" s="107"/>
      <c r="E344" s="108"/>
      <c r="F344" s="124"/>
      <c r="G344" s="125"/>
      <c r="H344" s="107"/>
      <c r="I344" s="107"/>
      <c r="J344" s="88"/>
      <c r="K344" s="88"/>
      <c r="L344" s="88"/>
    </row>
    <row r="345" spans="1:12" s="131" customFormat="1">
      <c r="A345" s="99"/>
      <c r="B345" s="107"/>
      <c r="C345" s="107"/>
      <c r="D345" s="107"/>
      <c r="E345" s="108"/>
      <c r="F345" s="124"/>
      <c r="G345" s="125"/>
      <c r="H345" s="107"/>
      <c r="I345" s="107"/>
      <c r="J345" s="88"/>
      <c r="K345" s="88"/>
      <c r="L345" s="88"/>
    </row>
    <row r="346" spans="1:12" s="131" customFormat="1">
      <c r="A346" s="99"/>
      <c r="B346" s="107"/>
      <c r="C346" s="107"/>
      <c r="D346" s="107"/>
      <c r="E346" s="108"/>
      <c r="F346" s="124"/>
      <c r="G346" s="125"/>
      <c r="H346" s="107"/>
      <c r="I346" s="107"/>
      <c r="J346" s="88"/>
      <c r="K346" s="88"/>
      <c r="L346" s="88"/>
    </row>
    <row r="347" spans="1:12" s="131" customFormat="1">
      <c r="A347" s="99"/>
      <c r="B347" s="107"/>
      <c r="C347" s="107"/>
      <c r="D347" s="107"/>
      <c r="E347" s="108"/>
      <c r="F347" s="124"/>
      <c r="G347" s="125"/>
      <c r="H347" s="107"/>
      <c r="I347" s="107"/>
      <c r="J347" s="88"/>
      <c r="K347" s="88"/>
      <c r="L347" s="88"/>
    </row>
    <row r="348" spans="1:12" s="131" customFormat="1">
      <c r="A348" s="99"/>
      <c r="B348" s="107"/>
      <c r="C348" s="107"/>
      <c r="D348" s="107"/>
      <c r="E348" s="108"/>
      <c r="F348" s="124"/>
      <c r="G348" s="125"/>
      <c r="H348" s="107"/>
      <c r="I348" s="107"/>
      <c r="J348" s="88"/>
      <c r="K348" s="88"/>
      <c r="L348" s="88"/>
    </row>
    <row r="349" spans="1:12" s="131" customFormat="1">
      <c r="A349" s="99"/>
      <c r="B349" s="107"/>
      <c r="C349" s="107"/>
      <c r="D349" s="107"/>
      <c r="E349" s="108"/>
      <c r="F349" s="124"/>
      <c r="G349" s="125"/>
      <c r="H349" s="107"/>
      <c r="I349" s="107"/>
      <c r="J349" s="88"/>
      <c r="K349" s="88"/>
      <c r="L349" s="88"/>
    </row>
    <row r="350" spans="1:12" s="131" customFormat="1">
      <c r="A350" s="99"/>
      <c r="B350" s="107"/>
      <c r="C350" s="107"/>
      <c r="D350" s="107"/>
      <c r="E350" s="108"/>
      <c r="F350" s="124"/>
      <c r="G350" s="125"/>
      <c r="H350" s="107"/>
      <c r="I350" s="107"/>
      <c r="J350" s="88"/>
      <c r="K350" s="88"/>
      <c r="L350" s="88"/>
    </row>
    <row r="351" spans="1:12" s="131" customFormat="1">
      <c r="A351" s="99"/>
      <c r="B351" s="107"/>
      <c r="C351" s="107"/>
      <c r="D351" s="107"/>
      <c r="E351" s="108"/>
      <c r="F351" s="124"/>
      <c r="G351" s="125"/>
      <c r="H351" s="107"/>
      <c r="I351" s="107"/>
      <c r="J351" s="88"/>
      <c r="K351" s="88"/>
      <c r="L351" s="88"/>
    </row>
    <row r="352" spans="1:12" s="131" customFormat="1">
      <c r="A352" s="99"/>
      <c r="B352" s="107"/>
      <c r="C352" s="107"/>
      <c r="D352" s="107"/>
      <c r="E352" s="108"/>
      <c r="F352" s="124"/>
      <c r="G352" s="125"/>
      <c r="H352" s="107"/>
      <c r="I352" s="107"/>
      <c r="J352" s="88"/>
      <c r="K352" s="88"/>
      <c r="L352" s="88"/>
    </row>
    <row r="353" spans="1:12" s="131" customFormat="1">
      <c r="A353" s="99"/>
      <c r="B353" s="107"/>
      <c r="C353" s="107"/>
      <c r="D353" s="107"/>
      <c r="E353" s="108"/>
      <c r="F353" s="124"/>
      <c r="G353" s="125"/>
      <c r="H353" s="107"/>
      <c r="I353" s="107"/>
      <c r="J353" s="88"/>
      <c r="K353" s="88"/>
      <c r="L353" s="88"/>
    </row>
    <row r="354" spans="1:12" s="131" customFormat="1">
      <c r="A354" s="99"/>
      <c r="B354" s="107"/>
      <c r="C354" s="107"/>
      <c r="D354" s="107"/>
      <c r="E354" s="108"/>
      <c r="F354" s="124"/>
      <c r="G354" s="125"/>
      <c r="H354" s="107"/>
      <c r="I354" s="107"/>
      <c r="J354" s="88"/>
      <c r="K354" s="88"/>
      <c r="L354" s="88"/>
    </row>
    <row r="355" spans="1:12" s="131" customFormat="1">
      <c r="A355" s="99"/>
      <c r="B355" s="107"/>
      <c r="C355" s="107"/>
      <c r="D355" s="107"/>
      <c r="E355" s="108"/>
      <c r="F355" s="124"/>
      <c r="G355" s="125"/>
      <c r="H355" s="107"/>
      <c r="I355" s="107"/>
      <c r="J355" s="88"/>
      <c r="K355" s="88"/>
      <c r="L355" s="88"/>
    </row>
    <row r="356" spans="1:12" s="131" customFormat="1">
      <c r="A356" s="99"/>
      <c r="B356" s="107"/>
      <c r="C356" s="107"/>
      <c r="D356" s="107"/>
      <c r="E356" s="108"/>
      <c r="F356" s="124"/>
      <c r="G356" s="125"/>
      <c r="H356" s="107"/>
      <c r="I356" s="107"/>
      <c r="J356" s="88"/>
      <c r="K356" s="88"/>
      <c r="L356" s="88"/>
    </row>
    <row r="357" spans="1:12" s="131" customFormat="1">
      <c r="A357" s="99"/>
      <c r="B357" s="107"/>
      <c r="C357" s="107"/>
      <c r="D357" s="107"/>
      <c r="E357" s="108"/>
      <c r="F357" s="124"/>
      <c r="G357" s="125"/>
      <c r="H357" s="107"/>
      <c r="I357" s="107"/>
      <c r="J357" s="88"/>
      <c r="K357" s="88"/>
      <c r="L357" s="88"/>
    </row>
    <row r="358" spans="1:12" s="131" customFormat="1">
      <c r="A358" s="99"/>
      <c r="B358" s="107"/>
      <c r="C358" s="107"/>
      <c r="D358" s="107"/>
      <c r="E358" s="108"/>
      <c r="F358" s="124"/>
      <c r="G358" s="125"/>
      <c r="H358" s="107"/>
      <c r="I358" s="107"/>
      <c r="J358" s="88"/>
      <c r="K358" s="88"/>
      <c r="L358" s="88"/>
    </row>
    <row r="359" spans="1:12" s="131" customFormat="1">
      <c r="A359" s="99"/>
      <c r="B359" s="107"/>
      <c r="C359" s="107"/>
      <c r="D359" s="107"/>
      <c r="E359" s="108"/>
      <c r="F359" s="124"/>
      <c r="G359" s="125"/>
      <c r="H359" s="107"/>
      <c r="I359" s="107"/>
      <c r="J359" s="88"/>
      <c r="K359" s="88"/>
      <c r="L359" s="88"/>
    </row>
    <row r="360" spans="1:12" s="131" customFormat="1">
      <c r="A360" s="99"/>
      <c r="B360" s="107"/>
      <c r="C360" s="107"/>
      <c r="D360" s="107"/>
      <c r="E360" s="108"/>
      <c r="F360" s="124"/>
      <c r="G360" s="125"/>
      <c r="H360" s="107"/>
      <c r="I360" s="107"/>
      <c r="J360" s="88"/>
      <c r="K360" s="88"/>
      <c r="L360" s="88"/>
    </row>
    <row r="361" spans="1:12" s="131" customFormat="1">
      <c r="A361" s="99"/>
      <c r="B361" s="107"/>
      <c r="C361" s="107"/>
      <c r="D361" s="107"/>
      <c r="E361" s="108"/>
      <c r="F361" s="124"/>
      <c r="G361" s="125"/>
      <c r="H361" s="107"/>
      <c r="I361" s="107"/>
      <c r="J361" s="88"/>
      <c r="K361" s="88"/>
      <c r="L361" s="88"/>
    </row>
    <row r="362" spans="1:12" s="131" customFormat="1">
      <c r="A362" s="99"/>
      <c r="B362" s="107"/>
      <c r="C362" s="107"/>
      <c r="D362" s="107"/>
      <c r="E362" s="108"/>
      <c r="F362" s="124"/>
      <c r="G362" s="125"/>
      <c r="H362" s="107"/>
      <c r="I362" s="107"/>
      <c r="J362" s="88"/>
      <c r="K362" s="88"/>
      <c r="L362" s="88"/>
    </row>
    <row r="363" spans="1:12" s="131" customFormat="1">
      <c r="A363" s="99"/>
      <c r="B363" s="107"/>
      <c r="C363" s="107"/>
      <c r="D363" s="107"/>
      <c r="E363" s="108"/>
      <c r="F363" s="124"/>
      <c r="G363" s="125"/>
      <c r="H363" s="107"/>
      <c r="I363" s="107"/>
      <c r="J363" s="88"/>
      <c r="K363" s="88"/>
      <c r="L363" s="88"/>
    </row>
    <row r="364" spans="1:12" s="131" customFormat="1">
      <c r="A364" s="99"/>
      <c r="B364" s="107"/>
      <c r="C364" s="107"/>
      <c r="D364" s="107"/>
      <c r="E364" s="108"/>
      <c r="F364" s="124"/>
      <c r="G364" s="125"/>
      <c r="H364" s="107"/>
      <c r="I364" s="107"/>
      <c r="J364" s="88"/>
      <c r="K364" s="88"/>
      <c r="L364" s="88"/>
    </row>
    <row r="365" spans="1:12" s="131" customFormat="1">
      <c r="A365" s="99"/>
      <c r="B365" s="107"/>
      <c r="C365" s="107"/>
      <c r="D365" s="107"/>
      <c r="E365" s="108"/>
      <c r="F365" s="124"/>
      <c r="G365" s="125"/>
      <c r="H365" s="107"/>
      <c r="I365" s="107"/>
      <c r="J365" s="88"/>
      <c r="K365" s="88"/>
      <c r="L365" s="88"/>
    </row>
    <row r="366" spans="1:12" s="131" customFormat="1">
      <c r="A366" s="99"/>
      <c r="B366" s="107"/>
      <c r="C366" s="107"/>
      <c r="D366" s="107"/>
      <c r="E366" s="108"/>
      <c r="F366" s="124"/>
      <c r="G366" s="125"/>
      <c r="H366" s="107"/>
      <c r="I366" s="107"/>
      <c r="J366" s="88"/>
      <c r="K366" s="88"/>
      <c r="L366" s="88"/>
    </row>
    <row r="367" spans="1:12" s="131" customFormat="1">
      <c r="A367" s="99"/>
      <c r="B367" s="107"/>
      <c r="C367" s="107"/>
      <c r="D367" s="107"/>
      <c r="E367" s="108"/>
      <c r="F367" s="124"/>
      <c r="G367" s="125"/>
      <c r="H367" s="107"/>
      <c r="I367" s="107"/>
      <c r="J367" s="88"/>
      <c r="K367" s="88"/>
      <c r="L367" s="88"/>
    </row>
    <row r="368" spans="1:12" s="131" customFormat="1">
      <c r="A368" s="99"/>
      <c r="B368" s="107"/>
      <c r="C368" s="107"/>
      <c r="D368" s="107"/>
      <c r="E368" s="108"/>
      <c r="F368" s="124"/>
      <c r="G368" s="125"/>
      <c r="H368" s="107"/>
      <c r="I368" s="107"/>
      <c r="J368" s="88"/>
      <c r="K368" s="88"/>
      <c r="L368" s="88"/>
    </row>
    <row r="369" spans="1:12" s="131" customFormat="1">
      <c r="A369" s="99"/>
      <c r="B369" s="107"/>
      <c r="C369" s="107"/>
      <c r="D369" s="107"/>
      <c r="E369" s="108"/>
      <c r="F369" s="124"/>
      <c r="G369" s="125"/>
      <c r="H369" s="107"/>
      <c r="I369" s="107"/>
      <c r="J369" s="88"/>
      <c r="K369" s="88"/>
      <c r="L369" s="88"/>
    </row>
    <row r="370" spans="1:12" s="131" customFormat="1">
      <c r="A370" s="99"/>
      <c r="B370" s="107"/>
      <c r="C370" s="107"/>
      <c r="D370" s="107"/>
      <c r="E370" s="108"/>
      <c r="F370" s="124"/>
      <c r="G370" s="125"/>
      <c r="H370" s="107"/>
      <c r="I370" s="107"/>
      <c r="J370" s="88"/>
      <c r="K370" s="88"/>
      <c r="L370" s="88"/>
    </row>
    <row r="371" spans="1:12" s="131" customFormat="1">
      <c r="A371" s="99"/>
      <c r="B371" s="107"/>
      <c r="C371" s="107"/>
      <c r="D371" s="107"/>
      <c r="E371" s="108"/>
      <c r="F371" s="124"/>
      <c r="G371" s="125"/>
      <c r="H371" s="107"/>
      <c r="I371" s="107"/>
      <c r="J371" s="88"/>
      <c r="K371" s="88"/>
      <c r="L371" s="88"/>
    </row>
    <row r="372" spans="1:12" s="131" customFormat="1">
      <c r="A372" s="99"/>
      <c r="B372" s="107"/>
      <c r="C372" s="107"/>
      <c r="D372" s="107"/>
      <c r="E372" s="108"/>
      <c r="F372" s="124"/>
      <c r="G372" s="125"/>
      <c r="H372" s="107"/>
      <c r="I372" s="107"/>
      <c r="J372" s="88"/>
      <c r="K372" s="88"/>
      <c r="L372" s="88"/>
    </row>
    <row r="373" spans="1:12" s="131" customFormat="1">
      <c r="A373" s="99"/>
      <c r="B373" s="107"/>
      <c r="C373" s="107"/>
      <c r="D373" s="107"/>
      <c r="E373" s="108"/>
      <c r="F373" s="124"/>
      <c r="G373" s="125"/>
      <c r="H373" s="107"/>
      <c r="I373" s="107"/>
      <c r="J373" s="88"/>
      <c r="K373" s="88"/>
      <c r="L373" s="88"/>
    </row>
    <row r="374" spans="1:12" s="131" customFormat="1">
      <c r="A374" s="99"/>
      <c r="B374" s="107"/>
      <c r="C374" s="107"/>
      <c r="D374" s="107"/>
      <c r="E374" s="108"/>
      <c r="F374" s="124"/>
      <c r="G374" s="125"/>
      <c r="H374" s="107"/>
      <c r="I374" s="107"/>
      <c r="J374" s="88"/>
      <c r="K374" s="88"/>
      <c r="L374" s="88"/>
    </row>
    <row r="375" spans="1:12" s="131" customFormat="1">
      <c r="A375" s="99"/>
      <c r="B375" s="107"/>
      <c r="C375" s="107"/>
      <c r="D375" s="107"/>
      <c r="E375" s="108"/>
      <c r="F375" s="124"/>
      <c r="G375" s="125"/>
      <c r="H375" s="107"/>
      <c r="I375" s="107"/>
      <c r="J375" s="88"/>
      <c r="K375" s="88"/>
      <c r="L375" s="88"/>
    </row>
    <row r="376" spans="1:12" s="131" customFormat="1">
      <c r="A376" s="99"/>
      <c r="B376" s="107"/>
      <c r="C376" s="107"/>
      <c r="D376" s="107"/>
      <c r="E376" s="108"/>
      <c r="F376" s="124"/>
      <c r="G376" s="125"/>
      <c r="H376" s="107"/>
      <c r="I376" s="107"/>
      <c r="J376" s="88"/>
      <c r="K376" s="88"/>
      <c r="L376" s="88"/>
    </row>
    <row r="377" spans="1:12" s="131" customFormat="1">
      <c r="A377" s="99"/>
      <c r="B377" s="107"/>
      <c r="C377" s="107"/>
      <c r="D377" s="107"/>
      <c r="E377" s="108"/>
      <c r="F377" s="124"/>
      <c r="G377" s="125"/>
      <c r="H377" s="107"/>
      <c r="I377" s="107"/>
      <c r="J377" s="88"/>
      <c r="K377" s="88"/>
      <c r="L377" s="88"/>
    </row>
    <row r="378" spans="1:12" s="131" customFormat="1">
      <c r="A378" s="99"/>
      <c r="B378" s="107"/>
      <c r="C378" s="107"/>
      <c r="D378" s="107"/>
      <c r="E378" s="108"/>
      <c r="F378" s="124"/>
      <c r="G378" s="125"/>
      <c r="H378" s="107"/>
      <c r="I378" s="107"/>
      <c r="J378" s="88"/>
      <c r="K378" s="88"/>
      <c r="L378" s="88"/>
    </row>
    <row r="379" spans="1:12" s="131" customFormat="1">
      <c r="A379" s="99"/>
      <c r="B379" s="107"/>
      <c r="C379" s="107"/>
      <c r="D379" s="107"/>
      <c r="E379" s="108"/>
      <c r="F379" s="124"/>
      <c r="G379" s="125"/>
      <c r="H379" s="107"/>
      <c r="I379" s="107"/>
      <c r="J379" s="88"/>
      <c r="K379" s="88"/>
      <c r="L379" s="88"/>
    </row>
    <row r="380" spans="1:12" s="131" customFormat="1">
      <c r="A380" s="99"/>
      <c r="B380" s="107"/>
      <c r="C380" s="107"/>
      <c r="D380" s="107"/>
      <c r="E380" s="108"/>
      <c r="F380" s="124"/>
      <c r="G380" s="125"/>
      <c r="H380" s="107"/>
      <c r="I380" s="107"/>
      <c r="J380" s="88"/>
      <c r="K380" s="88"/>
      <c r="L380" s="88"/>
    </row>
    <row r="381" spans="1:12" s="131" customFormat="1">
      <c r="A381" s="99"/>
      <c r="B381" s="107"/>
      <c r="C381" s="107"/>
      <c r="D381" s="107"/>
      <c r="E381" s="108"/>
      <c r="F381" s="124"/>
      <c r="G381" s="125"/>
      <c r="H381" s="107"/>
      <c r="I381" s="107"/>
      <c r="J381" s="88"/>
      <c r="K381" s="88"/>
      <c r="L381" s="88"/>
    </row>
    <row r="382" spans="1:12" s="131" customFormat="1">
      <c r="A382" s="99"/>
      <c r="B382" s="107"/>
      <c r="C382" s="107"/>
      <c r="D382" s="107"/>
      <c r="E382" s="108"/>
      <c r="F382" s="124"/>
      <c r="G382" s="125"/>
      <c r="H382" s="107"/>
      <c r="I382" s="107"/>
      <c r="J382" s="88"/>
      <c r="K382" s="88"/>
      <c r="L382" s="88"/>
    </row>
    <row r="383" spans="1:12" s="131" customFormat="1">
      <c r="A383" s="99"/>
      <c r="B383" s="107"/>
      <c r="C383" s="107"/>
      <c r="D383" s="107"/>
      <c r="E383" s="108"/>
      <c r="F383" s="124"/>
      <c r="G383" s="125"/>
      <c r="H383" s="107"/>
      <c r="I383" s="107"/>
      <c r="J383" s="88"/>
      <c r="K383" s="88"/>
      <c r="L383" s="88"/>
    </row>
    <row r="384" spans="1:12" s="131" customFormat="1">
      <c r="A384" s="99"/>
      <c r="B384" s="107"/>
      <c r="C384" s="107"/>
      <c r="D384" s="107"/>
      <c r="E384" s="108"/>
      <c r="F384" s="124"/>
      <c r="G384" s="125"/>
      <c r="H384" s="107"/>
      <c r="I384" s="107"/>
      <c r="J384" s="88"/>
      <c r="K384" s="88"/>
      <c r="L384" s="88"/>
    </row>
    <row r="385" spans="1:12" s="131" customFormat="1">
      <c r="A385" s="99"/>
      <c r="B385" s="107"/>
      <c r="C385" s="107"/>
      <c r="D385" s="107"/>
      <c r="E385" s="108"/>
      <c r="F385" s="124"/>
      <c r="G385" s="125"/>
      <c r="H385" s="107"/>
      <c r="I385" s="107"/>
      <c r="J385" s="88"/>
      <c r="K385" s="88"/>
      <c r="L385" s="88"/>
    </row>
    <row r="386" spans="1:12" s="131" customFormat="1">
      <c r="A386" s="99"/>
      <c r="B386" s="107"/>
      <c r="C386" s="107"/>
      <c r="D386" s="107"/>
      <c r="E386" s="108"/>
      <c r="F386" s="124"/>
      <c r="G386" s="125"/>
      <c r="H386" s="107"/>
      <c r="I386" s="107"/>
      <c r="J386" s="88"/>
      <c r="K386" s="88"/>
      <c r="L386" s="88"/>
    </row>
    <row r="387" spans="1:12" s="131" customFormat="1">
      <c r="A387" s="99"/>
      <c r="B387" s="107"/>
      <c r="C387" s="107"/>
      <c r="D387" s="107"/>
      <c r="E387" s="108"/>
      <c r="F387" s="124"/>
      <c r="G387" s="125"/>
      <c r="H387" s="107"/>
      <c r="I387" s="107"/>
      <c r="J387" s="88"/>
      <c r="K387" s="88"/>
      <c r="L387" s="88"/>
    </row>
    <row r="388" spans="1:12" s="131" customFormat="1">
      <c r="A388" s="99"/>
      <c r="B388" s="107"/>
      <c r="C388" s="107"/>
      <c r="D388" s="107"/>
      <c r="E388" s="108"/>
      <c r="F388" s="124"/>
      <c r="G388" s="125"/>
      <c r="H388" s="107"/>
      <c r="I388" s="107"/>
      <c r="J388" s="88"/>
      <c r="K388" s="88"/>
      <c r="L388" s="88"/>
    </row>
    <row r="389" spans="1:12" s="131" customFormat="1">
      <c r="A389" s="99"/>
      <c r="B389" s="107"/>
      <c r="C389" s="107"/>
      <c r="D389" s="107"/>
      <c r="E389" s="108"/>
      <c r="F389" s="124"/>
      <c r="G389" s="125"/>
      <c r="H389" s="107"/>
      <c r="I389" s="107"/>
      <c r="J389" s="88"/>
      <c r="K389" s="88"/>
      <c r="L389" s="88"/>
    </row>
    <row r="390" spans="1:12" s="131" customFormat="1">
      <c r="A390" s="99"/>
      <c r="B390" s="107"/>
      <c r="C390" s="107"/>
      <c r="D390" s="107"/>
      <c r="E390" s="108"/>
      <c r="F390" s="124"/>
      <c r="G390" s="125"/>
      <c r="H390" s="107"/>
      <c r="I390" s="107"/>
      <c r="J390" s="88"/>
      <c r="K390" s="88"/>
      <c r="L390" s="88"/>
    </row>
    <row r="391" spans="1:12" s="131" customFormat="1">
      <c r="A391" s="99"/>
      <c r="B391" s="107"/>
      <c r="C391" s="107"/>
      <c r="D391" s="107"/>
      <c r="E391" s="108"/>
      <c r="F391" s="124"/>
      <c r="G391" s="125"/>
      <c r="H391" s="107"/>
      <c r="I391" s="107"/>
      <c r="J391" s="88"/>
      <c r="K391" s="88"/>
      <c r="L391" s="88"/>
    </row>
    <row r="392" spans="1:12" s="131" customFormat="1">
      <c r="A392" s="99"/>
      <c r="B392" s="107"/>
      <c r="C392" s="107"/>
      <c r="D392" s="107"/>
      <c r="E392" s="108"/>
      <c r="F392" s="124"/>
      <c r="G392" s="125"/>
      <c r="H392" s="107"/>
      <c r="I392" s="107"/>
      <c r="J392" s="88"/>
      <c r="K392" s="88"/>
      <c r="L392" s="88"/>
    </row>
    <row r="393" spans="1:12" s="131" customFormat="1">
      <c r="A393" s="99"/>
      <c r="B393" s="107"/>
      <c r="C393" s="107"/>
      <c r="D393" s="107"/>
      <c r="E393" s="108"/>
      <c r="F393" s="124"/>
      <c r="G393" s="125"/>
      <c r="H393" s="107"/>
      <c r="I393" s="107"/>
      <c r="J393" s="88"/>
      <c r="K393" s="88"/>
      <c r="L393" s="88"/>
    </row>
    <row r="394" spans="1:12" s="131" customFormat="1">
      <c r="A394" s="99"/>
      <c r="B394" s="107"/>
      <c r="C394" s="107"/>
      <c r="D394" s="107"/>
      <c r="E394" s="108"/>
      <c r="F394" s="124"/>
      <c r="G394" s="125"/>
      <c r="H394" s="107"/>
      <c r="I394" s="107"/>
      <c r="J394" s="88"/>
      <c r="K394" s="88"/>
      <c r="L394" s="88"/>
    </row>
    <row r="395" spans="1:12" s="131" customFormat="1">
      <c r="A395" s="99"/>
      <c r="B395" s="107"/>
      <c r="C395" s="107"/>
      <c r="D395" s="107"/>
      <c r="E395" s="108"/>
      <c r="F395" s="124"/>
      <c r="G395" s="125"/>
      <c r="H395" s="107"/>
      <c r="I395" s="107"/>
      <c r="J395" s="88"/>
      <c r="K395" s="88"/>
      <c r="L395" s="88"/>
    </row>
    <row r="396" spans="1:12" s="131" customFormat="1">
      <c r="A396" s="99"/>
      <c r="B396" s="107"/>
      <c r="C396" s="107"/>
      <c r="D396" s="107"/>
      <c r="E396" s="108"/>
      <c r="F396" s="124"/>
      <c r="G396" s="125"/>
      <c r="H396" s="107"/>
      <c r="I396" s="107"/>
      <c r="J396" s="88"/>
      <c r="K396" s="88"/>
      <c r="L396" s="88"/>
    </row>
    <row r="397" spans="1:12" s="131" customFormat="1">
      <c r="A397" s="99"/>
      <c r="B397" s="107"/>
      <c r="C397" s="107"/>
      <c r="D397" s="107"/>
      <c r="E397" s="108"/>
      <c r="F397" s="124"/>
      <c r="G397" s="125"/>
      <c r="H397" s="107"/>
      <c r="I397" s="107"/>
      <c r="J397" s="88"/>
      <c r="K397" s="88"/>
      <c r="L397" s="88"/>
    </row>
    <row r="398" spans="1:12" s="131" customFormat="1">
      <c r="A398" s="99"/>
      <c r="B398" s="107"/>
      <c r="C398" s="107"/>
      <c r="D398" s="107"/>
      <c r="E398" s="108"/>
      <c r="F398" s="124"/>
      <c r="G398" s="125"/>
      <c r="H398" s="107"/>
      <c r="I398" s="107"/>
      <c r="J398" s="88"/>
      <c r="K398" s="88"/>
      <c r="L398" s="88"/>
    </row>
    <row r="399" spans="1:12" s="131" customFormat="1">
      <c r="A399" s="99"/>
      <c r="B399" s="107"/>
      <c r="C399" s="107"/>
      <c r="D399" s="107"/>
      <c r="E399" s="108"/>
      <c r="F399" s="124"/>
      <c r="G399" s="125"/>
      <c r="H399" s="107"/>
      <c r="I399" s="107"/>
      <c r="J399" s="88"/>
      <c r="K399" s="88"/>
      <c r="L399" s="88"/>
    </row>
    <row r="400" spans="1:12" s="131" customFormat="1">
      <c r="A400" s="99"/>
      <c r="B400" s="107"/>
      <c r="C400" s="107"/>
      <c r="D400" s="107"/>
      <c r="E400" s="108"/>
      <c r="F400" s="124"/>
      <c r="G400" s="125"/>
      <c r="H400" s="107"/>
      <c r="I400" s="107"/>
      <c r="J400" s="88"/>
      <c r="K400" s="88"/>
      <c r="L400" s="88"/>
    </row>
    <row r="401" spans="1:12" s="131" customFormat="1">
      <c r="A401" s="99"/>
      <c r="B401" s="107"/>
      <c r="C401" s="107"/>
      <c r="D401" s="107"/>
      <c r="E401" s="108"/>
      <c r="F401" s="124"/>
      <c r="G401" s="125"/>
      <c r="H401" s="107"/>
      <c r="I401" s="107"/>
      <c r="J401" s="88"/>
      <c r="K401" s="88"/>
      <c r="L401" s="88"/>
    </row>
    <row r="402" spans="1:12" s="131" customFormat="1">
      <c r="A402" s="99"/>
      <c r="B402" s="107"/>
      <c r="C402" s="107"/>
      <c r="D402" s="107"/>
      <c r="E402" s="108"/>
      <c r="F402" s="124"/>
      <c r="G402" s="125"/>
      <c r="H402" s="107"/>
      <c r="I402" s="107"/>
      <c r="J402" s="88"/>
      <c r="K402" s="88"/>
      <c r="L402" s="88"/>
    </row>
    <row r="403" spans="1:12" s="131" customFormat="1">
      <c r="A403" s="99"/>
      <c r="B403" s="107"/>
      <c r="C403" s="107"/>
      <c r="D403" s="107"/>
      <c r="E403" s="108"/>
      <c r="F403" s="124"/>
      <c r="G403" s="125"/>
      <c r="H403" s="107"/>
      <c r="I403" s="107"/>
      <c r="J403" s="88"/>
      <c r="K403" s="88"/>
      <c r="L403" s="88"/>
    </row>
    <row r="404" spans="1:12" s="131" customFormat="1">
      <c r="A404" s="99"/>
      <c r="B404" s="107"/>
      <c r="C404" s="107"/>
      <c r="D404" s="107"/>
      <c r="E404" s="108"/>
      <c r="F404" s="124"/>
      <c r="G404" s="125"/>
      <c r="H404" s="107"/>
      <c r="I404" s="107"/>
      <c r="J404" s="88"/>
      <c r="K404" s="88"/>
      <c r="L404" s="88"/>
    </row>
    <row r="405" spans="1:12" s="131" customFormat="1">
      <c r="A405" s="99"/>
      <c r="B405" s="107"/>
      <c r="C405" s="107"/>
      <c r="D405" s="107"/>
      <c r="E405" s="108"/>
      <c r="F405" s="124"/>
      <c r="G405" s="125"/>
      <c r="H405" s="107"/>
      <c r="I405" s="107"/>
      <c r="J405" s="88"/>
      <c r="K405" s="88"/>
      <c r="L405" s="88"/>
    </row>
    <row r="406" spans="1:12" s="131" customFormat="1">
      <c r="A406" s="99"/>
      <c r="B406" s="107"/>
      <c r="C406" s="107"/>
      <c r="D406" s="107"/>
      <c r="E406" s="108"/>
      <c r="F406" s="124"/>
      <c r="G406" s="125"/>
      <c r="H406" s="107"/>
      <c r="I406" s="107"/>
      <c r="J406" s="88"/>
      <c r="K406" s="88"/>
      <c r="L406" s="88"/>
    </row>
    <row r="407" spans="1:12" s="131" customFormat="1">
      <c r="A407" s="99"/>
      <c r="B407" s="107"/>
      <c r="C407" s="107"/>
      <c r="D407" s="107"/>
      <c r="E407" s="108"/>
      <c r="F407" s="124"/>
      <c r="G407" s="125"/>
      <c r="H407" s="107"/>
      <c r="I407" s="107"/>
      <c r="J407" s="88"/>
      <c r="K407" s="88"/>
      <c r="L407" s="88"/>
    </row>
    <row r="408" spans="1:12" s="131" customFormat="1">
      <c r="A408" s="99"/>
      <c r="B408" s="107"/>
      <c r="C408" s="107"/>
      <c r="D408" s="107"/>
      <c r="E408" s="108"/>
      <c r="F408" s="124"/>
      <c r="G408" s="125"/>
      <c r="H408" s="107"/>
      <c r="I408" s="107"/>
      <c r="J408" s="88"/>
      <c r="K408" s="88"/>
      <c r="L408" s="88"/>
    </row>
    <row r="409" spans="1:12" s="131" customFormat="1">
      <c r="A409" s="99"/>
      <c r="B409" s="107"/>
      <c r="C409" s="107"/>
      <c r="D409" s="107"/>
      <c r="E409" s="108"/>
      <c r="F409" s="124"/>
      <c r="G409" s="125"/>
      <c r="H409" s="107"/>
      <c r="I409" s="107"/>
      <c r="J409" s="88"/>
      <c r="K409" s="88"/>
      <c r="L409" s="88"/>
    </row>
    <row r="410" spans="1:12" s="131" customFormat="1">
      <c r="A410" s="99"/>
      <c r="B410" s="107"/>
      <c r="C410" s="107"/>
      <c r="D410" s="107"/>
      <c r="E410" s="108"/>
      <c r="F410" s="124"/>
      <c r="G410" s="125"/>
      <c r="H410" s="107"/>
      <c r="I410" s="107"/>
      <c r="J410" s="88"/>
      <c r="K410" s="88"/>
      <c r="L410" s="88"/>
    </row>
    <row r="411" spans="1:12" s="131" customFormat="1">
      <c r="A411" s="99"/>
      <c r="B411" s="107"/>
      <c r="C411" s="107"/>
      <c r="D411" s="107"/>
      <c r="E411" s="108"/>
      <c r="F411" s="124"/>
      <c r="G411" s="125"/>
      <c r="H411" s="107"/>
      <c r="I411" s="107"/>
      <c r="J411" s="88"/>
      <c r="K411" s="88"/>
      <c r="L411" s="88"/>
    </row>
    <row r="412" spans="1:12" s="131" customFormat="1">
      <c r="A412" s="99"/>
      <c r="B412" s="107"/>
      <c r="C412" s="107"/>
      <c r="D412" s="107"/>
      <c r="E412" s="108"/>
      <c r="F412" s="124"/>
      <c r="G412" s="125"/>
      <c r="H412" s="107"/>
      <c r="I412" s="107"/>
      <c r="J412" s="88"/>
      <c r="K412" s="88"/>
      <c r="L412" s="88"/>
    </row>
    <row r="413" spans="1:12" s="131" customFormat="1">
      <c r="A413" s="99"/>
      <c r="B413" s="107"/>
      <c r="C413" s="107"/>
      <c r="D413" s="107"/>
      <c r="E413" s="108"/>
      <c r="F413" s="124"/>
      <c r="G413" s="125"/>
      <c r="H413" s="107"/>
      <c r="I413" s="107"/>
      <c r="J413" s="88"/>
      <c r="K413" s="88"/>
      <c r="L413" s="88"/>
    </row>
    <row r="414" spans="1:12" s="131" customFormat="1">
      <c r="A414" s="99"/>
      <c r="B414" s="107"/>
      <c r="C414" s="107"/>
      <c r="D414" s="107"/>
      <c r="E414" s="108"/>
      <c r="F414" s="124"/>
      <c r="G414" s="125"/>
      <c r="H414" s="107"/>
      <c r="I414" s="107"/>
      <c r="J414" s="88"/>
      <c r="K414" s="88"/>
      <c r="L414" s="88"/>
    </row>
    <row r="415" spans="1:12" s="131" customFormat="1">
      <c r="A415" s="99"/>
      <c r="B415" s="107"/>
      <c r="C415" s="107"/>
      <c r="D415" s="107"/>
      <c r="E415" s="108"/>
      <c r="F415" s="124"/>
      <c r="G415" s="125"/>
      <c r="H415" s="107"/>
      <c r="I415" s="107"/>
      <c r="J415" s="88"/>
      <c r="K415" s="88"/>
      <c r="L415" s="88"/>
    </row>
    <row r="416" spans="1:12" s="131" customFormat="1">
      <c r="A416" s="99"/>
      <c r="B416" s="107"/>
      <c r="C416" s="107"/>
      <c r="D416" s="107"/>
      <c r="E416" s="108"/>
      <c r="F416" s="124"/>
      <c r="G416" s="125"/>
      <c r="H416" s="107"/>
      <c r="I416" s="107"/>
      <c r="J416" s="88"/>
      <c r="K416" s="88"/>
      <c r="L416" s="88"/>
    </row>
    <row r="417" spans="1:12" s="131" customFormat="1">
      <c r="A417" s="99"/>
      <c r="B417" s="107"/>
      <c r="C417" s="107"/>
      <c r="D417" s="107"/>
      <c r="E417" s="108"/>
      <c r="F417" s="124"/>
      <c r="G417" s="125"/>
      <c r="H417" s="107"/>
      <c r="I417" s="107"/>
      <c r="J417" s="88"/>
      <c r="K417" s="88"/>
      <c r="L417" s="88"/>
    </row>
    <row r="418" spans="1:12" s="131" customFormat="1">
      <c r="A418" s="99"/>
      <c r="B418" s="107"/>
      <c r="C418" s="107"/>
      <c r="D418" s="107"/>
      <c r="E418" s="108"/>
      <c r="F418" s="124"/>
      <c r="G418" s="125"/>
      <c r="H418" s="107"/>
      <c r="I418" s="107"/>
      <c r="J418" s="88"/>
      <c r="K418" s="88"/>
      <c r="L418" s="88"/>
    </row>
    <row r="419" spans="1:12" s="131" customFormat="1">
      <c r="A419" s="99"/>
      <c r="B419" s="107"/>
      <c r="C419" s="107"/>
      <c r="D419" s="107"/>
      <c r="E419" s="108"/>
      <c r="F419" s="124"/>
      <c r="G419" s="125"/>
      <c r="H419" s="107"/>
      <c r="I419" s="107"/>
      <c r="J419" s="88"/>
      <c r="K419" s="88"/>
      <c r="L419" s="88"/>
    </row>
    <row r="420" spans="1:12" s="131" customFormat="1">
      <c r="A420" s="99"/>
      <c r="B420" s="107"/>
      <c r="C420" s="107"/>
      <c r="D420" s="107"/>
      <c r="E420" s="108"/>
      <c r="F420" s="124"/>
      <c r="G420" s="125"/>
      <c r="H420" s="107"/>
      <c r="I420" s="107"/>
      <c r="J420" s="88"/>
      <c r="K420" s="88"/>
      <c r="L420" s="88"/>
    </row>
    <row r="421" spans="1:12" s="131" customFormat="1">
      <c r="A421" s="99"/>
      <c r="B421" s="107"/>
      <c r="C421" s="107"/>
      <c r="D421" s="107"/>
      <c r="E421" s="108"/>
      <c r="F421" s="124"/>
      <c r="G421" s="125"/>
      <c r="H421" s="107"/>
      <c r="I421" s="107"/>
      <c r="J421" s="88"/>
      <c r="K421" s="88"/>
      <c r="L421" s="88"/>
    </row>
    <row r="422" spans="1:12" s="131" customFormat="1">
      <c r="A422" s="99"/>
      <c r="B422" s="107"/>
      <c r="C422" s="107"/>
      <c r="D422" s="107"/>
      <c r="E422" s="108"/>
      <c r="F422" s="124"/>
      <c r="G422" s="125"/>
      <c r="H422" s="107"/>
      <c r="I422" s="107"/>
      <c r="J422" s="88"/>
      <c r="K422" s="88"/>
      <c r="L422" s="88"/>
    </row>
    <row r="423" spans="1:12" s="131" customFormat="1">
      <c r="A423" s="99"/>
      <c r="B423" s="107"/>
      <c r="C423" s="107"/>
      <c r="D423" s="107"/>
      <c r="E423" s="108"/>
      <c r="F423" s="124"/>
      <c r="G423" s="125"/>
      <c r="H423" s="107"/>
      <c r="I423" s="107"/>
      <c r="J423" s="88"/>
      <c r="K423" s="88"/>
      <c r="L423" s="88"/>
    </row>
    <row r="424" spans="1:12" s="131" customFormat="1">
      <c r="A424" s="99"/>
      <c r="B424" s="107"/>
      <c r="C424" s="107"/>
      <c r="D424" s="107"/>
      <c r="E424" s="108"/>
      <c r="F424" s="124"/>
      <c r="G424" s="125"/>
      <c r="H424" s="107"/>
      <c r="I424" s="107"/>
      <c r="J424" s="88"/>
      <c r="K424" s="88"/>
      <c r="L424" s="88"/>
    </row>
    <row r="425" spans="1:12" s="131" customFormat="1">
      <c r="A425" s="99"/>
      <c r="B425" s="107"/>
      <c r="C425" s="107"/>
      <c r="D425" s="107"/>
      <c r="E425" s="108"/>
      <c r="F425" s="124"/>
      <c r="G425" s="125"/>
      <c r="H425" s="107"/>
      <c r="I425" s="107"/>
      <c r="J425" s="88"/>
      <c r="K425" s="88"/>
      <c r="L425" s="88"/>
    </row>
    <row r="426" spans="1:12" s="131" customFormat="1">
      <c r="A426" s="99"/>
      <c r="B426" s="107"/>
      <c r="C426" s="107"/>
      <c r="D426" s="107"/>
      <c r="E426" s="108"/>
      <c r="F426" s="124"/>
      <c r="G426" s="125"/>
      <c r="H426" s="107"/>
      <c r="I426" s="107"/>
      <c r="J426" s="88"/>
      <c r="K426" s="88"/>
      <c r="L426" s="88"/>
    </row>
    <row r="427" spans="1:12" s="131" customFormat="1">
      <c r="A427" s="99"/>
      <c r="B427" s="107"/>
      <c r="C427" s="107"/>
      <c r="D427" s="107"/>
      <c r="E427" s="108"/>
      <c r="F427" s="124"/>
      <c r="G427" s="125"/>
      <c r="H427" s="107"/>
      <c r="I427" s="107"/>
      <c r="J427" s="88"/>
      <c r="K427" s="88"/>
      <c r="L427" s="88"/>
    </row>
    <row r="428" spans="1:12" s="131" customFormat="1">
      <c r="A428" s="99"/>
      <c r="B428" s="107"/>
      <c r="C428" s="107"/>
      <c r="D428" s="107"/>
      <c r="E428" s="108"/>
      <c r="F428" s="124"/>
      <c r="G428" s="125"/>
      <c r="H428" s="107"/>
      <c r="I428" s="107"/>
      <c r="J428" s="88"/>
      <c r="K428" s="88"/>
      <c r="L428" s="88"/>
    </row>
    <row r="429" spans="1:12" s="131" customFormat="1">
      <c r="A429" s="99"/>
      <c r="B429" s="107"/>
      <c r="C429" s="107"/>
      <c r="D429" s="107"/>
      <c r="E429" s="108"/>
      <c r="F429" s="124"/>
      <c r="G429" s="125"/>
      <c r="H429" s="107"/>
      <c r="I429" s="107"/>
      <c r="J429" s="88"/>
      <c r="K429" s="88"/>
      <c r="L429" s="88"/>
    </row>
    <row r="430" spans="1:12" s="131" customFormat="1">
      <c r="A430" s="99"/>
      <c r="B430" s="107"/>
      <c r="C430" s="107"/>
      <c r="D430" s="107"/>
      <c r="E430" s="108"/>
      <c r="F430" s="124"/>
      <c r="G430" s="125"/>
      <c r="H430" s="107"/>
      <c r="I430" s="107"/>
      <c r="J430" s="88"/>
      <c r="K430" s="88"/>
      <c r="L430" s="88"/>
    </row>
    <row r="431" spans="1:12" s="131" customFormat="1">
      <c r="A431" s="99"/>
      <c r="B431" s="107"/>
      <c r="C431" s="107"/>
      <c r="D431" s="107"/>
      <c r="E431" s="108"/>
      <c r="F431" s="124"/>
      <c r="G431" s="125"/>
      <c r="H431" s="107"/>
      <c r="I431" s="107"/>
      <c r="J431" s="88"/>
      <c r="K431" s="88"/>
      <c r="L431" s="88"/>
    </row>
    <row r="432" spans="1:12" s="131" customFormat="1">
      <c r="A432" s="99"/>
      <c r="B432" s="107"/>
      <c r="C432" s="107"/>
      <c r="D432" s="107"/>
      <c r="E432" s="108"/>
      <c r="F432" s="124"/>
      <c r="G432" s="125"/>
      <c r="H432" s="107"/>
      <c r="I432" s="107"/>
      <c r="J432" s="88"/>
      <c r="K432" s="88"/>
      <c r="L432" s="88"/>
    </row>
    <row r="433" spans="1:12" s="131" customFormat="1">
      <c r="A433" s="99"/>
      <c r="B433" s="107"/>
      <c r="C433" s="107"/>
      <c r="D433" s="107"/>
      <c r="E433" s="108"/>
      <c r="F433" s="124"/>
      <c r="G433" s="125"/>
      <c r="H433" s="107"/>
      <c r="I433" s="107"/>
      <c r="J433" s="88"/>
      <c r="K433" s="88"/>
      <c r="L433" s="88"/>
    </row>
    <row r="434" spans="1:12" s="131" customFormat="1">
      <c r="A434" s="99"/>
      <c r="B434" s="107"/>
      <c r="C434" s="107"/>
      <c r="D434" s="107"/>
      <c r="E434" s="108"/>
      <c r="F434" s="124"/>
      <c r="G434" s="125"/>
      <c r="H434" s="107"/>
      <c r="I434" s="107"/>
      <c r="J434" s="88"/>
      <c r="K434" s="88"/>
      <c r="L434" s="88"/>
    </row>
    <row r="435" spans="1:12" s="131" customFormat="1">
      <c r="A435" s="99"/>
      <c r="B435" s="107"/>
      <c r="C435" s="107"/>
      <c r="D435" s="107"/>
      <c r="E435" s="108"/>
      <c r="F435" s="124"/>
      <c r="G435" s="125"/>
      <c r="H435" s="107"/>
      <c r="I435" s="107"/>
      <c r="J435" s="88"/>
      <c r="K435" s="88"/>
      <c r="L435" s="88"/>
    </row>
    <row r="436" spans="1:12" s="131" customFormat="1">
      <c r="A436" s="99"/>
      <c r="B436" s="107"/>
      <c r="C436" s="107"/>
      <c r="D436" s="107"/>
      <c r="E436" s="108"/>
      <c r="F436" s="124"/>
      <c r="G436" s="125"/>
      <c r="H436" s="107"/>
      <c r="I436" s="107"/>
      <c r="J436" s="88"/>
      <c r="K436" s="88"/>
      <c r="L436" s="88"/>
    </row>
    <row r="437" spans="1:12" s="131" customFormat="1">
      <c r="A437" s="99"/>
      <c r="B437" s="107"/>
      <c r="C437" s="107"/>
      <c r="D437" s="107"/>
      <c r="E437" s="108"/>
      <c r="F437" s="124"/>
      <c r="G437" s="125"/>
      <c r="H437" s="107"/>
      <c r="I437" s="107"/>
      <c r="J437" s="88"/>
      <c r="K437" s="88"/>
      <c r="L437" s="88"/>
    </row>
    <row r="438" spans="1:12" s="131" customFormat="1">
      <c r="A438" s="99"/>
      <c r="B438" s="107"/>
      <c r="C438" s="107"/>
      <c r="D438" s="107"/>
      <c r="E438" s="108"/>
      <c r="F438" s="124"/>
      <c r="G438" s="125"/>
      <c r="H438" s="107"/>
      <c r="I438" s="107"/>
      <c r="J438" s="88"/>
      <c r="K438" s="88"/>
      <c r="L438" s="88"/>
    </row>
    <row r="439" spans="1:12" s="131" customFormat="1">
      <c r="A439" s="99"/>
      <c r="B439" s="107"/>
      <c r="C439" s="107"/>
      <c r="D439" s="107"/>
      <c r="E439" s="108"/>
      <c r="F439" s="124"/>
      <c r="G439" s="125"/>
      <c r="H439" s="107"/>
      <c r="I439" s="107"/>
      <c r="J439" s="88"/>
      <c r="K439" s="88"/>
      <c r="L439" s="88"/>
    </row>
    <row r="440" spans="1:12" s="131" customFormat="1">
      <c r="A440" s="99"/>
      <c r="B440" s="107"/>
      <c r="C440" s="107"/>
      <c r="D440" s="107"/>
      <c r="E440" s="108"/>
      <c r="F440" s="124"/>
      <c r="G440" s="125"/>
      <c r="H440" s="107"/>
      <c r="I440" s="107"/>
      <c r="J440" s="88"/>
      <c r="K440" s="88"/>
      <c r="L440" s="88"/>
    </row>
    <row r="441" spans="1:12" s="131" customFormat="1">
      <c r="A441" s="99"/>
      <c r="B441" s="107"/>
      <c r="C441" s="107"/>
      <c r="D441" s="107"/>
      <c r="E441" s="108"/>
      <c r="F441" s="124"/>
      <c r="G441" s="125"/>
      <c r="H441" s="107"/>
      <c r="I441" s="107"/>
      <c r="J441" s="88"/>
      <c r="K441" s="88"/>
      <c r="L441" s="88"/>
    </row>
    <row r="442" spans="1:12" s="131" customFormat="1">
      <c r="A442" s="99"/>
      <c r="B442" s="107"/>
      <c r="C442" s="107"/>
      <c r="D442" s="107"/>
      <c r="E442" s="108"/>
      <c r="F442" s="124"/>
      <c r="G442" s="125"/>
      <c r="H442" s="107"/>
      <c r="I442" s="107"/>
      <c r="J442" s="88"/>
      <c r="K442" s="88"/>
      <c r="L442" s="88"/>
    </row>
    <row r="443" spans="1:12" s="131" customFormat="1">
      <c r="A443" s="99"/>
      <c r="B443" s="107"/>
      <c r="C443" s="107"/>
      <c r="D443" s="107"/>
      <c r="E443" s="108"/>
      <c r="F443" s="124"/>
      <c r="G443" s="125"/>
      <c r="H443" s="107"/>
      <c r="I443" s="107"/>
      <c r="J443" s="88"/>
      <c r="K443" s="88"/>
      <c r="L443" s="88"/>
    </row>
    <row r="444" spans="1:12" s="131" customFormat="1">
      <c r="A444" s="99"/>
      <c r="B444" s="107"/>
      <c r="C444" s="107"/>
      <c r="D444" s="107"/>
      <c r="E444" s="108"/>
      <c r="F444" s="124"/>
      <c r="G444" s="125"/>
      <c r="H444" s="107"/>
      <c r="I444" s="107"/>
      <c r="J444" s="88"/>
      <c r="K444" s="88"/>
      <c r="L444" s="88"/>
    </row>
    <row r="445" spans="1:12" s="131" customFormat="1">
      <c r="A445" s="99"/>
      <c r="B445" s="107"/>
      <c r="C445" s="107"/>
      <c r="D445" s="107"/>
      <c r="E445" s="108"/>
      <c r="F445" s="124"/>
      <c r="G445" s="125"/>
      <c r="H445" s="107"/>
      <c r="I445" s="107"/>
      <c r="J445" s="88"/>
      <c r="K445" s="88"/>
      <c r="L445" s="88"/>
    </row>
    <row r="446" spans="1:12" s="131" customFormat="1">
      <c r="A446" s="99"/>
      <c r="B446" s="107"/>
      <c r="C446" s="107"/>
      <c r="D446" s="107"/>
      <c r="E446" s="108"/>
      <c r="F446" s="124"/>
      <c r="G446" s="125"/>
      <c r="H446" s="107"/>
      <c r="I446" s="107"/>
      <c r="J446" s="88"/>
      <c r="K446" s="88"/>
      <c r="L446" s="88"/>
    </row>
    <row r="447" spans="1:12" s="131" customFormat="1">
      <c r="A447" s="99"/>
      <c r="B447" s="107"/>
      <c r="C447" s="107"/>
      <c r="D447" s="107"/>
      <c r="E447" s="108"/>
      <c r="F447" s="124"/>
      <c r="G447" s="125"/>
      <c r="H447" s="107"/>
      <c r="I447" s="107"/>
      <c r="J447" s="88"/>
      <c r="K447" s="88"/>
      <c r="L447" s="88"/>
    </row>
    <row r="448" spans="1:12" s="131" customFormat="1">
      <c r="A448" s="99"/>
      <c r="B448" s="107"/>
      <c r="C448" s="107"/>
      <c r="D448" s="107"/>
      <c r="E448" s="108"/>
      <c r="F448" s="124"/>
      <c r="G448" s="125"/>
      <c r="H448" s="107"/>
      <c r="I448" s="107"/>
      <c r="J448" s="88"/>
      <c r="K448" s="88"/>
      <c r="L448" s="88"/>
    </row>
    <row r="449" spans="1:12" s="131" customFormat="1">
      <c r="A449" s="99"/>
      <c r="B449" s="107"/>
      <c r="C449" s="107"/>
      <c r="D449" s="107"/>
      <c r="E449" s="108"/>
      <c r="F449" s="124"/>
      <c r="G449" s="125"/>
      <c r="H449" s="107"/>
      <c r="I449" s="107"/>
      <c r="J449" s="88"/>
      <c r="K449" s="88"/>
      <c r="L449" s="88"/>
    </row>
    <row r="450" spans="1:12" s="131" customFormat="1">
      <c r="A450" s="99"/>
      <c r="B450" s="107"/>
      <c r="C450" s="107"/>
      <c r="D450" s="107"/>
      <c r="E450" s="108"/>
      <c r="F450" s="124"/>
      <c r="G450" s="125"/>
      <c r="H450" s="107"/>
      <c r="I450" s="107"/>
      <c r="J450" s="88"/>
      <c r="K450" s="88"/>
      <c r="L450" s="88"/>
    </row>
    <row r="451" spans="1:12" s="131" customFormat="1">
      <c r="A451" s="99"/>
      <c r="B451" s="107"/>
      <c r="C451" s="107"/>
      <c r="D451" s="107"/>
      <c r="E451" s="108"/>
      <c r="F451" s="124"/>
      <c r="G451" s="125"/>
      <c r="H451" s="107"/>
      <c r="I451" s="107"/>
      <c r="J451" s="88"/>
      <c r="K451" s="88"/>
      <c r="L451" s="88"/>
    </row>
    <row r="452" spans="1:12" s="131" customFormat="1">
      <c r="A452" s="99"/>
      <c r="B452" s="107"/>
      <c r="C452" s="107"/>
      <c r="D452" s="107"/>
      <c r="E452" s="108"/>
      <c r="F452" s="124"/>
      <c r="G452" s="125"/>
      <c r="H452" s="107"/>
      <c r="I452" s="107"/>
      <c r="J452" s="88"/>
      <c r="K452" s="88"/>
      <c r="L452" s="88"/>
    </row>
    <row r="453" spans="1:12" s="131" customFormat="1">
      <c r="A453" s="99"/>
      <c r="B453" s="107"/>
      <c r="C453" s="107"/>
      <c r="D453" s="107"/>
      <c r="E453" s="108"/>
      <c r="F453" s="124"/>
      <c r="G453" s="125"/>
      <c r="H453" s="107"/>
      <c r="I453" s="107"/>
      <c r="J453" s="88"/>
      <c r="K453" s="88"/>
      <c r="L453" s="88"/>
    </row>
    <row r="454" spans="1:12" s="131" customFormat="1">
      <c r="A454" s="99"/>
      <c r="B454" s="107"/>
      <c r="C454" s="107"/>
      <c r="D454" s="107"/>
      <c r="E454" s="108"/>
      <c r="F454" s="124"/>
      <c r="G454" s="125"/>
      <c r="H454" s="107"/>
      <c r="I454" s="107"/>
      <c r="J454" s="88"/>
      <c r="K454" s="88"/>
      <c r="L454" s="88"/>
    </row>
    <row r="455" spans="1:12" s="131" customFormat="1">
      <c r="A455" s="99"/>
      <c r="B455" s="107"/>
      <c r="C455" s="107"/>
      <c r="D455" s="107"/>
      <c r="E455" s="108"/>
      <c r="F455" s="124"/>
      <c r="G455" s="125"/>
      <c r="H455" s="107"/>
      <c r="I455" s="107"/>
      <c r="J455" s="88"/>
      <c r="K455" s="88"/>
      <c r="L455" s="88"/>
    </row>
    <row r="456" spans="1:12" s="131" customFormat="1">
      <c r="A456" s="99"/>
      <c r="B456" s="107"/>
      <c r="C456" s="107"/>
      <c r="D456" s="107"/>
      <c r="E456" s="108"/>
      <c r="F456" s="124"/>
      <c r="G456" s="125"/>
      <c r="H456" s="107"/>
      <c r="I456" s="107"/>
      <c r="J456" s="88"/>
      <c r="K456" s="88"/>
      <c r="L456" s="88"/>
    </row>
    <row r="457" spans="1:12" s="131" customFormat="1">
      <c r="A457" s="99"/>
      <c r="B457" s="107"/>
      <c r="C457" s="107"/>
      <c r="D457" s="107"/>
      <c r="E457" s="108"/>
      <c r="F457" s="124"/>
      <c r="G457" s="125"/>
      <c r="H457" s="107"/>
      <c r="I457" s="107"/>
      <c r="J457" s="88"/>
      <c r="K457" s="88"/>
      <c r="L457" s="88"/>
    </row>
    <row r="458" spans="1:12" s="131" customFormat="1">
      <c r="A458" s="99"/>
      <c r="B458" s="107"/>
      <c r="C458" s="107"/>
      <c r="D458" s="107"/>
      <c r="E458" s="108"/>
      <c r="F458" s="124"/>
      <c r="G458" s="125"/>
      <c r="H458" s="107"/>
      <c r="I458" s="107"/>
      <c r="J458" s="88"/>
      <c r="K458" s="88"/>
      <c r="L458" s="88"/>
    </row>
    <row r="459" spans="1:12" s="131" customFormat="1">
      <c r="A459" s="99"/>
      <c r="B459" s="107"/>
      <c r="C459" s="107"/>
      <c r="D459" s="107"/>
      <c r="E459" s="108"/>
      <c r="F459" s="124"/>
      <c r="G459" s="125"/>
      <c r="H459" s="107"/>
      <c r="I459" s="107"/>
      <c r="J459" s="88"/>
      <c r="K459" s="88"/>
      <c r="L459" s="88"/>
    </row>
    <row r="460" spans="1:12" s="131" customFormat="1">
      <c r="A460" s="99"/>
      <c r="B460" s="107"/>
      <c r="C460" s="107"/>
      <c r="D460" s="107"/>
      <c r="E460" s="108"/>
      <c r="F460" s="124"/>
      <c r="G460" s="125"/>
      <c r="H460" s="107"/>
      <c r="I460" s="107"/>
      <c r="J460" s="88"/>
      <c r="K460" s="88"/>
      <c r="L460" s="88"/>
    </row>
    <row r="461" spans="1:12" s="131" customFormat="1">
      <c r="A461" s="99"/>
      <c r="B461" s="107"/>
      <c r="C461" s="107"/>
      <c r="D461" s="107"/>
      <c r="E461" s="108"/>
      <c r="F461" s="124"/>
      <c r="G461" s="125"/>
      <c r="H461" s="107"/>
      <c r="I461" s="107"/>
      <c r="J461" s="88"/>
      <c r="K461" s="88"/>
      <c r="L461" s="88"/>
    </row>
    <row r="462" spans="1:12" s="131" customFormat="1">
      <c r="A462" s="99"/>
      <c r="B462" s="107"/>
      <c r="C462" s="107"/>
      <c r="D462" s="107"/>
      <c r="E462" s="108"/>
      <c r="F462" s="124"/>
      <c r="G462" s="125"/>
      <c r="H462" s="107"/>
      <c r="I462" s="107"/>
      <c r="J462" s="88"/>
      <c r="K462" s="88"/>
      <c r="L462" s="88"/>
    </row>
    <row r="463" spans="1:12" s="131" customFormat="1">
      <c r="A463" s="99"/>
      <c r="B463" s="107"/>
      <c r="C463" s="107"/>
      <c r="D463" s="107"/>
      <c r="E463" s="108"/>
      <c r="F463" s="124"/>
      <c r="G463" s="125"/>
      <c r="H463" s="107"/>
      <c r="I463" s="107"/>
      <c r="J463" s="88"/>
      <c r="K463" s="88"/>
      <c r="L463" s="88"/>
    </row>
    <row r="464" spans="1:12" s="131" customFormat="1">
      <c r="A464" s="99"/>
      <c r="B464" s="107"/>
      <c r="C464" s="107"/>
      <c r="D464" s="107"/>
      <c r="E464" s="108"/>
      <c r="F464" s="124"/>
      <c r="G464" s="125"/>
      <c r="H464" s="107"/>
      <c r="I464" s="107"/>
      <c r="J464" s="88"/>
      <c r="K464" s="88"/>
      <c r="L464" s="88"/>
    </row>
    <row r="465" spans="1:12" s="131" customFormat="1">
      <c r="A465" s="99"/>
      <c r="B465" s="107"/>
      <c r="C465" s="107"/>
      <c r="D465" s="107"/>
      <c r="E465" s="108"/>
      <c r="F465" s="124"/>
      <c r="G465" s="125"/>
      <c r="H465" s="107"/>
      <c r="I465" s="107"/>
      <c r="J465" s="88"/>
      <c r="K465" s="88"/>
      <c r="L465" s="88"/>
    </row>
    <row r="466" spans="1:12" s="131" customFormat="1">
      <c r="A466" s="99"/>
      <c r="B466" s="107"/>
      <c r="C466" s="107"/>
      <c r="D466" s="107"/>
      <c r="E466" s="108"/>
      <c r="F466" s="124"/>
      <c r="G466" s="125"/>
      <c r="H466" s="107"/>
      <c r="I466" s="107"/>
      <c r="J466" s="88"/>
      <c r="K466" s="88"/>
      <c r="L466" s="88"/>
    </row>
    <row r="467" spans="1:12" s="131" customFormat="1">
      <c r="A467" s="99"/>
      <c r="B467" s="107"/>
      <c r="C467" s="107"/>
      <c r="D467" s="107"/>
      <c r="E467" s="108"/>
      <c r="F467" s="124"/>
      <c r="G467" s="125"/>
      <c r="H467" s="107"/>
      <c r="I467" s="107"/>
      <c r="J467" s="88"/>
      <c r="K467" s="88"/>
      <c r="L467" s="88"/>
    </row>
    <row r="468" spans="1:12" s="131" customFormat="1">
      <c r="A468" s="99"/>
      <c r="B468" s="107"/>
      <c r="C468" s="107"/>
      <c r="D468" s="107"/>
      <c r="E468" s="108"/>
      <c r="F468" s="124"/>
      <c r="G468" s="125"/>
      <c r="H468" s="107"/>
      <c r="I468" s="107"/>
      <c r="J468" s="88"/>
      <c r="K468" s="88"/>
      <c r="L468" s="88"/>
    </row>
    <row r="469" spans="1:12" s="131" customFormat="1">
      <c r="A469" s="99"/>
      <c r="B469" s="107"/>
      <c r="C469" s="107"/>
      <c r="D469" s="107"/>
      <c r="E469" s="108"/>
      <c r="F469" s="124"/>
      <c r="G469" s="125"/>
      <c r="H469" s="107"/>
      <c r="I469" s="107"/>
      <c r="J469" s="88"/>
      <c r="K469" s="88"/>
      <c r="L469" s="88"/>
    </row>
    <row r="470" spans="1:12" s="131" customFormat="1">
      <c r="A470" s="99"/>
      <c r="B470" s="107"/>
      <c r="C470" s="107"/>
      <c r="D470" s="107"/>
      <c r="E470" s="108"/>
      <c r="F470" s="124"/>
      <c r="G470" s="125"/>
      <c r="H470" s="107"/>
      <c r="I470" s="107"/>
      <c r="J470" s="88"/>
      <c r="K470" s="88"/>
      <c r="L470" s="88"/>
    </row>
    <row r="471" spans="1:12" s="131" customFormat="1">
      <c r="A471" s="99"/>
      <c r="B471" s="107"/>
      <c r="C471" s="107"/>
      <c r="D471" s="107"/>
      <c r="E471" s="108"/>
      <c r="F471" s="124"/>
      <c r="G471" s="125"/>
      <c r="H471" s="107"/>
      <c r="I471" s="107"/>
      <c r="J471" s="88"/>
      <c r="K471" s="88"/>
      <c r="L471" s="88"/>
    </row>
    <row r="472" spans="1:12" s="131" customFormat="1">
      <c r="A472" s="99"/>
      <c r="B472" s="107"/>
      <c r="C472" s="107"/>
      <c r="D472" s="107"/>
      <c r="E472" s="108"/>
      <c r="F472" s="124"/>
      <c r="G472" s="125"/>
      <c r="H472" s="107"/>
      <c r="I472" s="107"/>
      <c r="J472" s="88"/>
      <c r="K472" s="88"/>
      <c r="L472" s="88"/>
    </row>
    <row r="473" spans="1:12" s="131" customFormat="1">
      <c r="A473" s="99"/>
      <c r="B473" s="107"/>
      <c r="C473" s="107"/>
      <c r="D473" s="107"/>
      <c r="E473" s="108"/>
      <c r="F473" s="124"/>
      <c r="G473" s="125"/>
      <c r="H473" s="107"/>
      <c r="I473" s="107"/>
      <c r="J473" s="88"/>
      <c r="K473" s="88"/>
      <c r="L473" s="88"/>
    </row>
    <row r="474" spans="1:12" s="131" customFormat="1">
      <c r="A474" s="99"/>
      <c r="B474" s="107"/>
      <c r="C474" s="107"/>
      <c r="D474" s="107"/>
      <c r="E474" s="108"/>
      <c r="F474" s="124"/>
      <c r="G474" s="125"/>
      <c r="H474" s="107"/>
      <c r="I474" s="107"/>
      <c r="J474" s="88"/>
      <c r="K474" s="88"/>
      <c r="L474" s="88"/>
    </row>
    <row r="475" spans="1:12" s="131" customFormat="1">
      <c r="A475" s="99"/>
      <c r="B475" s="107"/>
      <c r="C475" s="107"/>
      <c r="D475" s="107"/>
      <c r="E475" s="108"/>
      <c r="F475" s="124"/>
      <c r="G475" s="125"/>
      <c r="H475" s="107"/>
      <c r="I475" s="107"/>
      <c r="J475" s="88"/>
      <c r="K475" s="88"/>
      <c r="L475" s="88"/>
    </row>
    <row r="476" spans="1:12" s="131" customFormat="1">
      <c r="A476" s="99"/>
      <c r="B476" s="107"/>
      <c r="C476" s="107"/>
      <c r="D476" s="107"/>
      <c r="E476" s="108"/>
      <c r="F476" s="124"/>
      <c r="G476" s="125"/>
      <c r="H476" s="107"/>
      <c r="I476" s="107"/>
      <c r="J476" s="88"/>
      <c r="K476" s="88"/>
      <c r="L476" s="88"/>
    </row>
    <row r="477" spans="1:12" s="131" customFormat="1">
      <c r="A477" s="99"/>
      <c r="B477" s="107"/>
      <c r="C477" s="107"/>
      <c r="D477" s="107"/>
      <c r="E477" s="108"/>
      <c r="F477" s="124"/>
      <c r="G477" s="125"/>
      <c r="H477" s="107"/>
      <c r="I477" s="107"/>
      <c r="J477" s="88"/>
      <c r="K477" s="88"/>
      <c r="L477" s="88"/>
    </row>
    <row r="478" spans="1:12" s="131" customFormat="1">
      <c r="A478" s="99"/>
      <c r="B478" s="107"/>
      <c r="C478" s="107"/>
      <c r="D478" s="107"/>
      <c r="E478" s="108"/>
      <c r="F478" s="124"/>
      <c r="G478" s="125"/>
      <c r="H478" s="107"/>
      <c r="I478" s="107"/>
      <c r="J478" s="88"/>
      <c r="K478" s="88"/>
      <c r="L478" s="88"/>
    </row>
    <row r="479" spans="1:12" s="131" customFormat="1">
      <c r="A479" s="99"/>
      <c r="B479" s="107"/>
      <c r="C479" s="107"/>
      <c r="D479" s="107"/>
      <c r="E479" s="108"/>
      <c r="F479" s="124"/>
      <c r="G479" s="125"/>
      <c r="H479" s="107"/>
      <c r="I479" s="107"/>
      <c r="J479" s="88"/>
      <c r="K479" s="88"/>
      <c r="L479" s="88"/>
    </row>
    <row r="480" spans="1:12" s="131" customFormat="1">
      <c r="A480" s="99"/>
      <c r="B480" s="107"/>
      <c r="C480" s="107"/>
      <c r="D480" s="107"/>
      <c r="E480" s="108"/>
      <c r="F480" s="124"/>
      <c r="G480" s="125"/>
      <c r="H480" s="107"/>
      <c r="I480" s="107"/>
      <c r="J480" s="88"/>
      <c r="K480" s="88"/>
      <c r="L480" s="88"/>
    </row>
    <row r="481" spans="1:12" s="131" customFormat="1">
      <c r="A481" s="99"/>
      <c r="B481" s="107"/>
      <c r="C481" s="107"/>
      <c r="D481" s="107"/>
      <c r="E481" s="108"/>
      <c r="F481" s="124"/>
      <c r="G481" s="125"/>
      <c r="H481" s="107"/>
      <c r="I481" s="107"/>
      <c r="J481" s="88"/>
      <c r="K481" s="88"/>
      <c r="L481" s="88"/>
    </row>
    <row r="482" spans="1:12" s="131" customFormat="1">
      <c r="A482" s="99"/>
      <c r="B482" s="107"/>
      <c r="C482" s="107"/>
      <c r="D482" s="107"/>
      <c r="E482" s="108"/>
      <c r="F482" s="124"/>
      <c r="G482" s="125"/>
      <c r="H482" s="107"/>
      <c r="I482" s="107"/>
      <c r="J482" s="88"/>
      <c r="K482" s="88"/>
      <c r="L482" s="88"/>
    </row>
    <row r="483" spans="1:12" s="131" customFormat="1">
      <c r="A483" s="99"/>
      <c r="B483" s="107"/>
      <c r="C483" s="107"/>
      <c r="D483" s="107"/>
      <c r="E483" s="108"/>
      <c r="F483" s="124"/>
      <c r="G483" s="125"/>
      <c r="H483" s="107"/>
      <c r="I483" s="107"/>
      <c r="J483" s="88"/>
      <c r="K483" s="88"/>
      <c r="L483" s="88"/>
    </row>
    <row r="484" spans="1:12" s="131" customFormat="1">
      <c r="A484" s="99"/>
      <c r="B484" s="107"/>
      <c r="C484" s="107"/>
      <c r="D484" s="107"/>
      <c r="E484" s="108"/>
      <c r="F484" s="124"/>
      <c r="G484" s="125"/>
      <c r="H484" s="107"/>
      <c r="I484" s="107"/>
      <c r="J484" s="88"/>
      <c r="K484" s="88"/>
      <c r="L484" s="88"/>
    </row>
    <row r="485" spans="1:12" s="131" customFormat="1">
      <c r="A485" s="99"/>
      <c r="B485" s="107"/>
      <c r="C485" s="107"/>
      <c r="D485" s="107"/>
      <c r="E485" s="108"/>
      <c r="F485" s="124"/>
      <c r="G485" s="125"/>
      <c r="H485" s="107"/>
      <c r="I485" s="107"/>
      <c r="J485" s="88"/>
      <c r="K485" s="88"/>
      <c r="L485" s="88"/>
    </row>
    <row r="486" spans="1:12" s="131" customFormat="1">
      <c r="A486" s="99"/>
      <c r="B486" s="107"/>
      <c r="C486" s="107"/>
      <c r="D486" s="107"/>
      <c r="E486" s="108"/>
      <c r="F486" s="124"/>
      <c r="G486" s="125"/>
      <c r="H486" s="107"/>
      <c r="I486" s="107"/>
      <c r="J486" s="88"/>
      <c r="K486" s="88"/>
      <c r="L486" s="88"/>
    </row>
    <row r="487" spans="1:12" s="131" customFormat="1">
      <c r="A487" s="99"/>
      <c r="B487" s="107"/>
      <c r="C487" s="107"/>
      <c r="D487" s="107"/>
      <c r="E487" s="108"/>
      <c r="F487" s="124"/>
      <c r="G487" s="125"/>
      <c r="H487" s="107"/>
      <c r="I487" s="107"/>
      <c r="J487" s="88"/>
      <c r="K487" s="88"/>
      <c r="L487" s="88"/>
    </row>
    <row r="488" spans="1:12" s="131" customFormat="1">
      <c r="A488" s="99"/>
      <c r="B488" s="107"/>
      <c r="C488" s="107"/>
      <c r="D488" s="107"/>
      <c r="E488" s="108"/>
      <c r="F488" s="124"/>
      <c r="G488" s="125"/>
      <c r="H488" s="107"/>
      <c r="I488" s="107"/>
      <c r="J488" s="88"/>
      <c r="K488" s="88"/>
      <c r="L488" s="88"/>
    </row>
    <row r="489" spans="1:12" s="131" customFormat="1">
      <c r="A489" s="99"/>
      <c r="B489" s="107"/>
      <c r="C489" s="107"/>
      <c r="D489" s="107"/>
      <c r="E489" s="108"/>
      <c r="F489" s="124"/>
      <c r="G489" s="125"/>
      <c r="H489" s="107"/>
      <c r="I489" s="107"/>
      <c r="J489" s="88"/>
      <c r="K489" s="88"/>
      <c r="L489" s="88"/>
    </row>
    <row r="490" spans="1:12" s="131" customFormat="1">
      <c r="A490" s="99"/>
      <c r="B490" s="107"/>
      <c r="C490" s="107"/>
      <c r="D490" s="107"/>
      <c r="E490" s="108"/>
      <c r="F490" s="124"/>
      <c r="G490" s="125"/>
      <c r="H490" s="107"/>
      <c r="I490" s="107"/>
      <c r="J490" s="88"/>
      <c r="K490" s="88"/>
      <c r="L490" s="88"/>
    </row>
    <row r="491" spans="1:12" s="131" customFormat="1">
      <c r="A491" s="99"/>
      <c r="B491" s="107"/>
      <c r="C491" s="107"/>
      <c r="D491" s="107"/>
      <c r="E491" s="108"/>
      <c r="F491" s="124"/>
      <c r="G491" s="125"/>
      <c r="H491" s="107"/>
      <c r="I491" s="107"/>
      <c r="J491" s="88"/>
      <c r="K491" s="88"/>
      <c r="L491" s="88"/>
    </row>
    <row r="492" spans="1:12" s="131" customFormat="1">
      <c r="A492" s="99"/>
      <c r="B492" s="107"/>
      <c r="C492" s="107"/>
      <c r="D492" s="107"/>
      <c r="E492" s="108"/>
      <c r="F492" s="124"/>
      <c r="G492" s="125"/>
      <c r="H492" s="107"/>
      <c r="I492" s="107"/>
      <c r="J492" s="88"/>
      <c r="K492" s="88"/>
      <c r="L492" s="88"/>
    </row>
    <row r="493" spans="1:12" s="131" customFormat="1">
      <c r="A493" s="99"/>
      <c r="B493" s="107"/>
      <c r="C493" s="107"/>
      <c r="D493" s="107"/>
      <c r="E493" s="108"/>
      <c r="F493" s="124"/>
      <c r="G493" s="125"/>
      <c r="H493" s="107"/>
      <c r="I493" s="107"/>
      <c r="J493" s="88"/>
      <c r="K493" s="88"/>
      <c r="L493" s="88"/>
    </row>
    <row r="494" spans="1:12" s="131" customFormat="1">
      <c r="A494" s="99"/>
      <c r="B494" s="107"/>
      <c r="C494" s="107"/>
      <c r="D494" s="107"/>
      <c r="E494" s="108"/>
      <c r="F494" s="124"/>
      <c r="G494" s="125"/>
      <c r="H494" s="107"/>
      <c r="I494" s="107"/>
      <c r="J494" s="88"/>
      <c r="K494" s="88"/>
      <c r="L494" s="88"/>
    </row>
    <row r="495" spans="1:12" s="131" customFormat="1">
      <c r="A495" s="99"/>
      <c r="B495" s="107"/>
      <c r="C495" s="107"/>
      <c r="D495" s="107"/>
      <c r="E495" s="108"/>
      <c r="F495" s="124"/>
      <c r="G495" s="125"/>
      <c r="H495" s="107"/>
      <c r="I495" s="107"/>
      <c r="J495" s="88"/>
      <c r="K495" s="88"/>
      <c r="L495" s="88"/>
    </row>
    <row r="496" spans="1:12" s="131" customFormat="1">
      <c r="A496" s="99"/>
      <c r="B496" s="107"/>
      <c r="C496" s="107"/>
      <c r="D496" s="107"/>
      <c r="E496" s="108"/>
      <c r="F496" s="124"/>
      <c r="G496" s="125"/>
      <c r="H496" s="107"/>
      <c r="I496" s="107"/>
      <c r="J496" s="88"/>
      <c r="K496" s="88"/>
      <c r="L496" s="88"/>
    </row>
    <row r="497" spans="1:12" s="131" customFormat="1">
      <c r="A497" s="99"/>
      <c r="B497" s="107"/>
      <c r="C497" s="107"/>
      <c r="D497" s="107"/>
      <c r="E497" s="108"/>
      <c r="F497" s="124"/>
      <c r="G497" s="125"/>
      <c r="H497" s="107"/>
      <c r="I497" s="107"/>
      <c r="J497" s="88"/>
      <c r="K497" s="88"/>
      <c r="L497" s="88"/>
    </row>
    <row r="498" spans="1:12" s="131" customFormat="1">
      <c r="A498" s="99"/>
      <c r="B498" s="107"/>
      <c r="C498" s="107"/>
      <c r="D498" s="107"/>
      <c r="E498" s="108"/>
      <c r="F498" s="124"/>
      <c r="G498" s="125"/>
      <c r="H498" s="107"/>
      <c r="I498" s="107"/>
      <c r="J498" s="88"/>
      <c r="K498" s="88"/>
      <c r="L498" s="88"/>
    </row>
    <row r="499" spans="1:12" s="131" customFormat="1">
      <c r="A499" s="99"/>
      <c r="B499" s="107"/>
      <c r="C499" s="107"/>
      <c r="D499" s="107"/>
      <c r="E499" s="108"/>
      <c r="F499" s="124"/>
      <c r="G499" s="125"/>
      <c r="H499" s="107"/>
      <c r="I499" s="107"/>
      <c r="J499" s="88"/>
      <c r="K499" s="88"/>
      <c r="L499" s="88"/>
    </row>
    <row r="500" spans="1:12" s="131" customFormat="1">
      <c r="A500" s="99"/>
      <c r="B500" s="107"/>
      <c r="C500" s="107"/>
      <c r="D500" s="107"/>
      <c r="E500" s="108"/>
      <c r="F500" s="124"/>
      <c r="G500" s="125"/>
      <c r="H500" s="107"/>
      <c r="I500" s="107"/>
      <c r="J500" s="88"/>
      <c r="K500" s="88"/>
      <c r="L500" s="88"/>
    </row>
    <row r="501" spans="1:12" s="131" customFormat="1">
      <c r="A501" s="99"/>
      <c r="B501" s="107"/>
      <c r="C501" s="107"/>
      <c r="D501" s="107"/>
      <c r="E501" s="108"/>
      <c r="F501" s="124"/>
      <c r="G501" s="125"/>
      <c r="H501" s="107"/>
      <c r="I501" s="107"/>
      <c r="J501" s="88"/>
      <c r="K501" s="88"/>
      <c r="L501" s="88"/>
    </row>
    <row r="502" spans="1:12" s="131" customFormat="1">
      <c r="A502" s="99"/>
      <c r="B502" s="107"/>
      <c r="C502" s="107"/>
      <c r="D502" s="107"/>
      <c r="E502" s="108"/>
      <c r="F502" s="124"/>
      <c r="G502" s="125"/>
      <c r="H502" s="107"/>
      <c r="I502" s="107"/>
      <c r="J502" s="88"/>
      <c r="K502" s="88"/>
      <c r="L502" s="88"/>
    </row>
    <row r="503" spans="1:12" s="131" customFormat="1">
      <c r="A503" s="99"/>
      <c r="B503" s="107"/>
      <c r="C503" s="107"/>
      <c r="D503" s="107"/>
      <c r="E503" s="108"/>
      <c r="F503" s="124"/>
      <c r="G503" s="125"/>
      <c r="H503" s="107"/>
      <c r="I503" s="107"/>
      <c r="J503" s="88"/>
      <c r="K503" s="88"/>
      <c r="L503" s="88"/>
    </row>
    <row r="504" spans="1:12" s="131" customFormat="1">
      <c r="A504" s="99"/>
      <c r="B504" s="107"/>
      <c r="C504" s="107"/>
      <c r="D504" s="107"/>
      <c r="E504" s="108"/>
      <c r="F504" s="124"/>
      <c r="G504" s="125"/>
      <c r="H504" s="107"/>
      <c r="I504" s="107"/>
      <c r="J504" s="88"/>
      <c r="K504" s="88"/>
      <c r="L504" s="88"/>
    </row>
    <row r="505" spans="1:12" s="131" customFormat="1">
      <c r="A505" s="99"/>
      <c r="B505" s="107"/>
      <c r="C505" s="107"/>
      <c r="D505" s="107"/>
      <c r="E505" s="108"/>
      <c r="F505" s="124"/>
      <c r="G505" s="125"/>
      <c r="H505" s="107"/>
      <c r="I505" s="107"/>
      <c r="J505" s="88"/>
      <c r="K505" s="88"/>
      <c r="L505" s="88"/>
    </row>
    <row r="506" spans="1:12" s="131" customFormat="1">
      <c r="A506" s="99"/>
      <c r="B506" s="107"/>
      <c r="C506" s="107"/>
      <c r="D506" s="107"/>
      <c r="E506" s="108"/>
      <c r="F506" s="124"/>
      <c r="G506" s="125"/>
      <c r="H506" s="107"/>
      <c r="I506" s="107"/>
      <c r="J506" s="88"/>
      <c r="K506" s="88"/>
      <c r="L506" s="88"/>
    </row>
    <row r="507" spans="1:12" s="131" customFormat="1">
      <c r="A507" s="99"/>
      <c r="B507" s="107"/>
      <c r="C507" s="107"/>
      <c r="D507" s="107"/>
      <c r="E507" s="108"/>
      <c r="F507" s="124"/>
      <c r="G507" s="125"/>
      <c r="H507" s="107"/>
      <c r="I507" s="107"/>
      <c r="J507" s="88"/>
      <c r="K507" s="88"/>
      <c r="L507" s="88"/>
    </row>
    <row r="508" spans="1:12" s="131" customFormat="1">
      <c r="A508" s="99"/>
      <c r="B508" s="107"/>
      <c r="C508" s="107"/>
      <c r="D508" s="107"/>
      <c r="E508" s="108"/>
      <c r="F508" s="124"/>
      <c r="G508" s="125"/>
      <c r="H508" s="107"/>
      <c r="I508" s="107"/>
      <c r="J508" s="88"/>
      <c r="K508" s="88"/>
      <c r="L508" s="88"/>
    </row>
    <row r="509" spans="1:12" s="131" customFormat="1">
      <c r="A509" s="99"/>
      <c r="B509" s="107"/>
      <c r="C509" s="107"/>
      <c r="D509" s="107"/>
      <c r="E509" s="108"/>
      <c r="F509" s="124"/>
      <c r="G509" s="125"/>
      <c r="H509" s="107"/>
      <c r="I509" s="107"/>
      <c r="J509" s="88"/>
      <c r="K509" s="88"/>
      <c r="L509" s="88"/>
    </row>
    <row r="510" spans="1:12" s="131" customFormat="1">
      <c r="A510" s="99"/>
      <c r="B510" s="107"/>
      <c r="C510" s="107"/>
      <c r="D510" s="107"/>
      <c r="E510" s="108"/>
      <c r="F510" s="124"/>
      <c r="G510" s="125"/>
      <c r="H510" s="107"/>
      <c r="I510" s="107"/>
      <c r="J510" s="88"/>
      <c r="K510" s="88"/>
      <c r="L510" s="88"/>
    </row>
    <row r="511" spans="1:12" s="131" customFormat="1">
      <c r="A511" s="99"/>
      <c r="B511" s="107"/>
      <c r="C511" s="107"/>
      <c r="D511" s="107"/>
      <c r="E511" s="108"/>
      <c r="F511" s="124"/>
      <c r="G511" s="125"/>
      <c r="H511" s="107"/>
      <c r="I511" s="107"/>
      <c r="J511" s="88"/>
      <c r="K511" s="88"/>
      <c r="L511" s="88"/>
    </row>
    <row r="512" spans="1:12" s="131" customFormat="1">
      <c r="A512" s="99"/>
      <c r="B512" s="107"/>
      <c r="C512" s="107"/>
      <c r="D512" s="107"/>
      <c r="E512" s="108"/>
      <c r="F512" s="124"/>
      <c r="G512" s="125"/>
      <c r="H512" s="107"/>
      <c r="I512" s="107"/>
      <c r="J512" s="88"/>
      <c r="K512" s="88"/>
      <c r="L512" s="88"/>
    </row>
    <row r="513" spans="1:12" s="131" customFormat="1">
      <c r="A513" s="99"/>
      <c r="B513" s="107"/>
      <c r="C513" s="107"/>
      <c r="D513" s="107"/>
      <c r="E513" s="108"/>
      <c r="F513" s="124"/>
      <c r="G513" s="125"/>
      <c r="H513" s="107"/>
      <c r="I513" s="107"/>
      <c r="J513" s="88"/>
      <c r="K513" s="88"/>
      <c r="L513" s="88"/>
    </row>
    <row r="514" spans="1:12" s="131" customFormat="1">
      <c r="A514" s="99"/>
      <c r="B514" s="107"/>
      <c r="C514" s="107"/>
      <c r="D514" s="107"/>
      <c r="E514" s="108"/>
      <c r="F514" s="124"/>
      <c r="G514" s="125"/>
      <c r="H514" s="107"/>
      <c r="I514" s="107"/>
      <c r="J514" s="88"/>
      <c r="K514" s="88"/>
      <c r="L514" s="88"/>
    </row>
    <row r="515" spans="1:12" s="131" customFormat="1">
      <c r="A515" s="99"/>
      <c r="B515" s="107"/>
      <c r="C515" s="107"/>
      <c r="D515" s="107"/>
      <c r="E515" s="108"/>
      <c r="F515" s="124"/>
      <c r="G515" s="125"/>
      <c r="H515" s="107"/>
      <c r="I515" s="107"/>
      <c r="J515" s="88"/>
      <c r="K515" s="88"/>
      <c r="L515" s="88"/>
    </row>
    <row r="516" spans="1:12" s="131" customFormat="1">
      <c r="A516" s="99"/>
      <c r="B516" s="107"/>
      <c r="C516" s="107"/>
      <c r="D516" s="107"/>
      <c r="E516" s="108"/>
      <c r="F516" s="124"/>
      <c r="G516" s="125"/>
      <c r="H516" s="107"/>
      <c r="I516" s="107"/>
      <c r="J516" s="88"/>
      <c r="K516" s="88"/>
      <c r="L516" s="88"/>
    </row>
    <row r="517" spans="1:12" s="131" customFormat="1">
      <c r="A517" s="99"/>
      <c r="B517" s="107"/>
      <c r="C517" s="107"/>
      <c r="D517" s="107"/>
      <c r="E517" s="108"/>
      <c r="F517" s="124"/>
      <c r="G517" s="125"/>
      <c r="H517" s="107"/>
      <c r="I517" s="107"/>
      <c r="J517" s="88"/>
      <c r="K517" s="88"/>
      <c r="L517" s="88"/>
    </row>
    <row r="518" spans="1:12" s="131" customFormat="1">
      <c r="A518" s="99"/>
      <c r="B518" s="107"/>
      <c r="C518" s="107"/>
      <c r="D518" s="107"/>
      <c r="E518" s="108"/>
      <c r="F518" s="124"/>
      <c r="G518" s="125"/>
      <c r="H518" s="107"/>
      <c r="I518" s="107"/>
      <c r="J518" s="88"/>
      <c r="K518" s="88"/>
      <c r="L518" s="88"/>
    </row>
    <row r="519" spans="1:12" s="131" customFormat="1">
      <c r="A519" s="99"/>
      <c r="B519" s="107"/>
      <c r="C519" s="107"/>
      <c r="D519" s="107"/>
      <c r="E519" s="108"/>
      <c r="F519" s="124"/>
      <c r="G519" s="125"/>
      <c r="H519" s="107"/>
      <c r="I519" s="107"/>
      <c r="J519" s="88"/>
      <c r="K519" s="88"/>
      <c r="L519" s="88"/>
    </row>
    <row r="520" spans="1:12" s="131" customFormat="1">
      <c r="A520" s="99"/>
      <c r="B520" s="107"/>
      <c r="C520" s="107"/>
      <c r="D520" s="107"/>
      <c r="E520" s="108"/>
      <c r="F520" s="124"/>
      <c r="G520" s="125"/>
      <c r="H520" s="107"/>
      <c r="I520" s="107"/>
      <c r="J520" s="88"/>
      <c r="K520" s="88"/>
      <c r="L520" s="88"/>
    </row>
    <row r="521" spans="1:12" s="131" customFormat="1">
      <c r="A521" s="99"/>
      <c r="B521" s="107"/>
      <c r="C521" s="107"/>
      <c r="D521" s="107"/>
      <c r="E521" s="108"/>
      <c r="F521" s="124"/>
      <c r="G521" s="125"/>
      <c r="H521" s="107"/>
      <c r="I521" s="107"/>
      <c r="J521" s="88"/>
      <c r="K521" s="88"/>
      <c r="L521" s="88"/>
    </row>
    <row r="522" spans="1:12" s="131" customFormat="1">
      <c r="A522" s="99"/>
      <c r="B522" s="107"/>
      <c r="C522" s="107"/>
      <c r="D522" s="107"/>
      <c r="E522" s="108"/>
      <c r="F522" s="124"/>
      <c r="G522" s="125"/>
      <c r="H522" s="107"/>
      <c r="I522" s="107"/>
      <c r="J522" s="88"/>
      <c r="K522" s="88"/>
      <c r="L522" s="88"/>
    </row>
    <row r="523" spans="1:12" s="131" customFormat="1">
      <c r="A523" s="99"/>
      <c r="B523" s="107"/>
      <c r="C523" s="107"/>
      <c r="D523" s="107"/>
      <c r="E523" s="108"/>
      <c r="F523" s="124"/>
      <c r="G523" s="125"/>
      <c r="H523" s="107"/>
      <c r="I523" s="107"/>
      <c r="J523" s="88"/>
      <c r="K523" s="88"/>
      <c r="L523" s="88"/>
    </row>
    <row r="524" spans="1:12" s="131" customFormat="1">
      <c r="A524" s="99"/>
      <c r="B524" s="107"/>
      <c r="C524" s="107"/>
      <c r="D524" s="107"/>
      <c r="E524" s="108"/>
      <c r="F524" s="124"/>
      <c r="G524" s="125"/>
      <c r="H524" s="107"/>
      <c r="I524" s="107"/>
      <c r="J524" s="88"/>
      <c r="K524" s="88"/>
      <c r="L524" s="88"/>
    </row>
    <row r="525" spans="1:12" s="131" customFormat="1">
      <c r="A525" s="99"/>
      <c r="B525" s="107"/>
      <c r="C525" s="107"/>
      <c r="D525" s="107"/>
      <c r="E525" s="108"/>
      <c r="F525" s="124"/>
      <c r="G525" s="125"/>
      <c r="H525" s="107"/>
      <c r="I525" s="107"/>
      <c r="J525" s="88"/>
      <c r="K525" s="88"/>
      <c r="L525" s="88"/>
    </row>
    <row r="526" spans="1:12" s="131" customFormat="1">
      <c r="A526" s="99"/>
      <c r="B526" s="107"/>
      <c r="C526" s="107"/>
      <c r="D526" s="107"/>
      <c r="E526" s="108"/>
      <c r="F526" s="124"/>
      <c r="G526" s="125"/>
      <c r="H526" s="107"/>
      <c r="I526" s="107"/>
      <c r="J526" s="88"/>
      <c r="K526" s="88"/>
      <c r="L526" s="88"/>
    </row>
    <row r="527" spans="1:12" s="131" customFormat="1">
      <c r="A527" s="99"/>
      <c r="B527" s="107"/>
      <c r="C527" s="107"/>
      <c r="D527" s="107"/>
      <c r="E527" s="108"/>
      <c r="F527" s="124"/>
      <c r="G527" s="125"/>
      <c r="H527" s="107"/>
      <c r="I527" s="107"/>
      <c r="J527" s="88"/>
      <c r="K527" s="88"/>
      <c r="L527" s="88"/>
    </row>
    <row r="528" spans="1:12" s="131" customFormat="1">
      <c r="A528" s="99"/>
      <c r="B528" s="107"/>
      <c r="C528" s="107"/>
      <c r="D528" s="107"/>
      <c r="E528" s="108"/>
      <c r="F528" s="124"/>
      <c r="G528" s="125"/>
      <c r="H528" s="107"/>
      <c r="I528" s="107"/>
      <c r="J528" s="88"/>
      <c r="K528" s="88"/>
      <c r="L528" s="88"/>
    </row>
    <row r="529" spans="1:12" s="131" customFormat="1">
      <c r="A529" s="99"/>
      <c r="B529" s="107"/>
      <c r="C529" s="107"/>
      <c r="D529" s="107"/>
      <c r="E529" s="108"/>
      <c r="F529" s="124"/>
      <c r="G529" s="125"/>
      <c r="H529" s="107"/>
      <c r="I529" s="107"/>
      <c r="J529" s="88"/>
      <c r="K529" s="88"/>
      <c r="L529" s="88"/>
    </row>
    <row r="530" spans="1:12" s="131" customFormat="1">
      <c r="A530" s="99"/>
      <c r="B530" s="107"/>
      <c r="C530" s="107"/>
      <c r="D530" s="107"/>
      <c r="E530" s="108"/>
      <c r="F530" s="124"/>
      <c r="G530" s="125"/>
      <c r="H530" s="107"/>
      <c r="I530" s="107"/>
      <c r="J530" s="88"/>
      <c r="K530" s="88"/>
      <c r="L530" s="88"/>
    </row>
  </sheetData>
  <mergeCells count="7">
    <mergeCell ref="A1:G1"/>
    <mergeCell ref="A2:G2"/>
    <mergeCell ref="A42:G42"/>
    <mergeCell ref="A3:G3"/>
    <mergeCell ref="A5:G5"/>
    <mergeCell ref="A14:G14"/>
    <mergeCell ref="A26:G26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528"/>
  <sheetViews>
    <sheetView zoomScale="70" zoomScaleNormal="70" workbookViewId="0">
      <selection activeCell="D42" sqref="D42"/>
    </sheetView>
  </sheetViews>
  <sheetFormatPr defaultColWidth="8.88671875" defaultRowHeight="18"/>
  <cols>
    <col min="1" max="1" width="10.109375" style="87" bestFit="1" customWidth="1"/>
    <col min="2" max="2" width="17.21875" style="83" customWidth="1"/>
    <col min="3" max="3" width="20.44140625" style="83" customWidth="1"/>
    <col min="4" max="4" width="28.109375" style="83" customWidth="1"/>
    <col min="5" max="5" width="11.33203125" style="83" customWidth="1"/>
    <col min="6" max="6" width="13.44140625" style="158" customWidth="1"/>
    <col min="7" max="7" width="18.33203125" style="97" customWidth="1"/>
    <col min="8" max="8" width="9.88671875" style="87" customWidth="1"/>
    <col min="9" max="11" width="9.109375" style="83" hidden="1" customWidth="1"/>
    <col min="12" max="13" width="0" style="83" hidden="1" customWidth="1"/>
    <col min="14" max="16384" width="8.88671875" style="83"/>
  </cols>
  <sheetData>
    <row r="1" spans="1:13" s="88" customFormat="1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3" s="88" customFormat="1">
      <c r="A2" s="242">
        <v>44303</v>
      </c>
      <c r="B2" s="242"/>
      <c r="C2" s="242"/>
      <c r="D2" s="242"/>
      <c r="E2" s="242"/>
      <c r="F2" s="242"/>
      <c r="G2" s="242"/>
      <c r="H2" s="242"/>
    </row>
    <row r="3" spans="1:13" s="88" customFormat="1" ht="22.8">
      <c r="A3" s="243" t="s">
        <v>300</v>
      </c>
      <c r="B3" s="243"/>
      <c r="C3" s="243"/>
      <c r="D3" s="243"/>
      <c r="E3" s="243"/>
      <c r="F3" s="243"/>
      <c r="G3" s="243"/>
      <c r="H3" s="243"/>
    </row>
    <row r="4" spans="1:13" s="88" customFormat="1" ht="18" customHeight="1">
      <c r="A4" s="132" t="s">
        <v>3</v>
      </c>
      <c r="B4" s="170" t="s">
        <v>326</v>
      </c>
      <c r="C4" s="170"/>
      <c r="D4" s="170" t="s">
        <v>4</v>
      </c>
      <c r="E4" s="171" t="s">
        <v>5</v>
      </c>
      <c r="F4" s="172" t="s">
        <v>11</v>
      </c>
      <c r="G4" s="171" t="s">
        <v>10</v>
      </c>
      <c r="H4" s="171" t="s">
        <v>7</v>
      </c>
    </row>
    <row r="5" spans="1:13" ht="19.2" customHeight="1">
      <c r="A5" s="169">
        <v>1</v>
      </c>
      <c r="B5" s="224" t="s">
        <v>566</v>
      </c>
      <c r="C5" s="224" t="s">
        <v>567</v>
      </c>
      <c r="D5" s="224" t="s">
        <v>568</v>
      </c>
      <c r="E5" s="227">
        <v>16.553999999999998</v>
      </c>
      <c r="F5" s="228">
        <v>0</v>
      </c>
      <c r="G5" s="164">
        <v>141</v>
      </c>
      <c r="H5" s="165" t="s">
        <v>522</v>
      </c>
      <c r="I5" s="95" t="e">
        <f>IF(MATCH($E6,#REF!,1)=1,MATCH($E6,#REF!,1),"")</f>
        <v>#REF!</v>
      </c>
      <c r="J5" s="95" t="e">
        <f>IF(MATCH($E6,#REF!,1)=2,MATCH($E6,#REF!,1),"")</f>
        <v>#REF!</v>
      </c>
      <c r="K5" s="95" t="e">
        <f>IF(MATCH($E6,#REF!,1)=3,MATCH($E6,#REF!,1),"")</f>
        <v>#REF!</v>
      </c>
      <c r="L5" s="83" t="e">
        <f>IF(MATCH($E6,#REF!,1)=4,MATCH($E6,#REF!,1),"")</f>
        <v>#REF!</v>
      </c>
      <c r="M5" s="83" t="e">
        <f>IF(MATCH($E6,#REF!,1)=5,MATCH($E6,#REF!,1),"")</f>
        <v>#REF!</v>
      </c>
    </row>
    <row r="6" spans="1:13" ht="19.2" customHeight="1">
      <c r="A6" s="169">
        <v>2</v>
      </c>
      <c r="B6" s="224" t="s">
        <v>360</v>
      </c>
      <c r="C6" s="224" t="s">
        <v>361</v>
      </c>
      <c r="D6" s="224" t="s">
        <v>327</v>
      </c>
      <c r="E6" s="227">
        <v>17.251999999999999</v>
      </c>
      <c r="F6" s="228">
        <v>0</v>
      </c>
      <c r="G6" s="164">
        <v>84</v>
      </c>
      <c r="H6" s="166">
        <v>6</v>
      </c>
      <c r="I6" s="95" t="e">
        <f>IF(MATCH($E7,#REF!,1)=1,MATCH($E7,#REF!,1),"")</f>
        <v>#REF!</v>
      </c>
      <c r="J6" s="95" t="e">
        <f>IF(MATCH($E7,#REF!,1)=2,MATCH($E7,#REF!,1),"")</f>
        <v>#REF!</v>
      </c>
      <c r="K6" s="95" t="e">
        <f>IF(MATCH($E7,#REF!,1)=3,MATCH($E7,#REF!,1),"")</f>
        <v>#REF!</v>
      </c>
      <c r="L6" s="83" t="e">
        <f>IF(MATCH($E7,#REF!,1)=4,MATCH($E7,#REF!,1),"")</f>
        <v>#REF!</v>
      </c>
      <c r="M6" s="83" t="e">
        <f>IF(MATCH($E7,#REF!,1)=5,MATCH($E7,#REF!,1),"")</f>
        <v>#REF!</v>
      </c>
    </row>
    <row r="7" spans="1:13" ht="19.2" customHeight="1">
      <c r="A7" s="169">
        <v>3</v>
      </c>
      <c r="B7" s="224" t="s">
        <v>369</v>
      </c>
      <c r="C7" s="224" t="s">
        <v>370</v>
      </c>
      <c r="D7" s="224" t="s">
        <v>569</v>
      </c>
      <c r="E7" s="227">
        <v>17.41</v>
      </c>
      <c r="F7" s="228">
        <v>0</v>
      </c>
      <c r="G7" s="164">
        <v>56</v>
      </c>
      <c r="H7" s="166">
        <v>5</v>
      </c>
      <c r="I7" s="95" t="e">
        <f>IF(MATCH($E8,#REF!,1)=1,MATCH($E8,#REF!,1),"")</f>
        <v>#REF!</v>
      </c>
      <c r="J7" s="95" t="e">
        <f>IF(MATCH($E8,#REF!,1)=2,MATCH($E8,#REF!,1),"")</f>
        <v>#REF!</v>
      </c>
      <c r="K7" s="95" t="e">
        <f>IF(MATCH($E8,#REF!,1)=3,MATCH($E8,#REF!,1),"")</f>
        <v>#REF!</v>
      </c>
      <c r="L7" s="83" t="e">
        <f>IF(MATCH($E8,#REF!,1)=4,MATCH($E8,#REF!,1),"")</f>
        <v>#REF!</v>
      </c>
      <c r="M7" s="83" t="e">
        <f>IF(MATCH($E8,#REF!,1)=5,MATCH($E8,#REF!,1),"")</f>
        <v>#REF!</v>
      </c>
    </row>
    <row r="8" spans="1:13" ht="19.2" customHeight="1">
      <c r="A8" s="169">
        <v>4</v>
      </c>
      <c r="B8" s="224" t="s">
        <v>100</v>
      </c>
      <c r="C8" s="224" t="s">
        <v>306</v>
      </c>
      <c r="D8" s="224" t="s">
        <v>320</v>
      </c>
      <c r="E8" s="227">
        <v>17.5</v>
      </c>
      <c r="F8" s="228">
        <v>0</v>
      </c>
      <c r="G8" s="164"/>
      <c r="H8" s="166">
        <v>4</v>
      </c>
      <c r="I8" s="95" t="e">
        <f>IF(MATCH($E9,#REF!,1)=1,MATCH($E9,#REF!,1),"")</f>
        <v>#REF!</v>
      </c>
      <c r="J8" s="95" t="e">
        <f>IF(MATCH($E9,#REF!,1)=2,MATCH($E9,#REF!,1),"")</f>
        <v>#REF!</v>
      </c>
      <c r="K8" s="95" t="e">
        <f>IF(MATCH($E9,#REF!,1)=3,MATCH($E9,#REF!,1),"")</f>
        <v>#REF!</v>
      </c>
      <c r="L8" s="83" t="e">
        <f>IF(MATCH($E9,#REF!,1)=4,MATCH($E9,#REF!,1),"")</f>
        <v>#REF!</v>
      </c>
      <c r="M8" s="83" t="e">
        <f>IF(MATCH($E9,#REF!,1)=5,MATCH($E9,#REF!,1),"")</f>
        <v>#REF!</v>
      </c>
    </row>
    <row r="9" spans="1:13" ht="19.2" customHeight="1">
      <c r="A9" s="169">
        <v>5</v>
      </c>
      <c r="B9" s="224" t="s">
        <v>570</v>
      </c>
      <c r="C9" s="225" t="s">
        <v>571</v>
      </c>
      <c r="D9" s="225" t="s">
        <v>323</v>
      </c>
      <c r="E9" s="227">
        <v>17.945</v>
      </c>
      <c r="F9" s="228">
        <v>0</v>
      </c>
      <c r="G9" s="164"/>
      <c r="H9" s="166">
        <v>3</v>
      </c>
      <c r="I9" s="95"/>
      <c r="J9" s="95"/>
      <c r="K9" s="95"/>
    </row>
    <row r="10" spans="1:13" ht="19.2" customHeight="1">
      <c r="A10" s="169">
        <v>6</v>
      </c>
      <c r="B10" s="224" t="s">
        <v>369</v>
      </c>
      <c r="C10" s="225" t="s">
        <v>370</v>
      </c>
      <c r="D10" s="225" t="s">
        <v>319</v>
      </c>
      <c r="E10" s="227">
        <v>18.195</v>
      </c>
      <c r="F10" s="228">
        <v>0</v>
      </c>
      <c r="G10" s="164"/>
      <c r="H10" s="165">
        <v>2</v>
      </c>
      <c r="I10" s="95" t="e">
        <f>IF(MATCH($E11,#REF!,1)=1,MATCH($E11,#REF!,1),"")</f>
        <v>#REF!</v>
      </c>
      <c r="J10" s="95" t="e">
        <f>IF(MATCH($E11,#REF!,1)=2,MATCH($E11,#REF!,1),"")</f>
        <v>#REF!</v>
      </c>
      <c r="K10" s="95" t="e">
        <f>IF(MATCH($E11,#REF!,1)=3,MATCH($E11,#REF!,1),"")</f>
        <v>#REF!</v>
      </c>
      <c r="L10" s="83" t="e">
        <f>IF(MATCH($E11,#REF!,1)=4,MATCH($E11,#REF!,1),"")</f>
        <v>#REF!</v>
      </c>
      <c r="M10" s="83" t="e">
        <f>IF(MATCH($E11,#REF!,1)=5,MATCH($E11,#REF!,1),"")</f>
        <v>#REF!</v>
      </c>
    </row>
    <row r="11" spans="1:13" ht="19.2" customHeight="1">
      <c r="A11" s="169">
        <v>7</v>
      </c>
      <c r="B11" s="224" t="s">
        <v>371</v>
      </c>
      <c r="C11" s="224" t="s">
        <v>310</v>
      </c>
      <c r="D11" s="224" t="s">
        <v>542</v>
      </c>
      <c r="E11" s="227">
        <v>18.407</v>
      </c>
      <c r="F11" s="228">
        <v>0</v>
      </c>
      <c r="G11" s="164"/>
      <c r="H11" s="166">
        <v>1</v>
      </c>
      <c r="I11" s="95" t="e">
        <f>IF(MATCH($E12,#REF!,1)=1,MATCH($E12,#REF!,1),"")</f>
        <v>#REF!</v>
      </c>
      <c r="J11" s="95" t="e">
        <f>IF(MATCH($E12,#REF!,1)=2,MATCH($E12,#REF!,1),"")</f>
        <v>#REF!</v>
      </c>
      <c r="K11" s="95" t="e">
        <f>IF(MATCH($E12,#REF!,1)=3,MATCH($E12,#REF!,1),"")</f>
        <v>#REF!</v>
      </c>
      <c r="L11" s="83" t="e">
        <f>IF(MATCH($E12,#REF!,1)=4,MATCH($E12,#REF!,1),"")</f>
        <v>#REF!</v>
      </c>
      <c r="M11" s="83" t="e">
        <f>IF(MATCH($E12,#REF!,1)=5,MATCH($E12,#REF!,1),"")</f>
        <v>#REF!</v>
      </c>
    </row>
    <row r="12" spans="1:13" ht="19.2" customHeight="1">
      <c r="A12" s="169">
        <v>8</v>
      </c>
      <c r="B12" s="224" t="s">
        <v>372</v>
      </c>
      <c r="C12" s="224" t="s">
        <v>221</v>
      </c>
      <c r="D12" s="224" t="s">
        <v>322</v>
      </c>
      <c r="E12" s="227">
        <v>19.347000000000001</v>
      </c>
      <c r="F12" s="228">
        <v>0</v>
      </c>
      <c r="G12" s="164"/>
      <c r="H12" s="166"/>
      <c r="I12" s="95" t="e">
        <f>IF(MATCH($E13,#REF!,1)=1,MATCH($E13,#REF!,1),"")</f>
        <v>#REF!</v>
      </c>
      <c r="J12" s="95" t="e">
        <f>IF(MATCH($E13,#REF!,1)=2,MATCH($E13,#REF!,1),"")</f>
        <v>#REF!</v>
      </c>
      <c r="K12" s="95" t="e">
        <f>IF(MATCH($E13,#REF!,1)=3,MATCH($E13,#REF!,1),"")</f>
        <v>#REF!</v>
      </c>
      <c r="L12" s="83" t="e">
        <f>IF(MATCH($E13,#REF!,1)=4,MATCH($E13,#REF!,1),"")</f>
        <v>#REF!</v>
      </c>
      <c r="M12" s="83" t="e">
        <f>IF(MATCH($E13,#REF!,1)=5,MATCH($E13,#REF!,1),"")</f>
        <v>#REF!</v>
      </c>
    </row>
    <row r="13" spans="1:13" ht="19.2" customHeight="1">
      <c r="A13" s="169">
        <v>9</v>
      </c>
      <c r="B13" s="224" t="s">
        <v>365</v>
      </c>
      <c r="C13" s="224" t="s">
        <v>366</v>
      </c>
      <c r="D13" s="224" t="s">
        <v>572</v>
      </c>
      <c r="E13" s="227">
        <v>19.731000000000002</v>
      </c>
      <c r="F13" s="228">
        <v>0</v>
      </c>
      <c r="G13" s="164"/>
      <c r="H13" s="167"/>
      <c r="I13" s="95" t="e">
        <f>IF(MATCH(#REF!,#REF!,1)=1,MATCH(#REF!,#REF!,1),"")</f>
        <v>#REF!</v>
      </c>
      <c r="J13" s="95" t="e">
        <f>IF(MATCH(#REF!,#REF!,1)=2,MATCH(#REF!,#REF!,1),"")</f>
        <v>#REF!</v>
      </c>
      <c r="K13" s="95" t="e">
        <f>IF(MATCH(#REF!,#REF!,1)=3,MATCH(#REF!,#REF!,1),"")</f>
        <v>#REF!</v>
      </c>
      <c r="L13" s="83" t="e">
        <f>IF(MATCH(#REF!,#REF!,1)=4,MATCH(#REF!,#REF!,1),"")</f>
        <v>#REF!</v>
      </c>
      <c r="M13" s="83" t="e">
        <f>IF(MATCH(#REF!,#REF!,1)=5,MATCH(#REF!,#REF!,1),"")</f>
        <v>#REF!</v>
      </c>
    </row>
    <row r="14" spans="1:13" ht="19.2" customHeight="1">
      <c r="A14" s="169">
        <v>10</v>
      </c>
      <c r="B14" s="224" t="s">
        <v>286</v>
      </c>
      <c r="C14" s="224" t="s">
        <v>373</v>
      </c>
      <c r="D14" s="224" t="s">
        <v>324</v>
      </c>
      <c r="E14" s="227">
        <v>21.425000000000001</v>
      </c>
      <c r="F14" s="228">
        <v>0</v>
      </c>
      <c r="G14" s="164"/>
      <c r="H14" s="167"/>
      <c r="I14" s="95"/>
      <c r="J14" s="95"/>
      <c r="K14" s="95"/>
    </row>
    <row r="15" spans="1:13" ht="19.2" customHeight="1">
      <c r="A15" s="169">
        <v>11</v>
      </c>
      <c r="B15" s="224" t="s">
        <v>362</v>
      </c>
      <c r="C15" s="224" t="s">
        <v>363</v>
      </c>
      <c r="D15" s="224" t="s">
        <v>551</v>
      </c>
      <c r="E15" s="227">
        <v>23.004999999999999</v>
      </c>
      <c r="F15" s="228">
        <v>0</v>
      </c>
      <c r="G15" s="164"/>
      <c r="H15" s="167"/>
      <c r="I15" s="95"/>
      <c r="J15" s="95"/>
      <c r="K15" s="95"/>
    </row>
    <row r="16" spans="1:13" ht="19.2" customHeight="1">
      <c r="A16" s="169">
        <v>12</v>
      </c>
      <c r="B16" s="224" t="s">
        <v>374</v>
      </c>
      <c r="C16" s="224" t="s">
        <v>375</v>
      </c>
      <c r="D16" s="224" t="s">
        <v>325</v>
      </c>
      <c r="E16" s="227">
        <v>23.12</v>
      </c>
      <c r="F16" s="228">
        <v>0</v>
      </c>
      <c r="G16" s="164"/>
      <c r="H16" s="168"/>
      <c r="I16" s="95" t="e">
        <f>IF(MATCH($E28,#REF!,1)=1,MATCH($E28,#REF!,1),"")</f>
        <v>#REF!</v>
      </c>
      <c r="J16" s="95" t="e">
        <f>IF(MATCH($E28,#REF!,1)=2,MATCH($E28,#REF!,1),"")</f>
        <v>#REF!</v>
      </c>
      <c r="K16" s="95" t="e">
        <f>IF(MATCH($E28,#REF!,1)=3,MATCH($E28,#REF!,1),"")</f>
        <v>#REF!</v>
      </c>
      <c r="L16" s="83" t="e">
        <f>IF(MATCH($E28,#REF!,1)=4,MATCH($E28,#REF!,1),"")</f>
        <v>#REF!</v>
      </c>
      <c r="M16" s="83" t="e">
        <f>IF(MATCH($E28,#REF!,1)=5,MATCH($E28,#REF!,1),"")</f>
        <v>#REF!</v>
      </c>
    </row>
    <row r="17" spans="1:15" ht="19.2" customHeight="1">
      <c r="A17" s="169">
        <v>13</v>
      </c>
      <c r="B17" s="224" t="s">
        <v>52</v>
      </c>
      <c r="C17" s="224" t="s">
        <v>34</v>
      </c>
      <c r="D17" s="224" t="s">
        <v>573</v>
      </c>
      <c r="E17" s="227">
        <v>23.408999999999999</v>
      </c>
      <c r="F17" s="228">
        <v>0</v>
      </c>
      <c r="G17" s="164"/>
      <c r="H17" s="168"/>
      <c r="I17" s="95"/>
      <c r="J17" s="95"/>
      <c r="K17" s="95"/>
    </row>
    <row r="18" spans="1:15" ht="19.2" customHeight="1">
      <c r="A18" s="169">
        <v>14</v>
      </c>
      <c r="B18" s="189"/>
      <c r="C18" s="189"/>
      <c r="D18" s="190"/>
      <c r="E18" s="191"/>
      <c r="F18" s="229"/>
      <c r="G18" s="164"/>
      <c r="H18" s="168"/>
      <c r="I18" s="95"/>
      <c r="J18" s="95"/>
      <c r="K18" s="95"/>
    </row>
    <row r="19" spans="1:15" ht="19.2" hidden="1" customHeight="1">
      <c r="A19" s="169">
        <v>15</v>
      </c>
      <c r="B19" s="189"/>
      <c r="C19" s="189"/>
      <c r="D19" s="190"/>
      <c r="E19" s="191"/>
      <c r="F19" s="194"/>
      <c r="G19" s="164"/>
      <c r="H19" s="168"/>
      <c r="I19" s="95"/>
      <c r="J19" s="95"/>
      <c r="K19" s="95"/>
    </row>
    <row r="20" spans="1:15" ht="19.2" hidden="1" customHeight="1">
      <c r="A20" s="169">
        <v>16</v>
      </c>
      <c r="B20" s="189"/>
      <c r="C20" s="189"/>
      <c r="D20" s="190"/>
      <c r="E20" s="191"/>
      <c r="F20" s="194"/>
      <c r="G20" s="164"/>
      <c r="H20" s="168"/>
      <c r="I20" s="95"/>
      <c r="J20" s="95"/>
      <c r="K20" s="95"/>
    </row>
    <row r="21" spans="1:15" ht="19.2" hidden="1" customHeight="1">
      <c r="A21" s="169">
        <v>17</v>
      </c>
      <c r="B21" s="192"/>
      <c r="C21" s="189"/>
      <c r="D21" s="190"/>
      <c r="E21" s="191"/>
      <c r="F21" s="194"/>
      <c r="G21" s="164"/>
      <c r="H21" s="168"/>
      <c r="I21" s="95"/>
      <c r="J21" s="95"/>
      <c r="K21" s="95"/>
    </row>
    <row r="22" spans="1:15" ht="19.2" hidden="1" customHeight="1">
      <c r="A22" s="169">
        <v>18</v>
      </c>
      <c r="B22" s="189"/>
      <c r="C22" s="189"/>
      <c r="D22" s="190"/>
      <c r="E22" s="191"/>
      <c r="F22" s="194"/>
      <c r="G22" s="164"/>
      <c r="H22" s="168"/>
      <c r="I22" s="95"/>
      <c r="J22" s="95"/>
      <c r="K22" s="95"/>
    </row>
    <row r="23" spans="1:15" ht="19.2" hidden="1" customHeight="1">
      <c r="A23" s="169">
        <v>19</v>
      </c>
      <c r="B23" s="62"/>
      <c r="C23" s="62"/>
      <c r="D23" s="67"/>
      <c r="E23" s="159"/>
      <c r="F23" s="156"/>
      <c r="G23" s="144"/>
      <c r="H23" s="135"/>
      <c r="I23" s="95"/>
      <c r="J23" s="95"/>
      <c r="K23" s="95"/>
    </row>
    <row r="24" spans="1:15" ht="19.2" hidden="1" customHeight="1">
      <c r="A24" s="169">
        <v>20</v>
      </c>
      <c r="B24" s="62"/>
      <c r="C24" s="62"/>
      <c r="D24" s="67"/>
      <c r="E24" s="159"/>
      <c r="F24" s="156"/>
      <c r="G24" s="144"/>
      <c r="H24" s="135"/>
      <c r="I24" s="95"/>
      <c r="J24" s="95"/>
      <c r="K24" s="95"/>
    </row>
    <row r="25" spans="1:15" ht="19.2" hidden="1" customHeight="1">
      <c r="A25" s="169">
        <v>21</v>
      </c>
      <c r="B25" s="62"/>
      <c r="C25" s="62"/>
      <c r="D25" s="67"/>
      <c r="E25" s="159"/>
      <c r="F25" s="156"/>
      <c r="G25" s="144"/>
      <c r="H25" s="135"/>
      <c r="I25" s="95"/>
      <c r="J25" s="95"/>
      <c r="K25" s="95"/>
    </row>
    <row r="26" spans="1:15" ht="19.2" hidden="1" customHeight="1">
      <c r="A26" s="169">
        <v>22</v>
      </c>
      <c r="B26" s="62"/>
      <c r="C26" s="62"/>
      <c r="D26" s="67"/>
      <c r="E26" s="159"/>
      <c r="F26" s="156"/>
      <c r="G26" s="144"/>
      <c r="H26" s="135"/>
      <c r="I26" s="95"/>
      <c r="J26" s="95"/>
      <c r="K26" s="95"/>
    </row>
    <row r="27" spans="1:15" ht="19.2" hidden="1" customHeight="1">
      <c r="A27" s="169">
        <v>23</v>
      </c>
      <c r="B27" s="62"/>
      <c r="C27" s="62"/>
      <c r="D27" s="67"/>
      <c r="E27" s="159"/>
      <c r="F27" s="156"/>
      <c r="G27" s="144"/>
      <c r="H27" s="135"/>
      <c r="I27" s="95"/>
      <c r="J27" s="95"/>
      <c r="K27" s="95"/>
    </row>
    <row r="28" spans="1:15" ht="19.2" hidden="1" customHeight="1">
      <c r="A28" s="169">
        <v>24</v>
      </c>
      <c r="B28" s="62"/>
      <c r="C28" s="65"/>
      <c r="D28" s="151"/>
      <c r="E28" s="162"/>
      <c r="F28" s="156"/>
      <c r="G28" s="144"/>
      <c r="H28" s="136"/>
      <c r="I28" s="95" t="e">
        <f>IF(MATCH(#REF!,#REF!,1)=1,MATCH(#REF!,#REF!,1),"")</f>
        <v>#REF!</v>
      </c>
      <c r="J28" s="95" t="e">
        <f>IF(MATCH(#REF!,#REF!,1)=2,MATCH(#REF!,#REF!,1),"")</f>
        <v>#REF!</v>
      </c>
      <c r="K28" s="95" t="e">
        <f>IF(MATCH(#REF!,#REF!,1)=3,MATCH(#REF!,#REF!,1),"")</f>
        <v>#REF!</v>
      </c>
      <c r="L28" s="83" t="e">
        <f>IF(MATCH(#REF!,#REF!,1)=4,MATCH(#REF!,#REF!,1),"")</f>
        <v>#REF!</v>
      </c>
      <c r="M28" s="83" t="e">
        <f>IF(MATCH(#REF!,#REF!,1)=5,MATCH(#REF!,#REF!,1),"")</f>
        <v>#REF!</v>
      </c>
    </row>
    <row r="29" spans="1:15" ht="32.1" customHeight="1">
      <c r="A29" s="244" t="s">
        <v>18</v>
      </c>
      <c r="B29" s="245"/>
      <c r="C29" s="245"/>
      <c r="D29" s="245"/>
      <c r="E29" s="245"/>
      <c r="F29" s="245"/>
      <c r="G29" s="245"/>
      <c r="H29" s="246"/>
      <c r="I29" s="81"/>
      <c r="J29" s="81"/>
      <c r="K29" s="81"/>
      <c r="L29" s="81"/>
      <c r="M29" s="81"/>
      <c r="N29" s="81"/>
    </row>
    <row r="30" spans="1:15" ht="19.2" customHeight="1">
      <c r="A30" s="31"/>
      <c r="B30" s="224" t="s">
        <v>360</v>
      </c>
      <c r="C30" s="224" t="s">
        <v>361</v>
      </c>
      <c r="D30" s="224" t="s">
        <v>321</v>
      </c>
      <c r="E30" s="227">
        <v>940.10599999999999</v>
      </c>
      <c r="F30" s="228">
        <v>0</v>
      </c>
      <c r="G30" s="175"/>
      <c r="H30" s="176"/>
      <c r="I30" s="86"/>
      <c r="J30" s="81"/>
      <c r="K30" s="81"/>
      <c r="L30" s="81"/>
      <c r="M30" s="81"/>
      <c r="N30" s="81"/>
      <c r="O30" s="81"/>
    </row>
    <row r="31" spans="1:15" ht="19.2" customHeight="1">
      <c r="A31" s="31"/>
      <c r="B31" s="189"/>
      <c r="C31" s="189"/>
      <c r="D31" s="193"/>
      <c r="E31" s="191"/>
      <c r="F31" s="194"/>
      <c r="G31" s="175"/>
      <c r="H31" s="176"/>
      <c r="I31" s="86"/>
      <c r="J31" s="81"/>
      <c r="K31" s="81"/>
      <c r="L31" s="81"/>
      <c r="M31" s="81"/>
      <c r="N31" s="81"/>
      <c r="O31" s="81"/>
    </row>
    <row r="32" spans="1:15" ht="19.2" customHeight="1">
      <c r="A32" s="31"/>
      <c r="B32" s="189"/>
      <c r="C32" s="189"/>
      <c r="D32" s="190"/>
      <c r="E32" s="191"/>
      <c r="F32" s="194"/>
      <c r="G32" s="175"/>
      <c r="H32" s="176"/>
      <c r="I32" s="86"/>
      <c r="J32" s="81"/>
      <c r="K32" s="81"/>
      <c r="L32" s="81"/>
      <c r="M32" s="81"/>
      <c r="N32" s="81"/>
      <c r="O32" s="81"/>
    </row>
    <row r="33" spans="1:15" ht="19.2" customHeight="1">
      <c r="A33" s="31"/>
      <c r="B33" s="189"/>
      <c r="C33" s="189"/>
      <c r="D33" s="190"/>
      <c r="E33" s="191"/>
      <c r="F33" s="194"/>
      <c r="G33" s="175"/>
      <c r="H33" s="176"/>
      <c r="I33" s="86"/>
      <c r="J33" s="81"/>
      <c r="K33" s="81"/>
      <c r="L33" s="81"/>
      <c r="M33" s="81"/>
      <c r="N33" s="81"/>
      <c r="O33" s="81"/>
    </row>
    <row r="34" spans="1:15" ht="19.2" hidden="1" customHeight="1">
      <c r="A34" s="31"/>
      <c r="B34" s="79"/>
      <c r="C34" s="79"/>
      <c r="D34" s="80"/>
      <c r="E34" s="41"/>
      <c r="F34" s="134"/>
      <c r="G34" s="145"/>
      <c r="H34" s="85"/>
      <c r="I34" s="86"/>
      <c r="J34" s="81"/>
      <c r="K34" s="81"/>
      <c r="L34" s="81"/>
      <c r="M34" s="81"/>
      <c r="N34" s="81"/>
      <c r="O34" s="81"/>
    </row>
    <row r="35" spans="1:15" ht="19.2" hidden="1" customHeight="1">
      <c r="A35" s="31"/>
      <c r="B35" s="79"/>
      <c r="C35" s="79"/>
      <c r="D35" s="80"/>
      <c r="E35" s="41"/>
      <c r="F35" s="134"/>
      <c r="G35" s="145"/>
      <c r="H35" s="85"/>
      <c r="I35" s="86"/>
      <c r="J35" s="81"/>
      <c r="K35" s="81"/>
      <c r="L35" s="81"/>
      <c r="M35" s="81"/>
      <c r="N35" s="81"/>
      <c r="O35" s="81"/>
    </row>
    <row r="36" spans="1:15" ht="19.2" hidden="1" customHeight="1">
      <c r="A36" s="31"/>
      <c r="B36" s="79"/>
      <c r="C36" s="79"/>
      <c r="D36" s="80"/>
      <c r="E36" s="41"/>
      <c r="F36" s="134"/>
      <c r="G36" s="145"/>
      <c r="H36" s="85"/>
      <c r="I36" s="86"/>
      <c r="J36" s="81"/>
      <c r="K36" s="81"/>
      <c r="L36" s="81"/>
      <c r="M36" s="81"/>
      <c r="N36" s="81"/>
      <c r="O36" s="81"/>
    </row>
    <row r="37" spans="1:15" ht="15" customHeight="1">
      <c r="A37" s="86"/>
      <c r="B37" s="81"/>
      <c r="C37" s="81"/>
      <c r="D37" s="81"/>
      <c r="E37" s="12"/>
      <c r="F37" s="157"/>
      <c r="G37" s="96"/>
      <c r="H37" s="86"/>
      <c r="I37" s="81"/>
      <c r="J37" s="81"/>
      <c r="K37" s="81"/>
      <c r="L37" s="81"/>
      <c r="M37" s="81"/>
      <c r="N37" s="81"/>
    </row>
    <row r="38" spans="1:15" ht="15" customHeight="1">
      <c r="A38" s="86"/>
      <c r="B38" s="81"/>
      <c r="C38" s="81"/>
      <c r="D38" s="81"/>
      <c r="E38" s="12"/>
      <c r="F38" s="157"/>
      <c r="G38" s="96"/>
      <c r="H38" s="86"/>
      <c r="I38" s="81"/>
      <c r="J38" s="81"/>
      <c r="K38" s="81"/>
      <c r="L38" s="81"/>
      <c r="M38" s="81"/>
      <c r="N38" s="81"/>
    </row>
    <row r="39" spans="1:15" ht="15" customHeight="1">
      <c r="A39" s="86"/>
      <c r="B39" s="81"/>
      <c r="C39" s="81"/>
      <c r="D39" s="81"/>
      <c r="E39" s="12"/>
      <c r="F39" s="157"/>
      <c r="G39" s="96"/>
      <c r="H39" s="86"/>
      <c r="I39" s="81"/>
      <c r="J39" s="81"/>
      <c r="K39" s="81"/>
      <c r="L39" s="81"/>
      <c r="M39" s="81"/>
      <c r="N39" s="81"/>
    </row>
    <row r="40" spans="1:15" ht="15" customHeight="1">
      <c r="A40" s="82" t="s">
        <v>342</v>
      </c>
      <c r="B40" s="81" t="s">
        <v>343</v>
      </c>
      <c r="C40" s="81"/>
      <c r="D40" s="81"/>
      <c r="E40" s="12"/>
      <c r="F40" s="157"/>
      <c r="G40" s="96"/>
      <c r="H40" s="86"/>
      <c r="I40" s="81"/>
      <c r="J40" s="81"/>
      <c r="K40" s="81"/>
      <c r="L40" s="81"/>
      <c r="M40" s="81"/>
      <c r="N40" s="81"/>
    </row>
    <row r="41" spans="1:15" ht="15" customHeight="1">
      <c r="A41" s="188" t="s">
        <v>344</v>
      </c>
      <c r="B41" s="81" t="s">
        <v>345</v>
      </c>
      <c r="C41" s="81"/>
      <c r="D41" s="81"/>
      <c r="E41" s="12"/>
      <c r="F41" s="157"/>
      <c r="G41" s="96"/>
      <c r="H41" s="86"/>
      <c r="I41" s="81"/>
      <c r="J41" s="81"/>
      <c r="K41" s="81"/>
      <c r="L41" s="81"/>
      <c r="M41" s="81"/>
      <c r="N41" s="81"/>
    </row>
    <row r="42" spans="1:15" ht="15" customHeight="1">
      <c r="A42" s="82" t="s">
        <v>341</v>
      </c>
      <c r="B42" s="81" t="s">
        <v>346</v>
      </c>
      <c r="C42" s="81"/>
      <c r="D42" s="81"/>
      <c r="E42" s="12"/>
      <c r="F42" s="157"/>
      <c r="G42" s="96"/>
      <c r="H42" s="86"/>
      <c r="I42" s="81"/>
      <c r="J42" s="81"/>
      <c r="K42" s="81"/>
      <c r="L42" s="81"/>
      <c r="M42" s="81"/>
      <c r="N42" s="81"/>
    </row>
    <row r="43" spans="1:15" ht="15" customHeight="1">
      <c r="A43" s="82" t="s">
        <v>522</v>
      </c>
      <c r="B43" s="81" t="s">
        <v>523</v>
      </c>
      <c r="C43" s="81"/>
      <c r="D43" s="81"/>
      <c r="E43" s="12"/>
      <c r="F43" s="157"/>
      <c r="G43" s="96"/>
      <c r="H43" s="86"/>
      <c r="I43" s="81"/>
      <c r="J43" s="81"/>
      <c r="K43" s="81"/>
      <c r="L43" s="81"/>
      <c r="M43" s="81"/>
      <c r="N43" s="81"/>
    </row>
    <row r="44" spans="1:15" ht="15" customHeight="1">
      <c r="A44" s="86"/>
      <c r="B44" s="81"/>
      <c r="C44" s="81"/>
      <c r="D44" s="81"/>
      <c r="E44" s="12"/>
      <c r="F44" s="157"/>
      <c r="G44" s="96"/>
      <c r="H44" s="86"/>
      <c r="I44" s="81"/>
      <c r="J44" s="81"/>
      <c r="K44" s="81"/>
      <c r="L44" s="81"/>
      <c r="M44" s="81"/>
      <c r="N44" s="81"/>
    </row>
    <row r="45" spans="1:15" ht="15" customHeight="1">
      <c r="A45" s="86"/>
      <c r="B45" s="81"/>
      <c r="C45" s="81"/>
      <c r="D45" s="81"/>
      <c r="E45" s="12"/>
      <c r="F45" s="157"/>
      <c r="G45" s="96"/>
      <c r="H45" s="86"/>
      <c r="I45" s="81"/>
      <c r="J45" s="81"/>
      <c r="K45" s="81"/>
      <c r="L45" s="81"/>
      <c r="M45" s="81"/>
      <c r="N45" s="81"/>
    </row>
    <row r="46" spans="1:15" ht="15" customHeight="1">
      <c r="A46" s="86"/>
      <c r="B46" s="81"/>
      <c r="C46" s="81"/>
      <c r="D46" s="81"/>
      <c r="E46" s="12"/>
      <c r="F46" s="157"/>
      <c r="G46" s="96"/>
      <c r="H46" s="86"/>
      <c r="I46" s="81"/>
      <c r="J46" s="81"/>
      <c r="K46" s="81"/>
      <c r="L46" s="81"/>
      <c r="M46" s="81"/>
      <c r="N46" s="81"/>
    </row>
    <row r="47" spans="1:15" ht="15" customHeight="1">
      <c r="A47" s="86"/>
      <c r="B47" s="81"/>
      <c r="C47" s="81"/>
      <c r="D47" s="81"/>
      <c r="E47" s="12"/>
      <c r="F47" s="157"/>
      <c r="G47" s="96"/>
      <c r="H47" s="86"/>
      <c r="I47" s="81"/>
      <c r="J47" s="81"/>
      <c r="K47" s="81"/>
      <c r="L47" s="81"/>
      <c r="M47" s="81"/>
      <c r="N47" s="81"/>
    </row>
    <row r="48" spans="1:15" ht="15" customHeight="1">
      <c r="A48" s="86"/>
      <c r="B48" s="81"/>
      <c r="C48" s="81"/>
      <c r="D48" s="81"/>
      <c r="E48" s="12"/>
      <c r="F48" s="157"/>
      <c r="G48" s="96"/>
      <c r="H48" s="86"/>
      <c r="I48" s="81"/>
      <c r="J48" s="81"/>
      <c r="K48" s="81"/>
      <c r="L48" s="81"/>
      <c r="M48" s="81"/>
      <c r="N48" s="81"/>
    </row>
    <row r="49" spans="1:14" ht="15" customHeight="1">
      <c r="A49" s="86"/>
      <c r="B49" s="81"/>
      <c r="C49" s="81"/>
      <c r="D49" s="81"/>
      <c r="E49" s="12"/>
      <c r="F49" s="157"/>
      <c r="G49" s="96"/>
      <c r="H49" s="86"/>
      <c r="I49" s="81"/>
      <c r="J49" s="81"/>
      <c r="K49" s="81"/>
      <c r="L49" s="81"/>
      <c r="M49" s="81"/>
      <c r="N49" s="81"/>
    </row>
    <row r="50" spans="1:14" ht="15" customHeight="1">
      <c r="A50" s="86"/>
      <c r="B50" s="81"/>
      <c r="C50" s="81"/>
      <c r="D50" s="81"/>
      <c r="E50" s="12"/>
      <c r="F50" s="157"/>
      <c r="G50" s="96"/>
      <c r="H50" s="86"/>
      <c r="I50" s="81"/>
      <c r="J50" s="81"/>
      <c r="K50" s="81"/>
      <c r="L50" s="81"/>
      <c r="M50" s="81"/>
      <c r="N50" s="81"/>
    </row>
    <row r="51" spans="1:14" ht="15" customHeight="1">
      <c r="A51" s="86"/>
      <c r="B51" s="81"/>
      <c r="C51" s="81"/>
      <c r="D51" s="81"/>
      <c r="E51" s="12"/>
      <c r="F51" s="157"/>
      <c r="G51" s="96"/>
      <c r="H51" s="86"/>
      <c r="I51" s="81"/>
      <c r="J51" s="81"/>
      <c r="K51" s="81"/>
      <c r="L51" s="81"/>
      <c r="M51" s="81"/>
      <c r="N51" s="81"/>
    </row>
    <row r="52" spans="1:14" ht="15" customHeight="1">
      <c r="A52" s="86"/>
      <c r="B52" s="81"/>
      <c r="C52" s="81"/>
      <c r="D52" s="81"/>
      <c r="E52" s="12"/>
      <c r="F52" s="157"/>
      <c r="G52" s="96"/>
      <c r="H52" s="86"/>
      <c r="I52" s="81"/>
      <c r="J52" s="81"/>
      <c r="K52" s="81"/>
      <c r="L52" s="81"/>
      <c r="M52" s="81"/>
      <c r="N52" s="81"/>
    </row>
    <row r="53" spans="1:14" ht="15" customHeight="1">
      <c r="A53" s="86"/>
      <c r="B53" s="81"/>
      <c r="C53" s="81"/>
      <c r="D53" s="81"/>
      <c r="E53" s="12"/>
      <c r="F53" s="157"/>
      <c r="G53" s="96"/>
      <c r="H53" s="86"/>
      <c r="I53" s="81"/>
      <c r="J53" s="81"/>
      <c r="K53" s="81"/>
      <c r="L53" s="81"/>
      <c r="M53" s="81"/>
      <c r="N53" s="81"/>
    </row>
    <row r="54" spans="1:14" ht="15" customHeight="1">
      <c r="A54" s="86"/>
      <c r="B54" s="81"/>
      <c r="C54" s="81"/>
      <c r="D54" s="81"/>
      <c r="E54" s="12"/>
      <c r="F54" s="157"/>
      <c r="G54" s="96"/>
      <c r="H54" s="86"/>
      <c r="I54" s="81"/>
      <c r="J54" s="81"/>
      <c r="K54" s="81"/>
      <c r="L54" s="81"/>
      <c r="M54" s="81"/>
      <c r="N54" s="81"/>
    </row>
    <row r="55" spans="1:14" ht="15" customHeight="1">
      <c r="A55" s="86"/>
      <c r="B55" s="81"/>
      <c r="C55" s="81"/>
      <c r="D55" s="81"/>
      <c r="E55" s="12"/>
      <c r="F55" s="157"/>
      <c r="G55" s="96"/>
      <c r="H55" s="86"/>
      <c r="I55" s="81"/>
      <c r="J55" s="81"/>
      <c r="K55" s="81"/>
      <c r="L55" s="81"/>
      <c r="M55" s="81"/>
      <c r="N55" s="81"/>
    </row>
    <row r="56" spans="1:14" ht="15" customHeight="1">
      <c r="A56" s="86"/>
      <c r="B56" s="81"/>
      <c r="C56" s="81"/>
      <c r="D56" s="81"/>
      <c r="E56" s="12"/>
      <c r="F56" s="157"/>
      <c r="G56" s="96"/>
      <c r="H56" s="86"/>
      <c r="I56" s="81"/>
      <c r="J56" s="81"/>
      <c r="K56" s="81"/>
      <c r="L56" s="81"/>
      <c r="M56" s="81"/>
      <c r="N56" s="81"/>
    </row>
    <row r="57" spans="1:14" ht="15" customHeight="1">
      <c r="A57" s="86"/>
      <c r="B57" s="81"/>
      <c r="C57" s="81"/>
      <c r="D57" s="81"/>
      <c r="E57" s="12"/>
      <c r="F57" s="157"/>
      <c r="G57" s="96"/>
      <c r="H57" s="86"/>
      <c r="I57" s="81"/>
      <c r="J57" s="81"/>
      <c r="K57" s="81"/>
      <c r="L57" s="81"/>
      <c r="M57" s="81"/>
      <c r="N57" s="81"/>
    </row>
    <row r="58" spans="1:14" ht="15" customHeight="1">
      <c r="A58" s="86"/>
      <c r="B58" s="81"/>
      <c r="C58" s="81"/>
      <c r="D58" s="81"/>
      <c r="E58" s="12"/>
      <c r="F58" s="157"/>
      <c r="G58" s="96"/>
      <c r="H58" s="86"/>
      <c r="I58" s="81"/>
      <c r="J58" s="81"/>
      <c r="K58" s="81"/>
      <c r="L58" s="81"/>
      <c r="M58" s="81"/>
      <c r="N58" s="81"/>
    </row>
    <row r="59" spans="1:14" ht="15" customHeight="1">
      <c r="A59" s="86"/>
      <c r="B59" s="81"/>
      <c r="C59" s="81"/>
      <c r="D59" s="81"/>
      <c r="E59" s="12"/>
      <c r="F59" s="157"/>
      <c r="G59" s="96"/>
      <c r="H59" s="86"/>
      <c r="I59" s="81"/>
      <c r="J59" s="81"/>
      <c r="K59" s="81"/>
      <c r="L59" s="81"/>
      <c r="M59" s="81"/>
      <c r="N59" s="81"/>
    </row>
    <row r="60" spans="1:14" ht="15" customHeight="1">
      <c r="A60" s="86"/>
      <c r="B60" s="81"/>
      <c r="C60" s="81"/>
      <c r="D60" s="81"/>
      <c r="E60" s="12"/>
      <c r="F60" s="157"/>
      <c r="G60" s="96"/>
      <c r="H60" s="86"/>
      <c r="I60" s="81"/>
      <c r="J60" s="81"/>
      <c r="K60" s="81"/>
      <c r="L60" s="81"/>
      <c r="M60" s="81"/>
      <c r="N60" s="81"/>
    </row>
    <row r="61" spans="1:14" ht="15" customHeight="1">
      <c r="A61" s="86"/>
      <c r="B61" s="81"/>
      <c r="C61" s="81"/>
      <c r="D61" s="81"/>
      <c r="E61" s="12"/>
      <c r="F61" s="157"/>
      <c r="G61" s="96"/>
      <c r="H61" s="86"/>
      <c r="I61" s="81"/>
      <c r="J61" s="81"/>
      <c r="K61" s="81"/>
      <c r="L61" s="81"/>
      <c r="M61" s="81"/>
      <c r="N61" s="81"/>
    </row>
    <row r="62" spans="1:14" ht="15" customHeight="1">
      <c r="A62" s="86"/>
      <c r="B62" s="81"/>
      <c r="C62" s="81"/>
      <c r="D62" s="81"/>
      <c r="E62" s="12"/>
      <c r="F62" s="157"/>
      <c r="G62" s="96"/>
      <c r="H62" s="86"/>
      <c r="I62" s="81"/>
      <c r="J62" s="81"/>
      <c r="K62" s="81"/>
      <c r="L62" s="81"/>
      <c r="M62" s="81"/>
      <c r="N62" s="81"/>
    </row>
    <row r="63" spans="1:14" ht="15" customHeight="1">
      <c r="A63" s="86"/>
      <c r="B63" s="81"/>
      <c r="C63" s="81"/>
      <c r="D63" s="81"/>
      <c r="E63" s="12"/>
      <c r="F63" s="157"/>
      <c r="G63" s="96"/>
      <c r="H63" s="86"/>
      <c r="I63" s="81"/>
      <c r="J63" s="81"/>
      <c r="K63" s="81"/>
      <c r="L63" s="81"/>
      <c r="M63" s="81"/>
      <c r="N63" s="81"/>
    </row>
    <row r="64" spans="1:14" ht="15" customHeight="1">
      <c r="A64" s="86"/>
      <c r="B64" s="81"/>
      <c r="C64" s="81"/>
      <c r="D64" s="81"/>
      <c r="E64" s="12"/>
      <c r="F64" s="157"/>
      <c r="G64" s="96"/>
      <c r="H64" s="86"/>
      <c r="I64" s="81"/>
      <c r="J64" s="81"/>
      <c r="K64" s="81"/>
      <c r="L64" s="81"/>
      <c r="M64" s="81"/>
      <c r="N64" s="81"/>
    </row>
    <row r="65" spans="1:14" ht="15" customHeight="1">
      <c r="A65" s="86"/>
      <c r="B65" s="81"/>
      <c r="C65" s="81"/>
      <c r="D65" s="81"/>
      <c r="E65" s="12"/>
      <c r="F65" s="157"/>
      <c r="G65" s="96"/>
      <c r="H65" s="86"/>
      <c r="I65" s="81"/>
      <c r="J65" s="81"/>
      <c r="K65" s="81"/>
      <c r="L65" s="81"/>
      <c r="M65" s="81"/>
      <c r="N65" s="81"/>
    </row>
    <row r="66" spans="1:14" ht="15" customHeight="1">
      <c r="A66" s="86"/>
      <c r="B66" s="81"/>
      <c r="C66" s="81"/>
      <c r="D66" s="81"/>
      <c r="E66" s="12"/>
      <c r="F66" s="157"/>
      <c r="G66" s="96"/>
      <c r="H66" s="86"/>
      <c r="I66" s="81"/>
      <c r="J66" s="81"/>
      <c r="K66" s="81"/>
      <c r="L66" s="81"/>
      <c r="M66" s="81"/>
      <c r="N66" s="81"/>
    </row>
    <row r="67" spans="1:14" ht="15" customHeight="1">
      <c r="A67" s="86"/>
      <c r="B67" s="81"/>
      <c r="C67" s="81"/>
      <c r="D67" s="81"/>
      <c r="E67" s="12"/>
      <c r="F67" s="157"/>
      <c r="G67" s="96"/>
      <c r="H67" s="86"/>
      <c r="I67" s="81"/>
      <c r="J67" s="81"/>
      <c r="K67" s="81"/>
      <c r="L67" s="81"/>
      <c r="M67" s="81"/>
      <c r="N67" s="81"/>
    </row>
    <row r="68" spans="1:14" ht="15" customHeight="1">
      <c r="A68" s="86"/>
      <c r="B68" s="81"/>
      <c r="C68" s="81"/>
      <c r="D68" s="81"/>
      <c r="E68" s="12"/>
      <c r="F68" s="157"/>
      <c r="G68" s="96"/>
      <c r="H68" s="86"/>
      <c r="I68" s="81"/>
      <c r="J68" s="81"/>
      <c r="K68" s="81"/>
      <c r="L68" s="81"/>
      <c r="M68" s="81"/>
      <c r="N68" s="81"/>
    </row>
    <row r="69" spans="1:14" ht="15" customHeight="1">
      <c r="A69" s="86"/>
      <c r="B69" s="81"/>
      <c r="C69" s="81"/>
      <c r="D69" s="81"/>
      <c r="E69" s="12"/>
      <c r="F69" s="157"/>
      <c r="G69" s="96"/>
      <c r="H69" s="86"/>
      <c r="I69" s="81"/>
      <c r="J69" s="81"/>
      <c r="K69" s="81"/>
      <c r="L69" s="81"/>
      <c r="M69" s="81"/>
      <c r="N69" s="81"/>
    </row>
    <row r="70" spans="1:14" ht="15" customHeight="1">
      <c r="A70" s="86"/>
      <c r="B70" s="81"/>
      <c r="C70" s="81"/>
      <c r="D70" s="81"/>
      <c r="E70" s="12"/>
      <c r="F70" s="157"/>
      <c r="G70" s="96"/>
      <c r="H70" s="86"/>
      <c r="I70" s="81"/>
      <c r="J70" s="81"/>
      <c r="K70" s="81"/>
      <c r="L70" s="81"/>
      <c r="M70" s="81"/>
      <c r="N70" s="81"/>
    </row>
    <row r="71" spans="1:14" ht="15" customHeight="1">
      <c r="A71" s="86"/>
      <c r="B71" s="81"/>
      <c r="C71" s="81"/>
      <c r="D71" s="81"/>
      <c r="E71" s="12"/>
      <c r="F71" s="157"/>
      <c r="G71" s="96"/>
      <c r="H71" s="86"/>
      <c r="I71" s="81"/>
      <c r="J71" s="81"/>
      <c r="K71" s="81"/>
      <c r="L71" s="81"/>
      <c r="M71" s="81"/>
      <c r="N71" s="81"/>
    </row>
    <row r="72" spans="1:14" ht="15" customHeight="1">
      <c r="A72" s="86"/>
      <c r="B72" s="81"/>
      <c r="C72" s="81"/>
      <c r="D72" s="81"/>
      <c r="E72" s="12"/>
      <c r="F72" s="157"/>
      <c r="G72" s="96"/>
      <c r="H72" s="86"/>
      <c r="I72" s="81"/>
      <c r="J72" s="81"/>
      <c r="K72" s="81"/>
      <c r="L72" s="81"/>
      <c r="M72" s="81"/>
      <c r="N72" s="81"/>
    </row>
    <row r="73" spans="1:14" ht="15" customHeight="1">
      <c r="A73" s="86"/>
      <c r="B73" s="81"/>
      <c r="C73" s="81"/>
      <c r="D73" s="81"/>
      <c r="E73" s="12"/>
      <c r="F73" s="157"/>
      <c r="G73" s="96"/>
      <c r="H73" s="86"/>
      <c r="I73" s="81"/>
      <c r="J73" s="81"/>
      <c r="K73" s="81"/>
      <c r="L73" s="81"/>
      <c r="M73" s="81"/>
      <c r="N73" s="81"/>
    </row>
    <row r="74" spans="1:14" ht="15" customHeight="1">
      <c r="A74" s="86"/>
      <c r="B74" s="81"/>
      <c r="C74" s="81"/>
      <c r="D74" s="81"/>
      <c r="E74" s="12"/>
      <c r="F74" s="157"/>
      <c r="G74" s="96"/>
      <c r="H74" s="86"/>
      <c r="I74" s="81"/>
      <c r="J74" s="81"/>
      <c r="K74" s="81"/>
      <c r="L74" s="81"/>
      <c r="M74" s="81"/>
      <c r="N74" s="81"/>
    </row>
    <row r="75" spans="1:14" ht="15" customHeight="1">
      <c r="A75" s="86"/>
      <c r="B75" s="81"/>
      <c r="C75" s="81"/>
      <c r="D75" s="81"/>
      <c r="E75" s="12"/>
      <c r="F75" s="157"/>
      <c r="G75" s="96"/>
      <c r="H75" s="86"/>
      <c r="I75" s="81"/>
      <c r="J75" s="81"/>
      <c r="K75" s="81"/>
      <c r="L75" s="81"/>
      <c r="M75" s="81"/>
      <c r="N75" s="81"/>
    </row>
    <row r="76" spans="1:14" ht="15" customHeight="1">
      <c r="A76" s="86"/>
      <c r="B76" s="81"/>
      <c r="C76" s="81"/>
      <c r="D76" s="81"/>
      <c r="E76" s="12"/>
      <c r="F76" s="157"/>
      <c r="G76" s="96"/>
      <c r="H76" s="86"/>
      <c r="I76" s="81"/>
      <c r="J76" s="81"/>
      <c r="K76" s="81"/>
      <c r="L76" s="81"/>
      <c r="M76" s="81"/>
      <c r="N76" s="81"/>
    </row>
    <row r="77" spans="1:14" ht="15" customHeight="1">
      <c r="A77" s="86"/>
      <c r="B77" s="81"/>
      <c r="C77" s="81"/>
      <c r="D77" s="81"/>
      <c r="E77" s="12"/>
      <c r="F77" s="157"/>
      <c r="G77" s="96"/>
      <c r="H77" s="86"/>
      <c r="I77" s="81"/>
      <c r="J77" s="81"/>
      <c r="K77" s="81"/>
      <c r="L77" s="81"/>
      <c r="M77" s="81"/>
      <c r="N77" s="81"/>
    </row>
    <row r="78" spans="1:14" ht="15" customHeight="1">
      <c r="A78" s="86"/>
      <c r="B78" s="81"/>
      <c r="C78" s="81"/>
      <c r="D78" s="81"/>
      <c r="E78" s="12"/>
      <c r="F78" s="157"/>
      <c r="G78" s="96"/>
      <c r="H78" s="86"/>
      <c r="I78" s="81"/>
      <c r="J78" s="81"/>
      <c r="K78" s="81"/>
      <c r="L78" s="81"/>
      <c r="M78" s="81"/>
      <c r="N78" s="81"/>
    </row>
    <row r="79" spans="1:14" ht="15" customHeight="1">
      <c r="A79" s="86"/>
      <c r="B79" s="81"/>
      <c r="C79" s="81"/>
      <c r="D79" s="81"/>
      <c r="E79" s="12"/>
      <c r="F79" s="157"/>
      <c r="G79" s="96"/>
      <c r="H79" s="86"/>
      <c r="I79" s="81"/>
      <c r="J79" s="81"/>
      <c r="K79" s="81"/>
      <c r="L79" s="81"/>
      <c r="M79" s="81"/>
      <c r="N79" s="81"/>
    </row>
    <row r="80" spans="1:14" ht="15" customHeight="1">
      <c r="A80" s="86"/>
      <c r="B80" s="81"/>
      <c r="C80" s="81"/>
      <c r="D80" s="81"/>
      <c r="E80" s="12"/>
      <c r="F80" s="157"/>
      <c r="G80" s="96"/>
      <c r="H80" s="86"/>
      <c r="I80" s="81"/>
      <c r="J80" s="81"/>
      <c r="K80" s="81"/>
      <c r="L80" s="81"/>
      <c r="M80" s="81"/>
      <c r="N80" s="81"/>
    </row>
    <row r="81" spans="1:14" ht="15" customHeight="1">
      <c r="A81" s="86"/>
      <c r="B81" s="81"/>
      <c r="C81" s="81"/>
      <c r="D81" s="81"/>
      <c r="E81" s="12"/>
      <c r="F81" s="157"/>
      <c r="G81" s="96"/>
      <c r="H81" s="86"/>
      <c r="I81" s="81"/>
      <c r="J81" s="81"/>
      <c r="K81" s="81"/>
      <c r="L81" s="81"/>
      <c r="M81" s="81"/>
      <c r="N81" s="81"/>
    </row>
    <row r="82" spans="1:14" ht="15" customHeight="1">
      <c r="A82" s="86"/>
      <c r="B82" s="81"/>
      <c r="C82" s="81"/>
      <c r="D82" s="81"/>
      <c r="E82" s="12"/>
      <c r="F82" s="157"/>
      <c r="G82" s="96"/>
      <c r="H82" s="86"/>
      <c r="I82" s="81"/>
      <c r="J82" s="81"/>
      <c r="K82" s="81"/>
      <c r="L82" s="81"/>
      <c r="M82" s="81"/>
      <c r="N82" s="81"/>
    </row>
    <row r="83" spans="1:14" ht="15" customHeight="1">
      <c r="A83" s="86"/>
      <c r="B83" s="81"/>
      <c r="C83" s="81"/>
      <c r="D83" s="81"/>
      <c r="E83" s="12"/>
      <c r="F83" s="157"/>
      <c r="G83" s="96"/>
      <c r="H83" s="86"/>
      <c r="I83" s="81"/>
      <c r="J83" s="81"/>
      <c r="K83" s="81"/>
      <c r="L83" s="81"/>
      <c r="M83" s="81"/>
      <c r="N83" s="81"/>
    </row>
    <row r="84" spans="1:14" ht="15" customHeight="1">
      <c r="A84" s="86"/>
      <c r="B84" s="81"/>
      <c r="C84" s="81"/>
      <c r="D84" s="81"/>
      <c r="E84" s="12"/>
      <c r="F84" s="157"/>
      <c r="G84" s="96"/>
      <c r="H84" s="86"/>
      <c r="I84" s="81"/>
      <c r="J84" s="81"/>
      <c r="K84" s="81"/>
      <c r="L84" s="81"/>
      <c r="M84" s="81"/>
      <c r="N84" s="81"/>
    </row>
    <row r="85" spans="1:14" ht="15" customHeight="1">
      <c r="A85" s="86"/>
      <c r="B85" s="81"/>
      <c r="C85" s="81"/>
      <c r="D85" s="81"/>
      <c r="E85" s="12"/>
      <c r="F85" s="157"/>
      <c r="G85" s="96"/>
      <c r="H85" s="86"/>
      <c r="I85" s="81"/>
      <c r="J85" s="81"/>
      <c r="K85" s="81"/>
      <c r="L85" s="81"/>
      <c r="M85" s="81"/>
      <c r="N85" s="81"/>
    </row>
    <row r="86" spans="1:14" ht="15" customHeight="1">
      <c r="A86" s="86"/>
      <c r="B86" s="81"/>
      <c r="C86" s="81"/>
      <c r="D86" s="81"/>
      <c r="E86" s="12"/>
      <c r="F86" s="157"/>
      <c r="G86" s="96"/>
      <c r="H86" s="86"/>
      <c r="I86" s="81"/>
      <c r="J86" s="81"/>
      <c r="K86" s="81"/>
      <c r="L86" s="81"/>
      <c r="M86" s="81"/>
      <c r="N86" s="81"/>
    </row>
    <row r="87" spans="1:14" ht="15" customHeight="1">
      <c r="A87" s="86"/>
      <c r="B87" s="81"/>
      <c r="C87" s="81"/>
      <c r="D87" s="81"/>
      <c r="E87" s="12"/>
      <c r="F87" s="157"/>
      <c r="G87" s="96"/>
      <c r="H87" s="86"/>
      <c r="I87" s="81"/>
      <c r="J87" s="81"/>
      <c r="K87" s="81"/>
      <c r="L87" s="81"/>
      <c r="M87" s="81"/>
      <c r="N87" s="81"/>
    </row>
    <row r="88" spans="1:14" ht="15" customHeight="1">
      <c r="A88" s="86"/>
      <c r="B88" s="81"/>
      <c r="C88" s="81"/>
      <c r="D88" s="81"/>
      <c r="E88" s="12"/>
      <c r="F88" s="157"/>
      <c r="G88" s="96"/>
      <c r="H88" s="86"/>
      <c r="I88" s="81"/>
      <c r="J88" s="81"/>
      <c r="K88" s="81"/>
      <c r="L88" s="81"/>
      <c r="M88" s="81"/>
      <c r="N88" s="81"/>
    </row>
    <row r="89" spans="1:14" ht="15" customHeight="1">
      <c r="A89" s="86"/>
      <c r="B89" s="81"/>
      <c r="C89" s="81"/>
      <c r="D89" s="81"/>
      <c r="E89" s="12"/>
      <c r="F89" s="157"/>
      <c r="G89" s="96"/>
      <c r="H89" s="86"/>
      <c r="I89" s="81"/>
      <c r="J89" s="81"/>
      <c r="K89" s="81"/>
      <c r="L89" s="81"/>
      <c r="M89" s="81"/>
      <c r="N89" s="81"/>
    </row>
    <row r="90" spans="1:14" ht="15" customHeight="1">
      <c r="A90" s="86"/>
      <c r="B90" s="81"/>
      <c r="C90" s="81"/>
      <c r="D90" s="81"/>
      <c r="E90" s="12"/>
      <c r="F90" s="157"/>
      <c r="G90" s="96"/>
      <c r="H90" s="86"/>
      <c r="I90" s="81"/>
      <c r="J90" s="81"/>
      <c r="K90" s="81"/>
      <c r="L90" s="81"/>
      <c r="M90" s="81"/>
      <c r="N90" s="81"/>
    </row>
    <row r="91" spans="1:14" ht="15" customHeight="1">
      <c r="A91" s="86"/>
      <c r="B91" s="81"/>
      <c r="C91" s="81"/>
      <c r="D91" s="81"/>
      <c r="E91" s="12"/>
      <c r="F91" s="157"/>
      <c r="G91" s="96"/>
      <c r="H91" s="86"/>
      <c r="I91" s="81"/>
      <c r="J91" s="81"/>
      <c r="K91" s="81"/>
      <c r="L91" s="81"/>
      <c r="M91" s="81"/>
      <c r="N91" s="81"/>
    </row>
    <row r="92" spans="1:14" ht="15" customHeight="1">
      <c r="A92" s="86"/>
      <c r="B92" s="81"/>
      <c r="C92" s="81"/>
      <c r="D92" s="81"/>
      <c r="E92" s="12"/>
      <c r="F92" s="157"/>
      <c r="G92" s="96"/>
      <c r="H92" s="86"/>
      <c r="I92" s="81"/>
      <c r="J92" s="81"/>
      <c r="K92" s="81"/>
      <c r="L92" s="81"/>
      <c r="M92" s="81"/>
      <c r="N92" s="81"/>
    </row>
    <row r="93" spans="1:14" ht="15" customHeight="1">
      <c r="A93" s="86"/>
      <c r="B93" s="81"/>
      <c r="C93" s="81"/>
      <c r="D93" s="81"/>
      <c r="E93" s="12"/>
      <c r="F93" s="157"/>
      <c r="G93" s="96"/>
      <c r="H93" s="86"/>
      <c r="I93" s="81"/>
      <c r="J93" s="81"/>
      <c r="K93" s="81"/>
      <c r="L93" s="81"/>
      <c r="M93" s="81"/>
      <c r="N93" s="81"/>
    </row>
    <row r="94" spans="1:14" ht="15" customHeight="1">
      <c r="A94" s="86"/>
      <c r="B94" s="81"/>
      <c r="C94" s="81"/>
      <c r="D94" s="81"/>
      <c r="E94" s="12"/>
      <c r="F94" s="157"/>
      <c r="G94" s="96"/>
      <c r="H94" s="86"/>
      <c r="I94" s="81"/>
      <c r="J94" s="81"/>
      <c r="K94" s="81"/>
      <c r="L94" s="81"/>
      <c r="M94" s="81"/>
      <c r="N94" s="81"/>
    </row>
    <row r="95" spans="1:14" ht="15" customHeight="1">
      <c r="A95" s="86"/>
      <c r="B95" s="81"/>
      <c r="C95" s="81"/>
      <c r="D95" s="81"/>
      <c r="E95" s="12"/>
      <c r="F95" s="157"/>
      <c r="G95" s="96"/>
      <c r="H95" s="86"/>
      <c r="I95" s="81"/>
      <c r="J95" s="81"/>
      <c r="K95" s="81"/>
      <c r="L95" s="81"/>
      <c r="M95" s="81"/>
      <c r="N95" s="81"/>
    </row>
    <row r="96" spans="1:14" ht="15" customHeight="1">
      <c r="A96" s="86"/>
      <c r="B96" s="81"/>
      <c r="C96" s="81"/>
      <c r="D96" s="81"/>
      <c r="E96" s="12"/>
      <c r="F96" s="157"/>
      <c r="G96" s="96"/>
      <c r="H96" s="86"/>
      <c r="I96" s="81"/>
      <c r="J96" s="81"/>
      <c r="K96" s="81"/>
      <c r="L96" s="81"/>
      <c r="M96" s="81"/>
      <c r="N96" s="81"/>
    </row>
    <row r="97" spans="1:14" ht="15" customHeight="1">
      <c r="A97" s="86"/>
      <c r="B97" s="81"/>
      <c r="C97" s="81"/>
      <c r="D97" s="81"/>
      <c r="E97" s="12"/>
      <c r="F97" s="157"/>
      <c r="G97" s="96"/>
      <c r="H97" s="86"/>
      <c r="I97" s="81"/>
      <c r="J97" s="81"/>
      <c r="K97" s="81"/>
      <c r="L97" s="81"/>
      <c r="M97" s="81"/>
      <c r="N97" s="81"/>
    </row>
    <row r="98" spans="1:14" ht="15" customHeight="1">
      <c r="A98" s="86"/>
      <c r="B98" s="81"/>
      <c r="C98" s="81"/>
      <c r="D98" s="81"/>
      <c r="E98" s="12"/>
      <c r="F98" s="157"/>
      <c r="G98" s="96"/>
      <c r="H98" s="86"/>
      <c r="I98" s="81"/>
      <c r="J98" s="81"/>
      <c r="K98" s="81"/>
      <c r="L98" s="81"/>
      <c r="M98" s="81"/>
      <c r="N98" s="81"/>
    </row>
    <row r="99" spans="1:14" ht="15" customHeight="1">
      <c r="A99" s="86"/>
      <c r="B99" s="81"/>
      <c r="C99" s="81"/>
      <c r="D99" s="81"/>
      <c r="E99" s="12"/>
      <c r="F99" s="157"/>
      <c r="G99" s="96"/>
      <c r="H99" s="86"/>
      <c r="I99" s="81"/>
      <c r="J99" s="81"/>
      <c r="K99" s="81"/>
      <c r="L99" s="81"/>
      <c r="M99" s="81"/>
      <c r="N99" s="81"/>
    </row>
    <row r="100" spans="1:14" ht="15" customHeight="1">
      <c r="A100" s="86"/>
      <c r="B100" s="81"/>
      <c r="C100" s="81"/>
      <c r="D100" s="81"/>
      <c r="E100" s="12"/>
      <c r="F100" s="157"/>
      <c r="G100" s="96"/>
      <c r="H100" s="86"/>
      <c r="I100" s="81"/>
      <c r="J100" s="81"/>
      <c r="K100" s="81"/>
      <c r="L100" s="81"/>
      <c r="M100" s="81"/>
      <c r="N100" s="81"/>
    </row>
    <row r="101" spans="1:14" ht="15" customHeight="1">
      <c r="A101" s="86"/>
      <c r="B101" s="81"/>
      <c r="C101" s="81"/>
      <c r="D101" s="81"/>
      <c r="E101" s="12"/>
      <c r="F101" s="157"/>
      <c r="G101" s="96"/>
      <c r="H101" s="86"/>
      <c r="I101" s="81"/>
      <c r="J101" s="81"/>
      <c r="K101" s="81"/>
      <c r="L101" s="81"/>
      <c r="M101" s="81"/>
      <c r="N101" s="81"/>
    </row>
    <row r="102" spans="1:14" ht="15" customHeight="1">
      <c r="A102" s="86"/>
      <c r="B102" s="81"/>
      <c r="C102" s="81"/>
      <c r="D102" s="81"/>
      <c r="E102" s="12"/>
      <c r="F102" s="157"/>
      <c r="G102" s="96"/>
      <c r="H102" s="86"/>
      <c r="I102" s="81"/>
      <c r="J102" s="81"/>
      <c r="K102" s="81"/>
      <c r="L102" s="81"/>
      <c r="M102" s="81"/>
      <c r="N102" s="81"/>
    </row>
    <row r="103" spans="1:14" ht="15" customHeight="1">
      <c r="A103" s="86"/>
      <c r="B103" s="81"/>
      <c r="C103" s="81"/>
      <c r="D103" s="81"/>
      <c r="E103" s="12"/>
      <c r="F103" s="157"/>
      <c r="G103" s="96"/>
      <c r="H103" s="86"/>
      <c r="I103" s="81"/>
      <c r="J103" s="81"/>
      <c r="K103" s="81"/>
      <c r="L103" s="81"/>
      <c r="M103" s="81"/>
      <c r="N103" s="81"/>
    </row>
    <row r="104" spans="1:14" ht="15" customHeight="1">
      <c r="A104" s="86"/>
      <c r="B104" s="81"/>
      <c r="C104" s="81"/>
      <c r="D104" s="81"/>
      <c r="E104" s="12"/>
      <c r="F104" s="157"/>
      <c r="G104" s="96"/>
      <c r="H104" s="86"/>
      <c r="I104" s="81"/>
      <c r="J104" s="81"/>
      <c r="K104" s="81"/>
      <c r="L104" s="81"/>
      <c r="M104" s="81"/>
      <c r="N104" s="81"/>
    </row>
    <row r="105" spans="1:14" ht="15" customHeight="1">
      <c r="A105" s="86"/>
      <c r="B105" s="81"/>
      <c r="C105" s="81"/>
      <c r="D105" s="81"/>
      <c r="E105" s="12"/>
      <c r="F105" s="157"/>
      <c r="G105" s="96"/>
      <c r="H105" s="86"/>
      <c r="I105" s="81"/>
      <c r="J105" s="81"/>
      <c r="K105" s="81"/>
      <c r="L105" s="81"/>
      <c r="M105" s="81"/>
      <c r="N105" s="81"/>
    </row>
    <row r="106" spans="1:14" ht="15" customHeight="1">
      <c r="A106" s="86"/>
      <c r="B106" s="81"/>
      <c r="C106" s="81"/>
      <c r="D106" s="81"/>
      <c r="E106" s="12"/>
      <c r="F106" s="157"/>
      <c r="G106" s="96"/>
      <c r="H106" s="86"/>
      <c r="I106" s="81"/>
      <c r="J106" s="81"/>
      <c r="K106" s="81"/>
      <c r="L106" s="81"/>
      <c r="M106" s="81"/>
      <c r="N106" s="81"/>
    </row>
    <row r="107" spans="1:14" ht="15" customHeight="1">
      <c r="A107" s="86"/>
      <c r="B107" s="81"/>
      <c r="C107" s="81"/>
      <c r="D107" s="81"/>
      <c r="E107" s="12"/>
      <c r="F107" s="157"/>
      <c r="G107" s="96"/>
      <c r="H107" s="86"/>
      <c r="I107" s="81"/>
      <c r="J107" s="81"/>
      <c r="K107" s="81"/>
      <c r="L107" s="81"/>
      <c r="M107" s="81"/>
      <c r="N107" s="81"/>
    </row>
    <row r="108" spans="1:14" ht="15" customHeight="1">
      <c r="A108" s="86"/>
      <c r="B108" s="81"/>
      <c r="C108" s="81"/>
      <c r="D108" s="81"/>
      <c r="E108" s="12"/>
      <c r="F108" s="157"/>
      <c r="G108" s="96"/>
      <c r="H108" s="86"/>
      <c r="I108" s="81"/>
      <c r="J108" s="81"/>
      <c r="K108" s="81"/>
      <c r="L108" s="81"/>
      <c r="M108" s="81"/>
      <c r="N108" s="81"/>
    </row>
    <row r="109" spans="1:14" ht="15" customHeight="1">
      <c r="A109" s="86"/>
      <c r="B109" s="81"/>
      <c r="C109" s="81"/>
      <c r="D109" s="81"/>
      <c r="E109" s="12"/>
      <c r="F109" s="157"/>
      <c r="G109" s="96"/>
      <c r="H109" s="86"/>
      <c r="I109" s="81"/>
      <c r="J109" s="81"/>
      <c r="K109" s="81"/>
      <c r="L109" s="81"/>
      <c r="M109" s="81"/>
      <c r="N109" s="81"/>
    </row>
    <row r="110" spans="1:14" ht="15" customHeight="1">
      <c r="A110" s="86"/>
      <c r="B110" s="81"/>
      <c r="C110" s="81"/>
      <c r="D110" s="81"/>
      <c r="E110" s="12"/>
      <c r="F110" s="157"/>
      <c r="G110" s="96"/>
      <c r="H110" s="86"/>
      <c r="I110" s="81"/>
      <c r="J110" s="81"/>
      <c r="K110" s="81"/>
      <c r="L110" s="81"/>
      <c r="M110" s="81"/>
      <c r="N110" s="81"/>
    </row>
    <row r="111" spans="1:14" ht="15" customHeight="1">
      <c r="A111" s="86"/>
      <c r="B111" s="81"/>
      <c r="C111" s="81"/>
      <c r="D111" s="81"/>
      <c r="E111" s="12"/>
      <c r="F111" s="157"/>
      <c r="G111" s="96"/>
      <c r="H111" s="86"/>
      <c r="I111" s="81"/>
      <c r="J111" s="81"/>
      <c r="K111" s="81"/>
      <c r="L111" s="81"/>
      <c r="M111" s="81"/>
      <c r="N111" s="81"/>
    </row>
    <row r="112" spans="1:14" ht="15" customHeight="1">
      <c r="A112" s="86"/>
      <c r="B112" s="81"/>
      <c r="C112" s="81"/>
      <c r="D112" s="81"/>
      <c r="E112" s="12"/>
      <c r="F112" s="157"/>
      <c r="G112" s="96"/>
      <c r="H112" s="86"/>
      <c r="I112" s="81"/>
      <c r="J112" s="81"/>
      <c r="K112" s="81"/>
      <c r="L112" s="81"/>
      <c r="M112" s="81"/>
      <c r="N112" s="81"/>
    </row>
    <row r="113" spans="1:14" ht="15" customHeight="1">
      <c r="A113" s="86"/>
      <c r="B113" s="81"/>
      <c r="C113" s="81"/>
      <c r="D113" s="81"/>
      <c r="E113" s="12"/>
      <c r="F113" s="157"/>
      <c r="G113" s="96"/>
      <c r="H113" s="86"/>
      <c r="I113" s="81"/>
      <c r="J113" s="81"/>
      <c r="K113" s="81"/>
      <c r="L113" s="81"/>
      <c r="M113" s="81"/>
      <c r="N113" s="81"/>
    </row>
    <row r="114" spans="1:14" ht="15" customHeight="1">
      <c r="A114" s="86"/>
      <c r="B114" s="81"/>
      <c r="C114" s="81"/>
      <c r="D114" s="81"/>
      <c r="E114" s="12"/>
      <c r="F114" s="157"/>
      <c r="G114" s="96"/>
      <c r="H114" s="86"/>
      <c r="I114" s="81"/>
      <c r="J114" s="81"/>
      <c r="K114" s="81"/>
      <c r="L114" s="81"/>
      <c r="M114" s="81"/>
      <c r="N114" s="81"/>
    </row>
    <row r="115" spans="1:14" ht="15" customHeight="1">
      <c r="A115" s="86"/>
      <c r="B115" s="81"/>
      <c r="C115" s="81"/>
      <c r="D115" s="81"/>
      <c r="E115" s="12"/>
      <c r="F115" s="157"/>
      <c r="G115" s="96"/>
      <c r="H115" s="86"/>
      <c r="I115" s="81"/>
      <c r="J115" s="81"/>
      <c r="K115" s="81"/>
      <c r="L115" s="81"/>
      <c r="M115" s="81"/>
      <c r="N115" s="81"/>
    </row>
    <row r="116" spans="1:14" ht="15" customHeight="1">
      <c r="A116" s="86"/>
      <c r="B116" s="81"/>
      <c r="C116" s="81"/>
      <c r="D116" s="81"/>
      <c r="E116" s="12"/>
      <c r="F116" s="157"/>
      <c r="G116" s="96"/>
      <c r="H116" s="86"/>
      <c r="I116" s="81"/>
      <c r="J116" s="81"/>
      <c r="K116" s="81"/>
      <c r="L116" s="81"/>
      <c r="M116" s="81"/>
      <c r="N116" s="81"/>
    </row>
    <row r="117" spans="1:14" ht="15" customHeight="1">
      <c r="A117" s="86"/>
      <c r="B117" s="81"/>
      <c r="C117" s="81"/>
      <c r="D117" s="81"/>
      <c r="E117" s="12"/>
      <c r="F117" s="157"/>
      <c r="G117" s="96"/>
      <c r="H117" s="86"/>
      <c r="I117" s="81"/>
      <c r="J117" s="81"/>
      <c r="K117" s="81"/>
      <c r="L117" s="81"/>
      <c r="M117" s="81"/>
      <c r="N117" s="81"/>
    </row>
    <row r="118" spans="1:14" ht="15" customHeight="1">
      <c r="A118" s="86"/>
      <c r="B118" s="81"/>
      <c r="C118" s="81"/>
      <c r="D118" s="81"/>
      <c r="E118" s="12"/>
      <c r="F118" s="157"/>
      <c r="G118" s="96"/>
      <c r="H118" s="86"/>
      <c r="I118" s="81"/>
      <c r="J118" s="81"/>
      <c r="K118" s="81"/>
      <c r="L118" s="81"/>
      <c r="M118" s="81"/>
      <c r="N118" s="81"/>
    </row>
    <row r="119" spans="1:14" ht="15" customHeight="1">
      <c r="A119" s="86"/>
      <c r="B119" s="81"/>
      <c r="C119" s="81"/>
      <c r="D119" s="81"/>
      <c r="E119" s="12"/>
      <c r="F119" s="157"/>
      <c r="G119" s="96"/>
      <c r="H119" s="86"/>
      <c r="I119" s="81"/>
      <c r="J119" s="81"/>
      <c r="K119" s="81"/>
      <c r="L119" s="81"/>
      <c r="M119" s="81"/>
      <c r="N119" s="81"/>
    </row>
    <row r="120" spans="1:14" ht="15" customHeight="1">
      <c r="A120" s="86"/>
      <c r="B120" s="81"/>
      <c r="C120" s="81"/>
      <c r="D120" s="81"/>
      <c r="E120" s="12"/>
      <c r="F120" s="157"/>
      <c r="G120" s="96"/>
      <c r="H120" s="86"/>
      <c r="I120" s="81"/>
      <c r="J120" s="81"/>
      <c r="K120" s="81"/>
      <c r="L120" s="81"/>
      <c r="M120" s="81"/>
      <c r="N120" s="81"/>
    </row>
    <row r="121" spans="1:14" ht="15" customHeight="1">
      <c r="A121" s="86"/>
      <c r="B121" s="81"/>
      <c r="C121" s="81"/>
      <c r="D121" s="81"/>
      <c r="E121" s="12"/>
      <c r="F121" s="157"/>
      <c r="G121" s="96"/>
      <c r="H121" s="86"/>
      <c r="I121" s="81"/>
      <c r="J121" s="81"/>
      <c r="K121" s="81"/>
      <c r="L121" s="81"/>
      <c r="M121" s="81"/>
      <c r="N121" s="81"/>
    </row>
    <row r="122" spans="1:14" ht="15" customHeight="1">
      <c r="A122" s="86"/>
      <c r="B122" s="81"/>
      <c r="C122" s="81"/>
      <c r="D122" s="81"/>
      <c r="E122" s="12"/>
      <c r="F122" s="157"/>
      <c r="G122" s="96"/>
      <c r="H122" s="86"/>
      <c r="I122" s="81"/>
      <c r="J122" s="81"/>
      <c r="K122" s="81"/>
      <c r="L122" s="81"/>
      <c r="M122" s="81"/>
      <c r="N122" s="81"/>
    </row>
    <row r="123" spans="1:14" ht="15" customHeight="1">
      <c r="A123" s="86"/>
      <c r="B123" s="81"/>
      <c r="C123" s="81"/>
      <c r="D123" s="81"/>
      <c r="E123" s="12"/>
      <c r="F123" s="157"/>
      <c r="G123" s="96"/>
      <c r="H123" s="86"/>
      <c r="I123" s="81"/>
      <c r="J123" s="81"/>
      <c r="K123" s="81"/>
      <c r="L123" s="81"/>
      <c r="M123" s="81"/>
      <c r="N123" s="81"/>
    </row>
    <row r="124" spans="1:14" ht="15" customHeight="1">
      <c r="A124" s="86"/>
      <c r="B124" s="81"/>
      <c r="C124" s="81"/>
      <c r="D124" s="81"/>
      <c r="E124" s="12"/>
      <c r="F124" s="157"/>
      <c r="G124" s="96"/>
      <c r="H124" s="86"/>
      <c r="I124" s="81"/>
      <c r="J124" s="81"/>
      <c r="K124" s="81"/>
      <c r="L124" s="81"/>
      <c r="M124" s="81"/>
      <c r="N124" s="81"/>
    </row>
    <row r="125" spans="1:14" ht="15" customHeight="1">
      <c r="A125" s="86"/>
      <c r="B125" s="81"/>
      <c r="C125" s="81"/>
      <c r="D125" s="81"/>
      <c r="E125" s="12"/>
      <c r="F125" s="157"/>
      <c r="G125" s="96"/>
      <c r="H125" s="86"/>
      <c r="I125" s="81"/>
      <c r="J125" s="81"/>
      <c r="K125" s="81"/>
      <c r="L125" s="81"/>
      <c r="M125" s="81"/>
      <c r="N125" s="81"/>
    </row>
    <row r="126" spans="1:14" ht="15" customHeight="1">
      <c r="A126" s="86"/>
      <c r="B126" s="81"/>
      <c r="C126" s="81"/>
      <c r="D126" s="81"/>
      <c r="E126" s="12"/>
      <c r="F126" s="157"/>
      <c r="G126" s="96"/>
      <c r="H126" s="86"/>
      <c r="I126" s="81"/>
      <c r="J126" s="81"/>
      <c r="K126" s="81"/>
      <c r="L126" s="81"/>
      <c r="M126" s="81"/>
      <c r="N126" s="81"/>
    </row>
    <row r="127" spans="1:14" ht="15" customHeight="1">
      <c r="A127" s="86"/>
      <c r="B127" s="81"/>
      <c r="C127" s="81"/>
      <c r="D127" s="81"/>
      <c r="E127" s="12"/>
      <c r="F127" s="157"/>
      <c r="G127" s="96"/>
      <c r="H127" s="86"/>
      <c r="I127" s="81"/>
      <c r="J127" s="81"/>
      <c r="K127" s="81"/>
      <c r="L127" s="81"/>
      <c r="M127" s="81"/>
      <c r="N127" s="81"/>
    </row>
    <row r="128" spans="1:14" ht="15" customHeight="1">
      <c r="A128" s="86"/>
      <c r="B128" s="81"/>
      <c r="C128" s="81"/>
      <c r="D128" s="81"/>
      <c r="E128" s="12"/>
      <c r="F128" s="157"/>
      <c r="G128" s="96"/>
      <c r="H128" s="86"/>
      <c r="I128" s="81"/>
      <c r="J128" s="81"/>
      <c r="K128" s="81"/>
      <c r="L128" s="81"/>
      <c r="M128" s="81"/>
      <c r="N128" s="81"/>
    </row>
    <row r="129" spans="1:14" ht="15" customHeight="1">
      <c r="A129" s="86"/>
      <c r="B129" s="81"/>
      <c r="C129" s="81"/>
      <c r="D129" s="81"/>
      <c r="E129" s="12"/>
      <c r="F129" s="157"/>
      <c r="G129" s="96"/>
      <c r="H129" s="86"/>
      <c r="I129" s="81"/>
      <c r="J129" s="81"/>
      <c r="K129" s="81"/>
      <c r="L129" s="81"/>
      <c r="M129" s="81"/>
      <c r="N129" s="81"/>
    </row>
    <row r="130" spans="1:14" ht="15" customHeight="1">
      <c r="A130" s="86"/>
      <c r="B130" s="81"/>
      <c r="C130" s="81"/>
      <c r="D130" s="81"/>
      <c r="E130" s="12"/>
      <c r="F130" s="157"/>
      <c r="G130" s="96"/>
      <c r="H130" s="86"/>
      <c r="I130" s="81"/>
      <c r="J130" s="81"/>
      <c r="K130" s="81"/>
      <c r="L130" s="81"/>
      <c r="M130" s="81"/>
      <c r="N130" s="81"/>
    </row>
    <row r="131" spans="1:14" ht="15" customHeight="1">
      <c r="A131" s="86"/>
      <c r="B131" s="81"/>
      <c r="C131" s="81"/>
      <c r="D131" s="81"/>
      <c r="E131" s="12"/>
      <c r="F131" s="157"/>
      <c r="G131" s="96"/>
      <c r="H131" s="86"/>
      <c r="I131" s="81"/>
      <c r="J131" s="81"/>
      <c r="K131" s="81"/>
      <c r="L131" s="81"/>
      <c r="M131" s="81"/>
      <c r="N131" s="81"/>
    </row>
    <row r="132" spans="1:14" ht="15" customHeight="1">
      <c r="A132" s="86"/>
      <c r="B132" s="81"/>
      <c r="C132" s="81"/>
      <c r="D132" s="81"/>
      <c r="E132" s="12"/>
      <c r="F132" s="157"/>
      <c r="G132" s="96"/>
      <c r="H132" s="86"/>
      <c r="I132" s="81"/>
      <c r="J132" s="81"/>
      <c r="K132" s="81"/>
      <c r="L132" s="81"/>
      <c r="M132" s="81"/>
      <c r="N132" s="81"/>
    </row>
    <row r="133" spans="1:14" ht="15" customHeight="1">
      <c r="A133" s="86"/>
      <c r="B133" s="81"/>
      <c r="C133" s="81"/>
      <c r="D133" s="81"/>
      <c r="E133" s="12"/>
      <c r="F133" s="157"/>
      <c r="G133" s="96"/>
      <c r="H133" s="86"/>
      <c r="I133" s="81"/>
      <c r="J133" s="81"/>
      <c r="K133" s="81"/>
      <c r="L133" s="81"/>
      <c r="M133" s="81"/>
      <c r="N133" s="81"/>
    </row>
    <row r="134" spans="1:14" ht="15" customHeight="1">
      <c r="A134" s="86"/>
      <c r="B134" s="81"/>
      <c r="C134" s="81"/>
      <c r="D134" s="81"/>
      <c r="E134" s="12"/>
      <c r="F134" s="157"/>
      <c r="G134" s="96"/>
      <c r="H134" s="86"/>
      <c r="I134" s="81"/>
      <c r="J134" s="81"/>
      <c r="K134" s="81"/>
      <c r="L134" s="81"/>
      <c r="M134" s="81"/>
      <c r="N134" s="81"/>
    </row>
    <row r="135" spans="1:14" ht="15" customHeight="1">
      <c r="A135" s="86"/>
      <c r="B135" s="81"/>
      <c r="C135" s="81"/>
      <c r="D135" s="81"/>
      <c r="E135" s="12"/>
      <c r="F135" s="157"/>
      <c r="G135" s="96"/>
      <c r="H135" s="86"/>
      <c r="I135" s="81"/>
      <c r="J135" s="81"/>
      <c r="K135" s="81"/>
      <c r="L135" s="81"/>
      <c r="M135" s="81"/>
      <c r="N135" s="81"/>
    </row>
    <row r="136" spans="1:14" ht="15" customHeight="1">
      <c r="A136" s="86"/>
      <c r="B136" s="81"/>
      <c r="C136" s="81"/>
      <c r="D136" s="81"/>
      <c r="E136" s="12"/>
      <c r="F136" s="157"/>
      <c r="G136" s="96"/>
      <c r="H136" s="86"/>
      <c r="I136" s="81"/>
      <c r="J136" s="81"/>
      <c r="K136" s="81"/>
      <c r="L136" s="81"/>
      <c r="M136" s="81"/>
      <c r="N136" s="81"/>
    </row>
    <row r="137" spans="1:14" ht="15" customHeight="1">
      <c r="A137" s="86"/>
      <c r="B137" s="81"/>
      <c r="C137" s="81"/>
      <c r="D137" s="81"/>
      <c r="E137" s="12"/>
      <c r="F137" s="157"/>
      <c r="G137" s="96"/>
      <c r="H137" s="86"/>
      <c r="I137" s="81"/>
      <c r="J137" s="81"/>
      <c r="K137" s="81"/>
      <c r="L137" s="81"/>
      <c r="M137" s="81"/>
      <c r="N137" s="81"/>
    </row>
    <row r="138" spans="1:14" ht="15" customHeight="1">
      <c r="A138" s="86"/>
      <c r="B138" s="81"/>
      <c r="C138" s="81"/>
      <c r="D138" s="81"/>
      <c r="E138" s="12"/>
      <c r="F138" s="157"/>
      <c r="G138" s="96"/>
      <c r="H138" s="86"/>
      <c r="I138" s="81"/>
      <c r="J138" s="81"/>
      <c r="K138" s="81"/>
      <c r="L138" s="81"/>
      <c r="M138" s="81"/>
      <c r="N138" s="81"/>
    </row>
    <row r="139" spans="1:14" ht="15" customHeight="1">
      <c r="A139" s="86"/>
      <c r="B139" s="81"/>
      <c r="C139" s="81"/>
      <c r="D139" s="81"/>
      <c r="E139" s="12"/>
      <c r="F139" s="157"/>
      <c r="G139" s="96"/>
      <c r="H139" s="86"/>
      <c r="I139" s="81"/>
      <c r="J139" s="81"/>
      <c r="K139" s="81"/>
      <c r="L139" s="81"/>
      <c r="M139" s="81"/>
      <c r="N139" s="81"/>
    </row>
    <row r="140" spans="1:14" ht="15" customHeight="1">
      <c r="A140" s="86"/>
      <c r="B140" s="81"/>
      <c r="C140" s="81"/>
      <c r="D140" s="81"/>
      <c r="E140" s="12"/>
      <c r="F140" s="157"/>
      <c r="G140" s="96"/>
      <c r="H140" s="86"/>
      <c r="I140" s="81"/>
      <c r="J140" s="81"/>
      <c r="K140" s="81"/>
      <c r="L140" s="81"/>
      <c r="M140" s="81"/>
      <c r="N140" s="81"/>
    </row>
    <row r="141" spans="1:14" ht="15" customHeight="1">
      <c r="A141" s="86"/>
      <c r="B141" s="81"/>
      <c r="C141" s="81"/>
      <c r="D141" s="81"/>
      <c r="E141" s="12"/>
      <c r="F141" s="157"/>
      <c r="G141" s="96"/>
      <c r="H141" s="86"/>
      <c r="I141" s="81"/>
      <c r="J141" s="81"/>
      <c r="K141" s="81"/>
      <c r="L141" s="81"/>
      <c r="M141" s="81"/>
      <c r="N141" s="81"/>
    </row>
    <row r="142" spans="1:14" ht="15" customHeight="1">
      <c r="A142" s="86"/>
      <c r="B142" s="81"/>
      <c r="C142" s="81"/>
      <c r="D142" s="81"/>
      <c r="E142" s="81"/>
      <c r="F142" s="157"/>
      <c r="G142" s="96"/>
      <c r="H142" s="86"/>
      <c r="I142" s="81"/>
      <c r="J142" s="81"/>
      <c r="K142" s="81"/>
      <c r="L142" s="81"/>
      <c r="M142" s="81"/>
      <c r="N142" s="81"/>
    </row>
    <row r="143" spans="1:14" ht="15" customHeight="1">
      <c r="A143" s="86"/>
      <c r="B143" s="81"/>
      <c r="C143" s="81"/>
      <c r="D143" s="81"/>
      <c r="E143" s="81"/>
      <c r="F143" s="157"/>
      <c r="G143" s="96"/>
      <c r="H143" s="86"/>
      <c r="I143" s="81"/>
      <c r="J143" s="81"/>
      <c r="K143" s="81"/>
      <c r="L143" s="81"/>
      <c r="M143" s="81"/>
      <c r="N143" s="81"/>
    </row>
    <row r="144" spans="1:14" ht="15" customHeight="1">
      <c r="A144" s="86"/>
      <c r="B144" s="81"/>
      <c r="C144" s="81"/>
      <c r="D144" s="81"/>
      <c r="E144" s="81"/>
      <c r="F144" s="157"/>
      <c r="G144" s="96"/>
      <c r="H144" s="86"/>
      <c r="I144" s="81"/>
      <c r="J144" s="81"/>
      <c r="K144" s="81"/>
      <c r="L144" s="81"/>
      <c r="M144" s="81"/>
      <c r="N144" s="81"/>
    </row>
    <row r="145" spans="1:14" ht="15" customHeight="1">
      <c r="A145" s="86"/>
      <c r="B145" s="81"/>
      <c r="C145" s="81"/>
      <c r="D145" s="81"/>
      <c r="E145" s="81"/>
      <c r="F145" s="157"/>
      <c r="G145" s="96"/>
      <c r="H145" s="86"/>
      <c r="I145" s="81"/>
      <c r="J145" s="81"/>
      <c r="K145" s="81"/>
      <c r="L145" s="81"/>
      <c r="M145" s="81"/>
      <c r="N145" s="81"/>
    </row>
    <row r="146" spans="1:14" ht="15" customHeight="1">
      <c r="A146" s="86"/>
      <c r="B146" s="81"/>
      <c r="C146" s="81"/>
      <c r="D146" s="81"/>
      <c r="E146" s="81"/>
      <c r="F146" s="157"/>
      <c r="G146" s="96"/>
      <c r="H146" s="86"/>
      <c r="I146" s="81"/>
      <c r="J146" s="81"/>
      <c r="K146" s="81"/>
      <c r="L146" s="81"/>
      <c r="M146" s="81"/>
      <c r="N146" s="81"/>
    </row>
    <row r="147" spans="1:14" ht="15" customHeight="1">
      <c r="A147" s="86"/>
      <c r="B147" s="81"/>
      <c r="C147" s="81"/>
      <c r="D147" s="81"/>
      <c r="E147" s="81"/>
      <c r="F147" s="157"/>
      <c r="G147" s="96"/>
      <c r="H147" s="86"/>
      <c r="I147" s="81"/>
      <c r="J147" s="81"/>
      <c r="K147" s="81"/>
      <c r="L147" s="81"/>
      <c r="M147" s="81"/>
      <c r="N147" s="81"/>
    </row>
    <row r="148" spans="1:14" ht="15" customHeight="1">
      <c r="A148" s="86"/>
      <c r="B148" s="81"/>
      <c r="C148" s="81"/>
      <c r="D148" s="81"/>
      <c r="E148" s="81"/>
      <c r="F148" s="157"/>
      <c r="G148" s="96"/>
      <c r="H148" s="86"/>
      <c r="I148" s="81"/>
      <c r="J148" s="81"/>
      <c r="K148" s="81"/>
      <c r="L148" s="81"/>
      <c r="M148" s="81"/>
      <c r="N148" s="81"/>
    </row>
    <row r="149" spans="1:14" ht="15" customHeight="1">
      <c r="A149" s="86"/>
      <c r="B149" s="81"/>
      <c r="C149" s="81"/>
      <c r="D149" s="81"/>
      <c r="E149" s="81"/>
      <c r="F149" s="157"/>
      <c r="G149" s="96"/>
      <c r="H149" s="86"/>
      <c r="I149" s="81"/>
      <c r="J149" s="81"/>
      <c r="K149" s="81"/>
      <c r="L149" s="81"/>
      <c r="M149" s="81"/>
      <c r="N149" s="81"/>
    </row>
    <row r="150" spans="1:14" ht="15" customHeight="1">
      <c r="A150" s="86"/>
      <c r="B150" s="81"/>
      <c r="C150" s="81"/>
      <c r="D150" s="81"/>
      <c r="E150" s="81"/>
      <c r="F150" s="157"/>
      <c r="G150" s="96"/>
      <c r="H150" s="86"/>
      <c r="I150" s="81"/>
      <c r="J150" s="81"/>
      <c r="K150" s="81"/>
      <c r="L150" s="81"/>
      <c r="M150" s="81"/>
      <c r="N150" s="81"/>
    </row>
    <row r="151" spans="1:14" ht="15" customHeight="1">
      <c r="A151" s="86"/>
      <c r="B151" s="81"/>
      <c r="C151" s="81"/>
      <c r="D151" s="81"/>
      <c r="E151" s="81"/>
      <c r="F151" s="157"/>
      <c r="G151" s="96"/>
      <c r="H151" s="86"/>
      <c r="I151" s="81"/>
      <c r="J151" s="81"/>
      <c r="K151" s="81"/>
      <c r="L151" s="81"/>
      <c r="M151" s="81"/>
      <c r="N151" s="81"/>
    </row>
    <row r="152" spans="1:14" ht="15" customHeight="1">
      <c r="A152" s="86"/>
      <c r="B152" s="81"/>
      <c r="C152" s="81"/>
      <c r="D152" s="81"/>
      <c r="E152" s="81"/>
      <c r="F152" s="157"/>
      <c r="G152" s="96"/>
      <c r="H152" s="86"/>
      <c r="I152" s="81"/>
      <c r="J152" s="81"/>
      <c r="K152" s="81"/>
      <c r="L152" s="81"/>
      <c r="M152" s="81"/>
      <c r="N152" s="81"/>
    </row>
    <row r="153" spans="1:14" ht="15" customHeight="1">
      <c r="A153" s="86"/>
      <c r="B153" s="81"/>
      <c r="C153" s="81"/>
      <c r="D153" s="81"/>
      <c r="E153" s="81"/>
      <c r="F153" s="157"/>
      <c r="G153" s="96"/>
      <c r="H153" s="86"/>
      <c r="I153" s="81"/>
      <c r="J153" s="81"/>
      <c r="K153" s="81"/>
      <c r="L153" s="81"/>
      <c r="M153" s="81"/>
      <c r="N153" s="81"/>
    </row>
    <row r="154" spans="1:14" ht="15" customHeight="1">
      <c r="A154" s="86"/>
      <c r="B154" s="81"/>
      <c r="C154" s="81"/>
      <c r="D154" s="81"/>
      <c r="E154" s="81"/>
      <c r="F154" s="157"/>
      <c r="G154" s="96"/>
      <c r="H154" s="86"/>
      <c r="I154" s="81"/>
      <c r="J154" s="81"/>
      <c r="K154" s="81"/>
      <c r="L154" s="81"/>
      <c r="M154" s="81"/>
      <c r="N154" s="81"/>
    </row>
    <row r="155" spans="1:14" ht="15" customHeight="1">
      <c r="A155" s="86"/>
      <c r="B155" s="81"/>
      <c r="C155" s="81"/>
      <c r="D155" s="81"/>
      <c r="E155" s="81"/>
      <c r="F155" s="157"/>
      <c r="G155" s="96"/>
      <c r="H155" s="86"/>
      <c r="I155" s="81"/>
      <c r="J155" s="81"/>
      <c r="K155" s="81"/>
      <c r="L155" s="81"/>
      <c r="M155" s="81"/>
      <c r="N155" s="81"/>
    </row>
    <row r="156" spans="1:14" ht="15" customHeight="1">
      <c r="A156" s="86"/>
      <c r="B156" s="81"/>
      <c r="C156" s="81"/>
      <c r="D156" s="81"/>
      <c r="E156" s="81"/>
      <c r="F156" s="157"/>
      <c r="G156" s="96"/>
      <c r="H156" s="86"/>
      <c r="I156" s="81"/>
      <c r="J156" s="81"/>
      <c r="K156" s="81"/>
      <c r="L156" s="81"/>
      <c r="M156" s="81"/>
      <c r="N156" s="81"/>
    </row>
    <row r="157" spans="1:14" ht="15" customHeight="1">
      <c r="A157" s="86"/>
      <c r="B157" s="81"/>
      <c r="C157" s="81"/>
      <c r="D157" s="81"/>
      <c r="E157" s="81"/>
      <c r="F157" s="157"/>
      <c r="G157" s="96"/>
      <c r="H157" s="86"/>
      <c r="I157" s="81"/>
      <c r="J157" s="81"/>
      <c r="K157" s="81"/>
      <c r="L157" s="81"/>
      <c r="M157" s="81"/>
      <c r="N157" s="81"/>
    </row>
    <row r="158" spans="1:14" ht="15" customHeight="1">
      <c r="A158" s="86"/>
      <c r="B158" s="81"/>
      <c r="C158" s="81"/>
      <c r="D158" s="81"/>
      <c r="E158" s="81"/>
      <c r="F158" s="157"/>
      <c r="G158" s="96"/>
      <c r="H158" s="86"/>
      <c r="I158" s="81"/>
      <c r="J158" s="81"/>
      <c r="K158" s="81"/>
      <c r="L158" s="81"/>
      <c r="M158" s="81"/>
      <c r="N158" s="81"/>
    </row>
    <row r="159" spans="1:14" ht="15" customHeight="1">
      <c r="A159" s="86"/>
      <c r="B159" s="81"/>
      <c r="C159" s="81"/>
      <c r="D159" s="81"/>
      <c r="E159" s="81"/>
      <c r="F159" s="157"/>
      <c r="G159" s="96"/>
      <c r="H159" s="86"/>
      <c r="I159" s="81"/>
      <c r="J159" s="81"/>
      <c r="K159" s="81"/>
      <c r="L159" s="81"/>
      <c r="M159" s="81"/>
      <c r="N159" s="81"/>
    </row>
    <row r="160" spans="1:14" ht="15" customHeight="1">
      <c r="A160" s="86"/>
      <c r="B160" s="81"/>
      <c r="C160" s="81"/>
      <c r="D160" s="81"/>
      <c r="E160" s="81"/>
      <c r="F160" s="157"/>
      <c r="G160" s="96"/>
      <c r="H160" s="86"/>
      <c r="I160" s="81"/>
      <c r="J160" s="81"/>
      <c r="K160" s="81"/>
      <c r="L160" s="81"/>
      <c r="M160" s="81"/>
      <c r="N160" s="81"/>
    </row>
    <row r="161" spans="1:14" ht="15" customHeight="1">
      <c r="A161" s="86"/>
      <c r="B161" s="81"/>
      <c r="C161" s="81"/>
      <c r="D161" s="81"/>
      <c r="E161" s="81"/>
      <c r="F161" s="157"/>
      <c r="G161" s="96"/>
      <c r="H161" s="86"/>
      <c r="I161" s="81"/>
      <c r="J161" s="81"/>
      <c r="K161" s="81"/>
      <c r="L161" s="81"/>
      <c r="M161" s="81"/>
      <c r="N161" s="81"/>
    </row>
    <row r="162" spans="1:14" ht="15" customHeight="1">
      <c r="A162" s="86"/>
      <c r="B162" s="81"/>
      <c r="C162" s="81"/>
      <c r="D162" s="81"/>
      <c r="E162" s="81"/>
      <c r="F162" s="157"/>
      <c r="G162" s="96"/>
      <c r="H162" s="86"/>
      <c r="I162" s="81"/>
      <c r="J162" s="81"/>
      <c r="K162" s="81"/>
      <c r="L162" s="81"/>
      <c r="M162" s="81"/>
      <c r="N162" s="81"/>
    </row>
    <row r="163" spans="1:14" ht="15" customHeight="1">
      <c r="A163" s="86"/>
      <c r="B163" s="81"/>
      <c r="C163" s="81"/>
      <c r="D163" s="81"/>
      <c r="E163" s="81"/>
      <c r="F163" s="157"/>
      <c r="G163" s="96"/>
      <c r="H163" s="86"/>
      <c r="I163" s="81"/>
      <c r="J163" s="81"/>
      <c r="K163" s="81"/>
      <c r="L163" s="81"/>
      <c r="M163" s="81"/>
      <c r="N163" s="81"/>
    </row>
    <row r="164" spans="1:14" ht="15" customHeight="1">
      <c r="A164" s="86"/>
      <c r="B164" s="81"/>
      <c r="C164" s="81"/>
      <c r="D164" s="81"/>
      <c r="E164" s="81"/>
      <c r="F164" s="157"/>
      <c r="G164" s="96"/>
      <c r="H164" s="86"/>
      <c r="I164" s="81"/>
      <c r="J164" s="81"/>
      <c r="K164" s="81"/>
      <c r="L164" s="81"/>
      <c r="M164" s="81"/>
      <c r="N164" s="81"/>
    </row>
    <row r="165" spans="1:14" ht="15" customHeight="1">
      <c r="A165" s="86"/>
      <c r="B165" s="81"/>
      <c r="C165" s="81"/>
      <c r="D165" s="81"/>
      <c r="E165" s="81"/>
      <c r="F165" s="157"/>
      <c r="G165" s="96"/>
      <c r="H165" s="86"/>
      <c r="I165" s="81"/>
      <c r="J165" s="81"/>
      <c r="K165" s="81"/>
      <c r="L165" s="81"/>
      <c r="M165" s="81"/>
      <c r="N165" s="81"/>
    </row>
    <row r="166" spans="1:14" ht="15" customHeight="1">
      <c r="A166" s="86"/>
      <c r="B166" s="81"/>
      <c r="C166" s="81"/>
      <c r="D166" s="81"/>
      <c r="E166" s="81"/>
      <c r="F166" s="157"/>
      <c r="G166" s="96"/>
      <c r="H166" s="86"/>
      <c r="I166" s="81"/>
      <c r="J166" s="81"/>
      <c r="K166" s="81"/>
      <c r="L166" s="81"/>
      <c r="M166" s="81"/>
      <c r="N166" s="81"/>
    </row>
    <row r="167" spans="1:14" ht="15" customHeight="1">
      <c r="A167" s="86"/>
      <c r="B167" s="81"/>
      <c r="C167" s="81"/>
      <c r="D167" s="81"/>
      <c r="E167" s="81"/>
      <c r="F167" s="157"/>
      <c r="G167" s="96"/>
      <c r="H167" s="86"/>
      <c r="I167" s="81"/>
      <c r="J167" s="81"/>
      <c r="K167" s="81"/>
      <c r="L167" s="81"/>
      <c r="M167" s="81"/>
      <c r="N167" s="81"/>
    </row>
    <row r="168" spans="1:14" ht="15" customHeight="1">
      <c r="A168" s="86"/>
      <c r="B168" s="81"/>
      <c r="C168" s="81"/>
      <c r="D168" s="81"/>
      <c r="E168" s="81"/>
      <c r="F168" s="157"/>
      <c r="G168" s="96"/>
      <c r="H168" s="86"/>
      <c r="I168" s="81"/>
      <c r="J168" s="81"/>
      <c r="K168" s="81"/>
      <c r="L168" s="81"/>
      <c r="M168" s="81"/>
      <c r="N168" s="81"/>
    </row>
    <row r="169" spans="1:14" ht="15" customHeight="1">
      <c r="A169" s="86"/>
      <c r="B169" s="81"/>
      <c r="C169" s="81"/>
      <c r="D169" s="81"/>
      <c r="E169" s="81"/>
      <c r="F169" s="157"/>
      <c r="G169" s="96"/>
      <c r="H169" s="86"/>
      <c r="I169" s="81"/>
      <c r="J169" s="81"/>
      <c r="K169" s="81"/>
      <c r="L169" s="81"/>
      <c r="M169" s="81"/>
      <c r="N169" s="81"/>
    </row>
    <row r="170" spans="1:14" ht="15" customHeight="1">
      <c r="A170" s="86"/>
      <c r="B170" s="81"/>
      <c r="C170" s="81"/>
      <c r="D170" s="81"/>
      <c r="E170" s="81"/>
      <c r="F170" s="157"/>
      <c r="G170" s="96"/>
      <c r="H170" s="86"/>
      <c r="I170" s="81"/>
      <c r="J170" s="81"/>
      <c r="K170" s="81"/>
      <c r="L170" s="81"/>
      <c r="M170" s="81"/>
      <c r="N170" s="81"/>
    </row>
    <row r="171" spans="1:14" ht="15" customHeight="1">
      <c r="A171" s="86"/>
      <c r="B171" s="81"/>
      <c r="C171" s="81"/>
      <c r="D171" s="81"/>
      <c r="E171" s="81"/>
      <c r="F171" s="157"/>
      <c r="G171" s="96"/>
      <c r="H171" s="86"/>
      <c r="I171" s="81"/>
      <c r="J171" s="81"/>
      <c r="K171" s="81"/>
      <c r="L171" s="81"/>
      <c r="M171" s="81"/>
      <c r="N171" s="81"/>
    </row>
    <row r="172" spans="1:14" ht="15" customHeight="1">
      <c r="A172" s="86"/>
      <c r="B172" s="81"/>
      <c r="C172" s="81"/>
      <c r="D172" s="81"/>
      <c r="E172" s="81"/>
      <c r="F172" s="157"/>
      <c r="G172" s="96"/>
      <c r="H172" s="86"/>
      <c r="I172" s="81"/>
      <c r="J172" s="81"/>
      <c r="K172" s="81"/>
      <c r="L172" s="81"/>
      <c r="M172" s="81"/>
      <c r="N172" s="81"/>
    </row>
    <row r="173" spans="1:14" ht="15" customHeight="1">
      <c r="A173" s="86"/>
      <c r="B173" s="81"/>
      <c r="C173" s="81"/>
      <c r="D173" s="81"/>
      <c r="E173" s="81"/>
      <c r="F173" s="157"/>
      <c r="G173" s="96"/>
      <c r="H173" s="86"/>
      <c r="I173" s="81"/>
      <c r="J173" s="81"/>
      <c r="K173" s="81"/>
      <c r="L173" s="81"/>
      <c r="M173" s="81"/>
      <c r="N173" s="81"/>
    </row>
    <row r="174" spans="1:14" ht="15" customHeight="1">
      <c r="A174" s="86"/>
      <c r="B174" s="81"/>
      <c r="C174" s="81"/>
      <c r="D174" s="81"/>
      <c r="E174" s="81"/>
      <c r="F174" s="157"/>
      <c r="G174" s="96"/>
      <c r="H174" s="86"/>
      <c r="I174" s="81"/>
      <c r="J174" s="81"/>
      <c r="K174" s="81"/>
      <c r="L174" s="81"/>
      <c r="M174" s="81"/>
      <c r="N174" s="81"/>
    </row>
    <row r="175" spans="1:14" ht="15" customHeight="1">
      <c r="A175" s="86"/>
      <c r="B175" s="81"/>
      <c r="C175" s="81"/>
      <c r="D175" s="81"/>
      <c r="E175" s="81"/>
      <c r="F175" s="157"/>
      <c r="G175" s="96"/>
      <c r="H175" s="86"/>
      <c r="I175" s="81"/>
      <c r="J175" s="81"/>
      <c r="K175" s="81"/>
      <c r="L175" s="81"/>
      <c r="M175" s="81"/>
      <c r="N175" s="81"/>
    </row>
    <row r="176" spans="1:14" ht="15" customHeight="1">
      <c r="A176" s="86"/>
      <c r="B176" s="81"/>
      <c r="C176" s="81"/>
      <c r="D176" s="81"/>
      <c r="E176" s="81"/>
      <c r="F176" s="157"/>
      <c r="G176" s="96"/>
      <c r="H176" s="86"/>
      <c r="I176" s="81"/>
      <c r="J176" s="81"/>
      <c r="K176" s="81"/>
      <c r="L176" s="81"/>
      <c r="M176" s="81"/>
      <c r="N176" s="81"/>
    </row>
    <row r="177" spans="1:14" ht="15" customHeight="1">
      <c r="A177" s="86"/>
      <c r="B177" s="81"/>
      <c r="C177" s="81"/>
      <c r="D177" s="81"/>
      <c r="E177" s="81"/>
      <c r="F177" s="157"/>
      <c r="G177" s="96"/>
      <c r="H177" s="86"/>
      <c r="I177" s="81"/>
      <c r="J177" s="81"/>
      <c r="K177" s="81"/>
      <c r="L177" s="81"/>
      <c r="M177" s="81"/>
      <c r="N177" s="81"/>
    </row>
    <row r="178" spans="1:14" ht="15" customHeight="1">
      <c r="A178" s="86"/>
      <c r="B178" s="81"/>
      <c r="C178" s="81"/>
      <c r="D178" s="81"/>
      <c r="E178" s="81"/>
      <c r="F178" s="157"/>
      <c r="G178" s="96"/>
      <c r="H178" s="86"/>
      <c r="I178" s="81"/>
      <c r="J178" s="81"/>
      <c r="K178" s="81"/>
      <c r="L178" s="81"/>
      <c r="M178" s="81"/>
      <c r="N178" s="81"/>
    </row>
    <row r="179" spans="1:14" ht="15" customHeight="1">
      <c r="A179" s="86"/>
      <c r="B179" s="81"/>
      <c r="C179" s="81"/>
      <c r="D179" s="81"/>
      <c r="E179" s="81"/>
      <c r="F179" s="157"/>
      <c r="G179" s="96"/>
      <c r="H179" s="86"/>
      <c r="I179" s="81"/>
      <c r="J179" s="81"/>
      <c r="K179" s="81"/>
      <c r="L179" s="81"/>
      <c r="M179" s="81"/>
      <c r="N179" s="81"/>
    </row>
    <row r="180" spans="1:14" ht="15" customHeight="1">
      <c r="A180" s="86"/>
      <c r="B180" s="81"/>
      <c r="C180" s="81"/>
      <c r="D180" s="81"/>
      <c r="E180" s="81"/>
      <c r="F180" s="157"/>
      <c r="G180" s="96"/>
      <c r="H180" s="86"/>
      <c r="I180" s="81"/>
      <c r="J180" s="81"/>
      <c r="K180" s="81"/>
      <c r="L180" s="81"/>
      <c r="M180" s="81"/>
      <c r="N180" s="81"/>
    </row>
    <row r="181" spans="1:14" ht="15" customHeight="1">
      <c r="A181" s="86"/>
      <c r="B181" s="81"/>
      <c r="C181" s="81"/>
      <c r="D181" s="81"/>
      <c r="E181" s="81"/>
      <c r="F181" s="157"/>
      <c r="G181" s="96"/>
      <c r="H181" s="86"/>
      <c r="I181" s="81"/>
      <c r="J181" s="81"/>
      <c r="K181" s="81"/>
      <c r="L181" s="81"/>
      <c r="M181" s="81"/>
      <c r="N181" s="81"/>
    </row>
    <row r="182" spans="1:14" ht="15" customHeight="1">
      <c r="A182" s="86"/>
      <c r="B182" s="81"/>
      <c r="C182" s="81"/>
      <c r="D182" s="81"/>
      <c r="E182" s="81"/>
      <c r="F182" s="157"/>
      <c r="G182" s="96"/>
      <c r="H182" s="86"/>
      <c r="I182" s="81"/>
      <c r="J182" s="81"/>
      <c r="K182" s="81"/>
      <c r="L182" s="81"/>
      <c r="M182" s="81"/>
      <c r="N182" s="81"/>
    </row>
    <row r="183" spans="1:14" ht="15" customHeight="1">
      <c r="A183" s="86"/>
      <c r="B183" s="81"/>
      <c r="C183" s="81"/>
      <c r="D183" s="81"/>
      <c r="E183" s="81"/>
      <c r="F183" s="157"/>
      <c r="G183" s="96"/>
      <c r="H183" s="86"/>
      <c r="I183" s="81"/>
      <c r="J183" s="81"/>
      <c r="K183" s="81"/>
      <c r="L183" s="81"/>
      <c r="M183" s="81"/>
      <c r="N183" s="81"/>
    </row>
    <row r="184" spans="1:14" ht="15" customHeight="1">
      <c r="A184" s="86"/>
      <c r="B184" s="81"/>
      <c r="C184" s="81"/>
      <c r="D184" s="81"/>
      <c r="E184" s="81"/>
      <c r="F184" s="157"/>
      <c r="G184" s="96"/>
      <c r="H184" s="86"/>
      <c r="I184" s="81"/>
      <c r="J184" s="81"/>
      <c r="K184" s="81"/>
      <c r="L184" s="81"/>
      <c r="M184" s="81"/>
      <c r="N184" s="81"/>
    </row>
    <row r="185" spans="1:14" ht="15" customHeight="1">
      <c r="A185" s="86"/>
      <c r="B185" s="81"/>
      <c r="C185" s="81"/>
      <c r="D185" s="81"/>
      <c r="E185" s="81"/>
      <c r="F185" s="157"/>
      <c r="G185" s="96"/>
      <c r="H185" s="86"/>
      <c r="I185" s="81"/>
      <c r="J185" s="81"/>
      <c r="K185" s="81"/>
      <c r="L185" s="81"/>
      <c r="M185" s="81"/>
      <c r="N185" s="81"/>
    </row>
    <row r="186" spans="1:14" ht="15" customHeight="1">
      <c r="A186" s="86"/>
      <c r="B186" s="81"/>
      <c r="C186" s="81"/>
      <c r="D186" s="81"/>
      <c r="E186" s="81"/>
      <c r="F186" s="157"/>
      <c r="G186" s="96"/>
      <c r="H186" s="86"/>
      <c r="I186" s="81"/>
      <c r="J186" s="81"/>
      <c r="K186" s="81"/>
      <c r="L186" s="81"/>
      <c r="M186" s="81"/>
      <c r="N186" s="81"/>
    </row>
    <row r="187" spans="1:14" ht="15" customHeight="1">
      <c r="A187" s="86"/>
      <c r="B187" s="81"/>
      <c r="C187" s="81"/>
      <c r="D187" s="81"/>
      <c r="E187" s="81"/>
      <c r="F187" s="157"/>
      <c r="G187" s="96"/>
      <c r="H187" s="86"/>
      <c r="I187" s="81"/>
      <c r="J187" s="81"/>
      <c r="K187" s="81"/>
      <c r="L187" s="81"/>
      <c r="M187" s="81"/>
      <c r="N187" s="81"/>
    </row>
    <row r="188" spans="1:14" ht="15" customHeight="1">
      <c r="A188" s="86"/>
      <c r="B188" s="81"/>
      <c r="C188" s="81"/>
      <c r="D188" s="81"/>
      <c r="E188" s="81"/>
      <c r="F188" s="157"/>
      <c r="G188" s="96"/>
      <c r="H188" s="86"/>
      <c r="I188" s="81"/>
      <c r="J188" s="81"/>
      <c r="K188" s="81"/>
      <c r="L188" s="81"/>
      <c r="M188" s="81"/>
      <c r="N188" s="81"/>
    </row>
    <row r="189" spans="1:14" ht="15" customHeight="1">
      <c r="A189" s="86"/>
      <c r="B189" s="81"/>
      <c r="C189" s="81"/>
      <c r="D189" s="81"/>
      <c r="E189" s="81"/>
      <c r="F189" s="157"/>
      <c r="G189" s="96"/>
      <c r="H189" s="86"/>
      <c r="I189" s="81"/>
      <c r="J189" s="81"/>
      <c r="K189" s="81"/>
      <c r="L189" s="81"/>
      <c r="M189" s="81"/>
      <c r="N189" s="81"/>
    </row>
    <row r="190" spans="1:14" ht="15" customHeight="1">
      <c r="A190" s="86"/>
      <c r="B190" s="81"/>
      <c r="C190" s="81"/>
      <c r="D190" s="81"/>
      <c r="E190" s="81"/>
      <c r="F190" s="157"/>
      <c r="G190" s="96"/>
      <c r="H190" s="86"/>
      <c r="I190" s="81"/>
      <c r="J190" s="81"/>
      <c r="K190" s="81"/>
      <c r="L190" s="81"/>
      <c r="M190" s="81"/>
      <c r="N190" s="81"/>
    </row>
    <row r="191" spans="1:14" ht="15" customHeight="1">
      <c r="A191" s="86"/>
      <c r="B191" s="81"/>
      <c r="C191" s="81"/>
      <c r="D191" s="81"/>
      <c r="E191" s="81"/>
      <c r="F191" s="157"/>
      <c r="G191" s="96"/>
      <c r="H191" s="86"/>
      <c r="I191" s="81"/>
      <c r="J191" s="81"/>
      <c r="K191" s="81"/>
      <c r="L191" s="81"/>
      <c r="M191" s="81"/>
      <c r="N191" s="81"/>
    </row>
    <row r="192" spans="1:14" ht="15" customHeight="1">
      <c r="A192" s="86"/>
      <c r="B192" s="81"/>
      <c r="C192" s="81"/>
      <c r="D192" s="81"/>
      <c r="E192" s="81"/>
      <c r="F192" s="157"/>
      <c r="G192" s="96"/>
      <c r="H192" s="86"/>
      <c r="I192" s="81"/>
      <c r="J192" s="81"/>
      <c r="K192" s="81"/>
      <c r="L192" s="81"/>
      <c r="M192" s="81"/>
      <c r="N192" s="81"/>
    </row>
    <row r="193" spans="1:14" ht="15" customHeight="1">
      <c r="A193" s="86"/>
      <c r="B193" s="81"/>
      <c r="C193" s="81"/>
      <c r="D193" s="81"/>
      <c r="E193" s="81"/>
      <c r="F193" s="157"/>
      <c r="G193" s="96"/>
      <c r="H193" s="86"/>
      <c r="I193" s="81"/>
      <c r="J193" s="81"/>
      <c r="K193" s="81"/>
      <c r="L193" s="81"/>
      <c r="M193" s="81"/>
      <c r="N193" s="81"/>
    </row>
    <row r="194" spans="1:14" ht="15" customHeight="1">
      <c r="A194" s="86"/>
      <c r="B194" s="81"/>
      <c r="C194" s="81"/>
      <c r="D194" s="81"/>
      <c r="E194" s="81"/>
      <c r="F194" s="157"/>
      <c r="G194" s="96"/>
      <c r="H194" s="86"/>
      <c r="I194" s="81"/>
      <c r="J194" s="81"/>
      <c r="K194" s="81"/>
      <c r="L194" s="81"/>
      <c r="M194" s="81"/>
      <c r="N194" s="81"/>
    </row>
    <row r="195" spans="1:14" ht="15" customHeight="1">
      <c r="A195" s="86"/>
      <c r="B195" s="81"/>
      <c r="C195" s="81"/>
      <c r="D195" s="81"/>
      <c r="E195" s="81"/>
      <c r="F195" s="157"/>
      <c r="G195" s="96"/>
      <c r="H195" s="86"/>
      <c r="I195" s="81"/>
      <c r="J195" s="81"/>
      <c r="K195" s="81"/>
      <c r="L195" s="81"/>
      <c r="M195" s="81"/>
      <c r="N195" s="81"/>
    </row>
    <row r="196" spans="1:14" ht="15" customHeight="1">
      <c r="A196" s="86"/>
      <c r="B196" s="81"/>
      <c r="C196" s="81"/>
      <c r="D196" s="81"/>
      <c r="E196" s="81"/>
      <c r="F196" s="157"/>
      <c r="G196" s="96"/>
      <c r="H196" s="86"/>
      <c r="I196" s="81"/>
      <c r="J196" s="81"/>
      <c r="K196" s="81"/>
      <c r="L196" s="81"/>
      <c r="M196" s="81"/>
      <c r="N196" s="81"/>
    </row>
    <row r="197" spans="1:14" ht="15" customHeight="1">
      <c r="A197" s="86"/>
      <c r="B197" s="81"/>
      <c r="C197" s="81"/>
      <c r="D197" s="81"/>
      <c r="E197" s="81"/>
      <c r="F197" s="157"/>
      <c r="G197" s="96"/>
      <c r="H197" s="86"/>
      <c r="I197" s="81"/>
      <c r="J197" s="81"/>
      <c r="K197" s="81"/>
      <c r="L197" s="81"/>
      <c r="M197" s="81"/>
      <c r="N197" s="81"/>
    </row>
    <row r="198" spans="1:14" ht="15" customHeight="1">
      <c r="A198" s="86"/>
      <c r="B198" s="81"/>
      <c r="C198" s="81"/>
      <c r="D198" s="81"/>
      <c r="E198" s="81"/>
      <c r="F198" s="157"/>
      <c r="G198" s="96"/>
      <c r="H198" s="86"/>
      <c r="I198" s="81"/>
      <c r="J198" s="81"/>
      <c r="K198" s="81"/>
      <c r="L198" s="81"/>
      <c r="M198" s="81"/>
      <c r="N198" s="81"/>
    </row>
    <row r="199" spans="1:14" ht="15" customHeight="1">
      <c r="A199" s="86"/>
      <c r="B199" s="81"/>
      <c r="C199" s="81"/>
      <c r="D199" s="81"/>
      <c r="E199" s="81"/>
      <c r="F199" s="157"/>
      <c r="G199" s="96"/>
      <c r="H199" s="86"/>
      <c r="I199" s="81"/>
      <c r="J199" s="81"/>
      <c r="K199" s="81"/>
      <c r="L199" s="81"/>
      <c r="M199" s="81"/>
      <c r="N199" s="81"/>
    </row>
    <row r="200" spans="1:14" ht="15" customHeight="1">
      <c r="A200" s="86"/>
      <c r="B200" s="81"/>
      <c r="C200" s="81"/>
      <c r="D200" s="81"/>
      <c r="E200" s="81"/>
      <c r="F200" s="157"/>
      <c r="G200" s="96"/>
      <c r="H200" s="86"/>
      <c r="I200" s="81"/>
      <c r="J200" s="81"/>
      <c r="K200" s="81"/>
      <c r="L200" s="81"/>
      <c r="M200" s="81"/>
      <c r="N200" s="81"/>
    </row>
    <row r="201" spans="1:14" ht="15" customHeight="1">
      <c r="A201" s="86"/>
      <c r="B201" s="81"/>
      <c r="C201" s="81"/>
      <c r="D201" s="81"/>
      <c r="E201" s="81"/>
      <c r="F201" s="157"/>
      <c r="G201" s="96"/>
      <c r="H201" s="86"/>
      <c r="I201" s="81"/>
      <c r="J201" s="81"/>
      <c r="K201" s="81"/>
      <c r="L201" s="81"/>
      <c r="M201" s="81"/>
      <c r="N201" s="81"/>
    </row>
    <row r="202" spans="1:14" ht="15" customHeight="1">
      <c r="A202" s="86"/>
      <c r="B202" s="81"/>
      <c r="C202" s="81"/>
      <c r="D202" s="81"/>
      <c r="E202" s="81"/>
      <c r="F202" s="157"/>
      <c r="G202" s="96"/>
      <c r="H202" s="86"/>
      <c r="I202" s="81"/>
      <c r="J202" s="81"/>
      <c r="K202" s="81"/>
      <c r="L202" s="81"/>
      <c r="M202" s="81"/>
      <c r="N202" s="81"/>
    </row>
    <row r="203" spans="1:14" ht="15" customHeight="1">
      <c r="A203" s="86"/>
      <c r="B203" s="81"/>
      <c r="C203" s="81"/>
      <c r="D203" s="81"/>
      <c r="E203" s="81"/>
      <c r="F203" s="157"/>
      <c r="G203" s="96"/>
      <c r="H203" s="86"/>
      <c r="I203" s="81"/>
      <c r="J203" s="81"/>
      <c r="K203" s="81"/>
      <c r="L203" s="81"/>
      <c r="M203" s="81"/>
      <c r="N203" s="81"/>
    </row>
    <row r="204" spans="1:14" ht="15" customHeight="1">
      <c r="A204" s="86"/>
      <c r="B204" s="81"/>
      <c r="C204" s="81"/>
      <c r="D204" s="81"/>
      <c r="E204" s="81"/>
      <c r="F204" s="157"/>
      <c r="G204" s="96"/>
      <c r="H204" s="86"/>
      <c r="I204" s="81"/>
      <c r="J204" s="81"/>
      <c r="K204" s="81"/>
      <c r="L204" s="81"/>
      <c r="M204" s="81"/>
      <c r="N204" s="81"/>
    </row>
    <row r="205" spans="1:14" ht="15" customHeight="1">
      <c r="A205" s="86"/>
      <c r="B205" s="81"/>
      <c r="C205" s="81"/>
      <c r="D205" s="81"/>
      <c r="E205" s="81"/>
      <c r="F205" s="157"/>
      <c r="G205" s="96"/>
      <c r="H205" s="86"/>
      <c r="I205" s="81"/>
      <c r="J205" s="81"/>
      <c r="K205" s="81"/>
      <c r="L205" s="81"/>
      <c r="M205" s="81"/>
      <c r="N205" s="81"/>
    </row>
    <row r="206" spans="1:14" ht="15" customHeight="1">
      <c r="A206" s="86"/>
      <c r="B206" s="81"/>
      <c r="C206" s="81"/>
      <c r="D206" s="81"/>
      <c r="E206" s="81"/>
      <c r="F206" s="157"/>
      <c r="G206" s="96"/>
      <c r="H206" s="86"/>
      <c r="I206" s="81"/>
      <c r="J206" s="81"/>
      <c r="K206" s="81"/>
      <c r="L206" s="81"/>
      <c r="M206" s="81"/>
      <c r="N206" s="81"/>
    </row>
    <row r="207" spans="1:14" ht="15" customHeight="1">
      <c r="A207" s="86"/>
      <c r="B207" s="81"/>
      <c r="C207" s="81"/>
      <c r="D207" s="81"/>
      <c r="E207" s="81"/>
      <c r="F207" s="157"/>
      <c r="G207" s="96"/>
      <c r="H207" s="86"/>
      <c r="I207" s="81"/>
      <c r="J207" s="81"/>
      <c r="K207" s="81"/>
      <c r="L207" s="81"/>
      <c r="M207" s="81"/>
      <c r="N207" s="81"/>
    </row>
    <row r="208" spans="1:14" ht="15" customHeight="1">
      <c r="A208" s="86"/>
      <c r="B208" s="81"/>
      <c r="C208" s="81"/>
      <c r="D208" s="81"/>
      <c r="E208" s="81"/>
      <c r="F208" s="157"/>
      <c r="G208" s="96"/>
      <c r="H208" s="86"/>
      <c r="I208" s="81"/>
      <c r="J208" s="81"/>
      <c r="K208" s="81"/>
      <c r="L208" s="81"/>
      <c r="M208" s="81"/>
      <c r="N208" s="81"/>
    </row>
    <row r="209" spans="1:14" ht="15" customHeight="1">
      <c r="A209" s="86"/>
      <c r="B209" s="81"/>
      <c r="C209" s="81"/>
      <c r="D209" s="81"/>
      <c r="E209" s="81"/>
      <c r="F209" s="157"/>
      <c r="G209" s="96"/>
      <c r="H209" s="86"/>
      <c r="I209" s="81"/>
      <c r="J209" s="81"/>
      <c r="K209" s="81"/>
      <c r="L209" s="81"/>
      <c r="M209" s="81"/>
      <c r="N209" s="81"/>
    </row>
    <row r="210" spans="1:14" ht="15" customHeight="1">
      <c r="A210" s="86"/>
      <c r="B210" s="81"/>
      <c r="C210" s="81"/>
      <c r="D210" s="81"/>
      <c r="E210" s="81"/>
      <c r="F210" s="157"/>
      <c r="G210" s="96"/>
      <c r="H210" s="86"/>
      <c r="I210" s="81"/>
      <c r="J210" s="81"/>
      <c r="K210" s="81"/>
      <c r="L210" s="81"/>
      <c r="M210" s="81"/>
      <c r="N210" s="81"/>
    </row>
    <row r="211" spans="1:14" ht="15" customHeight="1">
      <c r="A211" s="86"/>
      <c r="B211" s="81"/>
      <c r="C211" s="81"/>
      <c r="D211" s="81"/>
      <c r="E211" s="81"/>
      <c r="F211" s="157"/>
      <c r="G211" s="96"/>
      <c r="H211" s="86"/>
      <c r="I211" s="81"/>
      <c r="J211" s="81"/>
      <c r="K211" s="81"/>
      <c r="L211" s="81"/>
      <c r="M211" s="81"/>
      <c r="N211" s="81"/>
    </row>
    <row r="212" spans="1:14" ht="15" customHeight="1">
      <c r="A212" s="86"/>
      <c r="B212" s="81"/>
      <c r="C212" s="81"/>
      <c r="D212" s="81"/>
      <c r="E212" s="81"/>
      <c r="F212" s="157"/>
      <c r="G212" s="96"/>
      <c r="H212" s="86"/>
      <c r="I212" s="81"/>
      <c r="J212" s="81"/>
      <c r="K212" s="81"/>
      <c r="L212" s="81"/>
      <c r="M212" s="81"/>
      <c r="N212" s="81"/>
    </row>
    <row r="213" spans="1:14" ht="15" customHeight="1">
      <c r="A213" s="86"/>
      <c r="B213" s="81"/>
      <c r="C213" s="81"/>
      <c r="D213" s="81"/>
      <c r="E213" s="81"/>
      <c r="F213" s="157"/>
      <c r="G213" s="96"/>
      <c r="H213" s="86"/>
      <c r="I213" s="81"/>
      <c r="J213" s="81"/>
      <c r="K213" s="81"/>
      <c r="L213" s="81"/>
      <c r="M213" s="81"/>
      <c r="N213" s="81"/>
    </row>
    <row r="214" spans="1:14" ht="15" customHeight="1">
      <c r="A214" s="86"/>
      <c r="B214" s="81"/>
      <c r="C214" s="81"/>
      <c r="D214" s="81"/>
      <c r="E214" s="81"/>
      <c r="F214" s="157"/>
      <c r="G214" s="96"/>
      <c r="H214" s="86"/>
      <c r="I214" s="81"/>
      <c r="J214" s="81"/>
      <c r="K214" s="81"/>
      <c r="L214" s="81"/>
      <c r="M214" s="81"/>
      <c r="N214" s="81"/>
    </row>
    <row r="215" spans="1:14" ht="15" customHeight="1">
      <c r="A215" s="86"/>
      <c r="B215" s="81"/>
      <c r="C215" s="81"/>
      <c r="D215" s="81"/>
      <c r="E215" s="81"/>
      <c r="F215" s="157"/>
      <c r="G215" s="96"/>
      <c r="H215" s="86"/>
      <c r="I215" s="81"/>
      <c r="J215" s="81"/>
      <c r="K215" s="81"/>
      <c r="L215" s="81"/>
      <c r="M215" s="81"/>
      <c r="N215" s="81"/>
    </row>
    <row r="216" spans="1:14" ht="15" customHeight="1">
      <c r="A216" s="86"/>
      <c r="B216" s="81"/>
      <c r="C216" s="81"/>
      <c r="D216" s="81"/>
      <c r="E216" s="81"/>
      <c r="F216" s="157"/>
      <c r="G216" s="96"/>
      <c r="H216" s="86"/>
      <c r="I216" s="81"/>
      <c r="J216" s="81"/>
      <c r="K216" s="81"/>
      <c r="L216" s="81"/>
      <c r="M216" s="81"/>
      <c r="N216" s="81"/>
    </row>
    <row r="217" spans="1:14" ht="15" customHeight="1">
      <c r="A217" s="86"/>
      <c r="B217" s="81"/>
      <c r="C217" s="81"/>
      <c r="D217" s="81"/>
      <c r="E217" s="81"/>
      <c r="F217" s="157"/>
      <c r="G217" s="96"/>
      <c r="H217" s="86"/>
      <c r="I217" s="81"/>
      <c r="J217" s="81"/>
      <c r="K217" s="81"/>
      <c r="L217" s="81"/>
      <c r="M217" s="81"/>
      <c r="N217" s="81"/>
    </row>
    <row r="218" spans="1:14" ht="15" customHeight="1">
      <c r="A218" s="86"/>
      <c r="B218" s="81"/>
      <c r="C218" s="81"/>
      <c r="D218" s="81"/>
      <c r="E218" s="81"/>
      <c r="F218" s="157"/>
      <c r="G218" s="96"/>
      <c r="H218" s="86"/>
      <c r="I218" s="81"/>
      <c r="J218" s="81"/>
      <c r="K218" s="81"/>
      <c r="L218" s="81"/>
      <c r="M218" s="81"/>
      <c r="N218" s="81"/>
    </row>
    <row r="219" spans="1:14" ht="15" customHeight="1">
      <c r="A219" s="86"/>
      <c r="B219" s="81"/>
      <c r="C219" s="81"/>
      <c r="D219" s="81"/>
      <c r="E219" s="81"/>
      <c r="F219" s="157"/>
      <c r="G219" s="96"/>
      <c r="H219" s="86"/>
      <c r="I219" s="81"/>
      <c r="J219" s="81"/>
      <c r="K219" s="81"/>
      <c r="L219" s="81"/>
      <c r="M219" s="81"/>
      <c r="N219" s="81"/>
    </row>
    <row r="220" spans="1:14" ht="15" customHeight="1">
      <c r="A220" s="86"/>
      <c r="B220" s="81"/>
      <c r="C220" s="81"/>
      <c r="D220" s="81"/>
      <c r="E220" s="81"/>
      <c r="F220" s="157"/>
      <c r="G220" s="96"/>
      <c r="H220" s="86"/>
      <c r="I220" s="81"/>
      <c r="J220" s="81"/>
      <c r="K220" s="81"/>
      <c r="L220" s="81"/>
      <c r="M220" s="81"/>
      <c r="N220" s="81"/>
    </row>
    <row r="221" spans="1:14" ht="15" customHeight="1">
      <c r="A221" s="86"/>
      <c r="B221" s="81"/>
      <c r="C221" s="81"/>
      <c r="D221" s="81"/>
      <c r="E221" s="81"/>
      <c r="F221" s="157"/>
      <c r="G221" s="96"/>
      <c r="H221" s="86"/>
      <c r="I221" s="81"/>
      <c r="J221" s="81"/>
      <c r="K221" s="81"/>
      <c r="L221" s="81"/>
      <c r="M221" s="81"/>
      <c r="N221" s="81"/>
    </row>
    <row r="222" spans="1:14" ht="15" customHeight="1">
      <c r="A222" s="86"/>
      <c r="B222" s="81"/>
      <c r="C222" s="81"/>
      <c r="D222" s="81"/>
      <c r="E222" s="81"/>
      <c r="F222" s="157"/>
      <c r="G222" s="96"/>
      <c r="H222" s="86"/>
      <c r="I222" s="81"/>
      <c r="J222" s="81"/>
      <c r="K222" s="81"/>
      <c r="L222" s="81"/>
      <c r="M222" s="81"/>
      <c r="N222" s="81"/>
    </row>
    <row r="223" spans="1:14" ht="15" customHeight="1">
      <c r="A223" s="86"/>
      <c r="B223" s="81"/>
      <c r="C223" s="81"/>
      <c r="D223" s="81"/>
      <c r="E223" s="81"/>
      <c r="F223" s="157"/>
      <c r="G223" s="96"/>
      <c r="H223" s="86"/>
      <c r="I223" s="81"/>
      <c r="J223" s="81"/>
      <c r="K223" s="81"/>
      <c r="L223" s="81"/>
      <c r="M223" s="81"/>
      <c r="N223" s="81"/>
    </row>
    <row r="224" spans="1:14" ht="15" customHeight="1">
      <c r="A224" s="86"/>
      <c r="B224" s="81"/>
      <c r="C224" s="81"/>
      <c r="D224" s="81"/>
      <c r="E224" s="81"/>
      <c r="F224" s="157"/>
      <c r="G224" s="96"/>
      <c r="H224" s="86"/>
      <c r="I224" s="81"/>
      <c r="J224" s="81"/>
      <c r="K224" s="81"/>
      <c r="L224" s="81"/>
      <c r="M224" s="81"/>
      <c r="N224" s="81"/>
    </row>
    <row r="225" spans="1:14" ht="15" customHeight="1">
      <c r="A225" s="86"/>
      <c r="B225" s="81"/>
      <c r="C225" s="81"/>
      <c r="D225" s="81"/>
      <c r="E225" s="81"/>
      <c r="F225" s="157"/>
      <c r="G225" s="96"/>
      <c r="H225" s="86"/>
      <c r="I225" s="81"/>
      <c r="J225" s="81"/>
      <c r="K225" s="81"/>
      <c r="L225" s="81"/>
      <c r="M225" s="81"/>
      <c r="N225" s="81"/>
    </row>
    <row r="226" spans="1:14" ht="15" customHeight="1">
      <c r="A226" s="86"/>
      <c r="B226" s="81"/>
      <c r="C226" s="81"/>
      <c r="D226" s="81"/>
      <c r="E226" s="81"/>
      <c r="F226" s="157"/>
      <c r="G226" s="96"/>
      <c r="H226" s="86"/>
      <c r="I226" s="81"/>
      <c r="J226" s="81"/>
      <c r="K226" s="81"/>
      <c r="L226" s="81"/>
      <c r="M226" s="81"/>
      <c r="N226" s="81"/>
    </row>
    <row r="227" spans="1:14" ht="15" customHeight="1">
      <c r="A227" s="86"/>
      <c r="B227" s="81"/>
      <c r="C227" s="81"/>
      <c r="D227" s="81"/>
      <c r="E227" s="81"/>
      <c r="F227" s="157"/>
      <c r="G227" s="96"/>
      <c r="H227" s="86"/>
      <c r="I227" s="81"/>
      <c r="J227" s="81"/>
      <c r="K227" s="81"/>
      <c r="L227" s="81"/>
      <c r="M227" s="81"/>
      <c r="N227" s="81"/>
    </row>
    <row r="228" spans="1:14" ht="15" customHeight="1">
      <c r="A228" s="86"/>
      <c r="B228" s="81"/>
      <c r="C228" s="81"/>
      <c r="D228" s="81"/>
      <c r="E228" s="81"/>
      <c r="F228" s="157"/>
      <c r="G228" s="96"/>
      <c r="H228" s="86"/>
      <c r="I228" s="81"/>
      <c r="J228" s="81"/>
      <c r="K228" s="81"/>
      <c r="L228" s="81"/>
      <c r="M228" s="81"/>
      <c r="N228" s="81"/>
    </row>
    <row r="229" spans="1:14" ht="15" customHeight="1">
      <c r="A229" s="86"/>
      <c r="B229" s="81"/>
      <c r="C229" s="81"/>
      <c r="D229" s="81"/>
      <c r="E229" s="81"/>
      <c r="F229" s="157"/>
      <c r="G229" s="96"/>
      <c r="H229" s="86"/>
      <c r="I229" s="81"/>
      <c r="J229" s="81"/>
      <c r="K229" s="81"/>
      <c r="L229" s="81"/>
      <c r="M229" s="81"/>
      <c r="N229" s="81"/>
    </row>
    <row r="230" spans="1:14" ht="15" customHeight="1">
      <c r="A230" s="86"/>
      <c r="B230" s="81"/>
      <c r="C230" s="81"/>
      <c r="D230" s="81"/>
      <c r="E230" s="81"/>
      <c r="F230" s="157"/>
      <c r="G230" s="96"/>
      <c r="H230" s="86"/>
      <c r="I230" s="81"/>
      <c r="J230" s="81"/>
      <c r="K230" s="81"/>
      <c r="L230" s="81"/>
      <c r="M230" s="81"/>
      <c r="N230" s="81"/>
    </row>
    <row r="231" spans="1:14" ht="15" customHeight="1">
      <c r="A231" s="86"/>
      <c r="B231" s="81"/>
      <c r="C231" s="81"/>
      <c r="D231" s="81"/>
      <c r="E231" s="81"/>
      <c r="F231" s="157"/>
      <c r="G231" s="96"/>
      <c r="H231" s="86"/>
      <c r="I231" s="81"/>
      <c r="J231" s="81"/>
      <c r="K231" s="81"/>
      <c r="L231" s="81"/>
      <c r="M231" s="81"/>
      <c r="N231" s="81"/>
    </row>
    <row r="232" spans="1:14" ht="15" customHeight="1">
      <c r="A232" s="86"/>
      <c r="B232" s="81"/>
      <c r="C232" s="81"/>
      <c r="D232" s="81"/>
      <c r="E232" s="81"/>
      <c r="F232" s="157"/>
      <c r="G232" s="96"/>
      <c r="H232" s="86"/>
      <c r="I232" s="81"/>
      <c r="J232" s="81"/>
      <c r="K232" s="81"/>
      <c r="L232" s="81"/>
      <c r="M232" s="81"/>
      <c r="N232" s="81"/>
    </row>
    <row r="233" spans="1:14" ht="15" customHeight="1">
      <c r="A233" s="86"/>
      <c r="B233" s="81"/>
      <c r="C233" s="81"/>
      <c r="D233" s="81"/>
      <c r="E233" s="81"/>
      <c r="F233" s="157"/>
      <c r="G233" s="96"/>
      <c r="H233" s="86"/>
      <c r="I233" s="81"/>
      <c r="J233" s="81"/>
      <c r="K233" s="81"/>
      <c r="L233" s="81"/>
      <c r="M233" s="81"/>
      <c r="N233" s="81"/>
    </row>
    <row r="234" spans="1:14" ht="15" customHeight="1">
      <c r="A234" s="86"/>
      <c r="B234" s="81"/>
      <c r="C234" s="81"/>
      <c r="D234" s="81"/>
      <c r="E234" s="81"/>
      <c r="F234" s="157"/>
      <c r="G234" s="96"/>
      <c r="H234" s="86"/>
      <c r="I234" s="81"/>
      <c r="J234" s="81"/>
      <c r="K234" s="81"/>
      <c r="L234" s="81"/>
      <c r="M234" s="81"/>
      <c r="N234" s="81"/>
    </row>
    <row r="235" spans="1:14" ht="15" customHeight="1">
      <c r="A235" s="86"/>
      <c r="B235" s="81"/>
      <c r="C235" s="81"/>
      <c r="D235" s="81"/>
      <c r="E235" s="81"/>
      <c r="F235" s="157"/>
      <c r="G235" s="96"/>
      <c r="H235" s="86"/>
      <c r="I235" s="81"/>
      <c r="J235" s="81"/>
      <c r="K235" s="81"/>
      <c r="L235" s="81"/>
      <c r="M235" s="81"/>
      <c r="N235" s="81"/>
    </row>
    <row r="236" spans="1:14" ht="15" customHeight="1">
      <c r="A236" s="86"/>
      <c r="B236" s="81"/>
      <c r="C236" s="81"/>
      <c r="D236" s="81"/>
      <c r="E236" s="81"/>
      <c r="F236" s="157"/>
      <c r="G236" s="96"/>
      <c r="H236" s="86"/>
      <c r="I236" s="81"/>
      <c r="J236" s="81"/>
      <c r="K236" s="81"/>
      <c r="L236" s="81"/>
      <c r="M236" s="81"/>
      <c r="N236" s="81"/>
    </row>
    <row r="237" spans="1:14" ht="15" customHeight="1">
      <c r="A237" s="86"/>
      <c r="B237" s="81"/>
      <c r="C237" s="81"/>
      <c r="D237" s="81"/>
      <c r="E237" s="81"/>
      <c r="F237" s="157"/>
      <c r="G237" s="96"/>
      <c r="H237" s="86"/>
      <c r="I237" s="81"/>
      <c r="J237" s="81"/>
      <c r="K237" s="81"/>
      <c r="L237" s="81"/>
      <c r="M237" s="81"/>
      <c r="N237" s="81"/>
    </row>
    <row r="238" spans="1:14" ht="15" customHeight="1">
      <c r="A238" s="86"/>
      <c r="B238" s="81"/>
      <c r="C238" s="81"/>
      <c r="D238" s="81"/>
      <c r="E238" s="81"/>
      <c r="F238" s="157"/>
      <c r="G238" s="96"/>
      <c r="H238" s="86"/>
      <c r="I238" s="81"/>
      <c r="J238" s="81"/>
      <c r="K238" s="81"/>
      <c r="L238" s="81"/>
      <c r="M238" s="81"/>
      <c r="N238" s="81"/>
    </row>
    <row r="239" spans="1:14" ht="15" customHeight="1">
      <c r="A239" s="86"/>
      <c r="B239" s="81"/>
      <c r="C239" s="81"/>
      <c r="D239" s="81"/>
      <c r="E239" s="81"/>
      <c r="F239" s="157"/>
      <c r="G239" s="96"/>
      <c r="H239" s="86"/>
      <c r="I239" s="81"/>
      <c r="J239" s="81"/>
      <c r="K239" s="81"/>
      <c r="L239" s="81"/>
      <c r="M239" s="81"/>
      <c r="N239" s="81"/>
    </row>
    <row r="240" spans="1:14" ht="15" customHeight="1">
      <c r="A240" s="86"/>
      <c r="B240" s="81"/>
      <c r="C240" s="81"/>
      <c r="D240" s="81"/>
      <c r="E240" s="81"/>
      <c r="F240" s="157"/>
      <c r="G240" s="96"/>
      <c r="H240" s="86"/>
      <c r="I240" s="81"/>
      <c r="J240" s="81"/>
      <c r="K240" s="81"/>
      <c r="L240" s="81"/>
      <c r="M240" s="81"/>
      <c r="N240" s="81"/>
    </row>
    <row r="241" spans="1:14" ht="15" customHeight="1">
      <c r="A241" s="86"/>
      <c r="B241" s="81"/>
      <c r="C241" s="81"/>
      <c r="D241" s="81"/>
      <c r="E241" s="81"/>
      <c r="F241" s="157"/>
      <c r="G241" s="96"/>
      <c r="H241" s="86"/>
      <c r="I241" s="81"/>
      <c r="J241" s="81"/>
      <c r="K241" s="81"/>
      <c r="L241" s="81"/>
      <c r="M241" s="81"/>
      <c r="N241" s="81"/>
    </row>
    <row r="242" spans="1:14" ht="15" customHeight="1">
      <c r="A242" s="86"/>
      <c r="B242" s="81"/>
      <c r="C242" s="81"/>
      <c r="D242" s="81"/>
      <c r="E242" s="81"/>
      <c r="F242" s="157"/>
      <c r="G242" s="96"/>
      <c r="H242" s="86"/>
      <c r="I242" s="81"/>
      <c r="J242" s="81"/>
      <c r="K242" s="81"/>
      <c r="L242" s="81"/>
      <c r="M242" s="81"/>
      <c r="N242" s="81"/>
    </row>
    <row r="243" spans="1:14" ht="15" customHeight="1">
      <c r="A243" s="86"/>
      <c r="B243" s="81"/>
      <c r="C243" s="81"/>
      <c r="D243" s="81"/>
      <c r="E243" s="81"/>
      <c r="F243" s="157"/>
      <c r="G243" s="96"/>
      <c r="H243" s="86"/>
      <c r="I243" s="81"/>
      <c r="J243" s="81"/>
      <c r="K243" s="81"/>
      <c r="L243" s="81"/>
      <c r="M243" s="81"/>
      <c r="N243" s="81"/>
    </row>
    <row r="244" spans="1:14" ht="15" customHeight="1">
      <c r="A244" s="86"/>
      <c r="B244" s="81"/>
      <c r="C244" s="81"/>
      <c r="D244" s="81"/>
      <c r="E244" s="81"/>
      <c r="F244" s="157"/>
      <c r="G244" s="96"/>
      <c r="H244" s="86"/>
      <c r="I244" s="81"/>
      <c r="J244" s="81"/>
      <c r="K244" s="81"/>
      <c r="L244" s="81"/>
      <c r="M244" s="81"/>
      <c r="N244" s="81"/>
    </row>
    <row r="245" spans="1:14" ht="15" customHeight="1">
      <c r="A245" s="86"/>
      <c r="B245" s="81"/>
      <c r="C245" s="81"/>
      <c r="D245" s="81"/>
      <c r="E245" s="81"/>
      <c r="F245" s="157"/>
      <c r="G245" s="96"/>
      <c r="H245" s="86"/>
      <c r="I245" s="81"/>
      <c r="J245" s="81"/>
      <c r="K245" s="81"/>
      <c r="L245" s="81"/>
      <c r="M245" s="81"/>
      <c r="N245" s="81"/>
    </row>
    <row r="246" spans="1:14" ht="15" customHeight="1">
      <c r="A246" s="86"/>
      <c r="B246" s="81"/>
      <c r="C246" s="81"/>
      <c r="D246" s="81"/>
      <c r="E246" s="81"/>
      <c r="F246" s="157"/>
      <c r="G246" s="96"/>
      <c r="H246" s="86"/>
      <c r="I246" s="81"/>
      <c r="J246" s="81"/>
      <c r="K246" s="81"/>
      <c r="L246" s="81"/>
      <c r="M246" s="81"/>
      <c r="N246" s="81"/>
    </row>
    <row r="247" spans="1:14" ht="15" customHeight="1">
      <c r="A247" s="86"/>
      <c r="B247" s="81"/>
      <c r="C247" s="81"/>
      <c r="D247" s="81"/>
      <c r="E247" s="81"/>
      <c r="F247" s="157"/>
      <c r="G247" s="96"/>
      <c r="H247" s="86"/>
      <c r="I247" s="81"/>
      <c r="J247" s="81"/>
      <c r="K247" s="81"/>
      <c r="L247" s="81"/>
      <c r="M247" s="81"/>
      <c r="N247" s="81"/>
    </row>
    <row r="248" spans="1:14" ht="15" customHeight="1">
      <c r="A248" s="86"/>
      <c r="B248" s="81"/>
      <c r="C248" s="81"/>
      <c r="D248" s="81"/>
      <c r="E248" s="81"/>
      <c r="F248" s="157"/>
      <c r="G248" s="96"/>
      <c r="H248" s="86"/>
      <c r="I248" s="81"/>
      <c r="J248" s="81"/>
      <c r="K248" s="81"/>
      <c r="L248" s="81"/>
      <c r="M248" s="81"/>
      <c r="N248" s="81"/>
    </row>
    <row r="249" spans="1:14" ht="15" customHeight="1">
      <c r="A249" s="86"/>
      <c r="B249" s="81"/>
      <c r="C249" s="81"/>
      <c r="D249" s="81"/>
      <c r="E249" s="81"/>
      <c r="F249" s="157"/>
      <c r="G249" s="96"/>
      <c r="H249" s="86"/>
      <c r="I249" s="81"/>
      <c r="J249" s="81"/>
      <c r="K249" s="81"/>
      <c r="L249" s="81"/>
      <c r="M249" s="81"/>
      <c r="N249" s="81"/>
    </row>
    <row r="250" spans="1:14" ht="15" customHeight="1">
      <c r="A250" s="86"/>
      <c r="B250" s="81"/>
      <c r="C250" s="81"/>
      <c r="D250" s="81"/>
      <c r="E250" s="81"/>
      <c r="F250" s="157"/>
      <c r="G250" s="96"/>
      <c r="H250" s="86"/>
      <c r="I250" s="81"/>
      <c r="J250" s="81"/>
      <c r="K250" s="81"/>
      <c r="L250" s="81"/>
      <c r="M250" s="81"/>
      <c r="N250" s="81"/>
    </row>
    <row r="251" spans="1:14" ht="15" customHeight="1">
      <c r="A251" s="86"/>
      <c r="B251" s="81"/>
      <c r="C251" s="81"/>
      <c r="D251" s="81"/>
      <c r="E251" s="81"/>
      <c r="F251" s="157"/>
      <c r="G251" s="96"/>
      <c r="H251" s="86"/>
      <c r="I251" s="81"/>
      <c r="J251" s="81"/>
      <c r="K251" s="81"/>
      <c r="L251" s="81"/>
      <c r="M251" s="81"/>
      <c r="N251" s="81"/>
    </row>
    <row r="252" spans="1:14" ht="15" customHeight="1">
      <c r="A252" s="86"/>
      <c r="B252" s="81"/>
      <c r="C252" s="81"/>
      <c r="D252" s="81"/>
      <c r="E252" s="81"/>
      <c r="F252" s="157"/>
      <c r="G252" s="96"/>
      <c r="H252" s="86"/>
      <c r="I252" s="81"/>
      <c r="J252" s="81"/>
      <c r="K252" s="81"/>
      <c r="L252" s="81"/>
      <c r="M252" s="81"/>
      <c r="N252" s="81"/>
    </row>
    <row r="253" spans="1:14" ht="15" customHeight="1">
      <c r="A253" s="86"/>
      <c r="B253" s="81"/>
      <c r="C253" s="81"/>
      <c r="D253" s="81"/>
      <c r="E253" s="81"/>
      <c r="F253" s="157"/>
      <c r="G253" s="96"/>
      <c r="H253" s="86"/>
      <c r="I253" s="81"/>
      <c r="J253" s="81"/>
      <c r="K253" s="81"/>
      <c r="L253" s="81"/>
      <c r="M253" s="81"/>
      <c r="N253" s="81"/>
    </row>
    <row r="254" spans="1:14" ht="15" customHeight="1">
      <c r="A254" s="86"/>
      <c r="B254" s="81"/>
      <c r="C254" s="81"/>
      <c r="D254" s="81"/>
      <c r="E254" s="81"/>
      <c r="F254" s="157"/>
      <c r="G254" s="96"/>
      <c r="H254" s="86"/>
      <c r="I254" s="81"/>
      <c r="J254" s="81"/>
      <c r="K254" s="81"/>
      <c r="L254" s="81"/>
      <c r="M254" s="81"/>
      <c r="N254" s="81"/>
    </row>
    <row r="255" spans="1:14" ht="15" customHeight="1">
      <c r="A255" s="86"/>
      <c r="B255" s="81"/>
      <c r="C255" s="81"/>
      <c r="D255" s="81"/>
      <c r="E255" s="81"/>
      <c r="F255" s="157"/>
      <c r="G255" s="96"/>
      <c r="H255" s="86"/>
      <c r="I255" s="81"/>
      <c r="J255" s="81"/>
      <c r="K255" s="81"/>
      <c r="L255" s="81"/>
      <c r="M255" s="81"/>
      <c r="N255" s="81"/>
    </row>
    <row r="256" spans="1:14" ht="15" customHeight="1">
      <c r="A256" s="86"/>
      <c r="B256" s="81"/>
      <c r="C256" s="81"/>
      <c r="D256" s="81"/>
      <c r="E256" s="81"/>
      <c r="F256" s="157"/>
      <c r="G256" s="96"/>
      <c r="H256" s="86"/>
      <c r="I256" s="81"/>
      <c r="J256" s="81"/>
      <c r="K256" s="81"/>
      <c r="L256" s="81"/>
      <c r="M256" s="81"/>
      <c r="N256" s="81"/>
    </row>
    <row r="257" spans="1:14">
      <c r="A257" s="86"/>
      <c r="B257" s="81"/>
      <c r="C257" s="81"/>
      <c r="D257" s="81"/>
      <c r="E257" s="81"/>
      <c r="F257" s="157"/>
      <c r="G257" s="96"/>
      <c r="H257" s="86"/>
      <c r="I257" s="81"/>
      <c r="J257" s="81"/>
      <c r="K257" s="81"/>
      <c r="L257" s="81"/>
      <c r="M257" s="81"/>
      <c r="N257" s="81"/>
    </row>
    <row r="258" spans="1:14">
      <c r="A258" s="86"/>
      <c r="B258" s="81"/>
      <c r="C258" s="81"/>
      <c r="D258" s="81"/>
      <c r="E258" s="81"/>
      <c r="F258" s="157"/>
      <c r="G258" s="96"/>
      <c r="H258" s="86"/>
      <c r="I258" s="81"/>
      <c r="J258" s="81"/>
      <c r="K258" s="81"/>
      <c r="L258" s="81"/>
      <c r="M258" s="81"/>
      <c r="N258" s="81"/>
    </row>
    <row r="259" spans="1:14">
      <c r="A259" s="86"/>
      <c r="B259" s="81"/>
      <c r="C259" s="81"/>
      <c r="D259" s="81"/>
      <c r="E259" s="81"/>
      <c r="F259" s="157"/>
      <c r="G259" s="96"/>
      <c r="H259" s="86"/>
      <c r="I259" s="81"/>
      <c r="J259" s="81"/>
      <c r="K259" s="81"/>
      <c r="L259" s="81"/>
      <c r="M259" s="81"/>
      <c r="N259" s="81"/>
    </row>
    <row r="260" spans="1:14">
      <c r="A260" s="86"/>
      <c r="B260" s="81"/>
      <c r="C260" s="81"/>
      <c r="D260" s="81"/>
      <c r="E260" s="81"/>
      <c r="F260" s="157"/>
      <c r="G260" s="96"/>
      <c r="H260" s="86"/>
      <c r="I260" s="81"/>
      <c r="J260" s="81"/>
      <c r="K260" s="81"/>
      <c r="L260" s="81"/>
      <c r="M260" s="81"/>
      <c r="N260" s="81"/>
    </row>
    <row r="261" spans="1:14">
      <c r="A261" s="86"/>
      <c r="B261" s="81"/>
      <c r="C261" s="81"/>
      <c r="D261" s="81"/>
      <c r="E261" s="81"/>
      <c r="F261" s="157"/>
      <c r="G261" s="96"/>
      <c r="H261" s="86"/>
      <c r="I261" s="81"/>
      <c r="J261" s="81"/>
      <c r="K261" s="81"/>
      <c r="L261" s="81"/>
      <c r="M261" s="81"/>
      <c r="N261" s="81"/>
    </row>
    <row r="262" spans="1:14">
      <c r="A262" s="86"/>
      <c r="B262" s="81"/>
      <c r="C262" s="81"/>
      <c r="D262" s="81"/>
      <c r="E262" s="81"/>
      <c r="F262" s="157"/>
      <c r="G262" s="96"/>
      <c r="H262" s="86"/>
      <c r="I262" s="81"/>
      <c r="J262" s="81"/>
      <c r="K262" s="81"/>
      <c r="L262" s="81"/>
      <c r="M262" s="81"/>
      <c r="N262" s="81"/>
    </row>
    <row r="263" spans="1:14">
      <c r="A263" s="86"/>
      <c r="B263" s="81"/>
      <c r="C263" s="81"/>
      <c r="D263" s="81"/>
      <c r="E263" s="81"/>
      <c r="F263" s="157"/>
      <c r="G263" s="96"/>
      <c r="H263" s="86"/>
      <c r="I263" s="81"/>
      <c r="J263" s="81"/>
      <c r="K263" s="81"/>
      <c r="L263" s="81"/>
      <c r="M263" s="81"/>
      <c r="N263" s="81"/>
    </row>
    <row r="264" spans="1:14">
      <c r="A264" s="86"/>
      <c r="B264" s="81"/>
      <c r="C264" s="81"/>
      <c r="D264" s="81"/>
      <c r="E264" s="81"/>
      <c r="F264" s="157"/>
      <c r="G264" s="96"/>
      <c r="H264" s="86"/>
      <c r="I264" s="81"/>
      <c r="J264" s="81"/>
      <c r="K264" s="81"/>
      <c r="L264" s="81"/>
      <c r="M264" s="81"/>
      <c r="N264" s="81"/>
    </row>
    <row r="265" spans="1:14">
      <c r="A265" s="86"/>
      <c r="B265" s="81"/>
      <c r="C265" s="81"/>
      <c r="D265" s="81"/>
      <c r="E265" s="81"/>
      <c r="F265" s="157"/>
      <c r="G265" s="96"/>
      <c r="H265" s="86"/>
      <c r="I265" s="81"/>
      <c r="J265" s="81"/>
      <c r="K265" s="81"/>
      <c r="L265" s="81"/>
      <c r="M265" s="81"/>
      <c r="N265" s="81"/>
    </row>
    <row r="266" spans="1:14">
      <c r="A266" s="86"/>
      <c r="B266" s="81"/>
      <c r="C266" s="81"/>
      <c r="D266" s="81"/>
      <c r="E266" s="81"/>
      <c r="F266" s="157"/>
      <c r="G266" s="96"/>
      <c r="H266" s="86"/>
      <c r="I266" s="81"/>
      <c r="J266" s="81"/>
      <c r="K266" s="81"/>
      <c r="L266" s="81"/>
      <c r="M266" s="81"/>
      <c r="N266" s="81"/>
    </row>
    <row r="267" spans="1:14">
      <c r="A267" s="86"/>
      <c r="B267" s="81"/>
      <c r="C267" s="81"/>
      <c r="D267" s="81"/>
      <c r="E267" s="81"/>
      <c r="F267" s="157"/>
      <c r="G267" s="96"/>
      <c r="H267" s="86"/>
      <c r="I267" s="81"/>
      <c r="J267" s="81"/>
      <c r="K267" s="81"/>
      <c r="L267" s="81"/>
      <c r="M267" s="81"/>
      <c r="N267" s="81"/>
    </row>
    <row r="268" spans="1:14">
      <c r="A268" s="86"/>
      <c r="B268" s="81"/>
      <c r="C268" s="81"/>
      <c r="D268" s="81"/>
      <c r="E268" s="81"/>
      <c r="F268" s="157"/>
      <c r="G268" s="96"/>
      <c r="H268" s="86"/>
      <c r="I268" s="81"/>
      <c r="J268" s="81"/>
      <c r="K268" s="81"/>
      <c r="L268" s="81"/>
      <c r="M268" s="81"/>
      <c r="N268" s="81"/>
    </row>
    <row r="269" spans="1:14">
      <c r="A269" s="86"/>
      <c r="B269" s="81"/>
      <c r="C269" s="81"/>
      <c r="D269" s="81"/>
      <c r="E269" s="81"/>
      <c r="F269" s="157"/>
      <c r="G269" s="96"/>
      <c r="H269" s="86"/>
      <c r="I269" s="81"/>
      <c r="J269" s="81"/>
      <c r="K269" s="81"/>
      <c r="L269" s="81"/>
      <c r="M269" s="81"/>
      <c r="N269" s="81"/>
    </row>
    <row r="270" spans="1:14">
      <c r="A270" s="86"/>
      <c r="B270" s="81"/>
      <c r="C270" s="81"/>
      <c r="D270" s="81"/>
      <c r="E270" s="81"/>
      <c r="F270" s="157"/>
      <c r="G270" s="96"/>
      <c r="H270" s="86"/>
      <c r="I270" s="81"/>
      <c r="J270" s="81"/>
      <c r="K270" s="81"/>
      <c r="L270" s="81"/>
      <c r="M270" s="81"/>
      <c r="N270" s="81"/>
    </row>
    <row r="271" spans="1:14">
      <c r="A271" s="86"/>
      <c r="B271" s="81"/>
      <c r="C271" s="81"/>
      <c r="D271" s="81"/>
      <c r="E271" s="81"/>
      <c r="F271" s="157"/>
      <c r="G271" s="96"/>
      <c r="H271" s="86"/>
      <c r="I271" s="81"/>
      <c r="J271" s="81"/>
      <c r="K271" s="81"/>
      <c r="L271" s="81"/>
      <c r="M271" s="81"/>
      <c r="N271" s="81"/>
    </row>
    <row r="272" spans="1:14">
      <c r="A272" s="86"/>
      <c r="B272" s="81"/>
      <c r="C272" s="81"/>
      <c r="D272" s="81"/>
      <c r="E272" s="81"/>
      <c r="F272" s="157"/>
      <c r="G272" s="96"/>
      <c r="H272" s="86"/>
      <c r="I272" s="81"/>
      <c r="J272" s="81"/>
      <c r="K272" s="81"/>
      <c r="L272" s="81"/>
      <c r="M272" s="81"/>
      <c r="N272" s="81"/>
    </row>
    <row r="273" spans="1:14">
      <c r="A273" s="86"/>
      <c r="B273" s="81"/>
      <c r="C273" s="81"/>
      <c r="D273" s="81"/>
      <c r="E273" s="81"/>
      <c r="F273" s="157"/>
      <c r="G273" s="96"/>
      <c r="H273" s="86"/>
      <c r="I273" s="81"/>
      <c r="J273" s="81"/>
      <c r="K273" s="81"/>
      <c r="L273" s="81"/>
      <c r="M273" s="81"/>
      <c r="N273" s="81"/>
    </row>
    <row r="274" spans="1:14">
      <c r="A274" s="86"/>
      <c r="B274" s="81"/>
      <c r="C274" s="81"/>
      <c r="D274" s="81"/>
      <c r="E274" s="81"/>
      <c r="F274" s="157"/>
      <c r="G274" s="96"/>
      <c r="H274" s="86"/>
      <c r="I274" s="81"/>
      <c r="J274" s="81"/>
      <c r="K274" s="81"/>
      <c r="L274" s="81"/>
      <c r="M274" s="81"/>
      <c r="N274" s="81"/>
    </row>
    <row r="275" spans="1:14">
      <c r="A275" s="86"/>
      <c r="B275" s="81"/>
      <c r="C275" s="81"/>
      <c r="D275" s="81"/>
      <c r="E275" s="81"/>
      <c r="F275" s="157"/>
      <c r="G275" s="96"/>
      <c r="H275" s="86"/>
      <c r="I275" s="81"/>
      <c r="J275" s="81"/>
      <c r="K275" s="81"/>
      <c r="L275" s="81"/>
      <c r="M275" s="81"/>
      <c r="N275" s="81"/>
    </row>
    <row r="276" spans="1:14">
      <c r="A276" s="86"/>
      <c r="B276" s="81"/>
      <c r="C276" s="81"/>
      <c r="D276" s="81"/>
      <c r="E276" s="81"/>
      <c r="F276" s="157"/>
      <c r="G276" s="96"/>
      <c r="H276" s="86"/>
      <c r="I276" s="81"/>
      <c r="J276" s="81"/>
      <c r="K276" s="81"/>
      <c r="L276" s="81"/>
      <c r="M276" s="81"/>
      <c r="N276" s="81"/>
    </row>
    <row r="277" spans="1:14">
      <c r="A277" s="86"/>
      <c r="B277" s="81"/>
      <c r="C277" s="81"/>
      <c r="D277" s="81"/>
      <c r="E277" s="81"/>
      <c r="F277" s="157"/>
      <c r="G277" s="96"/>
      <c r="H277" s="86"/>
      <c r="I277" s="81"/>
      <c r="J277" s="81"/>
      <c r="K277" s="81"/>
      <c r="L277" s="81"/>
      <c r="M277" s="81"/>
      <c r="N277" s="81"/>
    </row>
    <row r="278" spans="1:14">
      <c r="A278" s="86"/>
      <c r="B278" s="81"/>
      <c r="C278" s="81"/>
      <c r="D278" s="81"/>
      <c r="E278" s="81"/>
      <c r="F278" s="157"/>
      <c r="G278" s="96"/>
      <c r="H278" s="86"/>
      <c r="I278" s="81"/>
      <c r="J278" s="81"/>
      <c r="K278" s="81"/>
      <c r="L278" s="81"/>
      <c r="M278" s="81"/>
      <c r="N278" s="81"/>
    </row>
    <row r="279" spans="1:14">
      <c r="A279" s="86"/>
      <c r="B279" s="81"/>
      <c r="C279" s="81"/>
      <c r="D279" s="81"/>
      <c r="E279" s="81"/>
      <c r="F279" s="157"/>
      <c r="G279" s="96"/>
      <c r="H279" s="86"/>
      <c r="I279" s="81"/>
      <c r="J279" s="81"/>
      <c r="K279" s="81"/>
      <c r="L279" s="81"/>
      <c r="M279" s="81"/>
      <c r="N279" s="81"/>
    </row>
    <row r="280" spans="1:14">
      <c r="A280" s="86"/>
      <c r="B280" s="81"/>
      <c r="C280" s="81"/>
      <c r="D280" s="81"/>
      <c r="E280" s="81"/>
      <c r="F280" s="157"/>
      <c r="G280" s="96"/>
      <c r="H280" s="86"/>
      <c r="I280" s="81"/>
      <c r="J280" s="81"/>
      <c r="K280" s="81"/>
      <c r="L280" s="81"/>
      <c r="M280" s="81"/>
      <c r="N280" s="81"/>
    </row>
    <row r="281" spans="1:14">
      <c r="A281" s="86"/>
      <c r="B281" s="81"/>
      <c r="C281" s="81"/>
      <c r="D281" s="81"/>
      <c r="E281" s="81"/>
      <c r="F281" s="157"/>
      <c r="G281" s="96"/>
      <c r="H281" s="86"/>
      <c r="I281" s="81"/>
      <c r="J281" s="81"/>
      <c r="K281" s="81"/>
      <c r="L281" s="81"/>
      <c r="M281" s="81"/>
      <c r="N281" s="81"/>
    </row>
    <row r="282" spans="1:14">
      <c r="A282" s="86"/>
      <c r="B282" s="81"/>
      <c r="C282" s="81"/>
      <c r="D282" s="81"/>
      <c r="E282" s="81"/>
      <c r="F282" s="157"/>
      <c r="G282" s="96"/>
      <c r="H282" s="86"/>
      <c r="I282" s="81"/>
      <c r="J282" s="81"/>
      <c r="K282" s="81"/>
      <c r="L282" s="81"/>
      <c r="M282" s="81"/>
      <c r="N282" s="81"/>
    </row>
    <row r="283" spans="1:14">
      <c r="A283" s="86"/>
      <c r="B283" s="81"/>
      <c r="C283" s="81"/>
      <c r="D283" s="81"/>
      <c r="E283" s="81"/>
      <c r="F283" s="157"/>
      <c r="G283" s="96"/>
      <c r="H283" s="86"/>
      <c r="I283" s="81"/>
      <c r="J283" s="81"/>
      <c r="K283" s="81"/>
      <c r="L283" s="81"/>
      <c r="M283" s="81"/>
      <c r="N283" s="81"/>
    </row>
    <row r="284" spans="1:14">
      <c r="A284" s="86"/>
      <c r="B284" s="81"/>
      <c r="C284" s="81"/>
      <c r="D284" s="81"/>
      <c r="E284" s="81"/>
      <c r="F284" s="157"/>
      <c r="G284" s="96"/>
      <c r="H284" s="86"/>
      <c r="I284" s="81"/>
      <c r="J284" s="81"/>
      <c r="K284" s="81"/>
      <c r="L284" s="81"/>
      <c r="M284" s="81"/>
      <c r="N284" s="81"/>
    </row>
    <row r="285" spans="1:14">
      <c r="A285" s="86"/>
      <c r="B285" s="81"/>
      <c r="C285" s="81"/>
      <c r="D285" s="81"/>
      <c r="E285" s="81"/>
      <c r="F285" s="157"/>
      <c r="G285" s="96"/>
      <c r="H285" s="86"/>
      <c r="I285" s="81"/>
      <c r="J285" s="81"/>
      <c r="K285" s="81"/>
      <c r="L285" s="81"/>
      <c r="M285" s="81"/>
      <c r="N285" s="81"/>
    </row>
    <row r="286" spans="1:14">
      <c r="A286" s="86"/>
      <c r="B286" s="81"/>
      <c r="C286" s="81"/>
      <c r="D286" s="81"/>
      <c r="E286" s="81"/>
      <c r="F286" s="157"/>
      <c r="G286" s="96"/>
      <c r="H286" s="86"/>
      <c r="I286" s="81"/>
      <c r="J286" s="81"/>
      <c r="K286" s="81"/>
      <c r="L286" s="81"/>
      <c r="M286" s="81"/>
      <c r="N286" s="81"/>
    </row>
    <row r="287" spans="1:14">
      <c r="A287" s="86"/>
      <c r="B287" s="81"/>
      <c r="C287" s="81"/>
      <c r="D287" s="81"/>
      <c r="E287" s="81"/>
      <c r="F287" s="157"/>
      <c r="G287" s="96"/>
      <c r="H287" s="86"/>
      <c r="I287" s="81"/>
      <c r="J287" s="81"/>
      <c r="K287" s="81"/>
      <c r="L287" s="81"/>
      <c r="M287" s="81"/>
      <c r="N287" s="81"/>
    </row>
    <row r="288" spans="1:14">
      <c r="A288" s="86"/>
      <c r="B288" s="81"/>
      <c r="C288" s="81"/>
      <c r="D288" s="81"/>
      <c r="E288" s="81"/>
      <c r="F288" s="157"/>
      <c r="G288" s="96"/>
      <c r="H288" s="86"/>
      <c r="I288" s="81"/>
      <c r="J288" s="81"/>
      <c r="K288" s="81"/>
      <c r="L288" s="81"/>
      <c r="M288" s="81"/>
      <c r="N288" s="81"/>
    </row>
    <row r="289" spans="1:14">
      <c r="A289" s="86"/>
      <c r="B289" s="81"/>
      <c r="C289" s="81"/>
      <c r="D289" s="81"/>
      <c r="E289" s="81"/>
      <c r="F289" s="157"/>
      <c r="G289" s="96"/>
      <c r="H289" s="86"/>
      <c r="I289" s="81"/>
      <c r="J289" s="81"/>
      <c r="K289" s="81"/>
      <c r="L289" s="81"/>
      <c r="M289" s="81"/>
      <c r="N289" s="81"/>
    </row>
    <row r="290" spans="1:14">
      <c r="A290" s="86"/>
      <c r="B290" s="81"/>
      <c r="C290" s="81"/>
      <c r="D290" s="81"/>
      <c r="E290" s="81"/>
      <c r="F290" s="157"/>
      <c r="G290" s="96"/>
      <c r="H290" s="86"/>
      <c r="I290" s="81"/>
      <c r="J290" s="81"/>
      <c r="K290" s="81"/>
      <c r="L290" s="81"/>
      <c r="M290" s="81"/>
      <c r="N290" s="81"/>
    </row>
    <row r="291" spans="1:14">
      <c r="A291" s="86"/>
      <c r="B291" s="81"/>
      <c r="C291" s="81"/>
      <c r="D291" s="81"/>
      <c r="E291" s="81"/>
      <c r="F291" s="157"/>
      <c r="G291" s="96"/>
      <c r="H291" s="86"/>
      <c r="I291" s="81"/>
      <c r="J291" s="81"/>
      <c r="K291" s="81"/>
      <c r="L291" s="81"/>
      <c r="M291" s="81"/>
      <c r="N291" s="81"/>
    </row>
    <row r="292" spans="1:14">
      <c r="A292" s="86"/>
      <c r="B292" s="81"/>
      <c r="C292" s="81"/>
      <c r="D292" s="81"/>
      <c r="E292" s="81"/>
      <c r="F292" s="157"/>
      <c r="G292" s="96"/>
      <c r="H292" s="86"/>
      <c r="I292" s="81"/>
      <c r="J292" s="81"/>
      <c r="K292" s="81"/>
      <c r="L292" s="81"/>
      <c r="M292" s="81"/>
      <c r="N292" s="81"/>
    </row>
    <row r="293" spans="1:14">
      <c r="A293" s="86"/>
      <c r="B293" s="81"/>
      <c r="C293" s="81"/>
      <c r="D293" s="81"/>
      <c r="E293" s="81"/>
      <c r="F293" s="157"/>
      <c r="G293" s="96"/>
      <c r="H293" s="86"/>
      <c r="I293" s="81"/>
      <c r="J293" s="81"/>
      <c r="K293" s="81"/>
      <c r="L293" s="81"/>
      <c r="M293" s="81"/>
      <c r="N293" s="81"/>
    </row>
    <row r="294" spans="1:14">
      <c r="A294" s="86"/>
      <c r="B294" s="81"/>
      <c r="C294" s="81"/>
      <c r="D294" s="81"/>
      <c r="E294" s="81"/>
      <c r="F294" s="157"/>
      <c r="G294" s="96"/>
      <c r="H294" s="86"/>
      <c r="I294" s="81"/>
      <c r="J294" s="81"/>
      <c r="K294" s="81"/>
      <c r="L294" s="81"/>
      <c r="M294" s="81"/>
      <c r="N294" s="81"/>
    </row>
    <row r="295" spans="1:14">
      <c r="A295" s="86"/>
      <c r="B295" s="81"/>
      <c r="C295" s="81"/>
      <c r="D295" s="81"/>
      <c r="E295" s="81"/>
      <c r="F295" s="157"/>
      <c r="G295" s="96"/>
      <c r="H295" s="86"/>
      <c r="I295" s="81"/>
      <c r="J295" s="81"/>
      <c r="K295" s="81"/>
      <c r="L295" s="81"/>
      <c r="M295" s="81"/>
      <c r="N295" s="81"/>
    </row>
    <row r="296" spans="1:14">
      <c r="A296" s="86"/>
      <c r="B296" s="81"/>
      <c r="C296" s="81"/>
      <c r="D296" s="81"/>
      <c r="E296" s="81"/>
      <c r="F296" s="157"/>
      <c r="G296" s="96"/>
      <c r="H296" s="86"/>
      <c r="I296" s="81"/>
      <c r="J296" s="81"/>
      <c r="K296" s="81"/>
      <c r="L296" s="81"/>
      <c r="M296" s="81"/>
      <c r="N296" s="81"/>
    </row>
    <row r="297" spans="1:14">
      <c r="A297" s="86"/>
      <c r="B297" s="81"/>
      <c r="C297" s="81"/>
      <c r="D297" s="81"/>
      <c r="E297" s="81"/>
      <c r="F297" s="157"/>
      <c r="G297" s="96"/>
      <c r="H297" s="86"/>
      <c r="I297" s="81"/>
      <c r="J297" s="81"/>
      <c r="K297" s="81"/>
      <c r="L297" s="81"/>
      <c r="M297" s="81"/>
      <c r="N297" s="81"/>
    </row>
    <row r="298" spans="1:14">
      <c r="A298" s="86"/>
      <c r="B298" s="81"/>
      <c r="C298" s="81"/>
      <c r="D298" s="81"/>
      <c r="E298" s="81"/>
      <c r="F298" s="157"/>
      <c r="G298" s="96"/>
      <c r="H298" s="86"/>
      <c r="I298" s="81"/>
      <c r="J298" s="81"/>
      <c r="K298" s="81"/>
      <c r="L298" s="81"/>
      <c r="M298" s="81"/>
      <c r="N298" s="81"/>
    </row>
    <row r="299" spans="1:14">
      <c r="A299" s="86"/>
      <c r="B299" s="81"/>
      <c r="C299" s="81"/>
      <c r="D299" s="81"/>
      <c r="E299" s="81"/>
      <c r="F299" s="157"/>
      <c r="G299" s="96"/>
      <c r="H299" s="86"/>
      <c r="I299" s="81"/>
      <c r="J299" s="81"/>
      <c r="K299" s="81"/>
      <c r="L299" s="81"/>
      <c r="M299" s="81"/>
      <c r="N299" s="81"/>
    </row>
    <row r="300" spans="1:14">
      <c r="A300" s="86"/>
      <c r="B300" s="81"/>
      <c r="C300" s="81"/>
      <c r="D300" s="81"/>
      <c r="E300" s="81"/>
      <c r="F300" s="157"/>
      <c r="G300" s="96"/>
      <c r="H300" s="86"/>
      <c r="I300" s="81"/>
      <c r="J300" s="81"/>
      <c r="K300" s="81"/>
      <c r="L300" s="81"/>
      <c r="M300" s="81"/>
      <c r="N300" s="81"/>
    </row>
    <row r="301" spans="1:14">
      <c r="A301" s="86"/>
      <c r="B301" s="81"/>
      <c r="C301" s="81"/>
      <c r="D301" s="81"/>
      <c r="E301" s="81"/>
      <c r="F301" s="157"/>
      <c r="G301" s="96"/>
      <c r="H301" s="86"/>
      <c r="I301" s="81"/>
      <c r="J301" s="81"/>
      <c r="K301" s="81"/>
      <c r="L301" s="81"/>
      <c r="M301" s="81"/>
      <c r="N301" s="81"/>
    </row>
    <row r="302" spans="1:14">
      <c r="A302" s="86"/>
      <c r="B302" s="81"/>
      <c r="C302" s="81"/>
      <c r="D302" s="81"/>
      <c r="E302" s="81"/>
      <c r="F302" s="157"/>
      <c r="G302" s="96"/>
      <c r="H302" s="86"/>
      <c r="I302" s="81"/>
      <c r="J302" s="81"/>
      <c r="K302" s="81"/>
      <c r="L302" s="81"/>
      <c r="M302" s="81"/>
      <c r="N302" s="81"/>
    </row>
    <row r="303" spans="1:14">
      <c r="A303" s="86"/>
      <c r="B303" s="81"/>
      <c r="C303" s="81"/>
      <c r="D303" s="81"/>
      <c r="E303" s="81"/>
      <c r="F303" s="157"/>
      <c r="G303" s="96"/>
      <c r="H303" s="86"/>
      <c r="I303" s="81"/>
      <c r="J303" s="81"/>
      <c r="K303" s="81"/>
      <c r="L303" s="81"/>
      <c r="M303" s="81"/>
      <c r="N303" s="81"/>
    </row>
    <row r="304" spans="1:14">
      <c r="A304" s="86"/>
      <c r="B304" s="81"/>
      <c r="C304" s="81"/>
      <c r="D304" s="81"/>
      <c r="E304" s="81"/>
      <c r="F304" s="157"/>
      <c r="G304" s="96"/>
      <c r="H304" s="86"/>
      <c r="I304" s="81"/>
      <c r="J304" s="81"/>
      <c r="K304" s="81"/>
      <c r="L304" s="81"/>
      <c r="M304" s="81"/>
      <c r="N304" s="81"/>
    </row>
    <row r="305" spans="1:14">
      <c r="A305" s="86"/>
      <c r="B305" s="81"/>
      <c r="C305" s="81"/>
      <c r="D305" s="81"/>
      <c r="E305" s="81"/>
      <c r="F305" s="157"/>
      <c r="G305" s="96"/>
      <c r="H305" s="86"/>
      <c r="I305" s="81"/>
      <c r="J305" s="81"/>
      <c r="K305" s="81"/>
      <c r="L305" s="81"/>
      <c r="M305" s="81"/>
      <c r="N305" s="81"/>
    </row>
    <row r="306" spans="1:14">
      <c r="A306" s="86"/>
      <c r="B306" s="81"/>
      <c r="C306" s="81"/>
      <c r="D306" s="81"/>
      <c r="E306" s="81"/>
      <c r="F306" s="157"/>
      <c r="G306" s="96"/>
      <c r="H306" s="86"/>
      <c r="I306" s="81"/>
      <c r="J306" s="81"/>
      <c r="K306" s="81"/>
      <c r="L306" s="81"/>
      <c r="M306" s="81"/>
      <c r="N306" s="81"/>
    </row>
    <row r="307" spans="1:14">
      <c r="A307" s="86"/>
      <c r="B307" s="81"/>
      <c r="C307" s="81"/>
      <c r="D307" s="81"/>
      <c r="E307" s="81"/>
      <c r="F307" s="157"/>
      <c r="G307" s="96"/>
      <c r="H307" s="86"/>
      <c r="I307" s="81"/>
      <c r="J307" s="81"/>
      <c r="K307" s="81"/>
      <c r="L307" s="81"/>
      <c r="M307" s="81"/>
      <c r="N307" s="81"/>
    </row>
    <row r="308" spans="1:14">
      <c r="A308" s="86"/>
      <c r="B308" s="81"/>
      <c r="C308" s="81"/>
      <c r="D308" s="81"/>
      <c r="E308" s="81"/>
      <c r="F308" s="157"/>
      <c r="G308" s="96"/>
      <c r="H308" s="86"/>
      <c r="I308" s="81"/>
      <c r="J308" s="81"/>
      <c r="K308" s="81"/>
      <c r="L308" s="81"/>
      <c r="M308" s="81"/>
      <c r="N308" s="81"/>
    </row>
    <row r="309" spans="1:14">
      <c r="A309" s="86"/>
      <c r="B309" s="81"/>
      <c r="C309" s="81"/>
      <c r="D309" s="81"/>
      <c r="E309" s="81"/>
      <c r="F309" s="157"/>
      <c r="G309" s="96"/>
      <c r="H309" s="86"/>
      <c r="I309" s="81"/>
      <c r="J309" s="81"/>
      <c r="K309" s="81"/>
      <c r="L309" s="81"/>
      <c r="M309" s="81"/>
      <c r="N309" s="81"/>
    </row>
    <row r="310" spans="1:14">
      <c r="A310" s="86"/>
      <c r="B310" s="81"/>
      <c r="C310" s="81"/>
      <c r="D310" s="81"/>
      <c r="E310" s="81"/>
      <c r="F310" s="157"/>
      <c r="G310" s="96"/>
      <c r="H310" s="86"/>
      <c r="I310" s="81"/>
      <c r="J310" s="81"/>
      <c r="K310" s="81"/>
      <c r="L310" s="81"/>
      <c r="M310" s="81"/>
      <c r="N310" s="81"/>
    </row>
    <row r="311" spans="1:14">
      <c r="A311" s="86"/>
      <c r="B311" s="81"/>
      <c r="C311" s="81"/>
      <c r="D311" s="81"/>
      <c r="E311" s="81"/>
      <c r="F311" s="157"/>
      <c r="G311" s="96"/>
      <c r="H311" s="86"/>
      <c r="I311" s="81"/>
      <c r="J311" s="81"/>
      <c r="K311" s="81"/>
      <c r="L311" s="81"/>
      <c r="M311" s="81"/>
      <c r="N311" s="81"/>
    </row>
    <row r="312" spans="1:14">
      <c r="A312" s="86"/>
      <c r="B312" s="81"/>
      <c r="C312" s="81"/>
      <c r="D312" s="81"/>
      <c r="E312" s="81"/>
      <c r="F312" s="157"/>
      <c r="G312" s="96"/>
      <c r="H312" s="86"/>
      <c r="I312" s="81"/>
      <c r="J312" s="81"/>
      <c r="K312" s="81"/>
      <c r="L312" s="81"/>
      <c r="M312" s="81"/>
      <c r="N312" s="81"/>
    </row>
    <row r="313" spans="1:14">
      <c r="A313" s="86"/>
      <c r="B313" s="81"/>
      <c r="C313" s="81"/>
      <c r="D313" s="81"/>
      <c r="E313" s="81"/>
      <c r="F313" s="157"/>
      <c r="G313" s="96"/>
      <c r="H313" s="86"/>
      <c r="I313" s="81"/>
      <c r="J313" s="81"/>
      <c r="K313" s="81"/>
      <c r="L313" s="81"/>
      <c r="M313" s="81"/>
      <c r="N313" s="81"/>
    </row>
    <row r="314" spans="1:14">
      <c r="A314" s="86"/>
      <c r="B314" s="81"/>
      <c r="C314" s="81"/>
      <c r="D314" s="81"/>
      <c r="E314" s="81"/>
      <c r="F314" s="157"/>
      <c r="G314" s="96"/>
      <c r="H314" s="86"/>
      <c r="I314" s="81"/>
      <c r="J314" s="81"/>
      <c r="K314" s="81"/>
      <c r="L314" s="81"/>
      <c r="M314" s="81"/>
      <c r="N314" s="81"/>
    </row>
    <row r="315" spans="1:14">
      <c r="A315" s="86"/>
      <c r="B315" s="81"/>
      <c r="C315" s="81"/>
      <c r="D315" s="81"/>
      <c r="E315" s="81"/>
      <c r="F315" s="157"/>
      <c r="G315" s="96"/>
      <c r="H315" s="86"/>
      <c r="I315" s="81"/>
      <c r="J315" s="81"/>
      <c r="K315" s="81"/>
      <c r="L315" s="81"/>
      <c r="M315" s="81"/>
      <c r="N315" s="81"/>
    </row>
    <row r="316" spans="1:14">
      <c r="A316" s="86"/>
      <c r="B316" s="81"/>
      <c r="C316" s="81"/>
      <c r="D316" s="81"/>
      <c r="E316" s="81"/>
      <c r="F316" s="157"/>
      <c r="G316" s="96"/>
      <c r="H316" s="86"/>
      <c r="I316" s="81"/>
      <c r="J316" s="81"/>
      <c r="K316" s="81"/>
      <c r="L316" s="81"/>
      <c r="M316" s="81"/>
      <c r="N316" s="81"/>
    </row>
    <row r="317" spans="1:14">
      <c r="A317" s="86"/>
      <c r="B317" s="81"/>
      <c r="C317" s="81"/>
      <c r="D317" s="81"/>
      <c r="E317" s="81"/>
      <c r="F317" s="157"/>
      <c r="G317" s="96"/>
      <c r="H317" s="86"/>
      <c r="I317" s="81"/>
      <c r="J317" s="81"/>
      <c r="K317" s="81"/>
      <c r="L317" s="81"/>
      <c r="M317" s="81"/>
      <c r="N317" s="81"/>
    </row>
    <row r="318" spans="1:14">
      <c r="A318" s="86"/>
      <c r="B318" s="81"/>
      <c r="C318" s="81"/>
      <c r="D318" s="81"/>
      <c r="E318" s="81"/>
      <c r="F318" s="157"/>
      <c r="G318" s="96"/>
      <c r="H318" s="86"/>
      <c r="I318" s="81"/>
      <c r="J318" s="81"/>
      <c r="K318" s="81"/>
      <c r="L318" s="81"/>
      <c r="M318" s="81"/>
      <c r="N318" s="81"/>
    </row>
    <row r="319" spans="1:14">
      <c r="A319" s="86"/>
      <c r="B319" s="81"/>
      <c r="C319" s="81"/>
      <c r="D319" s="81"/>
      <c r="E319" s="81"/>
      <c r="F319" s="157"/>
      <c r="G319" s="96"/>
      <c r="H319" s="86"/>
      <c r="I319" s="81"/>
      <c r="J319" s="81"/>
      <c r="K319" s="81"/>
      <c r="L319" s="81"/>
      <c r="M319" s="81"/>
      <c r="N319" s="81"/>
    </row>
    <row r="320" spans="1:14">
      <c r="A320" s="86"/>
      <c r="B320" s="81"/>
      <c r="C320" s="81"/>
      <c r="D320" s="81"/>
      <c r="E320" s="81"/>
      <c r="F320" s="157"/>
      <c r="G320" s="96"/>
      <c r="H320" s="86"/>
      <c r="I320" s="81"/>
      <c r="J320" s="81"/>
      <c r="K320" s="81"/>
      <c r="L320" s="81"/>
      <c r="M320" s="81"/>
      <c r="N320" s="81"/>
    </row>
    <row r="321" spans="1:14">
      <c r="A321" s="86"/>
      <c r="B321" s="81"/>
      <c r="C321" s="81"/>
      <c r="D321" s="81"/>
      <c r="E321" s="81"/>
      <c r="F321" s="157"/>
      <c r="G321" s="96"/>
      <c r="H321" s="86"/>
      <c r="I321" s="81"/>
      <c r="J321" s="81"/>
      <c r="K321" s="81"/>
      <c r="L321" s="81"/>
      <c r="M321" s="81"/>
      <c r="N321" s="81"/>
    </row>
    <row r="322" spans="1:14">
      <c r="A322" s="86"/>
      <c r="B322" s="81"/>
      <c r="C322" s="81"/>
      <c r="D322" s="81"/>
      <c r="E322" s="81"/>
      <c r="F322" s="157"/>
      <c r="G322" s="96"/>
      <c r="H322" s="86"/>
      <c r="I322" s="81"/>
      <c r="J322" s="81"/>
      <c r="K322" s="81"/>
      <c r="L322" s="81"/>
      <c r="M322" s="81"/>
      <c r="N322" s="81"/>
    </row>
    <row r="323" spans="1:14">
      <c r="A323" s="86"/>
      <c r="B323" s="81"/>
      <c r="C323" s="81"/>
      <c r="D323" s="81"/>
      <c r="E323" s="81"/>
      <c r="F323" s="157"/>
      <c r="G323" s="96"/>
      <c r="H323" s="86"/>
      <c r="I323" s="81"/>
      <c r="J323" s="81"/>
      <c r="K323" s="81"/>
      <c r="L323" s="81"/>
      <c r="M323" s="81"/>
      <c r="N323" s="81"/>
    </row>
    <row r="324" spans="1:14">
      <c r="A324" s="86"/>
      <c r="B324" s="81"/>
      <c r="C324" s="81"/>
      <c r="D324" s="81"/>
      <c r="E324" s="81"/>
      <c r="F324" s="157"/>
      <c r="G324" s="96"/>
      <c r="H324" s="86"/>
      <c r="I324" s="81"/>
      <c r="J324" s="81"/>
      <c r="K324" s="81"/>
      <c r="L324" s="81"/>
      <c r="M324" s="81"/>
      <c r="N324" s="81"/>
    </row>
    <row r="325" spans="1:14">
      <c r="A325" s="86"/>
      <c r="B325" s="81"/>
      <c r="C325" s="81"/>
      <c r="D325" s="81"/>
      <c r="E325" s="81"/>
      <c r="F325" s="157"/>
      <c r="G325" s="96"/>
      <c r="H325" s="86"/>
      <c r="I325" s="81"/>
      <c r="J325" s="81"/>
      <c r="K325" s="81"/>
      <c r="L325" s="81"/>
      <c r="M325" s="81"/>
      <c r="N325" s="81"/>
    </row>
    <row r="326" spans="1:14">
      <c r="A326" s="86"/>
      <c r="B326" s="81"/>
      <c r="C326" s="81"/>
      <c r="D326" s="81"/>
      <c r="E326" s="81"/>
      <c r="F326" s="157"/>
      <c r="G326" s="96"/>
      <c r="H326" s="86"/>
      <c r="I326" s="81"/>
      <c r="J326" s="81"/>
      <c r="K326" s="81"/>
      <c r="L326" s="81"/>
      <c r="M326" s="81"/>
      <c r="N326" s="81"/>
    </row>
    <row r="327" spans="1:14">
      <c r="A327" s="86"/>
      <c r="B327" s="81"/>
      <c r="C327" s="81"/>
      <c r="D327" s="81"/>
      <c r="E327" s="81"/>
      <c r="F327" s="157"/>
      <c r="G327" s="96"/>
      <c r="H327" s="86"/>
      <c r="I327" s="81"/>
      <c r="J327" s="81"/>
      <c r="K327" s="81"/>
      <c r="L327" s="81"/>
      <c r="M327" s="81"/>
      <c r="N327" s="81"/>
    </row>
    <row r="328" spans="1:14">
      <c r="A328" s="86"/>
      <c r="B328" s="81"/>
      <c r="C328" s="81"/>
      <c r="D328" s="81"/>
      <c r="E328" s="81"/>
      <c r="F328" s="157"/>
      <c r="G328" s="96"/>
      <c r="H328" s="86"/>
      <c r="I328" s="81"/>
      <c r="J328" s="81"/>
      <c r="K328" s="81"/>
      <c r="L328" s="81"/>
      <c r="M328" s="81"/>
      <c r="N328" s="81"/>
    </row>
    <row r="329" spans="1:14">
      <c r="A329" s="86"/>
      <c r="B329" s="81"/>
      <c r="C329" s="81"/>
      <c r="D329" s="81"/>
      <c r="E329" s="81"/>
      <c r="F329" s="157"/>
      <c r="G329" s="96"/>
      <c r="H329" s="86"/>
      <c r="I329" s="81"/>
      <c r="J329" s="81"/>
      <c r="K329" s="81"/>
      <c r="L329" s="81"/>
      <c r="M329" s="81"/>
      <c r="N329" s="81"/>
    </row>
    <row r="330" spans="1:14">
      <c r="A330" s="86"/>
      <c r="B330" s="81"/>
      <c r="C330" s="81"/>
      <c r="D330" s="81"/>
      <c r="E330" s="81"/>
      <c r="F330" s="157"/>
      <c r="G330" s="96"/>
      <c r="H330" s="86"/>
      <c r="I330" s="81"/>
      <c r="J330" s="81"/>
      <c r="K330" s="81"/>
      <c r="L330" s="81"/>
      <c r="M330" s="81"/>
      <c r="N330" s="81"/>
    </row>
    <row r="331" spans="1:14">
      <c r="A331" s="86"/>
      <c r="B331" s="81"/>
      <c r="C331" s="81"/>
      <c r="D331" s="81"/>
      <c r="E331" s="81"/>
      <c r="F331" s="157"/>
      <c r="G331" s="96"/>
      <c r="H331" s="86"/>
      <c r="I331" s="81"/>
      <c r="J331" s="81"/>
      <c r="K331" s="81"/>
      <c r="L331" s="81"/>
      <c r="M331" s="81"/>
      <c r="N331" s="81"/>
    </row>
    <row r="332" spans="1:14">
      <c r="A332" s="86"/>
      <c r="B332" s="81"/>
      <c r="C332" s="81"/>
      <c r="D332" s="81"/>
      <c r="E332" s="81"/>
      <c r="F332" s="157"/>
      <c r="G332" s="96"/>
      <c r="H332" s="86"/>
      <c r="I332" s="81"/>
      <c r="J332" s="81"/>
      <c r="K332" s="81"/>
      <c r="L332" s="81"/>
      <c r="M332" s="81"/>
      <c r="N332" s="81"/>
    </row>
    <row r="333" spans="1:14">
      <c r="A333" s="86"/>
      <c r="B333" s="81"/>
      <c r="C333" s="81"/>
      <c r="D333" s="81"/>
      <c r="E333" s="81"/>
      <c r="F333" s="157"/>
      <c r="G333" s="96"/>
      <c r="H333" s="86"/>
      <c r="I333" s="81"/>
      <c r="J333" s="81"/>
      <c r="K333" s="81"/>
      <c r="L333" s="81"/>
      <c r="M333" s="81"/>
      <c r="N333" s="81"/>
    </row>
    <row r="334" spans="1:14">
      <c r="A334" s="86"/>
      <c r="B334" s="81"/>
      <c r="C334" s="81"/>
      <c r="D334" s="81"/>
      <c r="E334" s="81"/>
      <c r="F334" s="157"/>
      <c r="G334" s="96"/>
      <c r="H334" s="86"/>
      <c r="I334" s="81"/>
      <c r="J334" s="81"/>
      <c r="K334" s="81"/>
      <c r="L334" s="81"/>
      <c r="M334" s="81"/>
      <c r="N334" s="81"/>
    </row>
    <row r="335" spans="1:14">
      <c r="A335" s="86"/>
      <c r="B335" s="81"/>
      <c r="C335" s="81"/>
      <c r="D335" s="81"/>
      <c r="E335" s="81"/>
      <c r="F335" s="157"/>
      <c r="G335" s="96"/>
      <c r="H335" s="86"/>
      <c r="I335" s="81"/>
      <c r="J335" s="81"/>
      <c r="K335" s="81"/>
      <c r="L335" s="81"/>
      <c r="M335" s="81"/>
      <c r="N335" s="81"/>
    </row>
    <row r="336" spans="1:14">
      <c r="A336" s="86"/>
      <c r="B336" s="81"/>
      <c r="C336" s="81"/>
      <c r="D336" s="81"/>
      <c r="E336" s="81"/>
      <c r="F336" s="157"/>
      <c r="G336" s="96"/>
      <c r="H336" s="86"/>
      <c r="I336" s="81"/>
      <c r="J336" s="81"/>
      <c r="K336" s="81"/>
      <c r="L336" s="81"/>
      <c r="M336" s="81"/>
      <c r="N336" s="81"/>
    </row>
    <row r="337" spans="1:14">
      <c r="A337" s="86"/>
      <c r="B337" s="81"/>
      <c r="C337" s="81"/>
      <c r="D337" s="81"/>
      <c r="E337" s="81"/>
      <c r="F337" s="157"/>
      <c r="G337" s="96"/>
      <c r="H337" s="86"/>
      <c r="I337" s="81"/>
      <c r="J337" s="81"/>
      <c r="K337" s="81"/>
      <c r="L337" s="81"/>
      <c r="M337" s="81"/>
      <c r="N337" s="81"/>
    </row>
    <row r="338" spans="1:14">
      <c r="A338" s="86"/>
      <c r="B338" s="81"/>
      <c r="C338" s="81"/>
      <c r="D338" s="81"/>
      <c r="E338" s="81"/>
      <c r="F338" s="157"/>
      <c r="G338" s="96"/>
      <c r="H338" s="86"/>
      <c r="I338" s="81"/>
      <c r="J338" s="81"/>
      <c r="K338" s="81"/>
      <c r="L338" s="81"/>
      <c r="M338" s="81"/>
      <c r="N338" s="81"/>
    </row>
    <row r="339" spans="1:14">
      <c r="A339" s="86"/>
      <c r="B339" s="81"/>
      <c r="C339" s="81"/>
      <c r="D339" s="81"/>
      <c r="E339" s="81"/>
      <c r="F339" s="157"/>
      <c r="G339" s="96"/>
      <c r="H339" s="86"/>
      <c r="I339" s="81"/>
      <c r="J339" s="81"/>
      <c r="K339" s="81"/>
      <c r="L339" s="81"/>
      <c r="M339" s="81"/>
      <c r="N339" s="81"/>
    </row>
    <row r="340" spans="1:14">
      <c r="A340" s="86"/>
      <c r="B340" s="81"/>
      <c r="C340" s="81"/>
      <c r="D340" s="81"/>
      <c r="E340" s="81"/>
      <c r="F340" s="157"/>
      <c r="G340" s="96"/>
      <c r="H340" s="86"/>
      <c r="I340" s="81"/>
      <c r="J340" s="81"/>
      <c r="K340" s="81"/>
      <c r="L340" s="81"/>
      <c r="M340" s="81"/>
      <c r="N340" s="81"/>
    </row>
    <row r="341" spans="1:14">
      <c r="A341" s="86"/>
      <c r="B341" s="81"/>
      <c r="C341" s="81"/>
      <c r="D341" s="81"/>
      <c r="E341" s="81"/>
      <c r="F341" s="157"/>
      <c r="G341" s="96"/>
      <c r="H341" s="86"/>
      <c r="I341" s="81"/>
      <c r="J341" s="81"/>
      <c r="K341" s="81"/>
      <c r="L341" s="81"/>
      <c r="M341" s="81"/>
      <c r="N341" s="81"/>
    </row>
    <row r="342" spans="1:14">
      <c r="A342" s="86"/>
      <c r="B342" s="81"/>
      <c r="C342" s="81"/>
      <c r="D342" s="81"/>
      <c r="E342" s="81"/>
      <c r="F342" s="157"/>
      <c r="G342" s="96"/>
      <c r="H342" s="86"/>
      <c r="I342" s="81"/>
      <c r="J342" s="81"/>
      <c r="K342" s="81"/>
      <c r="L342" s="81"/>
      <c r="M342" s="81"/>
      <c r="N342" s="81"/>
    </row>
    <row r="343" spans="1:14">
      <c r="A343" s="86"/>
      <c r="B343" s="81"/>
      <c r="C343" s="81"/>
      <c r="D343" s="81"/>
      <c r="E343" s="81"/>
      <c r="F343" s="157"/>
      <c r="G343" s="96"/>
      <c r="H343" s="86"/>
      <c r="I343" s="81"/>
      <c r="J343" s="81"/>
      <c r="K343" s="81"/>
      <c r="L343" s="81"/>
      <c r="M343" s="81"/>
      <c r="N343" s="81"/>
    </row>
    <row r="344" spans="1:14">
      <c r="A344" s="86"/>
      <c r="B344" s="81"/>
      <c r="C344" s="81"/>
      <c r="D344" s="81"/>
      <c r="E344" s="81"/>
      <c r="F344" s="157"/>
      <c r="G344" s="96"/>
      <c r="H344" s="86"/>
      <c r="I344" s="81"/>
      <c r="J344" s="81"/>
      <c r="K344" s="81"/>
      <c r="L344" s="81"/>
      <c r="M344" s="81"/>
      <c r="N344" s="81"/>
    </row>
    <row r="345" spans="1:14">
      <c r="A345" s="86"/>
      <c r="B345" s="81"/>
      <c r="C345" s="81"/>
      <c r="D345" s="81"/>
      <c r="E345" s="81"/>
      <c r="F345" s="157"/>
      <c r="G345" s="96"/>
      <c r="H345" s="86"/>
      <c r="I345" s="81"/>
      <c r="J345" s="81"/>
      <c r="K345" s="81"/>
      <c r="L345" s="81"/>
      <c r="M345" s="81"/>
      <c r="N345" s="81"/>
    </row>
    <row r="346" spans="1:14">
      <c r="A346" s="86"/>
      <c r="B346" s="81"/>
      <c r="C346" s="81"/>
      <c r="D346" s="81"/>
      <c r="E346" s="81"/>
      <c r="F346" s="157"/>
      <c r="G346" s="96"/>
      <c r="H346" s="86"/>
      <c r="I346" s="81"/>
      <c r="J346" s="81"/>
      <c r="K346" s="81"/>
      <c r="L346" s="81"/>
      <c r="M346" s="81"/>
      <c r="N346" s="81"/>
    </row>
    <row r="347" spans="1:14">
      <c r="A347" s="86"/>
      <c r="B347" s="81"/>
      <c r="C347" s="81"/>
      <c r="D347" s="81"/>
      <c r="E347" s="81"/>
      <c r="F347" s="157"/>
      <c r="G347" s="96"/>
      <c r="H347" s="86"/>
      <c r="I347" s="81"/>
      <c r="J347" s="81"/>
      <c r="K347" s="81"/>
      <c r="L347" s="81"/>
      <c r="M347" s="81"/>
      <c r="N347" s="81"/>
    </row>
    <row r="348" spans="1:14">
      <c r="A348" s="86"/>
      <c r="B348" s="81"/>
      <c r="C348" s="81"/>
      <c r="D348" s="81"/>
      <c r="E348" s="81"/>
      <c r="F348" s="157"/>
      <c r="G348" s="96"/>
      <c r="H348" s="86"/>
      <c r="I348" s="81"/>
      <c r="J348" s="81"/>
      <c r="K348" s="81"/>
      <c r="L348" s="81"/>
      <c r="M348" s="81"/>
      <c r="N348" s="81"/>
    </row>
    <row r="349" spans="1:14">
      <c r="A349" s="86"/>
      <c r="B349" s="81"/>
      <c r="C349" s="81"/>
      <c r="D349" s="81"/>
      <c r="E349" s="81"/>
      <c r="F349" s="157"/>
      <c r="G349" s="96"/>
      <c r="H349" s="86"/>
      <c r="I349" s="81"/>
      <c r="J349" s="81"/>
      <c r="K349" s="81"/>
      <c r="L349" s="81"/>
      <c r="M349" s="81"/>
      <c r="N349" s="81"/>
    </row>
    <row r="350" spans="1:14">
      <c r="A350" s="86"/>
      <c r="B350" s="81"/>
      <c r="C350" s="81"/>
      <c r="D350" s="81"/>
      <c r="E350" s="81"/>
      <c r="F350" s="157"/>
      <c r="G350" s="96"/>
      <c r="H350" s="86"/>
      <c r="I350" s="81"/>
      <c r="J350" s="81"/>
      <c r="K350" s="81"/>
      <c r="L350" s="81"/>
      <c r="M350" s="81"/>
      <c r="N350" s="81"/>
    </row>
    <row r="351" spans="1:14">
      <c r="A351" s="86"/>
      <c r="B351" s="81"/>
      <c r="C351" s="81"/>
      <c r="D351" s="81"/>
      <c r="E351" s="81"/>
      <c r="F351" s="157"/>
      <c r="G351" s="96"/>
      <c r="H351" s="86"/>
      <c r="I351" s="81"/>
      <c r="J351" s="81"/>
      <c r="K351" s="81"/>
      <c r="L351" s="81"/>
      <c r="M351" s="81"/>
      <c r="N351" s="81"/>
    </row>
    <row r="352" spans="1:14">
      <c r="A352" s="86"/>
      <c r="B352" s="81"/>
      <c r="C352" s="81"/>
      <c r="D352" s="81"/>
      <c r="E352" s="81"/>
      <c r="F352" s="157"/>
      <c r="G352" s="96"/>
      <c r="H352" s="86"/>
      <c r="I352" s="81"/>
      <c r="J352" s="81"/>
      <c r="K352" s="81"/>
      <c r="L352" s="81"/>
      <c r="M352" s="81"/>
      <c r="N352" s="81"/>
    </row>
    <row r="353" spans="1:14">
      <c r="A353" s="86"/>
      <c r="B353" s="81"/>
      <c r="C353" s="81"/>
      <c r="D353" s="81"/>
      <c r="E353" s="81"/>
      <c r="F353" s="157"/>
      <c r="G353" s="96"/>
      <c r="H353" s="86"/>
      <c r="I353" s="81"/>
      <c r="J353" s="81"/>
      <c r="K353" s="81"/>
      <c r="L353" s="81"/>
      <c r="M353" s="81"/>
      <c r="N353" s="81"/>
    </row>
    <row r="354" spans="1:14">
      <c r="A354" s="86"/>
      <c r="B354" s="81"/>
      <c r="C354" s="81"/>
      <c r="D354" s="81"/>
      <c r="E354" s="81"/>
      <c r="F354" s="157"/>
      <c r="G354" s="96"/>
      <c r="H354" s="86"/>
      <c r="I354" s="81"/>
      <c r="J354" s="81"/>
      <c r="K354" s="81"/>
      <c r="L354" s="81"/>
      <c r="M354" s="81"/>
      <c r="N354" s="81"/>
    </row>
    <row r="355" spans="1:14">
      <c r="A355" s="86"/>
      <c r="B355" s="81"/>
      <c r="C355" s="81"/>
      <c r="D355" s="81"/>
      <c r="E355" s="81"/>
      <c r="F355" s="157"/>
      <c r="G355" s="96"/>
      <c r="H355" s="86"/>
      <c r="I355" s="81"/>
      <c r="J355" s="81"/>
      <c r="K355" s="81"/>
      <c r="L355" s="81"/>
      <c r="M355" s="81"/>
      <c r="N355" s="81"/>
    </row>
    <row r="356" spans="1:14">
      <c r="A356" s="86"/>
      <c r="B356" s="81"/>
      <c r="C356" s="81"/>
      <c r="D356" s="81"/>
      <c r="E356" s="81"/>
      <c r="F356" s="157"/>
      <c r="G356" s="96"/>
      <c r="H356" s="86"/>
      <c r="I356" s="81"/>
      <c r="J356" s="81"/>
      <c r="K356" s="81"/>
      <c r="L356" s="81"/>
      <c r="M356" s="81"/>
      <c r="N356" s="81"/>
    </row>
    <row r="357" spans="1:14">
      <c r="A357" s="86"/>
      <c r="B357" s="81"/>
      <c r="C357" s="81"/>
      <c r="D357" s="81"/>
      <c r="E357" s="81"/>
      <c r="F357" s="157"/>
      <c r="G357" s="96"/>
      <c r="H357" s="86"/>
      <c r="I357" s="81"/>
      <c r="J357" s="81"/>
      <c r="K357" s="81"/>
      <c r="L357" s="81"/>
      <c r="M357" s="81"/>
      <c r="N357" s="81"/>
    </row>
    <row r="358" spans="1:14">
      <c r="A358" s="86"/>
      <c r="B358" s="81"/>
      <c r="C358" s="81"/>
      <c r="D358" s="81"/>
      <c r="E358" s="81"/>
      <c r="F358" s="157"/>
      <c r="G358" s="96"/>
      <c r="H358" s="86"/>
      <c r="I358" s="81"/>
      <c r="J358" s="81"/>
      <c r="K358" s="81"/>
      <c r="L358" s="81"/>
      <c r="M358" s="81"/>
      <c r="N358" s="81"/>
    </row>
    <row r="359" spans="1:14">
      <c r="A359" s="86"/>
      <c r="B359" s="81"/>
      <c r="C359" s="81"/>
      <c r="D359" s="81"/>
      <c r="E359" s="81"/>
      <c r="F359" s="157"/>
      <c r="G359" s="96"/>
      <c r="H359" s="86"/>
      <c r="I359" s="81"/>
      <c r="J359" s="81"/>
      <c r="K359" s="81"/>
      <c r="L359" s="81"/>
      <c r="M359" s="81"/>
      <c r="N359" s="81"/>
    </row>
    <row r="360" spans="1:14">
      <c r="A360" s="86"/>
      <c r="B360" s="81"/>
      <c r="C360" s="81"/>
      <c r="D360" s="81"/>
      <c r="E360" s="81"/>
      <c r="F360" s="157"/>
      <c r="G360" s="96"/>
      <c r="H360" s="86"/>
      <c r="I360" s="81"/>
      <c r="J360" s="81"/>
      <c r="K360" s="81"/>
      <c r="L360" s="81"/>
      <c r="M360" s="81"/>
      <c r="N360" s="81"/>
    </row>
    <row r="361" spans="1:14">
      <c r="A361" s="86"/>
      <c r="B361" s="81"/>
      <c r="C361" s="81"/>
      <c r="D361" s="81"/>
      <c r="E361" s="81"/>
      <c r="F361" s="157"/>
      <c r="G361" s="96"/>
      <c r="H361" s="86"/>
      <c r="I361" s="81"/>
      <c r="J361" s="81"/>
      <c r="K361" s="81"/>
      <c r="L361" s="81"/>
      <c r="M361" s="81"/>
      <c r="N361" s="81"/>
    </row>
    <row r="362" spans="1:14">
      <c r="A362" s="86"/>
      <c r="B362" s="81"/>
      <c r="C362" s="81"/>
      <c r="D362" s="81"/>
      <c r="E362" s="81"/>
      <c r="F362" s="157"/>
      <c r="G362" s="96"/>
      <c r="H362" s="86"/>
      <c r="I362" s="81"/>
      <c r="J362" s="81"/>
      <c r="K362" s="81"/>
      <c r="L362" s="81"/>
      <c r="M362" s="81"/>
      <c r="N362" s="81"/>
    </row>
    <row r="363" spans="1:14">
      <c r="A363" s="86"/>
      <c r="B363" s="81"/>
      <c r="C363" s="81"/>
      <c r="D363" s="81"/>
      <c r="E363" s="81"/>
      <c r="F363" s="157"/>
      <c r="G363" s="96"/>
      <c r="H363" s="86"/>
      <c r="I363" s="81"/>
      <c r="J363" s="81"/>
      <c r="K363" s="81"/>
      <c r="L363" s="81"/>
      <c r="M363" s="81"/>
      <c r="N363" s="81"/>
    </row>
    <row r="364" spans="1:14">
      <c r="A364" s="86"/>
      <c r="B364" s="81"/>
      <c r="C364" s="81"/>
      <c r="D364" s="81"/>
      <c r="E364" s="81"/>
      <c r="F364" s="157"/>
      <c r="G364" s="96"/>
      <c r="H364" s="86"/>
      <c r="I364" s="81"/>
      <c r="J364" s="81"/>
      <c r="K364" s="81"/>
      <c r="L364" s="81"/>
      <c r="M364" s="81"/>
      <c r="N364" s="81"/>
    </row>
    <row r="365" spans="1:14">
      <c r="A365" s="86"/>
      <c r="B365" s="81"/>
      <c r="C365" s="81"/>
      <c r="D365" s="81"/>
      <c r="E365" s="81"/>
      <c r="F365" s="157"/>
      <c r="G365" s="96"/>
      <c r="H365" s="86"/>
      <c r="I365" s="81"/>
      <c r="J365" s="81"/>
      <c r="K365" s="81"/>
      <c r="L365" s="81"/>
      <c r="M365" s="81"/>
      <c r="N365" s="81"/>
    </row>
    <row r="366" spans="1:14">
      <c r="A366" s="86"/>
      <c r="B366" s="81"/>
      <c r="C366" s="81"/>
      <c r="D366" s="81"/>
      <c r="E366" s="81"/>
      <c r="F366" s="157"/>
      <c r="G366" s="96"/>
      <c r="H366" s="86"/>
      <c r="I366" s="81"/>
      <c r="J366" s="81"/>
      <c r="K366" s="81"/>
      <c r="L366" s="81"/>
      <c r="M366" s="81"/>
      <c r="N366" s="81"/>
    </row>
    <row r="367" spans="1:14">
      <c r="A367" s="86"/>
      <c r="B367" s="81"/>
      <c r="C367" s="81"/>
      <c r="D367" s="81"/>
      <c r="E367" s="81"/>
      <c r="F367" s="157"/>
      <c r="G367" s="96"/>
      <c r="H367" s="86"/>
      <c r="I367" s="81"/>
      <c r="J367" s="81"/>
      <c r="K367" s="81"/>
      <c r="L367" s="81"/>
      <c r="M367" s="81"/>
      <c r="N367" s="81"/>
    </row>
    <row r="368" spans="1:14">
      <c r="A368" s="86"/>
      <c r="B368" s="81"/>
      <c r="C368" s="81"/>
      <c r="D368" s="81"/>
      <c r="E368" s="81"/>
      <c r="F368" s="157"/>
      <c r="G368" s="96"/>
      <c r="H368" s="86"/>
      <c r="I368" s="81"/>
      <c r="J368" s="81"/>
      <c r="K368" s="81"/>
      <c r="L368" s="81"/>
      <c r="M368" s="81"/>
      <c r="N368" s="81"/>
    </row>
    <row r="369" spans="1:14">
      <c r="A369" s="86"/>
      <c r="B369" s="81"/>
      <c r="C369" s="81"/>
      <c r="D369" s="81"/>
      <c r="E369" s="81"/>
      <c r="F369" s="157"/>
      <c r="G369" s="96"/>
      <c r="H369" s="86"/>
      <c r="I369" s="81"/>
      <c r="J369" s="81"/>
      <c r="K369" s="81"/>
      <c r="L369" s="81"/>
      <c r="M369" s="81"/>
      <c r="N369" s="81"/>
    </row>
    <row r="370" spans="1:14">
      <c r="A370" s="86"/>
      <c r="B370" s="81"/>
      <c r="C370" s="81"/>
      <c r="D370" s="81"/>
      <c r="E370" s="81"/>
      <c r="F370" s="157"/>
      <c r="G370" s="96"/>
      <c r="H370" s="86"/>
      <c r="I370" s="81"/>
      <c r="J370" s="81"/>
      <c r="K370" s="81"/>
      <c r="L370" s="81"/>
      <c r="M370" s="81"/>
      <c r="N370" s="81"/>
    </row>
    <row r="371" spans="1:14">
      <c r="A371" s="86"/>
      <c r="B371" s="81"/>
      <c r="C371" s="81"/>
      <c r="D371" s="81"/>
      <c r="E371" s="81"/>
      <c r="F371" s="157"/>
      <c r="G371" s="96"/>
      <c r="H371" s="86"/>
      <c r="I371" s="81"/>
      <c r="J371" s="81"/>
      <c r="K371" s="81"/>
      <c r="L371" s="81"/>
      <c r="M371" s="81"/>
      <c r="N371" s="81"/>
    </row>
    <row r="372" spans="1:14">
      <c r="A372" s="86"/>
      <c r="B372" s="81"/>
      <c r="C372" s="81"/>
      <c r="D372" s="81"/>
      <c r="E372" s="81"/>
      <c r="F372" s="157"/>
      <c r="G372" s="96"/>
      <c r="H372" s="86"/>
      <c r="I372" s="81"/>
      <c r="J372" s="81"/>
      <c r="K372" s="81"/>
      <c r="L372" s="81"/>
      <c r="M372" s="81"/>
      <c r="N372" s="81"/>
    </row>
    <row r="373" spans="1:14">
      <c r="A373" s="86"/>
      <c r="B373" s="81"/>
      <c r="C373" s="81"/>
      <c r="D373" s="81"/>
      <c r="E373" s="81"/>
      <c r="F373" s="157"/>
      <c r="G373" s="96"/>
      <c r="H373" s="86"/>
      <c r="I373" s="81"/>
      <c r="J373" s="81"/>
      <c r="K373" s="81"/>
      <c r="L373" s="81"/>
      <c r="M373" s="81"/>
      <c r="N373" s="81"/>
    </row>
    <row r="374" spans="1:14">
      <c r="A374" s="86"/>
      <c r="B374" s="81"/>
      <c r="C374" s="81"/>
      <c r="D374" s="81"/>
      <c r="E374" s="81"/>
      <c r="F374" s="157"/>
      <c r="G374" s="96"/>
      <c r="H374" s="86"/>
      <c r="I374" s="81"/>
      <c r="J374" s="81"/>
      <c r="K374" s="81"/>
      <c r="L374" s="81"/>
      <c r="M374" s="81"/>
      <c r="N374" s="81"/>
    </row>
    <row r="375" spans="1:14">
      <c r="A375" s="86"/>
      <c r="B375" s="81"/>
      <c r="C375" s="81"/>
      <c r="D375" s="81"/>
      <c r="E375" s="81"/>
      <c r="F375" s="157"/>
      <c r="G375" s="96"/>
      <c r="H375" s="86"/>
      <c r="I375" s="81"/>
      <c r="J375" s="81"/>
      <c r="K375" s="81"/>
      <c r="L375" s="81"/>
      <c r="M375" s="81"/>
      <c r="N375" s="81"/>
    </row>
    <row r="376" spans="1:14">
      <c r="A376" s="86"/>
      <c r="B376" s="81"/>
      <c r="C376" s="81"/>
      <c r="D376" s="81"/>
      <c r="E376" s="81"/>
      <c r="F376" s="157"/>
      <c r="G376" s="96"/>
      <c r="H376" s="86"/>
      <c r="I376" s="81"/>
      <c r="J376" s="81"/>
      <c r="K376" s="81"/>
      <c r="L376" s="81"/>
      <c r="M376" s="81"/>
      <c r="N376" s="81"/>
    </row>
    <row r="377" spans="1:14">
      <c r="A377" s="86"/>
      <c r="B377" s="81"/>
      <c r="C377" s="81"/>
      <c r="D377" s="81"/>
      <c r="E377" s="81"/>
      <c r="F377" s="157"/>
      <c r="G377" s="96"/>
      <c r="H377" s="86"/>
      <c r="I377" s="81"/>
      <c r="J377" s="81"/>
      <c r="K377" s="81"/>
      <c r="L377" s="81"/>
      <c r="M377" s="81"/>
      <c r="N377" s="81"/>
    </row>
    <row r="378" spans="1:14">
      <c r="A378" s="86"/>
      <c r="B378" s="81"/>
      <c r="C378" s="81"/>
      <c r="D378" s="81"/>
      <c r="E378" s="81"/>
      <c r="F378" s="157"/>
      <c r="G378" s="96"/>
      <c r="H378" s="86"/>
      <c r="I378" s="81"/>
      <c r="J378" s="81"/>
      <c r="K378" s="81"/>
      <c r="L378" s="81"/>
      <c r="M378" s="81"/>
      <c r="N378" s="81"/>
    </row>
    <row r="379" spans="1:14">
      <c r="A379" s="86"/>
      <c r="B379" s="81"/>
      <c r="C379" s="81"/>
      <c r="D379" s="81"/>
      <c r="E379" s="81"/>
      <c r="F379" s="157"/>
      <c r="G379" s="96"/>
      <c r="H379" s="86"/>
      <c r="I379" s="81"/>
      <c r="J379" s="81"/>
      <c r="K379" s="81"/>
      <c r="L379" s="81"/>
      <c r="M379" s="81"/>
      <c r="N379" s="81"/>
    </row>
    <row r="380" spans="1:14">
      <c r="A380" s="86"/>
      <c r="B380" s="81"/>
      <c r="C380" s="81"/>
      <c r="D380" s="81"/>
      <c r="E380" s="81"/>
      <c r="F380" s="157"/>
      <c r="G380" s="96"/>
      <c r="H380" s="86"/>
      <c r="I380" s="81"/>
      <c r="J380" s="81"/>
      <c r="K380" s="81"/>
      <c r="L380" s="81"/>
      <c r="M380" s="81"/>
      <c r="N380" s="81"/>
    </row>
    <row r="381" spans="1:14">
      <c r="A381" s="86"/>
      <c r="B381" s="81"/>
      <c r="C381" s="81"/>
      <c r="D381" s="81"/>
      <c r="E381" s="81"/>
      <c r="F381" s="157"/>
      <c r="G381" s="96"/>
      <c r="H381" s="86"/>
      <c r="I381" s="81"/>
      <c r="J381" s="81"/>
      <c r="K381" s="81"/>
      <c r="L381" s="81"/>
      <c r="M381" s="81"/>
      <c r="N381" s="81"/>
    </row>
    <row r="382" spans="1:14">
      <c r="A382" s="86"/>
      <c r="B382" s="81"/>
      <c r="C382" s="81"/>
      <c r="D382" s="81"/>
      <c r="E382" s="81"/>
      <c r="F382" s="157"/>
      <c r="G382" s="96"/>
      <c r="H382" s="86"/>
      <c r="I382" s="81"/>
      <c r="J382" s="81"/>
      <c r="K382" s="81"/>
      <c r="L382" s="81"/>
      <c r="M382" s="81"/>
      <c r="N382" s="81"/>
    </row>
    <row r="383" spans="1:14">
      <c r="A383" s="86"/>
      <c r="B383" s="81"/>
      <c r="C383" s="81"/>
      <c r="D383" s="81"/>
      <c r="E383" s="81"/>
      <c r="F383" s="157"/>
      <c r="G383" s="96"/>
      <c r="H383" s="86"/>
      <c r="I383" s="81"/>
      <c r="J383" s="81"/>
      <c r="K383" s="81"/>
      <c r="L383" s="81"/>
      <c r="M383" s="81"/>
      <c r="N383" s="81"/>
    </row>
    <row r="384" spans="1:14">
      <c r="A384" s="86"/>
      <c r="B384" s="81"/>
      <c r="C384" s="81"/>
      <c r="D384" s="81"/>
      <c r="E384" s="81"/>
      <c r="F384" s="157"/>
      <c r="G384" s="96"/>
      <c r="H384" s="86"/>
      <c r="I384" s="81"/>
      <c r="J384" s="81"/>
      <c r="K384" s="81"/>
      <c r="L384" s="81"/>
      <c r="M384" s="81"/>
      <c r="N384" s="81"/>
    </row>
    <row r="385" spans="1:14">
      <c r="A385" s="86"/>
      <c r="B385" s="81"/>
      <c r="C385" s="81"/>
      <c r="D385" s="81"/>
      <c r="E385" s="81"/>
      <c r="F385" s="157"/>
      <c r="G385" s="96"/>
      <c r="H385" s="86"/>
      <c r="I385" s="81"/>
      <c r="J385" s="81"/>
      <c r="K385" s="81"/>
      <c r="L385" s="81"/>
      <c r="M385" s="81"/>
      <c r="N385" s="81"/>
    </row>
    <row r="386" spans="1:14">
      <c r="A386" s="86"/>
      <c r="B386" s="81"/>
      <c r="C386" s="81"/>
      <c r="D386" s="81"/>
      <c r="E386" s="81"/>
      <c r="F386" s="157"/>
      <c r="G386" s="96"/>
      <c r="H386" s="86"/>
      <c r="I386" s="81"/>
      <c r="J386" s="81"/>
      <c r="K386" s="81"/>
      <c r="L386" s="81"/>
      <c r="M386" s="81"/>
      <c r="N386" s="81"/>
    </row>
    <row r="387" spans="1:14">
      <c r="A387" s="86"/>
      <c r="B387" s="81"/>
      <c r="C387" s="81"/>
      <c r="D387" s="81"/>
      <c r="E387" s="81"/>
      <c r="F387" s="157"/>
      <c r="G387" s="96"/>
      <c r="H387" s="86"/>
      <c r="I387" s="81"/>
      <c r="J387" s="81"/>
      <c r="K387" s="81"/>
      <c r="L387" s="81"/>
      <c r="M387" s="81"/>
      <c r="N387" s="81"/>
    </row>
    <row r="388" spans="1:14">
      <c r="A388" s="86"/>
      <c r="B388" s="81"/>
      <c r="C388" s="81"/>
      <c r="D388" s="81"/>
      <c r="E388" s="81"/>
      <c r="F388" s="157"/>
      <c r="G388" s="96"/>
      <c r="H388" s="86"/>
      <c r="I388" s="81"/>
      <c r="J388" s="81"/>
      <c r="K388" s="81"/>
      <c r="L388" s="81"/>
      <c r="M388" s="81"/>
      <c r="N388" s="81"/>
    </row>
    <row r="389" spans="1:14">
      <c r="A389" s="86"/>
      <c r="B389" s="81"/>
      <c r="C389" s="81"/>
      <c r="D389" s="81"/>
      <c r="E389" s="81"/>
      <c r="F389" s="157"/>
      <c r="G389" s="96"/>
      <c r="H389" s="86"/>
      <c r="I389" s="81"/>
      <c r="J389" s="81"/>
      <c r="K389" s="81"/>
      <c r="L389" s="81"/>
      <c r="M389" s="81"/>
      <c r="N389" s="81"/>
    </row>
    <row r="390" spans="1:14">
      <c r="A390" s="86"/>
      <c r="B390" s="81"/>
      <c r="C390" s="81"/>
      <c r="D390" s="81"/>
      <c r="E390" s="81"/>
      <c r="F390" s="157"/>
      <c r="G390" s="96"/>
      <c r="H390" s="86"/>
      <c r="I390" s="81"/>
      <c r="J390" s="81"/>
      <c r="K390" s="81"/>
      <c r="L390" s="81"/>
      <c r="M390" s="81"/>
      <c r="N390" s="81"/>
    </row>
    <row r="391" spans="1:14">
      <c r="A391" s="86"/>
      <c r="B391" s="81"/>
      <c r="C391" s="81"/>
      <c r="D391" s="81"/>
      <c r="E391" s="81"/>
      <c r="F391" s="157"/>
      <c r="G391" s="96"/>
      <c r="H391" s="86"/>
      <c r="I391" s="81"/>
      <c r="J391" s="81"/>
      <c r="K391" s="81"/>
      <c r="L391" s="81"/>
      <c r="M391" s="81"/>
      <c r="N391" s="81"/>
    </row>
    <row r="392" spans="1:14">
      <c r="A392" s="86"/>
      <c r="B392" s="81"/>
      <c r="C392" s="81"/>
      <c r="D392" s="81"/>
      <c r="E392" s="81"/>
      <c r="F392" s="157"/>
      <c r="G392" s="96"/>
      <c r="H392" s="86"/>
      <c r="I392" s="81"/>
      <c r="J392" s="81"/>
      <c r="K392" s="81"/>
      <c r="L392" s="81"/>
      <c r="M392" s="81"/>
      <c r="N392" s="81"/>
    </row>
    <row r="393" spans="1:14">
      <c r="A393" s="86"/>
      <c r="B393" s="81"/>
      <c r="C393" s="81"/>
      <c r="D393" s="81"/>
      <c r="E393" s="81"/>
      <c r="F393" s="157"/>
      <c r="G393" s="96"/>
      <c r="H393" s="86"/>
      <c r="I393" s="81"/>
      <c r="J393" s="81"/>
      <c r="K393" s="81"/>
      <c r="L393" s="81"/>
      <c r="M393" s="81"/>
      <c r="N393" s="81"/>
    </row>
    <row r="394" spans="1:14">
      <c r="A394" s="86"/>
      <c r="B394" s="81"/>
      <c r="C394" s="81"/>
      <c r="D394" s="81"/>
      <c r="E394" s="81"/>
      <c r="F394" s="157"/>
      <c r="G394" s="96"/>
      <c r="H394" s="86"/>
      <c r="I394" s="81"/>
      <c r="J394" s="81"/>
      <c r="K394" s="81"/>
      <c r="L394" s="81"/>
      <c r="M394" s="81"/>
      <c r="N394" s="81"/>
    </row>
    <row r="395" spans="1:14">
      <c r="A395" s="86"/>
      <c r="B395" s="81"/>
      <c r="C395" s="81"/>
      <c r="D395" s="81"/>
      <c r="E395" s="81"/>
      <c r="F395" s="157"/>
      <c r="G395" s="96"/>
      <c r="H395" s="86"/>
      <c r="I395" s="81"/>
      <c r="J395" s="81"/>
      <c r="K395" s="81"/>
      <c r="L395" s="81"/>
      <c r="M395" s="81"/>
      <c r="N395" s="81"/>
    </row>
    <row r="396" spans="1:14">
      <c r="A396" s="86"/>
      <c r="B396" s="81"/>
      <c r="C396" s="81"/>
      <c r="D396" s="81"/>
      <c r="E396" s="81"/>
      <c r="F396" s="157"/>
      <c r="G396" s="96"/>
      <c r="H396" s="86"/>
      <c r="I396" s="81"/>
      <c r="J396" s="81"/>
      <c r="K396" s="81"/>
      <c r="L396" s="81"/>
      <c r="M396" s="81"/>
      <c r="N396" s="81"/>
    </row>
    <row r="397" spans="1:14">
      <c r="A397" s="86"/>
      <c r="B397" s="81"/>
      <c r="C397" s="81"/>
      <c r="D397" s="81"/>
      <c r="E397" s="81"/>
      <c r="F397" s="157"/>
      <c r="G397" s="96"/>
      <c r="H397" s="86"/>
      <c r="I397" s="81"/>
      <c r="J397" s="81"/>
      <c r="K397" s="81"/>
      <c r="L397" s="81"/>
      <c r="M397" s="81"/>
      <c r="N397" s="81"/>
    </row>
    <row r="398" spans="1:14">
      <c r="A398" s="86"/>
      <c r="B398" s="81"/>
      <c r="C398" s="81"/>
      <c r="D398" s="81"/>
      <c r="E398" s="81"/>
      <c r="F398" s="157"/>
      <c r="G398" s="96"/>
      <c r="H398" s="86"/>
      <c r="I398" s="81"/>
      <c r="J398" s="81"/>
      <c r="K398" s="81"/>
      <c r="L398" s="81"/>
      <c r="M398" s="81"/>
      <c r="N398" s="81"/>
    </row>
    <row r="399" spans="1:14">
      <c r="A399" s="86"/>
      <c r="B399" s="81"/>
      <c r="C399" s="81"/>
      <c r="D399" s="81"/>
      <c r="E399" s="81"/>
      <c r="F399" s="157"/>
      <c r="G399" s="96"/>
      <c r="H399" s="86"/>
      <c r="I399" s="81"/>
      <c r="J399" s="81"/>
      <c r="K399" s="81"/>
      <c r="L399" s="81"/>
      <c r="M399" s="81"/>
      <c r="N399" s="81"/>
    </row>
    <row r="400" spans="1:14">
      <c r="A400" s="86"/>
      <c r="B400" s="81"/>
      <c r="C400" s="81"/>
      <c r="D400" s="81"/>
      <c r="E400" s="81"/>
      <c r="F400" s="157"/>
      <c r="G400" s="96"/>
      <c r="H400" s="86"/>
      <c r="I400" s="81"/>
      <c r="J400" s="81"/>
      <c r="K400" s="81"/>
      <c r="L400" s="81"/>
      <c r="M400" s="81"/>
      <c r="N400" s="81"/>
    </row>
    <row r="401" spans="1:14">
      <c r="A401" s="86"/>
      <c r="B401" s="81"/>
      <c r="C401" s="81"/>
      <c r="D401" s="81"/>
      <c r="E401" s="81"/>
      <c r="F401" s="157"/>
      <c r="G401" s="96"/>
      <c r="H401" s="86"/>
      <c r="I401" s="81"/>
      <c r="J401" s="81"/>
      <c r="K401" s="81"/>
      <c r="L401" s="81"/>
      <c r="M401" s="81"/>
      <c r="N401" s="81"/>
    </row>
    <row r="402" spans="1:14">
      <c r="A402" s="86"/>
      <c r="B402" s="81"/>
      <c r="C402" s="81"/>
      <c r="D402" s="81"/>
      <c r="E402" s="81"/>
      <c r="F402" s="157"/>
      <c r="G402" s="96"/>
      <c r="H402" s="86"/>
      <c r="I402" s="81"/>
      <c r="J402" s="81"/>
      <c r="K402" s="81"/>
      <c r="L402" s="81"/>
      <c r="M402" s="81"/>
      <c r="N402" s="81"/>
    </row>
    <row r="403" spans="1:14">
      <c r="A403" s="86"/>
      <c r="B403" s="81"/>
      <c r="C403" s="81"/>
      <c r="D403" s="81"/>
      <c r="E403" s="81"/>
      <c r="F403" s="157"/>
      <c r="G403" s="96"/>
      <c r="H403" s="86"/>
      <c r="I403" s="81"/>
      <c r="J403" s="81"/>
      <c r="K403" s="81"/>
      <c r="L403" s="81"/>
      <c r="M403" s="81"/>
      <c r="N403" s="81"/>
    </row>
    <row r="404" spans="1:14">
      <c r="A404" s="86"/>
      <c r="B404" s="81"/>
      <c r="C404" s="81"/>
      <c r="D404" s="81"/>
      <c r="E404" s="81"/>
      <c r="F404" s="157"/>
      <c r="G404" s="96"/>
      <c r="H404" s="86"/>
      <c r="I404" s="81"/>
      <c r="J404" s="81"/>
      <c r="K404" s="81"/>
      <c r="L404" s="81"/>
      <c r="M404" s="81"/>
      <c r="N404" s="81"/>
    </row>
    <row r="405" spans="1:14">
      <c r="A405" s="86"/>
      <c r="B405" s="81"/>
      <c r="C405" s="81"/>
      <c r="D405" s="81"/>
      <c r="E405" s="81"/>
      <c r="F405" s="157"/>
      <c r="G405" s="96"/>
      <c r="H405" s="86"/>
      <c r="I405" s="81"/>
      <c r="J405" s="81"/>
      <c r="K405" s="81"/>
      <c r="L405" s="81"/>
      <c r="M405" s="81"/>
      <c r="N405" s="81"/>
    </row>
    <row r="406" spans="1:14">
      <c r="A406" s="86"/>
      <c r="B406" s="81"/>
      <c r="C406" s="81"/>
      <c r="D406" s="81"/>
      <c r="E406" s="81"/>
      <c r="F406" s="157"/>
      <c r="G406" s="96"/>
      <c r="H406" s="86"/>
      <c r="I406" s="81"/>
      <c r="J406" s="81"/>
      <c r="K406" s="81"/>
      <c r="L406" s="81"/>
      <c r="M406" s="81"/>
      <c r="N406" s="81"/>
    </row>
    <row r="407" spans="1:14">
      <c r="A407" s="86"/>
      <c r="B407" s="81"/>
      <c r="C407" s="81"/>
      <c r="D407" s="81"/>
      <c r="E407" s="81"/>
      <c r="F407" s="157"/>
      <c r="G407" s="96"/>
      <c r="H407" s="86"/>
      <c r="I407" s="81"/>
      <c r="J407" s="81"/>
      <c r="K407" s="81"/>
      <c r="L407" s="81"/>
      <c r="M407" s="81"/>
      <c r="N407" s="81"/>
    </row>
    <row r="408" spans="1:14">
      <c r="A408" s="86"/>
      <c r="B408" s="81"/>
      <c r="C408" s="81"/>
      <c r="D408" s="81"/>
      <c r="E408" s="81"/>
      <c r="F408" s="157"/>
      <c r="G408" s="96"/>
      <c r="H408" s="86"/>
      <c r="I408" s="81"/>
      <c r="J408" s="81"/>
      <c r="K408" s="81"/>
      <c r="L408" s="81"/>
      <c r="M408" s="81"/>
      <c r="N408" s="81"/>
    </row>
    <row r="409" spans="1:14">
      <c r="A409" s="86"/>
      <c r="B409" s="81"/>
      <c r="C409" s="81"/>
      <c r="D409" s="81"/>
      <c r="E409" s="81"/>
      <c r="F409" s="157"/>
      <c r="G409" s="96"/>
      <c r="H409" s="86"/>
      <c r="I409" s="81"/>
      <c r="J409" s="81"/>
      <c r="K409" s="81"/>
      <c r="L409" s="81"/>
      <c r="M409" s="81"/>
      <c r="N409" s="81"/>
    </row>
    <row r="410" spans="1:14">
      <c r="A410" s="86"/>
      <c r="B410" s="81"/>
      <c r="C410" s="81"/>
      <c r="D410" s="81"/>
      <c r="E410" s="81"/>
      <c r="F410" s="157"/>
      <c r="G410" s="96"/>
      <c r="H410" s="86"/>
      <c r="I410" s="81"/>
      <c r="J410" s="81"/>
      <c r="K410" s="81"/>
      <c r="L410" s="81"/>
      <c r="M410" s="81"/>
      <c r="N410" s="81"/>
    </row>
    <row r="411" spans="1:14">
      <c r="A411" s="86"/>
      <c r="B411" s="81"/>
      <c r="C411" s="81"/>
      <c r="D411" s="81"/>
      <c r="E411" s="81"/>
      <c r="F411" s="157"/>
      <c r="G411" s="96"/>
      <c r="H411" s="86"/>
      <c r="I411" s="81"/>
      <c r="J411" s="81"/>
      <c r="K411" s="81"/>
      <c r="L411" s="81"/>
      <c r="M411" s="81"/>
      <c r="N411" s="81"/>
    </row>
    <row r="412" spans="1:14">
      <c r="A412" s="86"/>
      <c r="B412" s="81"/>
      <c r="C412" s="81"/>
      <c r="D412" s="81"/>
      <c r="E412" s="81"/>
      <c r="F412" s="157"/>
      <c r="G412" s="96"/>
      <c r="H412" s="86"/>
      <c r="I412" s="81"/>
      <c r="J412" s="81"/>
      <c r="K412" s="81"/>
      <c r="L412" s="81"/>
      <c r="M412" s="81"/>
      <c r="N412" s="81"/>
    </row>
    <row r="413" spans="1:14">
      <c r="A413" s="86"/>
      <c r="B413" s="81"/>
      <c r="C413" s="81"/>
      <c r="D413" s="81"/>
      <c r="E413" s="81"/>
      <c r="F413" s="157"/>
      <c r="G413" s="96"/>
      <c r="H413" s="86"/>
      <c r="I413" s="81"/>
      <c r="J413" s="81"/>
      <c r="K413" s="81"/>
      <c r="L413" s="81"/>
      <c r="M413" s="81"/>
      <c r="N413" s="81"/>
    </row>
    <row r="414" spans="1:14">
      <c r="A414" s="86"/>
      <c r="B414" s="81"/>
      <c r="C414" s="81"/>
      <c r="D414" s="81"/>
      <c r="E414" s="81"/>
      <c r="F414" s="157"/>
      <c r="G414" s="96"/>
      <c r="H414" s="86"/>
      <c r="I414" s="81"/>
      <c r="J414" s="81"/>
      <c r="K414" s="81"/>
      <c r="L414" s="81"/>
      <c r="M414" s="81"/>
      <c r="N414" s="81"/>
    </row>
    <row r="415" spans="1:14">
      <c r="A415" s="86"/>
      <c r="B415" s="81"/>
      <c r="C415" s="81"/>
      <c r="D415" s="81"/>
      <c r="E415" s="81"/>
      <c r="F415" s="157"/>
      <c r="G415" s="96"/>
      <c r="H415" s="86"/>
      <c r="I415" s="81"/>
      <c r="J415" s="81"/>
      <c r="K415" s="81"/>
      <c r="L415" s="81"/>
      <c r="M415" s="81"/>
      <c r="N415" s="81"/>
    </row>
    <row r="416" spans="1:14">
      <c r="A416" s="86"/>
      <c r="B416" s="81"/>
      <c r="C416" s="81"/>
      <c r="D416" s="81"/>
      <c r="E416" s="81"/>
      <c r="F416" s="157"/>
      <c r="G416" s="96"/>
      <c r="H416" s="86"/>
      <c r="I416" s="81"/>
      <c r="J416" s="81"/>
      <c r="K416" s="81"/>
      <c r="L416" s="81"/>
      <c r="M416" s="81"/>
      <c r="N416" s="81"/>
    </row>
    <row r="417" spans="1:14">
      <c r="A417" s="86"/>
      <c r="B417" s="81"/>
      <c r="C417" s="81"/>
      <c r="D417" s="81"/>
      <c r="E417" s="81"/>
      <c r="F417" s="157"/>
      <c r="G417" s="96"/>
      <c r="H417" s="86"/>
      <c r="I417" s="81"/>
      <c r="J417" s="81"/>
      <c r="K417" s="81"/>
      <c r="L417" s="81"/>
      <c r="M417" s="81"/>
      <c r="N417" s="81"/>
    </row>
    <row r="418" spans="1:14">
      <c r="A418" s="86"/>
      <c r="B418" s="81"/>
      <c r="C418" s="81"/>
      <c r="D418" s="81"/>
      <c r="E418" s="81"/>
      <c r="F418" s="157"/>
      <c r="G418" s="96"/>
      <c r="H418" s="86"/>
      <c r="I418" s="81"/>
      <c r="J418" s="81"/>
      <c r="K418" s="81"/>
      <c r="L418" s="81"/>
      <c r="M418" s="81"/>
      <c r="N418" s="81"/>
    </row>
    <row r="419" spans="1:14">
      <c r="A419" s="86"/>
      <c r="B419" s="81"/>
      <c r="C419" s="81"/>
      <c r="D419" s="81"/>
      <c r="E419" s="81"/>
      <c r="F419" s="157"/>
      <c r="G419" s="96"/>
      <c r="H419" s="86"/>
      <c r="I419" s="81"/>
      <c r="J419" s="81"/>
      <c r="K419" s="81"/>
      <c r="L419" s="81"/>
      <c r="M419" s="81"/>
      <c r="N419" s="81"/>
    </row>
    <row r="420" spans="1:14">
      <c r="A420" s="86"/>
      <c r="B420" s="81"/>
      <c r="C420" s="81"/>
      <c r="D420" s="81"/>
      <c r="E420" s="81"/>
      <c r="F420" s="157"/>
      <c r="G420" s="96"/>
      <c r="H420" s="86"/>
      <c r="I420" s="81"/>
      <c r="J420" s="81"/>
      <c r="K420" s="81"/>
      <c r="L420" s="81"/>
      <c r="M420" s="81"/>
      <c r="N420" s="81"/>
    </row>
    <row r="421" spans="1:14">
      <c r="A421" s="86"/>
      <c r="B421" s="81"/>
      <c r="C421" s="81"/>
      <c r="D421" s="81"/>
      <c r="E421" s="81"/>
      <c r="F421" s="157"/>
      <c r="G421" s="96"/>
      <c r="H421" s="86"/>
      <c r="I421" s="81"/>
      <c r="J421" s="81"/>
      <c r="K421" s="81"/>
      <c r="L421" s="81"/>
      <c r="M421" s="81"/>
      <c r="N421" s="81"/>
    </row>
    <row r="422" spans="1:14">
      <c r="A422" s="86"/>
      <c r="B422" s="81"/>
      <c r="C422" s="81"/>
      <c r="D422" s="81"/>
      <c r="E422" s="81"/>
      <c r="F422" s="157"/>
      <c r="G422" s="96"/>
      <c r="H422" s="86"/>
      <c r="I422" s="81"/>
      <c r="J422" s="81"/>
      <c r="K422" s="81"/>
      <c r="L422" s="81"/>
      <c r="M422" s="81"/>
      <c r="N422" s="81"/>
    </row>
    <row r="423" spans="1:14">
      <c r="A423" s="86"/>
      <c r="B423" s="81"/>
      <c r="C423" s="81"/>
      <c r="D423" s="81"/>
      <c r="E423" s="81"/>
      <c r="F423" s="157"/>
      <c r="G423" s="96"/>
      <c r="H423" s="86"/>
      <c r="I423" s="81"/>
      <c r="J423" s="81"/>
      <c r="K423" s="81"/>
      <c r="L423" s="81"/>
      <c r="M423" s="81"/>
      <c r="N423" s="81"/>
    </row>
    <row r="424" spans="1:14">
      <c r="A424" s="86"/>
      <c r="B424" s="81"/>
      <c r="C424" s="81"/>
      <c r="D424" s="81"/>
      <c r="E424" s="81"/>
      <c r="F424" s="157"/>
      <c r="G424" s="96"/>
      <c r="H424" s="86"/>
      <c r="I424" s="81"/>
      <c r="J424" s="81"/>
      <c r="K424" s="81"/>
      <c r="L424" s="81"/>
      <c r="M424" s="81"/>
      <c r="N424" s="81"/>
    </row>
    <row r="425" spans="1:14">
      <c r="A425" s="86"/>
      <c r="B425" s="81"/>
      <c r="C425" s="81"/>
      <c r="D425" s="81"/>
      <c r="E425" s="81"/>
      <c r="F425" s="157"/>
      <c r="G425" s="96"/>
      <c r="H425" s="86"/>
      <c r="I425" s="81"/>
      <c r="J425" s="81"/>
      <c r="K425" s="81"/>
      <c r="L425" s="81"/>
      <c r="M425" s="81"/>
      <c r="N425" s="81"/>
    </row>
    <row r="426" spans="1:14">
      <c r="A426" s="86"/>
      <c r="B426" s="81"/>
      <c r="C426" s="81"/>
      <c r="D426" s="81"/>
      <c r="E426" s="81"/>
      <c r="F426" s="157"/>
      <c r="G426" s="96"/>
      <c r="H426" s="86"/>
      <c r="I426" s="81"/>
      <c r="J426" s="81"/>
      <c r="K426" s="81"/>
      <c r="L426" s="81"/>
      <c r="M426" s="81"/>
      <c r="N426" s="81"/>
    </row>
    <row r="427" spans="1:14">
      <c r="A427" s="86"/>
      <c r="B427" s="81"/>
      <c r="C427" s="81"/>
      <c r="D427" s="81"/>
      <c r="E427" s="81"/>
      <c r="F427" s="157"/>
      <c r="G427" s="96"/>
      <c r="H427" s="86"/>
      <c r="I427" s="81"/>
      <c r="J427" s="81"/>
      <c r="K427" s="81"/>
      <c r="L427" s="81"/>
      <c r="M427" s="81"/>
      <c r="N427" s="81"/>
    </row>
    <row r="428" spans="1:14">
      <c r="A428" s="86"/>
      <c r="B428" s="81"/>
      <c r="C428" s="81"/>
      <c r="D428" s="81"/>
      <c r="E428" s="81"/>
      <c r="F428" s="157"/>
      <c r="G428" s="96"/>
      <c r="H428" s="86"/>
      <c r="I428" s="81"/>
      <c r="J428" s="81"/>
      <c r="K428" s="81"/>
      <c r="L428" s="81"/>
      <c r="M428" s="81"/>
      <c r="N428" s="81"/>
    </row>
    <row r="429" spans="1:14">
      <c r="A429" s="86"/>
      <c r="B429" s="81"/>
      <c r="C429" s="81"/>
      <c r="D429" s="81"/>
      <c r="E429" s="81"/>
      <c r="F429" s="157"/>
      <c r="G429" s="96"/>
      <c r="H429" s="86"/>
      <c r="I429" s="81"/>
      <c r="J429" s="81"/>
      <c r="K429" s="81"/>
      <c r="L429" s="81"/>
      <c r="M429" s="81"/>
      <c r="N429" s="81"/>
    </row>
    <row r="430" spans="1:14">
      <c r="A430" s="86"/>
      <c r="B430" s="81"/>
      <c r="C430" s="81"/>
      <c r="D430" s="81"/>
      <c r="E430" s="81"/>
      <c r="F430" s="157"/>
      <c r="G430" s="96"/>
      <c r="H430" s="86"/>
      <c r="I430" s="81"/>
      <c r="J430" s="81"/>
      <c r="K430" s="81"/>
      <c r="L430" s="81"/>
      <c r="M430" s="81"/>
      <c r="N430" s="81"/>
    </row>
    <row r="431" spans="1:14">
      <c r="A431" s="86"/>
      <c r="B431" s="81"/>
      <c r="C431" s="81"/>
      <c r="D431" s="81"/>
      <c r="E431" s="81"/>
      <c r="F431" s="157"/>
      <c r="G431" s="96"/>
      <c r="H431" s="86"/>
      <c r="I431" s="81"/>
      <c r="J431" s="81"/>
      <c r="K431" s="81"/>
      <c r="L431" s="81"/>
      <c r="M431" s="81"/>
      <c r="N431" s="81"/>
    </row>
    <row r="432" spans="1:14">
      <c r="A432" s="86"/>
      <c r="B432" s="81"/>
      <c r="C432" s="81"/>
      <c r="D432" s="81"/>
      <c r="E432" s="81"/>
      <c r="F432" s="157"/>
      <c r="G432" s="96"/>
      <c r="H432" s="86"/>
      <c r="I432" s="81"/>
      <c r="J432" s="81"/>
      <c r="K432" s="81"/>
      <c r="L432" s="81"/>
      <c r="M432" s="81"/>
      <c r="N432" s="81"/>
    </row>
    <row r="433" spans="1:14">
      <c r="A433" s="86"/>
      <c r="B433" s="81"/>
      <c r="C433" s="81"/>
      <c r="D433" s="81"/>
      <c r="E433" s="81"/>
      <c r="F433" s="157"/>
      <c r="G433" s="96"/>
      <c r="H433" s="86"/>
      <c r="I433" s="81"/>
      <c r="J433" s="81"/>
      <c r="K433" s="81"/>
      <c r="L433" s="81"/>
      <c r="M433" s="81"/>
      <c r="N433" s="81"/>
    </row>
    <row r="434" spans="1:14">
      <c r="A434" s="86"/>
      <c r="B434" s="81"/>
      <c r="C434" s="81"/>
      <c r="D434" s="81"/>
      <c r="E434" s="81"/>
      <c r="F434" s="157"/>
      <c r="G434" s="96"/>
      <c r="H434" s="86"/>
      <c r="I434" s="81"/>
      <c r="J434" s="81"/>
      <c r="K434" s="81"/>
      <c r="L434" s="81"/>
      <c r="M434" s="81"/>
      <c r="N434" s="81"/>
    </row>
    <row r="435" spans="1:14">
      <c r="A435" s="86"/>
      <c r="B435" s="81"/>
      <c r="C435" s="81"/>
      <c r="D435" s="81"/>
      <c r="E435" s="81"/>
      <c r="F435" s="157"/>
      <c r="G435" s="96"/>
      <c r="H435" s="86"/>
      <c r="I435" s="81"/>
      <c r="J435" s="81"/>
      <c r="K435" s="81"/>
      <c r="L435" s="81"/>
      <c r="M435" s="81"/>
      <c r="N435" s="81"/>
    </row>
    <row r="436" spans="1:14">
      <c r="A436" s="86"/>
      <c r="B436" s="81"/>
      <c r="C436" s="81"/>
      <c r="D436" s="81"/>
      <c r="E436" s="81"/>
      <c r="F436" s="157"/>
      <c r="G436" s="96"/>
      <c r="H436" s="86"/>
      <c r="I436" s="81"/>
      <c r="J436" s="81"/>
      <c r="K436" s="81"/>
      <c r="L436" s="81"/>
      <c r="M436" s="81"/>
      <c r="N436" s="81"/>
    </row>
    <row r="437" spans="1:14">
      <c r="A437" s="86"/>
      <c r="B437" s="81"/>
      <c r="C437" s="81"/>
      <c r="D437" s="81"/>
      <c r="E437" s="81"/>
      <c r="F437" s="157"/>
      <c r="G437" s="96"/>
      <c r="H437" s="86"/>
      <c r="I437" s="81"/>
      <c r="J437" s="81"/>
      <c r="K437" s="81"/>
      <c r="L437" s="81"/>
      <c r="M437" s="81"/>
      <c r="N437" s="81"/>
    </row>
    <row r="438" spans="1:14">
      <c r="A438" s="86"/>
      <c r="B438" s="81"/>
      <c r="C438" s="81"/>
      <c r="D438" s="81"/>
      <c r="E438" s="81"/>
      <c r="F438" s="157"/>
      <c r="G438" s="96"/>
      <c r="H438" s="86"/>
      <c r="I438" s="81"/>
      <c r="J438" s="81"/>
      <c r="K438" s="81"/>
      <c r="L438" s="81"/>
      <c r="M438" s="81"/>
      <c r="N438" s="81"/>
    </row>
    <row r="439" spans="1:14">
      <c r="A439" s="86"/>
      <c r="B439" s="81"/>
      <c r="C439" s="81"/>
      <c r="D439" s="81"/>
      <c r="E439" s="81"/>
      <c r="F439" s="157"/>
      <c r="G439" s="96"/>
      <c r="H439" s="86"/>
      <c r="I439" s="81"/>
      <c r="J439" s="81"/>
      <c r="K439" s="81"/>
      <c r="L439" s="81"/>
      <c r="M439" s="81"/>
      <c r="N439" s="81"/>
    </row>
    <row r="440" spans="1:14">
      <c r="A440" s="86"/>
      <c r="B440" s="81"/>
      <c r="C440" s="81"/>
      <c r="D440" s="81"/>
      <c r="E440" s="81"/>
      <c r="F440" s="157"/>
      <c r="G440" s="96"/>
      <c r="H440" s="86"/>
      <c r="I440" s="81"/>
      <c r="J440" s="81"/>
      <c r="K440" s="81"/>
      <c r="L440" s="81"/>
      <c r="M440" s="81"/>
      <c r="N440" s="81"/>
    </row>
    <row r="441" spans="1:14">
      <c r="A441" s="86"/>
      <c r="B441" s="81"/>
      <c r="C441" s="81"/>
      <c r="D441" s="81"/>
      <c r="E441" s="81"/>
      <c r="F441" s="157"/>
      <c r="G441" s="96"/>
      <c r="H441" s="86"/>
      <c r="I441" s="81"/>
      <c r="J441" s="81"/>
      <c r="K441" s="81"/>
      <c r="L441" s="81"/>
      <c r="M441" s="81"/>
      <c r="N441" s="81"/>
    </row>
    <row r="442" spans="1:14">
      <c r="A442" s="86"/>
      <c r="B442" s="81"/>
      <c r="C442" s="81"/>
      <c r="D442" s="81"/>
      <c r="E442" s="81"/>
      <c r="F442" s="157"/>
      <c r="G442" s="96"/>
      <c r="H442" s="86"/>
      <c r="I442" s="81"/>
      <c r="J442" s="81"/>
      <c r="K442" s="81"/>
      <c r="L442" s="81"/>
      <c r="M442" s="81"/>
      <c r="N442" s="81"/>
    </row>
    <row r="443" spans="1:14">
      <c r="A443" s="86"/>
      <c r="B443" s="81"/>
      <c r="C443" s="81"/>
      <c r="D443" s="81"/>
      <c r="E443" s="81"/>
      <c r="F443" s="157"/>
      <c r="G443" s="96"/>
      <c r="H443" s="86"/>
      <c r="I443" s="81"/>
      <c r="J443" s="81"/>
      <c r="K443" s="81"/>
      <c r="L443" s="81"/>
      <c r="M443" s="81"/>
      <c r="N443" s="81"/>
    </row>
    <row r="444" spans="1:14">
      <c r="A444" s="86"/>
      <c r="B444" s="81"/>
      <c r="C444" s="81"/>
      <c r="D444" s="81"/>
      <c r="E444" s="81"/>
      <c r="F444" s="157"/>
      <c r="G444" s="96"/>
      <c r="H444" s="86"/>
      <c r="I444" s="81"/>
      <c r="J444" s="81"/>
      <c r="K444" s="81"/>
      <c r="L444" s="81"/>
      <c r="M444" s="81"/>
      <c r="N444" s="81"/>
    </row>
    <row r="445" spans="1:14">
      <c r="A445" s="86"/>
      <c r="B445" s="81"/>
      <c r="C445" s="81"/>
      <c r="D445" s="81"/>
      <c r="E445" s="81"/>
      <c r="F445" s="157"/>
      <c r="G445" s="96"/>
      <c r="H445" s="86"/>
      <c r="I445" s="81"/>
      <c r="J445" s="81"/>
      <c r="K445" s="81"/>
      <c r="L445" s="81"/>
      <c r="M445" s="81"/>
      <c r="N445" s="81"/>
    </row>
    <row r="446" spans="1:14">
      <c r="A446" s="86"/>
      <c r="B446" s="81"/>
      <c r="C446" s="81"/>
      <c r="D446" s="81"/>
      <c r="E446" s="81"/>
      <c r="F446" s="157"/>
      <c r="G446" s="96"/>
      <c r="H446" s="86"/>
      <c r="I446" s="81"/>
      <c r="J446" s="81"/>
      <c r="K446" s="81"/>
      <c r="L446" s="81"/>
      <c r="M446" s="81"/>
      <c r="N446" s="81"/>
    </row>
    <row r="447" spans="1:14">
      <c r="A447" s="86"/>
      <c r="B447" s="81"/>
      <c r="C447" s="81"/>
      <c r="D447" s="81"/>
      <c r="E447" s="81"/>
      <c r="F447" s="157"/>
      <c r="G447" s="96"/>
      <c r="H447" s="86"/>
      <c r="I447" s="81"/>
      <c r="J447" s="81"/>
      <c r="K447" s="81"/>
      <c r="L447" s="81"/>
      <c r="M447" s="81"/>
      <c r="N447" s="81"/>
    </row>
    <row r="448" spans="1:14">
      <c r="A448" s="86"/>
      <c r="B448" s="81"/>
      <c r="C448" s="81"/>
      <c r="D448" s="81"/>
      <c r="E448" s="81"/>
      <c r="F448" s="157"/>
      <c r="G448" s="96"/>
      <c r="H448" s="86"/>
      <c r="I448" s="81"/>
      <c r="J448" s="81"/>
      <c r="K448" s="81"/>
      <c r="L448" s="81"/>
      <c r="M448" s="81"/>
      <c r="N448" s="81"/>
    </row>
    <row r="449" spans="1:14">
      <c r="A449" s="86"/>
      <c r="B449" s="81"/>
      <c r="C449" s="81"/>
      <c r="D449" s="81"/>
      <c r="E449" s="81"/>
      <c r="F449" s="157"/>
      <c r="G449" s="96"/>
      <c r="H449" s="86"/>
      <c r="I449" s="81"/>
      <c r="J449" s="81"/>
      <c r="K449" s="81"/>
      <c r="L449" s="81"/>
      <c r="M449" s="81"/>
      <c r="N449" s="81"/>
    </row>
    <row r="450" spans="1:14">
      <c r="A450" s="86"/>
      <c r="B450" s="81"/>
      <c r="C450" s="81"/>
      <c r="D450" s="81"/>
      <c r="E450" s="81"/>
      <c r="F450" s="157"/>
      <c r="G450" s="96"/>
      <c r="H450" s="86"/>
      <c r="I450" s="81"/>
      <c r="J450" s="81"/>
      <c r="K450" s="81"/>
      <c r="L450" s="81"/>
      <c r="M450" s="81"/>
      <c r="N450" s="81"/>
    </row>
    <row r="451" spans="1:14">
      <c r="A451" s="86"/>
      <c r="B451" s="81"/>
      <c r="C451" s="81"/>
      <c r="D451" s="81"/>
      <c r="E451" s="81"/>
      <c r="F451" s="157"/>
      <c r="G451" s="96"/>
      <c r="H451" s="86"/>
      <c r="I451" s="81"/>
      <c r="J451" s="81"/>
      <c r="K451" s="81"/>
      <c r="L451" s="81"/>
      <c r="M451" s="81"/>
      <c r="N451" s="81"/>
    </row>
    <row r="452" spans="1:14">
      <c r="A452" s="86"/>
      <c r="B452" s="81"/>
      <c r="C452" s="81"/>
      <c r="D452" s="81"/>
      <c r="E452" s="81"/>
      <c r="F452" s="157"/>
      <c r="G452" s="96"/>
      <c r="H452" s="86"/>
      <c r="I452" s="81"/>
      <c r="J452" s="81"/>
      <c r="K452" s="81"/>
      <c r="L452" s="81"/>
      <c r="M452" s="81"/>
      <c r="N452" s="81"/>
    </row>
    <row r="453" spans="1:14">
      <c r="A453" s="86"/>
      <c r="B453" s="81"/>
      <c r="C453" s="81"/>
      <c r="D453" s="81"/>
      <c r="E453" s="81"/>
      <c r="F453" s="157"/>
      <c r="G453" s="96"/>
      <c r="H453" s="86"/>
      <c r="I453" s="81"/>
      <c r="J453" s="81"/>
      <c r="K453" s="81"/>
      <c r="L453" s="81"/>
      <c r="M453" s="81"/>
      <c r="N453" s="81"/>
    </row>
    <row r="454" spans="1:14">
      <c r="A454" s="86"/>
      <c r="B454" s="81"/>
      <c r="C454" s="81"/>
      <c r="D454" s="81"/>
      <c r="E454" s="81"/>
      <c r="F454" s="157"/>
      <c r="G454" s="96"/>
      <c r="H454" s="86"/>
      <c r="I454" s="81"/>
      <c r="J454" s="81"/>
      <c r="K454" s="81"/>
      <c r="L454" s="81"/>
      <c r="M454" s="81"/>
      <c r="N454" s="81"/>
    </row>
    <row r="455" spans="1:14">
      <c r="A455" s="86"/>
      <c r="B455" s="81"/>
      <c r="C455" s="81"/>
      <c r="D455" s="81"/>
      <c r="E455" s="81"/>
      <c r="F455" s="157"/>
      <c r="G455" s="96"/>
      <c r="H455" s="86"/>
      <c r="I455" s="81"/>
      <c r="J455" s="81"/>
      <c r="K455" s="81"/>
      <c r="L455" s="81"/>
      <c r="M455" s="81"/>
      <c r="N455" s="81"/>
    </row>
    <row r="456" spans="1:14">
      <c r="A456" s="86"/>
      <c r="B456" s="81"/>
      <c r="C456" s="81"/>
      <c r="D456" s="81"/>
      <c r="E456" s="81"/>
      <c r="F456" s="157"/>
      <c r="G456" s="96"/>
      <c r="H456" s="86"/>
      <c r="I456" s="81"/>
      <c r="J456" s="81"/>
      <c r="K456" s="81"/>
      <c r="L456" s="81"/>
      <c r="M456" s="81"/>
      <c r="N456" s="81"/>
    </row>
    <row r="457" spans="1:14">
      <c r="A457" s="86"/>
      <c r="B457" s="81"/>
      <c r="C457" s="81"/>
      <c r="D457" s="81"/>
      <c r="E457" s="81"/>
      <c r="F457" s="157"/>
      <c r="G457" s="96"/>
      <c r="H457" s="86"/>
      <c r="I457" s="81"/>
      <c r="J457" s="81"/>
      <c r="K457" s="81"/>
      <c r="L457" s="81"/>
      <c r="M457" s="81"/>
      <c r="N457" s="81"/>
    </row>
    <row r="458" spans="1:14">
      <c r="A458" s="86"/>
      <c r="B458" s="81"/>
      <c r="C458" s="81"/>
      <c r="D458" s="81"/>
      <c r="E458" s="81"/>
      <c r="F458" s="157"/>
      <c r="G458" s="96"/>
      <c r="H458" s="86"/>
      <c r="I458" s="81"/>
      <c r="J458" s="81"/>
      <c r="K458" s="81"/>
      <c r="L458" s="81"/>
      <c r="M458" s="81"/>
      <c r="N458" s="81"/>
    </row>
    <row r="459" spans="1:14">
      <c r="A459" s="86"/>
      <c r="B459" s="81"/>
      <c r="C459" s="81"/>
      <c r="D459" s="81"/>
      <c r="E459" s="81"/>
      <c r="F459" s="157"/>
      <c r="G459" s="96"/>
      <c r="H459" s="86"/>
      <c r="I459" s="81"/>
      <c r="J459" s="81"/>
      <c r="K459" s="81"/>
      <c r="L459" s="81"/>
      <c r="M459" s="81"/>
      <c r="N459" s="81"/>
    </row>
    <row r="460" spans="1:14">
      <c r="A460" s="86"/>
      <c r="B460" s="81"/>
      <c r="C460" s="81"/>
      <c r="D460" s="81"/>
      <c r="E460" s="81"/>
      <c r="F460" s="157"/>
      <c r="G460" s="96"/>
      <c r="H460" s="86"/>
      <c r="I460" s="81"/>
      <c r="J460" s="81"/>
      <c r="K460" s="81"/>
      <c r="L460" s="81"/>
      <c r="M460" s="81"/>
      <c r="N460" s="81"/>
    </row>
    <row r="461" spans="1:14">
      <c r="A461" s="86"/>
      <c r="B461" s="81"/>
      <c r="C461" s="81"/>
      <c r="D461" s="81"/>
      <c r="E461" s="81"/>
      <c r="F461" s="157"/>
      <c r="G461" s="96"/>
      <c r="H461" s="86"/>
      <c r="I461" s="81"/>
      <c r="J461" s="81"/>
      <c r="K461" s="81"/>
      <c r="L461" s="81"/>
      <c r="M461" s="81"/>
      <c r="N461" s="81"/>
    </row>
    <row r="462" spans="1:14">
      <c r="A462" s="86"/>
      <c r="B462" s="81"/>
      <c r="C462" s="81"/>
      <c r="D462" s="81"/>
      <c r="E462" s="81"/>
      <c r="F462" s="157"/>
      <c r="G462" s="96"/>
      <c r="H462" s="86"/>
      <c r="I462" s="81"/>
      <c r="J462" s="81"/>
      <c r="K462" s="81"/>
      <c r="L462" s="81"/>
      <c r="M462" s="81"/>
      <c r="N462" s="81"/>
    </row>
    <row r="463" spans="1:14">
      <c r="A463" s="86"/>
      <c r="B463" s="81"/>
      <c r="C463" s="81"/>
      <c r="D463" s="81"/>
      <c r="E463" s="81"/>
      <c r="F463" s="157"/>
      <c r="G463" s="96"/>
      <c r="H463" s="86"/>
      <c r="I463" s="81"/>
      <c r="J463" s="81"/>
      <c r="K463" s="81"/>
      <c r="L463" s="81"/>
      <c r="M463" s="81"/>
      <c r="N463" s="81"/>
    </row>
    <row r="464" spans="1:14">
      <c r="A464" s="86"/>
      <c r="B464" s="81"/>
      <c r="C464" s="81"/>
      <c r="D464" s="81"/>
      <c r="E464" s="81"/>
      <c r="F464" s="157"/>
      <c r="G464" s="96"/>
      <c r="H464" s="86"/>
      <c r="I464" s="81"/>
      <c r="J464" s="81"/>
      <c r="K464" s="81"/>
      <c r="L464" s="81"/>
      <c r="M464" s="81"/>
      <c r="N464" s="81"/>
    </row>
    <row r="465" spans="1:14">
      <c r="A465" s="86"/>
      <c r="B465" s="81"/>
      <c r="C465" s="81"/>
      <c r="D465" s="81"/>
      <c r="E465" s="81"/>
      <c r="F465" s="157"/>
      <c r="G465" s="96"/>
      <c r="H465" s="86"/>
      <c r="I465" s="81"/>
      <c r="J465" s="81"/>
      <c r="K465" s="81"/>
      <c r="L465" s="81"/>
      <c r="M465" s="81"/>
      <c r="N465" s="81"/>
    </row>
    <row r="466" spans="1:14">
      <c r="A466" s="86"/>
      <c r="B466" s="81"/>
      <c r="C466" s="81"/>
      <c r="D466" s="81"/>
      <c r="E466" s="81"/>
      <c r="F466" s="157"/>
      <c r="G466" s="96"/>
      <c r="H466" s="86"/>
      <c r="I466" s="81"/>
      <c r="J466" s="81"/>
      <c r="K466" s="81"/>
      <c r="L466" s="81"/>
      <c r="M466" s="81"/>
      <c r="N466" s="81"/>
    </row>
    <row r="467" spans="1:14">
      <c r="A467" s="86"/>
      <c r="B467" s="81"/>
      <c r="C467" s="81"/>
      <c r="D467" s="81"/>
      <c r="E467" s="81"/>
      <c r="F467" s="157"/>
      <c r="G467" s="96"/>
      <c r="H467" s="86"/>
      <c r="I467" s="81"/>
      <c r="J467" s="81"/>
      <c r="K467" s="81"/>
      <c r="L467" s="81"/>
      <c r="M467" s="81"/>
      <c r="N467" s="81"/>
    </row>
    <row r="468" spans="1:14">
      <c r="A468" s="86"/>
      <c r="B468" s="81"/>
      <c r="C468" s="81"/>
      <c r="D468" s="81"/>
      <c r="E468" s="81"/>
      <c r="F468" s="157"/>
      <c r="G468" s="96"/>
      <c r="H468" s="86"/>
      <c r="I468" s="81"/>
      <c r="J468" s="81"/>
      <c r="K468" s="81"/>
      <c r="L468" s="81"/>
      <c r="M468" s="81"/>
      <c r="N468" s="81"/>
    </row>
    <row r="469" spans="1:14">
      <c r="A469" s="86"/>
      <c r="B469" s="81"/>
      <c r="C469" s="81"/>
      <c r="D469" s="81"/>
      <c r="E469" s="81"/>
      <c r="F469" s="157"/>
      <c r="G469" s="96"/>
      <c r="H469" s="86"/>
      <c r="I469" s="81"/>
      <c r="J469" s="81"/>
      <c r="K469" s="81"/>
      <c r="L469" s="81"/>
      <c r="M469" s="81"/>
      <c r="N469" s="81"/>
    </row>
    <row r="470" spans="1:14">
      <c r="A470" s="86"/>
      <c r="B470" s="81"/>
      <c r="C470" s="81"/>
      <c r="D470" s="81"/>
      <c r="E470" s="81"/>
      <c r="F470" s="157"/>
      <c r="G470" s="96"/>
      <c r="H470" s="86"/>
      <c r="I470" s="81"/>
      <c r="J470" s="81"/>
      <c r="K470" s="81"/>
      <c r="L470" s="81"/>
      <c r="M470" s="81"/>
      <c r="N470" s="81"/>
    </row>
    <row r="471" spans="1:14">
      <c r="A471" s="86"/>
      <c r="B471" s="81"/>
      <c r="C471" s="81"/>
      <c r="D471" s="81"/>
      <c r="E471" s="81"/>
      <c r="F471" s="157"/>
      <c r="G471" s="96"/>
      <c r="H471" s="86"/>
      <c r="I471" s="81"/>
      <c r="J471" s="81"/>
      <c r="K471" s="81"/>
      <c r="L471" s="81"/>
      <c r="M471" s="81"/>
      <c r="N471" s="81"/>
    </row>
    <row r="472" spans="1:14">
      <c r="A472" s="86"/>
      <c r="B472" s="81"/>
      <c r="C472" s="81"/>
      <c r="D472" s="81"/>
      <c r="E472" s="81"/>
      <c r="F472" s="157"/>
      <c r="G472" s="96"/>
      <c r="H472" s="86"/>
      <c r="I472" s="81"/>
      <c r="J472" s="81"/>
      <c r="K472" s="81"/>
      <c r="L472" s="81"/>
      <c r="M472" s="81"/>
      <c r="N472" s="81"/>
    </row>
    <row r="473" spans="1:14">
      <c r="A473" s="86"/>
      <c r="B473" s="81"/>
      <c r="C473" s="81"/>
      <c r="D473" s="81"/>
      <c r="E473" s="81"/>
      <c r="F473" s="157"/>
      <c r="G473" s="96"/>
      <c r="H473" s="86"/>
      <c r="I473" s="81"/>
      <c r="J473" s="81"/>
      <c r="K473" s="81"/>
      <c r="L473" s="81"/>
      <c r="M473" s="81"/>
      <c r="N473" s="81"/>
    </row>
    <row r="474" spans="1:14">
      <c r="A474" s="86"/>
      <c r="B474" s="81"/>
      <c r="C474" s="81"/>
      <c r="D474" s="81"/>
      <c r="E474" s="81"/>
      <c r="F474" s="157"/>
      <c r="G474" s="96"/>
      <c r="H474" s="86"/>
      <c r="I474" s="81"/>
      <c r="J474" s="81"/>
      <c r="K474" s="81"/>
      <c r="L474" s="81"/>
      <c r="M474" s="81"/>
      <c r="N474" s="81"/>
    </row>
    <row r="475" spans="1:14">
      <c r="A475" s="86"/>
      <c r="B475" s="81"/>
      <c r="C475" s="81"/>
      <c r="D475" s="81"/>
      <c r="E475" s="81"/>
      <c r="F475" s="157"/>
      <c r="G475" s="96"/>
      <c r="H475" s="86"/>
      <c r="I475" s="81"/>
      <c r="J475" s="81"/>
      <c r="K475" s="81"/>
      <c r="L475" s="81"/>
      <c r="M475" s="81"/>
      <c r="N475" s="81"/>
    </row>
    <row r="476" spans="1:14">
      <c r="A476" s="86"/>
      <c r="B476" s="81"/>
      <c r="C476" s="81"/>
      <c r="D476" s="81"/>
      <c r="E476" s="81"/>
      <c r="F476" s="157"/>
      <c r="G476" s="96"/>
      <c r="H476" s="86"/>
      <c r="I476" s="81"/>
      <c r="J476" s="81"/>
      <c r="K476" s="81"/>
      <c r="L476" s="81"/>
      <c r="M476" s="81"/>
      <c r="N476" s="81"/>
    </row>
    <row r="477" spans="1:14">
      <c r="A477" s="86"/>
      <c r="B477" s="81"/>
      <c r="C477" s="81"/>
      <c r="D477" s="81"/>
      <c r="E477" s="81"/>
      <c r="F477" s="157"/>
      <c r="G477" s="96"/>
      <c r="H477" s="86"/>
      <c r="I477" s="81"/>
      <c r="J477" s="81"/>
      <c r="K477" s="81"/>
      <c r="L477" s="81"/>
      <c r="M477" s="81"/>
      <c r="N477" s="81"/>
    </row>
    <row r="478" spans="1:14">
      <c r="A478" s="86"/>
      <c r="B478" s="81"/>
      <c r="C478" s="81"/>
      <c r="D478" s="81"/>
      <c r="E478" s="81"/>
      <c r="F478" s="157"/>
      <c r="G478" s="96"/>
      <c r="H478" s="86"/>
      <c r="I478" s="81"/>
      <c r="J478" s="81"/>
      <c r="K478" s="81"/>
      <c r="L478" s="81"/>
      <c r="M478" s="81"/>
      <c r="N478" s="81"/>
    </row>
    <row r="479" spans="1:14">
      <c r="A479" s="86"/>
      <c r="B479" s="81"/>
      <c r="C479" s="81"/>
      <c r="D479" s="81"/>
      <c r="E479" s="81"/>
      <c r="F479" s="157"/>
      <c r="G479" s="96"/>
      <c r="H479" s="86"/>
      <c r="I479" s="81"/>
      <c r="J479" s="81"/>
      <c r="K479" s="81"/>
      <c r="L479" s="81"/>
      <c r="M479" s="81"/>
      <c r="N479" s="81"/>
    </row>
    <row r="480" spans="1:14">
      <c r="A480" s="86"/>
      <c r="B480" s="81"/>
      <c r="C480" s="81"/>
      <c r="D480" s="81"/>
      <c r="E480" s="81"/>
      <c r="F480" s="157"/>
      <c r="G480" s="96"/>
      <c r="H480" s="86"/>
      <c r="I480" s="81"/>
      <c r="J480" s="81"/>
      <c r="K480" s="81"/>
      <c r="L480" s="81"/>
      <c r="M480" s="81"/>
      <c r="N480" s="81"/>
    </row>
    <row r="481" spans="1:14">
      <c r="A481" s="86"/>
      <c r="B481" s="81"/>
      <c r="C481" s="81"/>
      <c r="D481" s="81"/>
      <c r="E481" s="81"/>
      <c r="F481" s="157"/>
      <c r="G481" s="96"/>
      <c r="H481" s="86"/>
      <c r="I481" s="81"/>
      <c r="J481" s="81"/>
      <c r="K481" s="81"/>
      <c r="L481" s="81"/>
      <c r="M481" s="81"/>
      <c r="N481" s="81"/>
    </row>
    <row r="482" spans="1:14">
      <c r="A482" s="86"/>
      <c r="B482" s="81"/>
      <c r="C482" s="81"/>
      <c r="D482" s="81"/>
      <c r="E482" s="81"/>
      <c r="F482" s="157"/>
      <c r="G482" s="96"/>
      <c r="H482" s="86"/>
      <c r="I482" s="81"/>
      <c r="J482" s="81"/>
      <c r="K482" s="81"/>
      <c r="L482" s="81"/>
      <c r="M482" s="81"/>
      <c r="N482" s="81"/>
    </row>
    <row r="483" spans="1:14">
      <c r="A483" s="86"/>
      <c r="B483" s="81"/>
      <c r="C483" s="81"/>
      <c r="D483" s="81"/>
      <c r="E483" s="81"/>
      <c r="F483" s="157"/>
      <c r="G483" s="96"/>
      <c r="H483" s="86"/>
      <c r="I483" s="81"/>
      <c r="J483" s="81"/>
      <c r="K483" s="81"/>
      <c r="L483" s="81"/>
      <c r="M483" s="81"/>
      <c r="N483" s="81"/>
    </row>
    <row r="484" spans="1:14">
      <c r="A484" s="86"/>
      <c r="B484" s="81"/>
      <c r="C484" s="81"/>
      <c r="D484" s="81"/>
      <c r="E484" s="81"/>
      <c r="F484" s="157"/>
      <c r="G484" s="96"/>
      <c r="H484" s="86"/>
      <c r="I484" s="81"/>
      <c r="J484" s="81"/>
      <c r="K484" s="81"/>
      <c r="L484" s="81"/>
      <c r="M484" s="81"/>
      <c r="N484" s="81"/>
    </row>
    <row r="485" spans="1:14">
      <c r="A485" s="86"/>
      <c r="B485" s="81"/>
      <c r="C485" s="81"/>
      <c r="D485" s="81"/>
      <c r="E485" s="81"/>
      <c r="F485" s="157"/>
      <c r="G485" s="96"/>
      <c r="H485" s="86"/>
      <c r="I485" s="81"/>
      <c r="J485" s="81"/>
      <c r="K485" s="81"/>
      <c r="L485" s="81"/>
      <c r="M485" s="81"/>
      <c r="N485" s="81"/>
    </row>
    <row r="486" spans="1:14">
      <c r="A486" s="86"/>
      <c r="B486" s="81"/>
      <c r="C486" s="81"/>
      <c r="D486" s="81"/>
      <c r="E486" s="81"/>
      <c r="F486" s="157"/>
      <c r="G486" s="96"/>
      <c r="H486" s="86"/>
      <c r="I486" s="81"/>
      <c r="J486" s="81"/>
      <c r="K486" s="81"/>
      <c r="L486" s="81"/>
      <c r="M486" s="81"/>
      <c r="N486" s="81"/>
    </row>
    <row r="487" spans="1:14">
      <c r="A487" s="86"/>
      <c r="B487" s="81"/>
      <c r="C487" s="81"/>
      <c r="D487" s="81"/>
      <c r="E487" s="81"/>
      <c r="F487" s="157"/>
      <c r="G487" s="96"/>
      <c r="H487" s="86"/>
      <c r="I487" s="81"/>
      <c r="J487" s="81"/>
      <c r="K487" s="81"/>
      <c r="L487" s="81"/>
      <c r="M487" s="81"/>
      <c r="N487" s="81"/>
    </row>
    <row r="488" spans="1:14">
      <c r="A488" s="86"/>
      <c r="B488" s="81"/>
      <c r="C488" s="81"/>
      <c r="D488" s="81"/>
      <c r="E488" s="81"/>
      <c r="F488" s="157"/>
      <c r="G488" s="96"/>
      <c r="H488" s="86"/>
      <c r="I488" s="81"/>
      <c r="J488" s="81"/>
      <c r="K488" s="81"/>
      <c r="L488" s="81"/>
      <c r="M488" s="81"/>
      <c r="N488" s="81"/>
    </row>
    <row r="489" spans="1:14">
      <c r="A489" s="86"/>
      <c r="B489" s="81"/>
      <c r="C489" s="81"/>
      <c r="D489" s="81"/>
      <c r="E489" s="81"/>
      <c r="F489" s="157"/>
      <c r="G489" s="96"/>
      <c r="H489" s="86"/>
      <c r="I489" s="81"/>
      <c r="J489" s="81"/>
      <c r="K489" s="81"/>
      <c r="L489" s="81"/>
      <c r="M489" s="81"/>
      <c r="N489" s="81"/>
    </row>
    <row r="490" spans="1:14">
      <c r="A490" s="86"/>
      <c r="B490" s="81"/>
      <c r="C490" s="81"/>
      <c r="D490" s="81"/>
      <c r="E490" s="81"/>
      <c r="F490" s="157"/>
      <c r="G490" s="96"/>
      <c r="H490" s="86"/>
      <c r="I490" s="81"/>
      <c r="J490" s="81"/>
      <c r="K490" s="81"/>
      <c r="L490" s="81"/>
      <c r="M490" s="81"/>
      <c r="N490" s="81"/>
    </row>
    <row r="491" spans="1:14">
      <c r="A491" s="86"/>
      <c r="B491" s="81"/>
      <c r="C491" s="81"/>
      <c r="D491" s="81"/>
      <c r="E491" s="81"/>
      <c r="F491" s="157"/>
      <c r="G491" s="96"/>
      <c r="H491" s="86"/>
      <c r="I491" s="81"/>
      <c r="J491" s="81"/>
      <c r="K491" s="81"/>
      <c r="L491" s="81"/>
      <c r="M491" s="81"/>
      <c r="N491" s="81"/>
    </row>
    <row r="492" spans="1:14">
      <c r="A492" s="86"/>
      <c r="B492" s="81"/>
      <c r="C492" s="81"/>
      <c r="D492" s="81"/>
      <c r="E492" s="81"/>
      <c r="F492" s="157"/>
      <c r="G492" s="96"/>
      <c r="H492" s="86"/>
      <c r="I492" s="81"/>
      <c r="J492" s="81"/>
      <c r="K492" s="81"/>
      <c r="L492" s="81"/>
      <c r="M492" s="81"/>
      <c r="N492" s="81"/>
    </row>
    <row r="493" spans="1:14">
      <c r="A493" s="86"/>
      <c r="B493" s="81"/>
      <c r="C493" s="81"/>
      <c r="D493" s="81"/>
      <c r="E493" s="81"/>
      <c r="F493" s="157"/>
      <c r="G493" s="96"/>
      <c r="H493" s="86"/>
      <c r="I493" s="81"/>
      <c r="J493" s="81"/>
      <c r="K493" s="81"/>
      <c r="L493" s="81"/>
      <c r="M493" s="81"/>
      <c r="N493" s="81"/>
    </row>
    <row r="494" spans="1:14">
      <c r="A494" s="86"/>
      <c r="B494" s="81"/>
      <c r="C494" s="81"/>
      <c r="D494" s="81"/>
      <c r="E494" s="81"/>
      <c r="F494" s="157"/>
      <c r="G494" s="96"/>
      <c r="H494" s="86"/>
      <c r="I494" s="81"/>
      <c r="J494" s="81"/>
      <c r="K494" s="81"/>
      <c r="L494" s="81"/>
      <c r="M494" s="81"/>
      <c r="N494" s="81"/>
    </row>
    <row r="495" spans="1:14">
      <c r="A495" s="86"/>
      <c r="B495" s="81"/>
      <c r="C495" s="81"/>
      <c r="D495" s="81"/>
      <c r="E495" s="81"/>
      <c r="F495" s="157"/>
      <c r="G495" s="96"/>
      <c r="H495" s="86"/>
      <c r="I495" s="81"/>
      <c r="J495" s="81"/>
      <c r="K495" s="81"/>
      <c r="L495" s="81"/>
      <c r="M495" s="81"/>
      <c r="N495" s="81"/>
    </row>
    <row r="496" spans="1:14">
      <c r="A496" s="86"/>
      <c r="B496" s="81"/>
      <c r="C496" s="81"/>
      <c r="D496" s="81"/>
      <c r="E496" s="81"/>
      <c r="F496" s="157"/>
      <c r="G496" s="96"/>
      <c r="H496" s="86"/>
      <c r="I496" s="81"/>
      <c r="J496" s="81"/>
      <c r="K496" s="81"/>
      <c r="L496" s="81"/>
      <c r="M496" s="81"/>
      <c r="N496" s="81"/>
    </row>
    <row r="497" spans="1:14">
      <c r="A497" s="86"/>
      <c r="B497" s="81"/>
      <c r="C497" s="81"/>
      <c r="D497" s="81"/>
      <c r="E497" s="81"/>
      <c r="F497" s="157"/>
      <c r="G497" s="96"/>
      <c r="H497" s="86"/>
      <c r="I497" s="81"/>
      <c r="J497" s="81"/>
      <c r="K497" s="81"/>
      <c r="L497" s="81"/>
      <c r="M497" s="81"/>
      <c r="N497" s="81"/>
    </row>
    <row r="498" spans="1:14">
      <c r="A498" s="86"/>
      <c r="B498" s="81"/>
      <c r="C498" s="81"/>
      <c r="D498" s="81"/>
      <c r="E498" s="81"/>
      <c r="F498" s="157"/>
      <c r="G498" s="96"/>
      <c r="H498" s="86"/>
      <c r="I498" s="81"/>
      <c r="J498" s="81"/>
      <c r="K498" s="81"/>
      <c r="L498" s="81"/>
      <c r="M498" s="81"/>
      <c r="N498" s="81"/>
    </row>
    <row r="499" spans="1:14">
      <c r="A499" s="86"/>
      <c r="B499" s="81"/>
      <c r="C499" s="81"/>
      <c r="D499" s="81"/>
      <c r="E499" s="81"/>
      <c r="F499" s="157"/>
      <c r="G499" s="96"/>
      <c r="H499" s="86"/>
      <c r="I499" s="81"/>
      <c r="J499" s="81"/>
      <c r="K499" s="81"/>
      <c r="L499" s="81"/>
      <c r="M499" s="81"/>
      <c r="N499" s="81"/>
    </row>
    <row r="500" spans="1:14">
      <c r="A500" s="86"/>
      <c r="B500" s="81"/>
      <c r="C500" s="81"/>
      <c r="D500" s="81"/>
      <c r="E500" s="81"/>
      <c r="F500" s="157"/>
      <c r="G500" s="96"/>
      <c r="H500" s="86"/>
      <c r="I500" s="81"/>
      <c r="J500" s="81"/>
      <c r="K500" s="81"/>
      <c r="L500" s="81"/>
      <c r="M500" s="81"/>
      <c r="N500" s="81"/>
    </row>
    <row r="501" spans="1:14">
      <c r="A501" s="86"/>
      <c r="B501" s="81"/>
      <c r="C501" s="81"/>
      <c r="D501" s="81"/>
      <c r="E501" s="81"/>
      <c r="F501" s="157"/>
      <c r="G501" s="96"/>
      <c r="H501" s="86"/>
      <c r="I501" s="81"/>
      <c r="J501" s="81"/>
      <c r="K501" s="81"/>
      <c r="L501" s="81"/>
      <c r="M501" s="81"/>
      <c r="N501" s="81"/>
    </row>
    <row r="502" spans="1:14">
      <c r="A502" s="86"/>
      <c r="B502" s="81"/>
      <c r="C502" s="81"/>
      <c r="D502" s="81"/>
      <c r="E502" s="81"/>
      <c r="F502" s="157"/>
      <c r="G502" s="96"/>
      <c r="H502" s="86"/>
      <c r="I502" s="81"/>
      <c r="J502" s="81"/>
      <c r="K502" s="81"/>
      <c r="L502" s="81"/>
      <c r="M502" s="81"/>
      <c r="N502" s="81"/>
    </row>
    <row r="503" spans="1:14">
      <c r="A503" s="86"/>
      <c r="B503" s="81"/>
      <c r="C503" s="81"/>
      <c r="D503" s="81"/>
      <c r="E503" s="81"/>
      <c r="F503" s="157"/>
      <c r="G503" s="96"/>
      <c r="H503" s="86"/>
      <c r="I503" s="81"/>
      <c r="J503" s="81"/>
      <c r="K503" s="81"/>
      <c r="L503" s="81"/>
      <c r="M503" s="81"/>
      <c r="N503" s="81"/>
    </row>
    <row r="504" spans="1:14">
      <c r="A504" s="86"/>
      <c r="B504" s="81"/>
      <c r="C504" s="81"/>
      <c r="D504" s="81"/>
      <c r="E504" s="81"/>
      <c r="F504" s="157"/>
      <c r="G504" s="96"/>
      <c r="H504" s="86"/>
      <c r="I504" s="81"/>
      <c r="J504" s="81"/>
      <c r="K504" s="81"/>
      <c r="L504" s="81"/>
      <c r="M504" s="81"/>
      <c r="N504" s="81"/>
    </row>
    <row r="505" spans="1:14">
      <c r="A505" s="86"/>
      <c r="B505" s="81"/>
      <c r="C505" s="81"/>
      <c r="D505" s="81"/>
      <c r="E505" s="81"/>
      <c r="F505" s="157"/>
      <c r="G505" s="96"/>
      <c r="H505" s="86"/>
      <c r="I505" s="81"/>
      <c r="J505" s="81"/>
      <c r="K505" s="81"/>
      <c r="L505" s="81"/>
      <c r="M505" s="81"/>
      <c r="N505" s="81"/>
    </row>
    <row r="506" spans="1:14">
      <c r="A506" s="86"/>
      <c r="B506" s="81"/>
      <c r="C506" s="81"/>
      <c r="D506" s="81"/>
      <c r="E506" s="81"/>
      <c r="F506" s="157"/>
      <c r="G506" s="96"/>
      <c r="H506" s="86"/>
      <c r="I506" s="81"/>
      <c r="J506" s="81"/>
      <c r="K506" s="81"/>
      <c r="L506" s="81"/>
      <c r="M506" s="81"/>
      <c r="N506" s="81"/>
    </row>
    <row r="507" spans="1:14">
      <c r="A507" s="86"/>
      <c r="B507" s="81"/>
      <c r="C507" s="81"/>
      <c r="D507" s="81"/>
      <c r="E507" s="81"/>
      <c r="F507" s="157"/>
      <c r="G507" s="96"/>
      <c r="H507" s="86"/>
      <c r="I507" s="81"/>
      <c r="J507" s="81"/>
      <c r="K507" s="81"/>
      <c r="L507" s="81"/>
      <c r="M507" s="81"/>
      <c r="N507" s="81"/>
    </row>
    <row r="508" spans="1:14">
      <c r="A508" s="86"/>
      <c r="B508" s="81"/>
      <c r="C508" s="81"/>
      <c r="D508" s="81"/>
      <c r="E508" s="81"/>
      <c r="F508" s="157"/>
      <c r="G508" s="96"/>
      <c r="H508" s="86"/>
      <c r="I508" s="81"/>
      <c r="J508" s="81"/>
      <c r="K508" s="81"/>
      <c r="L508" s="81"/>
      <c r="M508" s="81"/>
      <c r="N508" s="81"/>
    </row>
    <row r="509" spans="1:14">
      <c r="A509" s="86"/>
      <c r="B509" s="81"/>
      <c r="C509" s="81"/>
      <c r="D509" s="81"/>
      <c r="E509" s="81"/>
      <c r="F509" s="157"/>
      <c r="G509" s="96"/>
      <c r="H509" s="86"/>
      <c r="I509" s="81"/>
      <c r="J509" s="81"/>
      <c r="K509" s="81"/>
      <c r="L509" s="81"/>
      <c r="M509" s="81"/>
      <c r="N509" s="81"/>
    </row>
    <row r="510" spans="1:14">
      <c r="A510" s="86"/>
      <c r="B510" s="81"/>
      <c r="C510" s="81"/>
      <c r="D510" s="81"/>
      <c r="E510" s="81"/>
      <c r="F510" s="157"/>
      <c r="G510" s="96"/>
      <c r="H510" s="86"/>
      <c r="I510" s="81"/>
      <c r="J510" s="81"/>
      <c r="K510" s="81"/>
      <c r="L510" s="81"/>
      <c r="M510" s="81"/>
      <c r="N510" s="81"/>
    </row>
    <row r="511" spans="1:14">
      <c r="A511" s="86"/>
      <c r="B511" s="81"/>
      <c r="C511" s="81"/>
      <c r="D511" s="81"/>
      <c r="E511" s="81"/>
      <c r="F511" s="157"/>
      <c r="G511" s="96"/>
      <c r="H511" s="86"/>
      <c r="I511" s="81"/>
      <c r="J511" s="81"/>
      <c r="K511" s="81"/>
      <c r="L511" s="81"/>
      <c r="M511" s="81"/>
      <c r="N511" s="81"/>
    </row>
    <row r="512" spans="1:14">
      <c r="A512" s="86"/>
      <c r="B512" s="81"/>
      <c r="C512" s="81"/>
      <c r="D512" s="81"/>
      <c r="E512" s="81"/>
      <c r="F512" s="157"/>
      <c r="G512" s="96"/>
      <c r="H512" s="86"/>
      <c r="I512" s="81"/>
      <c r="J512" s="81"/>
      <c r="K512" s="81"/>
      <c r="L512" s="81"/>
      <c r="M512" s="81"/>
      <c r="N512" s="81"/>
    </row>
    <row r="513" spans="1:14">
      <c r="A513" s="86"/>
      <c r="B513" s="81"/>
      <c r="C513" s="81"/>
      <c r="D513" s="81"/>
      <c r="E513" s="81"/>
      <c r="F513" s="157"/>
      <c r="G513" s="96"/>
      <c r="H513" s="86"/>
      <c r="I513" s="81"/>
      <c r="J513" s="81"/>
      <c r="K513" s="81"/>
      <c r="L513" s="81"/>
      <c r="M513" s="81"/>
      <c r="N513" s="81"/>
    </row>
    <row r="514" spans="1:14">
      <c r="A514" s="86"/>
      <c r="B514" s="81"/>
      <c r="C514" s="81"/>
      <c r="D514" s="81"/>
      <c r="E514" s="81"/>
      <c r="F514" s="157"/>
      <c r="G514" s="96"/>
      <c r="H514" s="86"/>
      <c r="I514" s="81"/>
      <c r="J514" s="81"/>
      <c r="K514" s="81"/>
      <c r="L514" s="81"/>
      <c r="M514" s="81"/>
      <c r="N514" s="81"/>
    </row>
    <row r="515" spans="1:14">
      <c r="A515" s="86"/>
      <c r="B515" s="81"/>
      <c r="C515" s="81"/>
      <c r="D515" s="81"/>
      <c r="E515" s="81"/>
      <c r="F515" s="157"/>
      <c r="G515" s="96"/>
      <c r="H515" s="86"/>
      <c r="I515" s="81"/>
      <c r="J515" s="81"/>
      <c r="K515" s="81"/>
      <c r="L515" s="81"/>
      <c r="M515" s="81"/>
      <c r="N515" s="81"/>
    </row>
    <row r="516" spans="1:14">
      <c r="A516" s="86"/>
      <c r="B516" s="81"/>
      <c r="C516" s="81"/>
      <c r="D516" s="81"/>
      <c r="E516" s="81"/>
      <c r="F516" s="157"/>
      <c r="G516" s="96"/>
      <c r="H516" s="86"/>
      <c r="I516" s="81"/>
      <c r="J516" s="81"/>
      <c r="K516" s="81"/>
      <c r="L516" s="81"/>
      <c r="M516" s="81"/>
      <c r="N516" s="81"/>
    </row>
    <row r="517" spans="1:14">
      <c r="A517" s="86"/>
      <c r="B517" s="81"/>
      <c r="C517" s="81"/>
      <c r="D517" s="81"/>
      <c r="E517" s="81"/>
      <c r="F517" s="157"/>
      <c r="G517" s="96"/>
      <c r="H517" s="86"/>
      <c r="I517" s="81"/>
      <c r="J517" s="81"/>
      <c r="K517" s="81"/>
      <c r="L517" s="81"/>
      <c r="M517" s="81"/>
      <c r="N517" s="81"/>
    </row>
    <row r="518" spans="1:14">
      <c r="A518" s="86"/>
      <c r="B518" s="81"/>
      <c r="C518" s="81"/>
      <c r="D518" s="81"/>
      <c r="E518" s="81"/>
      <c r="F518" s="157"/>
      <c r="G518" s="96"/>
      <c r="H518" s="86"/>
      <c r="I518" s="81"/>
      <c r="J518" s="81"/>
      <c r="K518" s="81"/>
      <c r="L518" s="81"/>
      <c r="M518" s="81"/>
      <c r="N518" s="81"/>
    </row>
    <row r="519" spans="1:14">
      <c r="A519" s="86"/>
      <c r="B519" s="81"/>
      <c r="C519" s="81"/>
      <c r="D519" s="81"/>
      <c r="E519" s="81"/>
      <c r="F519" s="157"/>
      <c r="G519" s="96"/>
      <c r="H519" s="86"/>
      <c r="I519" s="81"/>
      <c r="J519" s="81"/>
      <c r="K519" s="81"/>
      <c r="L519" s="81"/>
      <c r="M519" s="81"/>
      <c r="N519" s="81"/>
    </row>
    <row r="520" spans="1:14">
      <c r="A520" s="86"/>
      <c r="B520" s="81"/>
      <c r="C520" s="81"/>
      <c r="D520" s="81"/>
      <c r="E520" s="81"/>
      <c r="F520" s="157"/>
      <c r="G520" s="96"/>
      <c r="H520" s="86"/>
      <c r="I520" s="81"/>
      <c r="J520" s="81"/>
      <c r="K520" s="81"/>
      <c r="L520" s="81"/>
      <c r="M520" s="81"/>
      <c r="N520" s="81"/>
    </row>
    <row r="521" spans="1:14">
      <c r="A521" s="86"/>
      <c r="B521" s="81"/>
      <c r="C521" s="81"/>
      <c r="D521" s="81"/>
      <c r="E521" s="81"/>
      <c r="F521" s="157"/>
      <c r="G521" s="96"/>
      <c r="H521" s="86"/>
      <c r="I521" s="81"/>
      <c r="J521" s="81"/>
      <c r="K521" s="81"/>
      <c r="L521" s="81"/>
      <c r="M521" s="81"/>
      <c r="N521" s="81"/>
    </row>
    <row r="522" spans="1:14">
      <c r="A522" s="86"/>
      <c r="B522" s="81"/>
      <c r="C522" s="81"/>
      <c r="D522" s="81"/>
      <c r="E522" s="81"/>
      <c r="F522" s="157"/>
      <c r="G522" s="96"/>
      <c r="H522" s="86"/>
      <c r="I522" s="81"/>
      <c r="J522" s="81"/>
      <c r="K522" s="81"/>
      <c r="L522" s="81"/>
      <c r="M522" s="81"/>
      <c r="N522" s="81"/>
    </row>
    <row r="523" spans="1:14">
      <c r="A523" s="86"/>
      <c r="B523" s="81"/>
      <c r="C523" s="81"/>
      <c r="D523" s="81"/>
      <c r="E523" s="81"/>
      <c r="F523" s="157"/>
      <c r="G523" s="96"/>
      <c r="H523" s="86"/>
      <c r="I523" s="81"/>
      <c r="J523" s="81"/>
      <c r="K523" s="81"/>
      <c r="L523" s="81"/>
      <c r="M523" s="81"/>
      <c r="N523" s="81"/>
    </row>
    <row r="524" spans="1:14">
      <c r="A524" s="86"/>
      <c r="B524" s="81"/>
      <c r="C524" s="81"/>
      <c r="D524" s="81"/>
      <c r="E524" s="81"/>
      <c r="F524" s="157"/>
      <c r="G524" s="96"/>
      <c r="H524" s="86"/>
      <c r="I524" s="81"/>
      <c r="J524" s="81"/>
      <c r="K524" s="81"/>
      <c r="L524" s="81"/>
      <c r="M524" s="81"/>
      <c r="N524" s="81"/>
    </row>
    <row r="525" spans="1:14">
      <c r="A525" s="86"/>
      <c r="B525" s="81"/>
      <c r="C525" s="81"/>
      <c r="D525" s="81"/>
      <c r="E525" s="81"/>
      <c r="F525" s="157"/>
      <c r="G525" s="96"/>
      <c r="H525" s="86"/>
      <c r="I525" s="81"/>
      <c r="J525" s="81"/>
      <c r="K525" s="81"/>
      <c r="L525" s="81"/>
      <c r="M525" s="81"/>
      <c r="N525" s="81"/>
    </row>
    <row r="526" spans="1:14">
      <c r="A526" s="86"/>
      <c r="B526" s="81"/>
      <c r="C526" s="81"/>
      <c r="D526" s="81"/>
      <c r="E526" s="81"/>
      <c r="F526" s="157"/>
      <c r="G526" s="96"/>
      <c r="H526" s="86"/>
      <c r="I526" s="81"/>
      <c r="J526" s="81"/>
      <c r="K526" s="81"/>
      <c r="L526" s="81"/>
      <c r="M526" s="81"/>
      <c r="N526" s="81"/>
    </row>
    <row r="527" spans="1:14">
      <c r="A527" s="86"/>
      <c r="B527" s="81"/>
      <c r="C527" s="81"/>
      <c r="D527" s="81"/>
      <c r="E527" s="81"/>
      <c r="F527" s="157"/>
      <c r="G527" s="96"/>
      <c r="H527" s="86"/>
      <c r="I527" s="81"/>
      <c r="J527" s="81"/>
      <c r="K527" s="81"/>
      <c r="L527" s="81"/>
      <c r="M527" s="81"/>
      <c r="N527" s="81"/>
    </row>
    <row r="528" spans="1:14">
      <c r="A528" s="86"/>
      <c r="B528" s="81"/>
      <c r="C528" s="81"/>
      <c r="D528" s="81"/>
      <c r="E528" s="81"/>
      <c r="F528" s="157"/>
      <c r="G528" s="96"/>
    </row>
  </sheetData>
  <mergeCells count="4">
    <mergeCell ref="A1:H1"/>
    <mergeCell ref="A2:H2"/>
    <mergeCell ref="A3:H3"/>
    <mergeCell ref="A29:H29"/>
  </mergeCells>
  <printOptions horizontalCentered="1"/>
  <pageMargins left="0.45" right="0.45" top="0.5" bottom="0.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28"/>
  <sheetViews>
    <sheetView zoomScale="90" zoomScaleNormal="90" workbookViewId="0">
      <selection activeCell="D13" sqref="D13"/>
    </sheetView>
  </sheetViews>
  <sheetFormatPr defaultColWidth="8.88671875" defaultRowHeight="18"/>
  <cols>
    <col min="1" max="1" width="10.21875" style="87" bestFit="1" customWidth="1"/>
    <col min="2" max="3" width="19" style="83" customWidth="1"/>
    <col min="4" max="4" width="28.109375" style="83" customWidth="1"/>
    <col min="5" max="5" width="11.33203125" style="83" customWidth="1"/>
    <col min="6" max="6" width="13.44140625" style="158" customWidth="1"/>
    <col min="7" max="7" width="18.33203125" style="97" customWidth="1"/>
    <col min="8" max="8" width="9.88671875" style="87" customWidth="1"/>
    <col min="9" max="11" width="9.109375" style="83" hidden="1" customWidth="1"/>
    <col min="12" max="13" width="0" style="83" hidden="1" customWidth="1"/>
    <col min="14" max="16384" width="8.88671875" style="83"/>
  </cols>
  <sheetData>
    <row r="1" spans="1:15" s="88" customFormat="1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5" s="88" customFormat="1">
      <c r="A2" s="242">
        <v>44303</v>
      </c>
      <c r="B2" s="242"/>
      <c r="C2" s="242"/>
      <c r="D2" s="242"/>
      <c r="E2" s="242"/>
      <c r="F2" s="242"/>
      <c r="G2" s="242"/>
      <c r="H2" s="242"/>
    </row>
    <row r="3" spans="1:15" s="88" customFormat="1" ht="22.8">
      <c r="A3" s="243" t="s">
        <v>328</v>
      </c>
      <c r="B3" s="243"/>
      <c r="C3" s="243"/>
      <c r="D3" s="243"/>
      <c r="E3" s="243"/>
      <c r="F3" s="243"/>
      <c r="G3" s="243"/>
      <c r="H3" s="243"/>
    </row>
    <row r="4" spans="1:15" s="88" customFormat="1" ht="18" customHeight="1">
      <c r="A4" s="132" t="s">
        <v>3</v>
      </c>
      <c r="B4" s="170" t="s">
        <v>326</v>
      </c>
      <c r="C4" s="170"/>
      <c r="D4" s="170" t="s">
        <v>4</v>
      </c>
      <c r="E4" s="171" t="s">
        <v>5</v>
      </c>
      <c r="F4" s="172" t="s">
        <v>11</v>
      </c>
      <c r="G4" s="171" t="s">
        <v>10</v>
      </c>
      <c r="H4" s="171" t="s">
        <v>7</v>
      </c>
    </row>
    <row r="5" spans="1:15" ht="19.2" customHeight="1">
      <c r="A5" s="169">
        <v>1</v>
      </c>
      <c r="B5" s="224" t="s">
        <v>166</v>
      </c>
      <c r="C5" s="225" t="s">
        <v>86</v>
      </c>
      <c r="D5" s="225" t="s">
        <v>699</v>
      </c>
      <c r="E5" s="227">
        <v>15.97</v>
      </c>
      <c r="F5" s="228">
        <v>98</v>
      </c>
      <c r="G5" s="164">
        <v>111</v>
      </c>
      <c r="H5" s="165">
        <v>6</v>
      </c>
      <c r="I5" s="95" t="e">
        <f>IF(MATCH($E6,#REF!,1)=1,MATCH($E6,#REF!,1),"")</f>
        <v>#REF!</v>
      </c>
      <c r="J5" s="95" t="e">
        <f>IF(MATCH($E6,#REF!,1)=2,MATCH($E6,#REF!,1),"")</f>
        <v>#REF!</v>
      </c>
      <c r="K5" s="95" t="e">
        <f>IF(MATCH($E6,#REF!,1)=3,MATCH($E6,#REF!,1),"")</f>
        <v>#REF!</v>
      </c>
      <c r="L5" s="83" t="e">
        <f>IF(MATCH($E6,#REF!,1)=4,MATCH($E6,#REF!,1),"")</f>
        <v>#REF!</v>
      </c>
      <c r="M5" s="83" t="e">
        <f>IF(MATCH($E6,#REF!,1)=5,MATCH($E6,#REF!,1),"")</f>
        <v>#REF!</v>
      </c>
    </row>
    <row r="6" spans="1:15" ht="19.2" customHeight="1">
      <c r="A6" s="169">
        <v>2</v>
      </c>
      <c r="B6" s="224" t="s">
        <v>348</v>
      </c>
      <c r="C6" s="224" t="s">
        <v>349</v>
      </c>
      <c r="D6" s="224" t="s">
        <v>333</v>
      </c>
      <c r="E6" s="227">
        <v>16.477</v>
      </c>
      <c r="F6" s="228">
        <v>114</v>
      </c>
      <c r="G6" s="164">
        <v>66</v>
      </c>
      <c r="H6" s="166">
        <v>5</v>
      </c>
      <c r="I6" s="95" t="e">
        <f>IF(MATCH($E7,#REF!,1)=1,MATCH($E7,#REF!,1),"")</f>
        <v>#REF!</v>
      </c>
      <c r="J6" s="95" t="e">
        <f>IF(MATCH($E7,#REF!,1)=2,MATCH($E7,#REF!,1),"")</f>
        <v>#REF!</v>
      </c>
      <c r="K6" s="95" t="e">
        <f>IF(MATCH($E7,#REF!,1)=3,MATCH($E7,#REF!,1),"")</f>
        <v>#REF!</v>
      </c>
      <c r="L6" s="83" t="e">
        <f>IF(MATCH($E7,#REF!,1)=4,MATCH($E7,#REF!,1),"")</f>
        <v>#REF!</v>
      </c>
      <c r="M6" s="83" t="e">
        <f>IF(MATCH($E7,#REF!,1)=5,MATCH($E7,#REF!,1),"")</f>
        <v>#REF!</v>
      </c>
    </row>
    <row r="7" spans="1:15" ht="18.75" customHeight="1">
      <c r="A7" s="169">
        <v>3</v>
      </c>
      <c r="B7" s="224" t="s">
        <v>365</v>
      </c>
      <c r="C7" s="224" t="s">
        <v>366</v>
      </c>
      <c r="D7" s="224" t="s">
        <v>317</v>
      </c>
      <c r="E7" s="227">
        <v>17.155000000000001</v>
      </c>
      <c r="F7" s="228">
        <v>66</v>
      </c>
      <c r="G7" s="164">
        <v>44</v>
      </c>
      <c r="H7" s="166">
        <v>4</v>
      </c>
      <c r="I7" s="95" t="e">
        <f>IF(MATCH($E8,#REF!,1)=1,MATCH($E8,#REF!,1),"")</f>
        <v>#REF!</v>
      </c>
      <c r="J7" s="95" t="e">
        <f>IF(MATCH($E8,#REF!,1)=2,MATCH($E8,#REF!,1),"")</f>
        <v>#REF!</v>
      </c>
      <c r="K7" s="95" t="e">
        <f>IF(MATCH($E8,#REF!,1)=3,MATCH($E8,#REF!,1),"")</f>
        <v>#REF!</v>
      </c>
      <c r="L7" s="83" t="e">
        <f>IF(MATCH($E8,#REF!,1)=4,MATCH($E8,#REF!,1),"")</f>
        <v>#REF!</v>
      </c>
      <c r="M7" s="83" t="e">
        <f>IF(MATCH($E8,#REF!,1)=5,MATCH($E8,#REF!,1),"")</f>
        <v>#REF!</v>
      </c>
    </row>
    <row r="8" spans="1:15" ht="19.2" customHeight="1">
      <c r="A8" s="169">
        <v>4</v>
      </c>
      <c r="B8" s="224" t="s">
        <v>364</v>
      </c>
      <c r="C8" s="224" t="s">
        <v>61</v>
      </c>
      <c r="D8" s="224" t="s">
        <v>316</v>
      </c>
      <c r="E8" s="227">
        <v>17.681999999999999</v>
      </c>
      <c r="F8" s="228">
        <v>83</v>
      </c>
      <c r="G8" s="164"/>
      <c r="H8" s="166">
        <v>3</v>
      </c>
      <c r="I8" s="95" t="e">
        <f>IF(MATCH($E9,#REF!,1)=1,MATCH($E9,#REF!,1),"")</f>
        <v>#REF!</v>
      </c>
      <c r="J8" s="95" t="e">
        <f>IF(MATCH($E9,#REF!,1)=2,MATCH($E9,#REF!,1),"")</f>
        <v>#REF!</v>
      </c>
      <c r="K8" s="95" t="e">
        <f>IF(MATCH($E9,#REF!,1)=3,MATCH($E9,#REF!,1),"")</f>
        <v>#REF!</v>
      </c>
      <c r="L8" s="83" t="e">
        <f>IF(MATCH($E9,#REF!,1)=4,MATCH($E9,#REF!,1),"")</f>
        <v>#REF!</v>
      </c>
      <c r="M8" s="83" t="e">
        <f>IF(MATCH($E9,#REF!,1)=5,MATCH($E9,#REF!,1),"")</f>
        <v>#REF!</v>
      </c>
    </row>
    <row r="9" spans="1:15" ht="19.2" customHeight="1">
      <c r="A9" s="169">
        <v>5</v>
      </c>
      <c r="B9" s="224" t="s">
        <v>354</v>
      </c>
      <c r="C9" s="225" t="s">
        <v>315</v>
      </c>
      <c r="D9" s="225" t="s">
        <v>574</v>
      </c>
      <c r="E9" s="227">
        <v>18.254000000000001</v>
      </c>
      <c r="F9" s="228">
        <v>150</v>
      </c>
      <c r="G9" s="164"/>
      <c r="H9" s="166" t="s">
        <v>522</v>
      </c>
      <c r="I9" s="95"/>
      <c r="J9" s="95"/>
      <c r="K9" s="95"/>
    </row>
    <row r="10" spans="1:15" ht="19.2" customHeight="1">
      <c r="A10" s="169">
        <v>6</v>
      </c>
      <c r="B10" s="224" t="s">
        <v>360</v>
      </c>
      <c r="C10" s="224" t="s">
        <v>361</v>
      </c>
      <c r="D10" s="224" t="s">
        <v>575</v>
      </c>
      <c r="E10" s="227">
        <v>18.427</v>
      </c>
      <c r="F10" s="228">
        <v>148</v>
      </c>
      <c r="G10" s="164"/>
      <c r="H10" s="165">
        <v>2</v>
      </c>
      <c r="I10" s="95"/>
      <c r="J10" s="95"/>
      <c r="K10" s="95"/>
    </row>
    <row r="11" spans="1:15" ht="19.2" customHeight="1">
      <c r="A11" s="169">
        <v>7</v>
      </c>
      <c r="B11" s="224" t="s">
        <v>354</v>
      </c>
      <c r="C11" s="224" t="s">
        <v>315</v>
      </c>
      <c r="D11" s="224" t="s">
        <v>335</v>
      </c>
      <c r="E11" s="227">
        <v>18.55</v>
      </c>
      <c r="F11" s="228">
        <v>40</v>
      </c>
      <c r="G11" s="164"/>
      <c r="H11" s="166">
        <v>1</v>
      </c>
      <c r="I11" s="95"/>
      <c r="J11" s="95"/>
      <c r="K11" s="95"/>
    </row>
    <row r="12" spans="1:15" ht="19.2" customHeight="1">
      <c r="A12" s="169">
        <v>8</v>
      </c>
      <c r="B12" s="224" t="s">
        <v>44</v>
      </c>
      <c r="C12" s="225" t="s">
        <v>33</v>
      </c>
      <c r="D12" s="225" t="s">
        <v>576</v>
      </c>
      <c r="E12" s="227">
        <v>18.68</v>
      </c>
      <c r="F12" s="228">
        <v>144</v>
      </c>
      <c r="G12" s="164"/>
      <c r="H12" s="166"/>
      <c r="I12" s="95"/>
      <c r="J12" s="95"/>
      <c r="K12" s="95"/>
    </row>
    <row r="13" spans="1:15" ht="19.2" customHeight="1">
      <c r="A13" s="169">
        <v>9</v>
      </c>
      <c r="B13" s="224" t="s">
        <v>45</v>
      </c>
      <c r="C13" s="224" t="s">
        <v>308</v>
      </c>
      <c r="D13" s="224" t="s">
        <v>701</v>
      </c>
      <c r="E13" s="227">
        <v>21.298999999999999</v>
      </c>
      <c r="F13" s="228">
        <v>96</v>
      </c>
      <c r="G13" s="164"/>
      <c r="H13" s="167"/>
      <c r="I13" s="95"/>
      <c r="J13" s="95"/>
      <c r="K13" s="95"/>
    </row>
    <row r="14" spans="1:15" ht="19.2" customHeight="1">
      <c r="A14" s="169">
        <v>10</v>
      </c>
      <c r="B14" s="173"/>
      <c r="C14" s="65"/>
      <c r="D14" s="151"/>
      <c r="E14" s="174"/>
      <c r="F14" s="156"/>
      <c r="G14" s="164"/>
      <c r="H14" s="167"/>
      <c r="I14" s="95"/>
      <c r="J14" s="95"/>
      <c r="K14" s="95"/>
    </row>
    <row r="15" spans="1:15" ht="19.2" hidden="1" customHeight="1">
      <c r="A15" s="169">
        <v>11</v>
      </c>
      <c r="B15" s="173"/>
      <c r="C15" s="65"/>
      <c r="D15" s="151"/>
      <c r="E15" s="174"/>
      <c r="F15" s="156"/>
      <c r="G15" s="164"/>
      <c r="H15" s="167"/>
      <c r="I15" s="95"/>
      <c r="J15" s="95"/>
      <c r="K15" s="95"/>
    </row>
    <row r="16" spans="1:15" ht="19.2" hidden="1" customHeight="1">
      <c r="A16" s="169">
        <v>12</v>
      </c>
      <c r="B16" s="173"/>
      <c r="C16" s="62"/>
      <c r="D16" s="67"/>
      <c r="E16" s="174"/>
      <c r="F16" s="156"/>
      <c r="G16" s="164"/>
      <c r="H16" s="168"/>
      <c r="I16" s="86"/>
      <c r="J16" s="81"/>
      <c r="K16" s="81"/>
      <c r="L16" s="81"/>
      <c r="M16" s="81"/>
      <c r="N16" s="81"/>
      <c r="O16" s="81"/>
    </row>
    <row r="17" spans="1:15" ht="19.2" hidden="1" customHeight="1">
      <c r="A17" s="169">
        <v>13</v>
      </c>
      <c r="B17" s="173"/>
      <c r="C17" s="62"/>
      <c r="D17" s="67"/>
      <c r="E17" s="174"/>
      <c r="F17" s="156"/>
      <c r="G17" s="164"/>
      <c r="H17" s="168"/>
      <c r="I17" s="86"/>
      <c r="J17" s="81"/>
      <c r="K17" s="81"/>
      <c r="L17" s="81"/>
      <c r="M17" s="81"/>
      <c r="N17" s="81"/>
      <c r="O17" s="81"/>
    </row>
    <row r="18" spans="1:15" ht="19.2" hidden="1" customHeight="1">
      <c r="A18" s="169">
        <v>14</v>
      </c>
      <c r="B18" s="173"/>
      <c r="C18" s="62"/>
      <c r="D18" s="67"/>
      <c r="E18" s="174"/>
      <c r="F18" s="156"/>
      <c r="G18" s="164"/>
      <c r="H18" s="168"/>
      <c r="I18" s="86"/>
      <c r="J18" s="81"/>
      <c r="K18" s="81"/>
      <c r="L18" s="81"/>
      <c r="M18" s="81"/>
      <c r="N18" s="81"/>
      <c r="O18" s="81"/>
    </row>
    <row r="19" spans="1:15" ht="19.2" hidden="1" customHeight="1">
      <c r="A19" s="169">
        <v>15</v>
      </c>
      <c r="B19" s="173"/>
      <c r="C19" s="62"/>
      <c r="D19" s="67"/>
      <c r="E19" s="174"/>
      <c r="F19" s="156"/>
      <c r="G19" s="164"/>
      <c r="H19" s="168"/>
      <c r="I19" s="86"/>
      <c r="J19" s="81"/>
      <c r="K19" s="81"/>
      <c r="L19" s="81"/>
      <c r="M19" s="81"/>
      <c r="N19" s="81"/>
      <c r="O19" s="81"/>
    </row>
    <row r="20" spans="1:15" ht="19.2" hidden="1" customHeight="1">
      <c r="A20" s="169">
        <v>16</v>
      </c>
      <c r="B20" s="173"/>
      <c r="C20" s="62"/>
      <c r="D20" s="67"/>
      <c r="E20" s="174"/>
      <c r="F20" s="156"/>
      <c r="G20" s="164"/>
      <c r="H20" s="168"/>
      <c r="I20" s="86"/>
      <c r="J20" s="81"/>
      <c r="K20" s="81"/>
      <c r="L20" s="81"/>
      <c r="M20" s="81"/>
      <c r="N20" s="81"/>
      <c r="O20" s="81"/>
    </row>
    <row r="21" spans="1:15" ht="19.2" hidden="1" customHeight="1">
      <c r="A21" s="169">
        <v>17</v>
      </c>
      <c r="B21" s="173"/>
      <c r="C21" s="62"/>
      <c r="D21" s="67"/>
      <c r="E21" s="174"/>
      <c r="F21" s="156"/>
      <c r="G21" s="164"/>
      <c r="H21" s="168"/>
      <c r="I21" s="86"/>
      <c r="J21" s="81"/>
      <c r="K21" s="81"/>
      <c r="L21" s="81"/>
      <c r="M21" s="81"/>
      <c r="N21" s="81"/>
      <c r="O21" s="81"/>
    </row>
    <row r="22" spans="1:15" ht="19.2" hidden="1" customHeight="1">
      <c r="A22" s="169">
        <v>18</v>
      </c>
      <c r="B22" s="173"/>
      <c r="C22" s="62"/>
      <c r="D22" s="67"/>
      <c r="E22" s="174"/>
      <c r="F22" s="156"/>
      <c r="G22" s="164"/>
      <c r="H22" s="168"/>
      <c r="I22" s="86"/>
      <c r="J22" s="81"/>
      <c r="K22" s="81"/>
      <c r="L22" s="81"/>
      <c r="M22" s="81"/>
      <c r="N22" s="81"/>
      <c r="O22" s="81"/>
    </row>
    <row r="23" spans="1:15" ht="19.2" hidden="1" customHeight="1">
      <c r="A23" s="169">
        <v>19</v>
      </c>
      <c r="B23" s="173"/>
      <c r="C23" s="62"/>
      <c r="D23" s="67"/>
      <c r="E23" s="174"/>
      <c r="F23" s="156"/>
      <c r="G23" s="164"/>
      <c r="H23" s="168"/>
      <c r="I23" s="86"/>
      <c r="J23" s="81"/>
      <c r="K23" s="81"/>
      <c r="L23" s="81"/>
      <c r="M23" s="81"/>
      <c r="N23" s="81"/>
      <c r="O23" s="81"/>
    </row>
    <row r="24" spans="1:15" ht="19.2" hidden="1" customHeight="1">
      <c r="A24" s="169">
        <v>20</v>
      </c>
      <c r="B24" s="173"/>
      <c r="C24" s="62"/>
      <c r="D24" s="67"/>
      <c r="E24" s="174"/>
      <c r="F24" s="156"/>
      <c r="G24" s="164"/>
      <c r="H24" s="168"/>
      <c r="I24" s="86"/>
      <c r="J24" s="81"/>
      <c r="K24" s="81"/>
      <c r="L24" s="81"/>
      <c r="M24" s="81"/>
      <c r="N24" s="81"/>
      <c r="O24" s="81"/>
    </row>
    <row r="25" spans="1:15" ht="19.2" hidden="1" customHeight="1">
      <c r="A25" s="169">
        <v>21</v>
      </c>
      <c r="B25" s="173"/>
      <c r="C25" s="62"/>
      <c r="D25" s="67"/>
      <c r="E25" s="174"/>
      <c r="F25" s="156"/>
      <c r="G25" s="164"/>
      <c r="H25" s="168"/>
      <c r="I25" s="86"/>
      <c r="J25" s="81"/>
      <c r="K25" s="81"/>
      <c r="L25" s="81"/>
      <c r="M25" s="81"/>
      <c r="N25" s="81"/>
      <c r="O25" s="81"/>
    </row>
    <row r="26" spans="1:15" ht="19.2" hidden="1" customHeight="1">
      <c r="A26" s="169">
        <v>22</v>
      </c>
      <c r="B26" s="173"/>
      <c r="C26" s="62"/>
      <c r="D26" s="67"/>
      <c r="E26" s="174"/>
      <c r="F26" s="156"/>
      <c r="G26" s="164"/>
      <c r="H26" s="168"/>
      <c r="I26" s="86"/>
      <c r="J26" s="81"/>
      <c r="K26" s="81"/>
      <c r="L26" s="81"/>
      <c r="M26" s="81"/>
      <c r="N26" s="81"/>
      <c r="O26" s="81"/>
    </row>
    <row r="27" spans="1:15" ht="19.2" hidden="1" customHeight="1">
      <c r="A27" s="169">
        <v>23</v>
      </c>
      <c r="B27" s="173"/>
      <c r="C27" s="62"/>
      <c r="D27" s="67"/>
      <c r="E27" s="174"/>
      <c r="F27" s="156"/>
      <c r="G27" s="164"/>
      <c r="H27" s="168"/>
      <c r="I27" s="86"/>
      <c r="J27" s="81"/>
      <c r="K27" s="81"/>
      <c r="L27" s="81"/>
      <c r="M27" s="81"/>
      <c r="N27" s="81"/>
      <c r="O27" s="81"/>
    </row>
    <row r="28" spans="1:15" ht="19.2" hidden="1" customHeight="1">
      <c r="A28" s="169">
        <v>24</v>
      </c>
      <c r="B28" s="173"/>
      <c r="C28" s="62"/>
      <c r="D28" s="67"/>
      <c r="E28" s="174"/>
      <c r="F28" s="156"/>
      <c r="G28" s="164"/>
      <c r="H28" s="168"/>
      <c r="I28" s="86"/>
      <c r="J28" s="81"/>
      <c r="K28" s="81"/>
      <c r="L28" s="81"/>
      <c r="M28" s="81"/>
      <c r="N28" s="81"/>
      <c r="O28" s="81"/>
    </row>
    <row r="29" spans="1:15" ht="15" customHeight="1">
      <c r="A29" s="247" t="s">
        <v>18</v>
      </c>
      <c r="B29" s="248"/>
      <c r="C29" s="248"/>
      <c r="D29" s="248"/>
      <c r="E29" s="248"/>
      <c r="F29" s="248"/>
      <c r="G29" s="248"/>
      <c r="H29" s="249"/>
      <c r="I29" s="81"/>
      <c r="J29" s="81"/>
      <c r="K29" s="81"/>
      <c r="L29" s="81"/>
      <c r="M29" s="81"/>
      <c r="N29" s="81"/>
    </row>
    <row r="30" spans="1:15" ht="15" customHeight="1">
      <c r="A30" s="31"/>
      <c r="B30" s="224" t="s">
        <v>350</v>
      </c>
      <c r="C30" s="225" t="s">
        <v>351</v>
      </c>
      <c r="D30" s="225" t="s">
        <v>334</v>
      </c>
      <c r="E30" s="227">
        <v>918.45299999999997</v>
      </c>
      <c r="F30" s="228">
        <v>48</v>
      </c>
      <c r="G30" s="179"/>
      <c r="H30" s="176"/>
      <c r="I30" s="81"/>
      <c r="J30" s="81"/>
      <c r="K30" s="81"/>
      <c r="L30" s="81"/>
      <c r="M30" s="81"/>
      <c r="N30" s="81"/>
    </row>
    <row r="31" spans="1:15" ht="15" customHeight="1">
      <c r="A31" s="31"/>
      <c r="B31" s="224" t="s">
        <v>367</v>
      </c>
      <c r="C31" s="224" t="s">
        <v>368</v>
      </c>
      <c r="D31" s="224" t="s">
        <v>318</v>
      </c>
      <c r="E31" s="227">
        <v>919.07100000000003</v>
      </c>
      <c r="F31" s="228">
        <v>44</v>
      </c>
      <c r="G31" s="179"/>
      <c r="H31" s="176"/>
      <c r="I31" s="81"/>
      <c r="J31" s="81"/>
      <c r="K31" s="81"/>
      <c r="L31" s="81"/>
      <c r="M31" s="81"/>
      <c r="N31" s="81"/>
    </row>
    <row r="32" spans="1:15" ht="15" customHeight="1">
      <c r="A32" s="31"/>
      <c r="B32" s="178"/>
      <c r="C32" s="65"/>
      <c r="D32" s="178"/>
      <c r="E32" s="174"/>
      <c r="F32" s="156"/>
      <c r="G32" s="179"/>
      <c r="H32" s="176"/>
      <c r="I32" s="81"/>
      <c r="J32" s="81"/>
      <c r="K32" s="81"/>
      <c r="L32" s="81"/>
      <c r="M32" s="81"/>
      <c r="N32" s="81"/>
    </row>
    <row r="33" spans="1:14" ht="15" customHeight="1">
      <c r="A33" s="31"/>
      <c r="B33" s="178"/>
      <c r="C33" s="177"/>
      <c r="D33" s="178"/>
      <c r="E33" s="174"/>
      <c r="F33" s="156"/>
      <c r="G33" s="179"/>
      <c r="H33" s="176"/>
      <c r="I33" s="81"/>
      <c r="J33" s="81"/>
      <c r="K33" s="81"/>
      <c r="L33" s="81"/>
      <c r="M33" s="81"/>
      <c r="N33" s="81"/>
    </row>
    <row r="34" spans="1:14" ht="15" customHeight="1">
      <c r="A34" s="31"/>
      <c r="B34" s="79"/>
      <c r="C34" s="79"/>
      <c r="D34" s="79"/>
      <c r="E34" s="57"/>
      <c r="F34" s="180"/>
      <c r="G34" s="181"/>
      <c r="H34" s="85"/>
      <c r="I34" s="81"/>
      <c r="J34" s="81"/>
      <c r="K34" s="81"/>
      <c r="L34" s="81"/>
      <c r="M34" s="81"/>
      <c r="N34" s="81"/>
    </row>
    <row r="35" spans="1:14" ht="15" customHeight="1">
      <c r="A35" s="31"/>
      <c r="B35" s="79"/>
      <c r="C35" s="79"/>
      <c r="D35" s="79"/>
      <c r="E35" s="57"/>
      <c r="F35" s="180"/>
      <c r="G35" s="181"/>
      <c r="H35" s="85"/>
      <c r="I35" s="81"/>
      <c r="J35" s="81"/>
      <c r="K35" s="81"/>
      <c r="L35" s="81"/>
      <c r="M35" s="81"/>
      <c r="N35" s="81"/>
    </row>
    <row r="36" spans="1:14" ht="15" customHeight="1">
      <c r="A36" s="31"/>
      <c r="B36" s="79"/>
      <c r="C36" s="79"/>
      <c r="D36" s="79"/>
      <c r="E36" s="57"/>
      <c r="F36" s="180"/>
      <c r="G36" s="181"/>
      <c r="H36" s="85"/>
      <c r="I36" s="81"/>
      <c r="J36" s="81"/>
      <c r="K36" s="81"/>
      <c r="L36" s="81"/>
      <c r="M36" s="81"/>
      <c r="N36" s="81"/>
    </row>
    <row r="37" spans="1:14" ht="15" customHeight="1">
      <c r="A37" s="86"/>
      <c r="B37" s="81"/>
      <c r="C37" s="81"/>
      <c r="D37" s="81"/>
      <c r="E37" s="12"/>
      <c r="F37" s="157"/>
      <c r="G37" s="96"/>
      <c r="H37" s="86"/>
      <c r="I37" s="81"/>
      <c r="J37" s="81"/>
      <c r="K37" s="81"/>
      <c r="L37" s="81"/>
      <c r="M37" s="81"/>
      <c r="N37" s="81"/>
    </row>
    <row r="38" spans="1:14" ht="15" customHeight="1">
      <c r="A38" s="86"/>
      <c r="B38" s="81"/>
      <c r="C38" s="81"/>
      <c r="D38" s="81"/>
      <c r="E38" s="12"/>
      <c r="F38" s="157"/>
      <c r="G38" s="96"/>
      <c r="H38" s="86"/>
      <c r="I38" s="81"/>
      <c r="J38" s="81"/>
      <c r="K38" s="81"/>
      <c r="L38" s="81"/>
      <c r="M38" s="81"/>
      <c r="N38" s="81"/>
    </row>
    <row r="39" spans="1:14" ht="15" customHeight="1">
      <c r="A39" s="86"/>
      <c r="B39" s="81"/>
      <c r="C39" s="81"/>
      <c r="D39" s="81"/>
      <c r="E39" s="12"/>
      <c r="F39" s="157"/>
      <c r="G39" s="96"/>
      <c r="H39" s="86"/>
      <c r="I39" s="81"/>
      <c r="J39" s="81"/>
      <c r="K39" s="81"/>
      <c r="L39" s="81"/>
      <c r="M39" s="81"/>
      <c r="N39" s="81"/>
    </row>
    <row r="40" spans="1:14" ht="15" customHeight="1">
      <c r="A40" s="82" t="s">
        <v>342</v>
      </c>
      <c r="B40" s="81" t="s">
        <v>343</v>
      </c>
      <c r="C40" s="81"/>
      <c r="D40" s="81"/>
      <c r="E40" s="12"/>
      <c r="F40" s="157"/>
      <c r="G40" s="96"/>
      <c r="H40" s="86"/>
      <c r="I40" s="81"/>
      <c r="J40" s="81"/>
      <c r="K40" s="81"/>
      <c r="L40" s="81"/>
      <c r="M40" s="81"/>
      <c r="N40" s="81"/>
    </row>
    <row r="41" spans="1:14" ht="15" customHeight="1">
      <c r="A41" s="188" t="s">
        <v>344</v>
      </c>
      <c r="B41" s="81" t="s">
        <v>345</v>
      </c>
      <c r="C41" s="81"/>
      <c r="D41" s="81"/>
      <c r="E41" s="12"/>
      <c r="F41" s="157"/>
      <c r="G41" s="96"/>
      <c r="H41" s="86"/>
      <c r="I41" s="81"/>
      <c r="J41" s="81"/>
      <c r="K41" s="81"/>
      <c r="L41" s="81"/>
      <c r="M41" s="81"/>
      <c r="N41" s="81"/>
    </row>
    <row r="42" spans="1:14" ht="15" customHeight="1">
      <c r="A42" s="82" t="s">
        <v>341</v>
      </c>
      <c r="B42" s="81" t="s">
        <v>346</v>
      </c>
      <c r="C42" s="81"/>
      <c r="D42" s="81"/>
      <c r="E42" s="12"/>
      <c r="F42" s="157"/>
      <c r="G42" s="96"/>
      <c r="H42" s="86"/>
      <c r="I42" s="81"/>
      <c r="J42" s="81"/>
      <c r="K42" s="81"/>
      <c r="L42" s="81"/>
      <c r="M42" s="81"/>
      <c r="N42" s="81"/>
    </row>
    <row r="43" spans="1:14" ht="15" customHeight="1">
      <c r="A43" s="82" t="s">
        <v>522</v>
      </c>
      <c r="B43" s="81" t="s">
        <v>523</v>
      </c>
      <c r="C43" s="81"/>
      <c r="D43" s="81"/>
      <c r="E43" s="12"/>
      <c r="F43" s="157"/>
      <c r="G43" s="96"/>
      <c r="H43" s="86"/>
      <c r="I43" s="81"/>
      <c r="J43" s="81"/>
      <c r="K43" s="81"/>
      <c r="L43" s="81"/>
      <c r="M43" s="81"/>
      <c r="N43" s="81"/>
    </row>
    <row r="44" spans="1:14" ht="15" customHeight="1">
      <c r="A44" s="86"/>
      <c r="B44" s="81"/>
      <c r="C44" s="81"/>
      <c r="D44" s="81"/>
      <c r="E44" s="12"/>
      <c r="F44" s="157"/>
      <c r="G44" s="96"/>
      <c r="H44" s="86"/>
      <c r="I44" s="81"/>
      <c r="J44" s="81"/>
      <c r="K44" s="81"/>
      <c r="L44" s="81"/>
      <c r="M44" s="81"/>
      <c r="N44" s="81"/>
    </row>
    <row r="45" spans="1:14" ht="15" customHeight="1">
      <c r="A45" s="86"/>
      <c r="B45" s="81"/>
      <c r="C45" s="81"/>
      <c r="D45" s="81"/>
      <c r="E45" s="12"/>
      <c r="F45" s="157"/>
      <c r="G45" s="96"/>
      <c r="H45" s="86"/>
      <c r="I45" s="81"/>
      <c r="J45" s="81"/>
      <c r="K45" s="81"/>
      <c r="L45" s="81"/>
      <c r="M45" s="81"/>
      <c r="N45" s="81"/>
    </row>
    <row r="46" spans="1:14" ht="15" customHeight="1">
      <c r="A46" s="86"/>
      <c r="B46" s="81"/>
      <c r="C46" s="81"/>
      <c r="D46" s="81"/>
      <c r="E46" s="12"/>
      <c r="F46" s="157"/>
      <c r="G46" s="96"/>
      <c r="H46" s="86"/>
      <c r="I46" s="81"/>
      <c r="J46" s="81"/>
      <c r="K46" s="81"/>
      <c r="L46" s="81"/>
      <c r="M46" s="81"/>
      <c r="N46" s="81"/>
    </row>
    <row r="47" spans="1:14" ht="15" customHeight="1">
      <c r="A47" s="86"/>
      <c r="B47" s="81"/>
      <c r="C47" s="81"/>
      <c r="D47" s="81"/>
      <c r="E47" s="12"/>
      <c r="F47" s="157"/>
      <c r="G47" s="96"/>
      <c r="H47" s="86"/>
      <c r="I47" s="81"/>
      <c r="J47" s="81"/>
      <c r="K47" s="81"/>
      <c r="L47" s="81"/>
      <c r="M47" s="81"/>
      <c r="N47" s="81"/>
    </row>
    <row r="48" spans="1:14" ht="15" customHeight="1">
      <c r="A48" s="86"/>
      <c r="B48" s="81"/>
      <c r="C48" s="81"/>
      <c r="D48" s="81"/>
      <c r="E48" s="12"/>
      <c r="F48" s="157"/>
      <c r="G48" s="96"/>
      <c r="H48" s="86"/>
      <c r="I48" s="81"/>
      <c r="J48" s="81"/>
      <c r="K48" s="81"/>
      <c r="L48" s="81"/>
      <c r="M48" s="81"/>
      <c r="N48" s="81"/>
    </row>
    <row r="49" spans="1:14" ht="15" customHeight="1">
      <c r="A49" s="86"/>
      <c r="B49" s="81"/>
      <c r="C49" s="81"/>
      <c r="D49" s="81"/>
      <c r="E49" s="12"/>
      <c r="F49" s="157"/>
      <c r="G49" s="96"/>
      <c r="H49" s="86"/>
      <c r="I49" s="81"/>
      <c r="J49" s="81"/>
      <c r="K49" s="81"/>
      <c r="L49" s="81"/>
      <c r="M49" s="81"/>
      <c r="N49" s="81"/>
    </row>
    <row r="50" spans="1:14" ht="15" customHeight="1">
      <c r="A50" s="86"/>
      <c r="B50" s="81"/>
      <c r="C50" s="81"/>
      <c r="D50" s="81"/>
      <c r="E50" s="12"/>
      <c r="F50" s="157"/>
      <c r="G50" s="96"/>
      <c r="H50" s="86"/>
      <c r="I50" s="81"/>
      <c r="J50" s="81"/>
      <c r="K50" s="81"/>
      <c r="L50" s="81"/>
      <c r="M50" s="81"/>
      <c r="N50" s="81"/>
    </row>
    <row r="51" spans="1:14" ht="15" customHeight="1">
      <c r="A51" s="86"/>
      <c r="B51" s="81"/>
      <c r="C51" s="81"/>
      <c r="D51" s="81"/>
      <c r="E51" s="12"/>
      <c r="F51" s="157"/>
      <c r="G51" s="96"/>
      <c r="H51" s="86"/>
      <c r="I51" s="81"/>
      <c r="J51" s="81"/>
      <c r="K51" s="81"/>
      <c r="L51" s="81"/>
      <c r="M51" s="81"/>
      <c r="N51" s="81"/>
    </row>
    <row r="52" spans="1:14" ht="15" customHeight="1">
      <c r="A52" s="86"/>
      <c r="B52" s="81"/>
      <c r="C52" s="81"/>
      <c r="D52" s="81"/>
      <c r="E52" s="12"/>
      <c r="F52" s="157"/>
      <c r="G52" s="96"/>
      <c r="H52" s="86"/>
      <c r="I52" s="81"/>
      <c r="J52" s="81"/>
      <c r="K52" s="81"/>
      <c r="L52" s="81"/>
      <c r="M52" s="81"/>
      <c r="N52" s="81"/>
    </row>
    <row r="53" spans="1:14" ht="15" customHeight="1">
      <c r="A53" s="86"/>
      <c r="B53" s="81"/>
      <c r="C53" s="81"/>
      <c r="D53" s="81"/>
      <c r="E53" s="12"/>
      <c r="F53" s="157"/>
      <c r="G53" s="96"/>
      <c r="H53" s="86"/>
      <c r="I53" s="81"/>
      <c r="J53" s="81"/>
      <c r="K53" s="81"/>
      <c r="L53" s="81"/>
      <c r="M53" s="81"/>
      <c r="N53" s="81"/>
    </row>
    <row r="54" spans="1:14" ht="15" customHeight="1">
      <c r="A54" s="86"/>
      <c r="B54" s="81"/>
      <c r="C54" s="81"/>
      <c r="D54" s="81"/>
      <c r="E54" s="12"/>
      <c r="F54" s="157"/>
      <c r="G54" s="96"/>
      <c r="H54" s="86"/>
      <c r="I54" s="81"/>
      <c r="J54" s="81"/>
      <c r="K54" s="81"/>
      <c r="L54" s="81"/>
      <c r="M54" s="81"/>
      <c r="N54" s="81"/>
    </row>
    <row r="55" spans="1:14" ht="15" customHeight="1">
      <c r="A55" s="86"/>
      <c r="B55" s="81"/>
      <c r="C55" s="81"/>
      <c r="D55" s="81"/>
      <c r="E55" s="12"/>
      <c r="F55" s="157"/>
      <c r="G55" s="96"/>
      <c r="H55" s="86"/>
      <c r="I55" s="81"/>
      <c r="J55" s="81"/>
      <c r="K55" s="81"/>
      <c r="L55" s="81"/>
      <c r="M55" s="81"/>
      <c r="N55" s="81"/>
    </row>
    <row r="56" spans="1:14" ht="15" customHeight="1">
      <c r="A56" s="86"/>
      <c r="B56" s="81"/>
      <c r="C56" s="81"/>
      <c r="D56" s="81"/>
      <c r="E56" s="12"/>
      <c r="F56" s="157"/>
      <c r="G56" s="96"/>
      <c r="H56" s="86"/>
      <c r="I56" s="81"/>
      <c r="J56" s="81"/>
      <c r="K56" s="81"/>
      <c r="L56" s="81"/>
      <c r="M56" s="81"/>
      <c r="N56" s="81"/>
    </row>
    <row r="57" spans="1:14" ht="15" customHeight="1">
      <c r="A57" s="86"/>
      <c r="B57" s="81"/>
      <c r="C57" s="81"/>
      <c r="D57" s="81"/>
      <c r="E57" s="12"/>
      <c r="F57" s="157"/>
      <c r="G57" s="96"/>
      <c r="H57" s="86"/>
      <c r="I57" s="81"/>
      <c r="J57" s="81"/>
      <c r="K57" s="81"/>
      <c r="L57" s="81"/>
      <c r="M57" s="81"/>
      <c r="N57" s="81"/>
    </row>
    <row r="58" spans="1:14" ht="15" customHeight="1">
      <c r="A58" s="86"/>
      <c r="B58" s="81"/>
      <c r="C58" s="81"/>
      <c r="D58" s="81"/>
      <c r="E58" s="12"/>
      <c r="F58" s="157"/>
      <c r="G58" s="96"/>
      <c r="H58" s="86"/>
      <c r="I58" s="81"/>
      <c r="J58" s="81"/>
      <c r="K58" s="81"/>
      <c r="L58" s="81"/>
      <c r="M58" s="81"/>
      <c r="N58" s="81"/>
    </row>
    <row r="59" spans="1:14" ht="15" customHeight="1">
      <c r="A59" s="86"/>
      <c r="B59" s="81"/>
      <c r="C59" s="81"/>
      <c r="D59" s="81"/>
      <c r="E59" s="12"/>
      <c r="F59" s="157"/>
      <c r="G59" s="96"/>
      <c r="H59" s="86"/>
      <c r="I59" s="81"/>
      <c r="J59" s="81"/>
      <c r="K59" s="81"/>
      <c r="L59" s="81"/>
      <c r="M59" s="81"/>
      <c r="N59" s="81"/>
    </row>
    <row r="60" spans="1:14" ht="15" customHeight="1">
      <c r="A60" s="86"/>
      <c r="B60" s="81"/>
      <c r="C60" s="81"/>
      <c r="D60" s="81"/>
      <c r="E60" s="12"/>
      <c r="F60" s="157"/>
      <c r="G60" s="96"/>
      <c r="H60" s="86"/>
      <c r="I60" s="81"/>
      <c r="J60" s="81"/>
      <c r="K60" s="81"/>
      <c r="L60" s="81"/>
      <c r="M60" s="81"/>
      <c r="N60" s="81"/>
    </row>
    <row r="61" spans="1:14" ht="15" customHeight="1">
      <c r="A61" s="86"/>
      <c r="B61" s="81"/>
      <c r="C61" s="81"/>
      <c r="D61" s="81"/>
      <c r="E61" s="12"/>
      <c r="F61" s="157"/>
      <c r="G61" s="96"/>
      <c r="H61" s="86"/>
      <c r="I61" s="81"/>
      <c r="J61" s="81"/>
      <c r="K61" s="81"/>
      <c r="L61" s="81"/>
      <c r="M61" s="81"/>
      <c r="N61" s="81"/>
    </row>
    <row r="62" spans="1:14" ht="15" customHeight="1">
      <c r="A62" s="86"/>
      <c r="B62" s="81"/>
      <c r="C62" s="81"/>
      <c r="D62" s="81"/>
      <c r="E62" s="12"/>
      <c r="F62" s="157"/>
      <c r="G62" s="96"/>
      <c r="H62" s="86"/>
      <c r="I62" s="81"/>
      <c r="J62" s="81"/>
      <c r="K62" s="81"/>
      <c r="L62" s="81"/>
      <c r="M62" s="81"/>
      <c r="N62" s="81"/>
    </row>
    <row r="63" spans="1:14" ht="15" customHeight="1">
      <c r="A63" s="86"/>
      <c r="B63" s="81"/>
      <c r="C63" s="81"/>
      <c r="D63" s="81"/>
      <c r="E63" s="12"/>
      <c r="F63" s="157"/>
      <c r="G63" s="96"/>
      <c r="H63" s="86"/>
      <c r="I63" s="81"/>
      <c r="J63" s="81"/>
      <c r="K63" s="81"/>
      <c r="L63" s="81"/>
      <c r="M63" s="81"/>
      <c r="N63" s="81"/>
    </row>
    <row r="64" spans="1:14" ht="15" customHeight="1">
      <c r="A64" s="86"/>
      <c r="B64" s="81"/>
      <c r="C64" s="81"/>
      <c r="D64" s="81"/>
      <c r="E64" s="12"/>
      <c r="F64" s="157"/>
      <c r="G64" s="96"/>
      <c r="H64" s="86"/>
      <c r="I64" s="81"/>
      <c r="J64" s="81"/>
      <c r="K64" s="81"/>
      <c r="L64" s="81"/>
      <c r="M64" s="81"/>
      <c r="N64" s="81"/>
    </row>
    <row r="65" spans="1:14" ht="15" customHeight="1">
      <c r="A65" s="86"/>
      <c r="B65" s="81"/>
      <c r="C65" s="81"/>
      <c r="D65" s="81"/>
      <c r="E65" s="12"/>
      <c r="F65" s="157"/>
      <c r="G65" s="96"/>
      <c r="H65" s="86"/>
      <c r="I65" s="81"/>
      <c r="J65" s="81"/>
      <c r="K65" s="81"/>
      <c r="L65" s="81"/>
      <c r="M65" s="81"/>
      <c r="N65" s="81"/>
    </row>
    <row r="66" spans="1:14" ht="15" customHeight="1">
      <c r="A66" s="86"/>
      <c r="B66" s="81"/>
      <c r="C66" s="81"/>
      <c r="D66" s="81"/>
      <c r="E66" s="12"/>
      <c r="F66" s="157"/>
      <c r="G66" s="96"/>
      <c r="H66" s="86"/>
      <c r="I66" s="81"/>
      <c r="J66" s="81"/>
      <c r="K66" s="81"/>
      <c r="L66" s="81"/>
      <c r="M66" s="81"/>
      <c r="N66" s="81"/>
    </row>
    <row r="67" spans="1:14" ht="15" customHeight="1">
      <c r="A67" s="86"/>
      <c r="B67" s="81"/>
      <c r="C67" s="81"/>
      <c r="D67" s="81"/>
      <c r="E67" s="12"/>
      <c r="F67" s="157"/>
      <c r="G67" s="96"/>
      <c r="H67" s="86"/>
      <c r="I67" s="81"/>
      <c r="J67" s="81"/>
      <c r="K67" s="81"/>
      <c r="L67" s="81"/>
      <c r="M67" s="81"/>
      <c r="N67" s="81"/>
    </row>
    <row r="68" spans="1:14" ht="15" customHeight="1">
      <c r="A68" s="86"/>
      <c r="B68" s="81"/>
      <c r="C68" s="81"/>
      <c r="D68" s="81"/>
      <c r="E68" s="12"/>
      <c r="F68" s="157"/>
      <c r="G68" s="96"/>
      <c r="H68" s="86"/>
      <c r="I68" s="81"/>
      <c r="J68" s="81"/>
      <c r="K68" s="81"/>
      <c r="L68" s="81"/>
      <c r="M68" s="81"/>
      <c r="N68" s="81"/>
    </row>
    <row r="69" spans="1:14" ht="15" customHeight="1">
      <c r="A69" s="86"/>
      <c r="B69" s="81"/>
      <c r="C69" s="81"/>
      <c r="D69" s="81"/>
      <c r="E69" s="12"/>
      <c r="F69" s="157"/>
      <c r="G69" s="96"/>
      <c r="H69" s="86"/>
      <c r="I69" s="81"/>
      <c r="J69" s="81"/>
      <c r="K69" s="81"/>
      <c r="L69" s="81"/>
      <c r="M69" s="81"/>
      <c r="N69" s="81"/>
    </row>
    <row r="70" spans="1:14" ht="15" customHeight="1">
      <c r="A70" s="86"/>
      <c r="B70" s="81"/>
      <c r="C70" s="81"/>
      <c r="D70" s="81"/>
      <c r="E70" s="12"/>
      <c r="F70" s="157"/>
      <c r="G70" s="96"/>
      <c r="H70" s="86"/>
      <c r="I70" s="81"/>
      <c r="J70" s="81"/>
      <c r="K70" s="81"/>
      <c r="L70" s="81"/>
      <c r="M70" s="81"/>
      <c r="N70" s="81"/>
    </row>
    <row r="71" spans="1:14" ht="15" customHeight="1">
      <c r="A71" s="86"/>
      <c r="B71" s="81"/>
      <c r="C71" s="81"/>
      <c r="D71" s="81"/>
      <c r="E71" s="12"/>
      <c r="F71" s="157"/>
      <c r="G71" s="96"/>
      <c r="H71" s="86"/>
      <c r="I71" s="81"/>
      <c r="J71" s="81"/>
      <c r="K71" s="81"/>
      <c r="L71" s="81"/>
      <c r="M71" s="81"/>
      <c r="N71" s="81"/>
    </row>
    <row r="72" spans="1:14" ht="15" customHeight="1">
      <c r="A72" s="86"/>
      <c r="B72" s="81"/>
      <c r="C72" s="81"/>
      <c r="D72" s="81"/>
      <c r="E72" s="12"/>
      <c r="F72" s="157"/>
      <c r="G72" s="96"/>
      <c r="H72" s="86"/>
      <c r="I72" s="81"/>
      <c r="J72" s="81"/>
      <c r="K72" s="81"/>
      <c r="L72" s="81"/>
      <c r="M72" s="81"/>
      <c r="N72" s="81"/>
    </row>
    <row r="73" spans="1:14" ht="15" customHeight="1">
      <c r="A73" s="86"/>
      <c r="B73" s="81"/>
      <c r="C73" s="81"/>
      <c r="D73" s="81"/>
      <c r="E73" s="12"/>
      <c r="F73" s="157"/>
      <c r="G73" s="96"/>
      <c r="H73" s="86"/>
      <c r="I73" s="81"/>
      <c r="J73" s="81"/>
      <c r="K73" s="81"/>
      <c r="L73" s="81"/>
      <c r="M73" s="81"/>
      <c r="N73" s="81"/>
    </row>
    <row r="74" spans="1:14" ht="15" customHeight="1">
      <c r="A74" s="86"/>
      <c r="B74" s="81"/>
      <c r="C74" s="81"/>
      <c r="D74" s="81"/>
      <c r="E74" s="12"/>
      <c r="F74" s="157"/>
      <c r="G74" s="96"/>
      <c r="H74" s="86"/>
      <c r="I74" s="81"/>
      <c r="J74" s="81"/>
      <c r="K74" s="81"/>
      <c r="L74" s="81"/>
      <c r="M74" s="81"/>
      <c r="N74" s="81"/>
    </row>
    <row r="75" spans="1:14" ht="15" customHeight="1">
      <c r="A75" s="86"/>
      <c r="B75" s="81"/>
      <c r="C75" s="81"/>
      <c r="D75" s="81"/>
      <c r="E75" s="12"/>
      <c r="F75" s="157"/>
      <c r="G75" s="96"/>
      <c r="H75" s="86"/>
      <c r="I75" s="81"/>
      <c r="J75" s="81"/>
      <c r="K75" s="81"/>
      <c r="L75" s="81"/>
      <c r="M75" s="81"/>
      <c r="N75" s="81"/>
    </row>
    <row r="76" spans="1:14" ht="15" customHeight="1">
      <c r="A76" s="86"/>
      <c r="B76" s="81"/>
      <c r="C76" s="81"/>
      <c r="D76" s="81"/>
      <c r="E76" s="12"/>
      <c r="F76" s="157"/>
      <c r="G76" s="96"/>
      <c r="H76" s="86"/>
      <c r="I76" s="81"/>
      <c r="J76" s="81"/>
      <c r="K76" s="81"/>
      <c r="L76" s="81"/>
      <c r="M76" s="81"/>
      <c r="N76" s="81"/>
    </row>
    <row r="77" spans="1:14" ht="15" customHeight="1">
      <c r="A77" s="86"/>
      <c r="B77" s="81"/>
      <c r="C77" s="81"/>
      <c r="D77" s="81"/>
      <c r="E77" s="12"/>
      <c r="F77" s="157"/>
      <c r="G77" s="96"/>
      <c r="H77" s="86"/>
      <c r="I77" s="81"/>
      <c r="J77" s="81"/>
      <c r="K77" s="81"/>
      <c r="L77" s="81"/>
      <c r="M77" s="81"/>
      <c r="N77" s="81"/>
    </row>
    <row r="78" spans="1:14" ht="15" customHeight="1">
      <c r="A78" s="86"/>
      <c r="B78" s="81"/>
      <c r="C78" s="81"/>
      <c r="D78" s="81"/>
      <c r="E78" s="12"/>
      <c r="F78" s="157"/>
      <c r="G78" s="96"/>
      <c r="H78" s="86"/>
      <c r="I78" s="81"/>
      <c r="J78" s="81"/>
      <c r="K78" s="81"/>
      <c r="L78" s="81"/>
      <c r="M78" s="81"/>
      <c r="N78" s="81"/>
    </row>
    <row r="79" spans="1:14" ht="15" customHeight="1">
      <c r="A79" s="86"/>
      <c r="B79" s="81"/>
      <c r="C79" s="81"/>
      <c r="D79" s="81"/>
      <c r="E79" s="12"/>
      <c r="F79" s="157"/>
      <c r="G79" s="96"/>
      <c r="H79" s="86"/>
      <c r="I79" s="81"/>
      <c r="J79" s="81"/>
      <c r="K79" s="81"/>
      <c r="L79" s="81"/>
      <c r="M79" s="81"/>
      <c r="N79" s="81"/>
    </row>
    <row r="80" spans="1:14" ht="15" customHeight="1">
      <c r="A80" s="86"/>
      <c r="B80" s="81"/>
      <c r="C80" s="81"/>
      <c r="D80" s="81"/>
      <c r="E80" s="12"/>
      <c r="F80" s="157"/>
      <c r="G80" s="96"/>
      <c r="H80" s="86"/>
      <c r="I80" s="81"/>
      <c r="J80" s="81"/>
      <c r="K80" s="81"/>
      <c r="L80" s="81"/>
      <c r="M80" s="81"/>
      <c r="N80" s="81"/>
    </row>
    <row r="81" spans="1:14" ht="15" customHeight="1">
      <c r="A81" s="86"/>
      <c r="B81" s="81"/>
      <c r="C81" s="81"/>
      <c r="D81" s="81"/>
      <c r="E81" s="12"/>
      <c r="F81" s="157"/>
      <c r="G81" s="96"/>
      <c r="H81" s="86"/>
      <c r="I81" s="81"/>
      <c r="J81" s="81"/>
      <c r="K81" s="81"/>
      <c r="L81" s="81"/>
      <c r="M81" s="81"/>
      <c r="N81" s="81"/>
    </row>
    <row r="82" spans="1:14" ht="15" customHeight="1">
      <c r="A82" s="86"/>
      <c r="B82" s="81"/>
      <c r="C82" s="81"/>
      <c r="D82" s="81"/>
      <c r="E82" s="12"/>
      <c r="F82" s="157"/>
      <c r="G82" s="96"/>
      <c r="H82" s="86"/>
      <c r="I82" s="81"/>
      <c r="J82" s="81"/>
      <c r="K82" s="81"/>
      <c r="L82" s="81"/>
      <c r="M82" s="81"/>
      <c r="N82" s="81"/>
    </row>
    <row r="83" spans="1:14" ht="15" customHeight="1">
      <c r="A83" s="86"/>
      <c r="B83" s="81"/>
      <c r="C83" s="81"/>
      <c r="D83" s="81"/>
      <c r="E83" s="12"/>
      <c r="F83" s="157"/>
      <c r="G83" s="96"/>
      <c r="H83" s="86"/>
      <c r="I83" s="81"/>
      <c r="J83" s="81"/>
      <c r="K83" s="81"/>
      <c r="L83" s="81"/>
      <c r="M83" s="81"/>
      <c r="N83" s="81"/>
    </row>
    <row r="84" spans="1:14" ht="15" customHeight="1">
      <c r="A84" s="86"/>
      <c r="B84" s="81"/>
      <c r="C84" s="81"/>
      <c r="D84" s="81"/>
      <c r="E84" s="12"/>
      <c r="F84" s="157"/>
      <c r="G84" s="96"/>
      <c r="H84" s="86"/>
      <c r="I84" s="81"/>
      <c r="J84" s="81"/>
      <c r="K84" s="81"/>
      <c r="L84" s="81"/>
      <c r="M84" s="81"/>
      <c r="N84" s="81"/>
    </row>
    <row r="85" spans="1:14" ht="15" customHeight="1">
      <c r="A85" s="86"/>
      <c r="B85" s="81"/>
      <c r="C85" s="81"/>
      <c r="D85" s="81"/>
      <c r="E85" s="12"/>
      <c r="F85" s="157"/>
      <c r="G85" s="96"/>
      <c r="H85" s="86"/>
      <c r="I85" s="81"/>
      <c r="J85" s="81"/>
      <c r="K85" s="81"/>
      <c r="L85" s="81"/>
      <c r="M85" s="81"/>
      <c r="N85" s="81"/>
    </row>
    <row r="86" spans="1:14" ht="15" customHeight="1">
      <c r="A86" s="86"/>
      <c r="B86" s="81"/>
      <c r="C86" s="81"/>
      <c r="D86" s="81"/>
      <c r="E86" s="12"/>
      <c r="F86" s="157"/>
      <c r="G86" s="96"/>
      <c r="H86" s="86"/>
      <c r="I86" s="81"/>
      <c r="J86" s="81"/>
      <c r="K86" s="81"/>
      <c r="L86" s="81"/>
      <c r="M86" s="81"/>
      <c r="N86" s="81"/>
    </row>
    <row r="87" spans="1:14" ht="15" customHeight="1">
      <c r="A87" s="86"/>
      <c r="B87" s="81"/>
      <c r="C87" s="81"/>
      <c r="D87" s="81"/>
      <c r="E87" s="12"/>
      <c r="F87" s="157"/>
      <c r="G87" s="96"/>
      <c r="H87" s="86"/>
      <c r="I87" s="81"/>
      <c r="J87" s="81"/>
      <c r="K87" s="81"/>
      <c r="L87" s="81"/>
      <c r="M87" s="81"/>
      <c r="N87" s="81"/>
    </row>
    <row r="88" spans="1:14" ht="15" customHeight="1">
      <c r="A88" s="86"/>
      <c r="B88" s="81"/>
      <c r="C88" s="81"/>
      <c r="D88" s="81"/>
      <c r="E88" s="12"/>
      <c r="F88" s="157"/>
      <c r="G88" s="96"/>
      <c r="H88" s="86"/>
      <c r="I88" s="81"/>
      <c r="J88" s="81"/>
      <c r="K88" s="81"/>
      <c r="L88" s="81"/>
      <c r="M88" s="81"/>
      <c r="N88" s="81"/>
    </row>
    <row r="89" spans="1:14" ht="15" customHeight="1">
      <c r="A89" s="86"/>
      <c r="B89" s="81"/>
      <c r="C89" s="81"/>
      <c r="D89" s="81"/>
      <c r="E89" s="12"/>
      <c r="F89" s="157"/>
      <c r="G89" s="96"/>
      <c r="H89" s="86"/>
      <c r="I89" s="81"/>
      <c r="J89" s="81"/>
      <c r="K89" s="81"/>
      <c r="L89" s="81"/>
      <c r="M89" s="81"/>
      <c r="N89" s="81"/>
    </row>
    <row r="90" spans="1:14" ht="15" customHeight="1">
      <c r="A90" s="86"/>
      <c r="B90" s="81"/>
      <c r="C90" s="81"/>
      <c r="D90" s="81"/>
      <c r="E90" s="12"/>
      <c r="F90" s="157"/>
      <c r="G90" s="96"/>
      <c r="H90" s="86"/>
      <c r="I90" s="81"/>
      <c r="J90" s="81"/>
      <c r="K90" s="81"/>
      <c r="L90" s="81"/>
      <c r="M90" s="81"/>
      <c r="N90" s="81"/>
    </row>
    <row r="91" spans="1:14" ht="15" customHeight="1">
      <c r="A91" s="86"/>
      <c r="B91" s="81"/>
      <c r="C91" s="81"/>
      <c r="D91" s="81"/>
      <c r="E91" s="12"/>
      <c r="F91" s="157"/>
      <c r="G91" s="96"/>
      <c r="H91" s="86"/>
      <c r="I91" s="81"/>
      <c r="J91" s="81"/>
      <c r="K91" s="81"/>
      <c r="L91" s="81"/>
      <c r="M91" s="81"/>
      <c r="N91" s="81"/>
    </row>
    <row r="92" spans="1:14" ht="15" customHeight="1">
      <c r="A92" s="86"/>
      <c r="B92" s="81"/>
      <c r="C92" s="81"/>
      <c r="D92" s="81"/>
      <c r="E92" s="12"/>
      <c r="F92" s="157"/>
      <c r="G92" s="96"/>
      <c r="H92" s="86"/>
      <c r="I92" s="81"/>
      <c r="J92" s="81"/>
      <c r="K92" s="81"/>
      <c r="L92" s="81"/>
      <c r="M92" s="81"/>
      <c r="N92" s="81"/>
    </row>
    <row r="93" spans="1:14" ht="15" customHeight="1">
      <c r="A93" s="86"/>
      <c r="B93" s="81"/>
      <c r="C93" s="81"/>
      <c r="D93" s="81"/>
      <c r="E93" s="12"/>
      <c r="F93" s="157"/>
      <c r="G93" s="96"/>
      <c r="H93" s="86"/>
      <c r="I93" s="81"/>
      <c r="J93" s="81"/>
      <c r="K93" s="81"/>
      <c r="L93" s="81"/>
      <c r="M93" s="81"/>
      <c r="N93" s="81"/>
    </row>
    <row r="94" spans="1:14" ht="15" customHeight="1">
      <c r="A94" s="86"/>
      <c r="B94" s="81"/>
      <c r="C94" s="81"/>
      <c r="D94" s="81"/>
      <c r="E94" s="12"/>
      <c r="F94" s="157"/>
      <c r="G94" s="96"/>
      <c r="H94" s="86"/>
      <c r="I94" s="81"/>
      <c r="J94" s="81"/>
      <c r="K94" s="81"/>
      <c r="L94" s="81"/>
      <c r="M94" s="81"/>
      <c r="N94" s="81"/>
    </row>
    <row r="95" spans="1:14" ht="15" customHeight="1">
      <c r="A95" s="86"/>
      <c r="B95" s="81"/>
      <c r="C95" s="81"/>
      <c r="D95" s="81"/>
      <c r="E95" s="12"/>
      <c r="F95" s="157"/>
      <c r="G95" s="96"/>
      <c r="H95" s="86"/>
      <c r="I95" s="81"/>
      <c r="J95" s="81"/>
      <c r="K95" s="81"/>
      <c r="L95" s="81"/>
      <c r="M95" s="81"/>
      <c r="N95" s="81"/>
    </row>
    <row r="96" spans="1:14" ht="15" customHeight="1">
      <c r="A96" s="86"/>
      <c r="B96" s="81"/>
      <c r="C96" s="81"/>
      <c r="D96" s="81"/>
      <c r="E96" s="12"/>
      <c r="F96" s="157"/>
      <c r="G96" s="96"/>
      <c r="H96" s="86"/>
      <c r="I96" s="81"/>
      <c r="J96" s="81"/>
      <c r="K96" s="81"/>
      <c r="L96" s="81"/>
      <c r="M96" s="81"/>
      <c r="N96" s="81"/>
    </row>
    <row r="97" spans="1:14" ht="15" customHeight="1">
      <c r="A97" s="86"/>
      <c r="B97" s="81"/>
      <c r="C97" s="81"/>
      <c r="D97" s="81"/>
      <c r="E97" s="12"/>
      <c r="F97" s="157"/>
      <c r="G97" s="96"/>
      <c r="H97" s="86"/>
      <c r="I97" s="81"/>
      <c r="J97" s="81"/>
      <c r="K97" s="81"/>
      <c r="L97" s="81"/>
      <c r="M97" s="81"/>
      <c r="N97" s="81"/>
    </row>
    <row r="98" spans="1:14" ht="15" customHeight="1">
      <c r="A98" s="86"/>
      <c r="B98" s="81"/>
      <c r="C98" s="81"/>
      <c r="D98" s="81"/>
      <c r="E98" s="12"/>
      <c r="F98" s="157"/>
      <c r="G98" s="96"/>
      <c r="H98" s="86"/>
      <c r="I98" s="81"/>
      <c r="J98" s="81"/>
      <c r="K98" s="81"/>
      <c r="L98" s="81"/>
      <c r="M98" s="81"/>
      <c r="N98" s="81"/>
    </row>
    <row r="99" spans="1:14" ht="15" customHeight="1">
      <c r="A99" s="86"/>
      <c r="B99" s="81"/>
      <c r="C99" s="81"/>
      <c r="D99" s="81"/>
      <c r="E99" s="12"/>
      <c r="F99" s="157"/>
      <c r="G99" s="96"/>
      <c r="H99" s="86"/>
      <c r="I99" s="81"/>
      <c r="J99" s="81"/>
      <c r="K99" s="81"/>
      <c r="L99" s="81"/>
      <c r="M99" s="81"/>
      <c r="N99" s="81"/>
    </row>
    <row r="100" spans="1:14" ht="15" customHeight="1">
      <c r="A100" s="86"/>
      <c r="B100" s="81"/>
      <c r="C100" s="81"/>
      <c r="D100" s="81"/>
      <c r="E100" s="12"/>
      <c r="F100" s="157"/>
      <c r="G100" s="96"/>
      <c r="H100" s="86"/>
      <c r="I100" s="81"/>
      <c r="J100" s="81"/>
      <c r="K100" s="81"/>
      <c r="L100" s="81"/>
      <c r="M100" s="81"/>
      <c r="N100" s="81"/>
    </row>
    <row r="101" spans="1:14" ht="15" customHeight="1">
      <c r="A101" s="86"/>
      <c r="B101" s="81"/>
      <c r="C101" s="81"/>
      <c r="D101" s="81"/>
      <c r="E101" s="12"/>
      <c r="F101" s="157"/>
      <c r="G101" s="96"/>
      <c r="H101" s="86"/>
      <c r="I101" s="81"/>
      <c r="J101" s="81"/>
      <c r="K101" s="81"/>
      <c r="L101" s="81"/>
      <c r="M101" s="81"/>
      <c r="N101" s="81"/>
    </row>
    <row r="102" spans="1:14" ht="15" customHeight="1">
      <c r="A102" s="86"/>
      <c r="B102" s="81"/>
      <c r="C102" s="81"/>
      <c r="D102" s="81"/>
      <c r="E102" s="12"/>
      <c r="F102" s="157"/>
      <c r="G102" s="96"/>
      <c r="H102" s="86"/>
      <c r="I102" s="81"/>
      <c r="J102" s="81"/>
      <c r="K102" s="81"/>
      <c r="L102" s="81"/>
      <c r="M102" s="81"/>
      <c r="N102" s="81"/>
    </row>
    <row r="103" spans="1:14" ht="15" customHeight="1">
      <c r="A103" s="86"/>
      <c r="B103" s="81"/>
      <c r="C103" s="81"/>
      <c r="D103" s="81"/>
      <c r="E103" s="12"/>
      <c r="F103" s="157"/>
      <c r="G103" s="96"/>
      <c r="H103" s="86"/>
      <c r="I103" s="81"/>
      <c r="J103" s="81"/>
      <c r="K103" s="81"/>
      <c r="L103" s="81"/>
      <c r="M103" s="81"/>
      <c r="N103" s="81"/>
    </row>
    <row r="104" spans="1:14" ht="15" customHeight="1">
      <c r="A104" s="86"/>
      <c r="B104" s="81"/>
      <c r="C104" s="81"/>
      <c r="D104" s="81"/>
      <c r="E104" s="12"/>
      <c r="F104" s="157"/>
      <c r="G104" s="96"/>
      <c r="H104" s="86"/>
      <c r="I104" s="81"/>
      <c r="J104" s="81"/>
      <c r="K104" s="81"/>
      <c r="L104" s="81"/>
      <c r="M104" s="81"/>
      <c r="N104" s="81"/>
    </row>
    <row r="105" spans="1:14" ht="15" customHeight="1">
      <c r="A105" s="86"/>
      <c r="B105" s="81"/>
      <c r="C105" s="81"/>
      <c r="D105" s="81"/>
      <c r="E105" s="12"/>
      <c r="F105" s="157"/>
      <c r="G105" s="96"/>
      <c r="H105" s="86"/>
      <c r="I105" s="81"/>
      <c r="J105" s="81"/>
      <c r="K105" s="81"/>
      <c r="L105" s="81"/>
      <c r="M105" s="81"/>
      <c r="N105" s="81"/>
    </row>
    <row r="106" spans="1:14" ht="15" customHeight="1">
      <c r="A106" s="86"/>
      <c r="B106" s="81"/>
      <c r="C106" s="81"/>
      <c r="D106" s="81"/>
      <c r="E106" s="12"/>
      <c r="F106" s="157"/>
      <c r="G106" s="96"/>
      <c r="H106" s="86"/>
      <c r="I106" s="81"/>
      <c r="J106" s="81"/>
      <c r="K106" s="81"/>
      <c r="L106" s="81"/>
      <c r="M106" s="81"/>
      <c r="N106" s="81"/>
    </row>
    <row r="107" spans="1:14" ht="15" customHeight="1">
      <c r="A107" s="86"/>
      <c r="B107" s="81"/>
      <c r="C107" s="81"/>
      <c r="D107" s="81"/>
      <c r="E107" s="12"/>
      <c r="F107" s="157"/>
      <c r="G107" s="96"/>
      <c r="H107" s="86"/>
      <c r="I107" s="81"/>
      <c r="J107" s="81"/>
      <c r="K107" s="81"/>
      <c r="L107" s="81"/>
      <c r="M107" s="81"/>
      <c r="N107" s="81"/>
    </row>
    <row r="108" spans="1:14" ht="15" customHeight="1">
      <c r="A108" s="86"/>
      <c r="B108" s="81"/>
      <c r="C108" s="81"/>
      <c r="D108" s="81"/>
      <c r="E108" s="12"/>
      <c r="F108" s="157"/>
      <c r="G108" s="96"/>
      <c r="H108" s="86"/>
      <c r="I108" s="81"/>
      <c r="J108" s="81"/>
      <c r="K108" s="81"/>
      <c r="L108" s="81"/>
      <c r="M108" s="81"/>
      <c r="N108" s="81"/>
    </row>
    <row r="109" spans="1:14" ht="15" customHeight="1">
      <c r="A109" s="86"/>
      <c r="B109" s="81"/>
      <c r="C109" s="81"/>
      <c r="D109" s="81"/>
      <c r="E109" s="12"/>
      <c r="F109" s="157"/>
      <c r="G109" s="96"/>
      <c r="H109" s="86"/>
      <c r="I109" s="81"/>
      <c r="J109" s="81"/>
      <c r="K109" s="81"/>
      <c r="L109" s="81"/>
      <c r="M109" s="81"/>
      <c r="N109" s="81"/>
    </row>
    <row r="110" spans="1:14" ht="15" customHeight="1">
      <c r="A110" s="86"/>
      <c r="B110" s="81"/>
      <c r="C110" s="81"/>
      <c r="D110" s="81"/>
      <c r="E110" s="12"/>
      <c r="F110" s="157"/>
      <c r="G110" s="96"/>
      <c r="H110" s="86"/>
      <c r="I110" s="81"/>
      <c r="J110" s="81"/>
      <c r="K110" s="81"/>
      <c r="L110" s="81"/>
      <c r="M110" s="81"/>
      <c r="N110" s="81"/>
    </row>
    <row r="111" spans="1:14" ht="15" customHeight="1">
      <c r="A111" s="86"/>
      <c r="B111" s="81"/>
      <c r="C111" s="81"/>
      <c r="D111" s="81"/>
      <c r="E111" s="12"/>
      <c r="F111" s="157"/>
      <c r="G111" s="96"/>
      <c r="H111" s="86"/>
      <c r="I111" s="81"/>
      <c r="J111" s="81"/>
      <c r="K111" s="81"/>
      <c r="L111" s="81"/>
      <c r="M111" s="81"/>
      <c r="N111" s="81"/>
    </row>
    <row r="112" spans="1:14" ht="15" customHeight="1">
      <c r="A112" s="86"/>
      <c r="B112" s="81"/>
      <c r="C112" s="81"/>
      <c r="D112" s="81"/>
      <c r="E112" s="12"/>
      <c r="F112" s="157"/>
      <c r="G112" s="96"/>
      <c r="H112" s="86"/>
      <c r="I112" s="81"/>
      <c r="J112" s="81"/>
      <c r="K112" s="81"/>
      <c r="L112" s="81"/>
      <c r="M112" s="81"/>
      <c r="N112" s="81"/>
    </row>
    <row r="113" spans="1:14" ht="15" customHeight="1">
      <c r="A113" s="86"/>
      <c r="B113" s="81"/>
      <c r="C113" s="81"/>
      <c r="D113" s="81"/>
      <c r="E113" s="12"/>
      <c r="F113" s="157"/>
      <c r="G113" s="96"/>
      <c r="H113" s="86"/>
      <c r="I113" s="81"/>
      <c r="J113" s="81"/>
      <c r="K113" s="81"/>
      <c r="L113" s="81"/>
      <c r="M113" s="81"/>
      <c r="N113" s="81"/>
    </row>
    <row r="114" spans="1:14" ht="15" customHeight="1">
      <c r="A114" s="86"/>
      <c r="B114" s="81"/>
      <c r="C114" s="81"/>
      <c r="D114" s="81"/>
      <c r="E114" s="12"/>
      <c r="F114" s="157"/>
      <c r="G114" s="96"/>
      <c r="H114" s="86"/>
      <c r="I114" s="81"/>
      <c r="J114" s="81"/>
      <c r="K114" s="81"/>
      <c r="L114" s="81"/>
      <c r="M114" s="81"/>
      <c r="N114" s="81"/>
    </row>
    <row r="115" spans="1:14" ht="15" customHeight="1">
      <c r="A115" s="86"/>
      <c r="B115" s="81"/>
      <c r="C115" s="81"/>
      <c r="D115" s="81"/>
      <c r="E115" s="12"/>
      <c r="F115" s="157"/>
      <c r="G115" s="96"/>
      <c r="H115" s="86"/>
      <c r="I115" s="81"/>
      <c r="J115" s="81"/>
      <c r="K115" s="81"/>
      <c r="L115" s="81"/>
      <c r="M115" s="81"/>
      <c r="N115" s="81"/>
    </row>
    <row r="116" spans="1:14" ht="15" customHeight="1">
      <c r="A116" s="86"/>
      <c r="B116" s="81"/>
      <c r="C116" s="81"/>
      <c r="D116" s="81"/>
      <c r="E116" s="12"/>
      <c r="F116" s="157"/>
      <c r="G116" s="96"/>
      <c r="H116" s="86"/>
      <c r="I116" s="81"/>
      <c r="J116" s="81"/>
      <c r="K116" s="81"/>
      <c r="L116" s="81"/>
      <c r="M116" s="81"/>
      <c r="N116" s="81"/>
    </row>
    <row r="117" spans="1:14" ht="15" customHeight="1">
      <c r="A117" s="86"/>
      <c r="B117" s="81"/>
      <c r="C117" s="81"/>
      <c r="D117" s="81"/>
      <c r="E117" s="12"/>
      <c r="F117" s="157"/>
      <c r="G117" s="96"/>
      <c r="H117" s="86"/>
      <c r="I117" s="81"/>
      <c r="J117" s="81"/>
      <c r="K117" s="81"/>
      <c r="L117" s="81"/>
      <c r="M117" s="81"/>
      <c r="N117" s="81"/>
    </row>
    <row r="118" spans="1:14" ht="15" customHeight="1">
      <c r="A118" s="86"/>
      <c r="B118" s="81"/>
      <c r="C118" s="81"/>
      <c r="D118" s="81"/>
      <c r="E118" s="12"/>
      <c r="F118" s="157"/>
      <c r="G118" s="96"/>
      <c r="H118" s="86"/>
      <c r="I118" s="81"/>
      <c r="J118" s="81"/>
      <c r="K118" s="81"/>
      <c r="L118" s="81"/>
      <c r="M118" s="81"/>
      <c r="N118" s="81"/>
    </row>
    <row r="119" spans="1:14" ht="15" customHeight="1">
      <c r="A119" s="86"/>
      <c r="B119" s="81"/>
      <c r="C119" s="81"/>
      <c r="D119" s="81"/>
      <c r="E119" s="12"/>
      <c r="F119" s="157"/>
      <c r="G119" s="96"/>
      <c r="H119" s="86"/>
      <c r="I119" s="81"/>
      <c r="J119" s="81"/>
      <c r="K119" s="81"/>
      <c r="L119" s="81"/>
      <c r="M119" s="81"/>
      <c r="N119" s="81"/>
    </row>
    <row r="120" spans="1:14" ht="15" customHeight="1">
      <c r="A120" s="86"/>
      <c r="B120" s="81"/>
      <c r="C120" s="81"/>
      <c r="D120" s="81"/>
      <c r="E120" s="12"/>
      <c r="F120" s="157"/>
      <c r="G120" s="96"/>
      <c r="H120" s="86"/>
      <c r="I120" s="81"/>
      <c r="J120" s="81"/>
      <c r="K120" s="81"/>
      <c r="L120" s="81"/>
      <c r="M120" s="81"/>
      <c r="N120" s="81"/>
    </row>
    <row r="121" spans="1:14" ht="15" customHeight="1">
      <c r="A121" s="86"/>
      <c r="B121" s="81"/>
      <c r="C121" s="81"/>
      <c r="D121" s="81"/>
      <c r="E121" s="12"/>
      <c r="F121" s="157"/>
      <c r="G121" s="96"/>
      <c r="H121" s="86"/>
      <c r="I121" s="81"/>
      <c r="J121" s="81"/>
      <c r="K121" s="81"/>
      <c r="L121" s="81"/>
      <c r="M121" s="81"/>
      <c r="N121" s="81"/>
    </row>
    <row r="122" spans="1:14" ht="15" customHeight="1">
      <c r="A122" s="86"/>
      <c r="B122" s="81"/>
      <c r="C122" s="81"/>
      <c r="D122" s="81"/>
      <c r="E122" s="12"/>
      <c r="F122" s="157"/>
      <c r="G122" s="96"/>
      <c r="H122" s="86"/>
      <c r="I122" s="81"/>
      <c r="J122" s="81"/>
      <c r="K122" s="81"/>
      <c r="L122" s="81"/>
      <c r="M122" s="81"/>
      <c r="N122" s="81"/>
    </row>
    <row r="123" spans="1:14" ht="15" customHeight="1">
      <c r="A123" s="86"/>
      <c r="B123" s="81"/>
      <c r="C123" s="81"/>
      <c r="D123" s="81"/>
      <c r="E123" s="12"/>
      <c r="F123" s="157"/>
      <c r="G123" s="96"/>
      <c r="H123" s="86"/>
      <c r="I123" s="81"/>
      <c r="J123" s="81"/>
      <c r="K123" s="81"/>
      <c r="L123" s="81"/>
      <c r="M123" s="81"/>
      <c r="N123" s="81"/>
    </row>
    <row r="124" spans="1:14" ht="15" customHeight="1">
      <c r="A124" s="86"/>
      <c r="B124" s="81"/>
      <c r="C124" s="81"/>
      <c r="D124" s="81"/>
      <c r="E124" s="12"/>
      <c r="F124" s="157"/>
      <c r="G124" s="96"/>
      <c r="H124" s="86"/>
      <c r="I124" s="81"/>
      <c r="J124" s="81"/>
      <c r="K124" s="81"/>
      <c r="L124" s="81"/>
      <c r="M124" s="81"/>
      <c r="N124" s="81"/>
    </row>
    <row r="125" spans="1:14" ht="15" customHeight="1">
      <c r="A125" s="86"/>
      <c r="B125" s="81"/>
      <c r="C125" s="81"/>
      <c r="D125" s="81"/>
      <c r="E125" s="12"/>
      <c r="F125" s="157"/>
      <c r="G125" s="96"/>
      <c r="H125" s="86"/>
      <c r="I125" s="81"/>
      <c r="J125" s="81"/>
      <c r="K125" s="81"/>
      <c r="L125" s="81"/>
      <c r="M125" s="81"/>
      <c r="N125" s="81"/>
    </row>
    <row r="126" spans="1:14" ht="15" customHeight="1">
      <c r="A126" s="86"/>
      <c r="B126" s="81"/>
      <c r="C126" s="81"/>
      <c r="D126" s="81"/>
      <c r="E126" s="12"/>
      <c r="F126" s="157"/>
      <c r="G126" s="96"/>
      <c r="H126" s="86"/>
      <c r="I126" s="81"/>
      <c r="J126" s="81"/>
      <c r="K126" s="81"/>
      <c r="L126" s="81"/>
      <c r="M126" s="81"/>
      <c r="N126" s="81"/>
    </row>
    <row r="127" spans="1:14" ht="15" customHeight="1">
      <c r="A127" s="86"/>
      <c r="B127" s="81"/>
      <c r="C127" s="81"/>
      <c r="D127" s="81"/>
      <c r="E127" s="12"/>
      <c r="F127" s="157"/>
      <c r="G127" s="96"/>
      <c r="H127" s="86"/>
      <c r="I127" s="81"/>
      <c r="J127" s="81"/>
      <c r="K127" s="81"/>
      <c r="L127" s="81"/>
      <c r="M127" s="81"/>
      <c r="N127" s="81"/>
    </row>
    <row r="128" spans="1:14" ht="15" customHeight="1">
      <c r="A128" s="86"/>
      <c r="B128" s="81"/>
      <c r="C128" s="81"/>
      <c r="D128" s="81"/>
      <c r="E128" s="12"/>
      <c r="F128" s="157"/>
      <c r="G128" s="96"/>
      <c r="H128" s="86"/>
      <c r="I128" s="81"/>
      <c r="J128" s="81"/>
      <c r="K128" s="81"/>
      <c r="L128" s="81"/>
      <c r="M128" s="81"/>
      <c r="N128" s="81"/>
    </row>
    <row r="129" spans="1:14" ht="15" customHeight="1">
      <c r="A129" s="86"/>
      <c r="B129" s="81"/>
      <c r="C129" s="81"/>
      <c r="D129" s="81"/>
      <c r="E129" s="12"/>
      <c r="F129" s="157"/>
      <c r="G129" s="96"/>
      <c r="H129" s="86"/>
      <c r="I129" s="81"/>
      <c r="J129" s="81"/>
      <c r="K129" s="81"/>
      <c r="L129" s="81"/>
      <c r="M129" s="81"/>
      <c r="N129" s="81"/>
    </row>
    <row r="130" spans="1:14" ht="15" customHeight="1">
      <c r="A130" s="86"/>
      <c r="B130" s="81"/>
      <c r="C130" s="81"/>
      <c r="D130" s="81"/>
      <c r="E130" s="12"/>
      <c r="F130" s="157"/>
      <c r="G130" s="96"/>
      <c r="H130" s="86"/>
      <c r="I130" s="81"/>
      <c r="J130" s="81"/>
      <c r="K130" s="81"/>
      <c r="L130" s="81"/>
      <c r="M130" s="81"/>
      <c r="N130" s="81"/>
    </row>
    <row r="131" spans="1:14" ht="15" customHeight="1">
      <c r="A131" s="86"/>
      <c r="B131" s="81"/>
      <c r="C131" s="81"/>
      <c r="D131" s="81"/>
      <c r="E131" s="12"/>
      <c r="F131" s="157"/>
      <c r="G131" s="96"/>
      <c r="H131" s="86"/>
      <c r="I131" s="81"/>
      <c r="J131" s="81"/>
      <c r="K131" s="81"/>
      <c r="L131" s="81"/>
      <c r="M131" s="81"/>
      <c r="N131" s="81"/>
    </row>
    <row r="132" spans="1:14" ht="15" customHeight="1">
      <c r="A132" s="86"/>
      <c r="B132" s="81"/>
      <c r="C132" s="81"/>
      <c r="D132" s="81"/>
      <c r="E132" s="12"/>
      <c r="F132" s="157"/>
      <c r="G132" s="96"/>
      <c r="H132" s="86"/>
      <c r="I132" s="81"/>
      <c r="J132" s="81"/>
      <c r="K132" s="81"/>
      <c r="L132" s="81"/>
      <c r="M132" s="81"/>
      <c r="N132" s="81"/>
    </row>
    <row r="133" spans="1:14" ht="15" customHeight="1">
      <c r="A133" s="86"/>
      <c r="B133" s="81"/>
      <c r="C133" s="81"/>
      <c r="D133" s="81"/>
      <c r="E133" s="12"/>
      <c r="F133" s="157"/>
      <c r="G133" s="96"/>
      <c r="H133" s="86"/>
      <c r="I133" s="81"/>
      <c r="J133" s="81"/>
      <c r="K133" s="81"/>
      <c r="L133" s="81"/>
      <c r="M133" s="81"/>
      <c r="N133" s="81"/>
    </row>
    <row r="134" spans="1:14" ht="15" customHeight="1">
      <c r="A134" s="86"/>
      <c r="B134" s="81"/>
      <c r="C134" s="81"/>
      <c r="D134" s="81"/>
      <c r="E134" s="12"/>
      <c r="F134" s="157"/>
      <c r="G134" s="96"/>
      <c r="H134" s="86"/>
      <c r="I134" s="81"/>
      <c r="J134" s="81"/>
      <c r="K134" s="81"/>
      <c r="L134" s="81"/>
      <c r="M134" s="81"/>
      <c r="N134" s="81"/>
    </row>
    <row r="135" spans="1:14" ht="15" customHeight="1">
      <c r="A135" s="86"/>
      <c r="B135" s="81"/>
      <c r="C135" s="81"/>
      <c r="D135" s="81"/>
      <c r="E135" s="12"/>
      <c r="F135" s="157"/>
      <c r="G135" s="96"/>
      <c r="H135" s="86"/>
      <c r="I135" s="81"/>
      <c r="J135" s="81"/>
      <c r="K135" s="81"/>
      <c r="L135" s="81"/>
      <c r="M135" s="81"/>
      <c r="N135" s="81"/>
    </row>
    <row r="136" spans="1:14" ht="15" customHeight="1">
      <c r="A136" s="86"/>
      <c r="B136" s="81"/>
      <c r="C136" s="81"/>
      <c r="D136" s="81"/>
      <c r="E136" s="12"/>
      <c r="F136" s="157"/>
      <c r="G136" s="96"/>
      <c r="H136" s="86"/>
      <c r="I136" s="81"/>
      <c r="J136" s="81"/>
      <c r="K136" s="81"/>
      <c r="L136" s="81"/>
      <c r="M136" s="81"/>
      <c r="N136" s="81"/>
    </row>
    <row r="137" spans="1:14" ht="15" customHeight="1">
      <c r="A137" s="86"/>
      <c r="B137" s="81"/>
      <c r="C137" s="81"/>
      <c r="D137" s="81"/>
      <c r="E137" s="12"/>
      <c r="F137" s="157"/>
      <c r="G137" s="96"/>
      <c r="H137" s="86"/>
      <c r="I137" s="81"/>
      <c r="J137" s="81"/>
      <c r="K137" s="81"/>
      <c r="L137" s="81"/>
      <c r="M137" s="81"/>
      <c r="N137" s="81"/>
    </row>
    <row r="138" spans="1:14" ht="15" customHeight="1">
      <c r="A138" s="86"/>
      <c r="B138" s="81"/>
      <c r="C138" s="81"/>
      <c r="D138" s="81"/>
      <c r="E138" s="12"/>
      <c r="F138" s="157"/>
      <c r="G138" s="96"/>
      <c r="H138" s="86"/>
      <c r="I138" s="81"/>
      <c r="J138" s="81"/>
      <c r="K138" s="81"/>
      <c r="L138" s="81"/>
      <c r="M138" s="81"/>
      <c r="N138" s="81"/>
    </row>
    <row r="139" spans="1:14" ht="15" customHeight="1">
      <c r="A139" s="86"/>
      <c r="B139" s="81"/>
      <c r="C139" s="81"/>
      <c r="D139" s="81"/>
      <c r="E139" s="12"/>
      <c r="F139" s="157"/>
      <c r="G139" s="96"/>
      <c r="H139" s="86"/>
      <c r="I139" s="81"/>
      <c r="J139" s="81"/>
      <c r="K139" s="81"/>
      <c r="L139" s="81"/>
      <c r="M139" s="81"/>
      <c r="N139" s="81"/>
    </row>
    <row r="140" spans="1:14" ht="15" customHeight="1">
      <c r="A140" s="86"/>
      <c r="B140" s="81"/>
      <c r="C140" s="81"/>
      <c r="D140" s="81"/>
      <c r="E140" s="12"/>
      <c r="F140" s="157"/>
      <c r="G140" s="96"/>
      <c r="H140" s="86"/>
      <c r="I140" s="81"/>
      <c r="J140" s="81"/>
      <c r="K140" s="81"/>
      <c r="L140" s="81"/>
      <c r="M140" s="81"/>
      <c r="N140" s="81"/>
    </row>
    <row r="141" spans="1:14" ht="15" customHeight="1">
      <c r="A141" s="86"/>
      <c r="B141" s="81"/>
      <c r="C141" s="81"/>
      <c r="D141" s="81"/>
      <c r="E141" s="12"/>
      <c r="F141" s="157"/>
      <c r="G141" s="96"/>
      <c r="H141" s="86"/>
      <c r="I141" s="81"/>
      <c r="J141" s="81"/>
      <c r="K141" s="81"/>
      <c r="L141" s="81"/>
      <c r="M141" s="81"/>
      <c r="N141" s="81"/>
    </row>
    <row r="142" spans="1:14" ht="15" customHeight="1">
      <c r="A142" s="86"/>
      <c r="B142" s="81"/>
      <c r="C142" s="81"/>
      <c r="D142" s="81"/>
      <c r="E142" s="81"/>
      <c r="F142" s="157"/>
      <c r="G142" s="96"/>
      <c r="H142" s="86"/>
      <c r="I142" s="81"/>
      <c r="J142" s="81"/>
      <c r="K142" s="81"/>
      <c r="L142" s="81"/>
      <c r="M142" s="81"/>
      <c r="N142" s="81"/>
    </row>
    <row r="143" spans="1:14" ht="15" customHeight="1">
      <c r="A143" s="86"/>
      <c r="B143" s="81"/>
      <c r="C143" s="81"/>
      <c r="D143" s="81"/>
      <c r="E143" s="81"/>
      <c r="F143" s="157"/>
      <c r="G143" s="96"/>
      <c r="H143" s="86"/>
      <c r="I143" s="81"/>
      <c r="J143" s="81"/>
      <c r="K143" s="81"/>
      <c r="L143" s="81"/>
      <c r="M143" s="81"/>
      <c r="N143" s="81"/>
    </row>
    <row r="144" spans="1:14" ht="15" customHeight="1">
      <c r="A144" s="86"/>
      <c r="B144" s="81"/>
      <c r="C144" s="81"/>
      <c r="D144" s="81"/>
      <c r="E144" s="81"/>
      <c r="F144" s="157"/>
      <c r="G144" s="96"/>
      <c r="H144" s="86"/>
      <c r="I144" s="81"/>
      <c r="J144" s="81"/>
      <c r="K144" s="81"/>
      <c r="L144" s="81"/>
      <c r="M144" s="81"/>
      <c r="N144" s="81"/>
    </row>
    <row r="145" spans="1:14" ht="15" customHeight="1">
      <c r="A145" s="86"/>
      <c r="B145" s="81"/>
      <c r="C145" s="81"/>
      <c r="D145" s="81"/>
      <c r="E145" s="81"/>
      <c r="F145" s="157"/>
      <c r="G145" s="96"/>
      <c r="H145" s="86"/>
      <c r="I145" s="81"/>
      <c r="J145" s="81"/>
      <c r="K145" s="81"/>
      <c r="L145" s="81"/>
      <c r="M145" s="81"/>
      <c r="N145" s="81"/>
    </row>
    <row r="146" spans="1:14" ht="15" customHeight="1">
      <c r="A146" s="86"/>
      <c r="B146" s="81"/>
      <c r="C146" s="81"/>
      <c r="D146" s="81"/>
      <c r="E146" s="81"/>
      <c r="F146" s="157"/>
      <c r="G146" s="96"/>
      <c r="H146" s="86"/>
      <c r="I146" s="81"/>
      <c r="J146" s="81"/>
      <c r="K146" s="81"/>
      <c r="L146" s="81"/>
      <c r="M146" s="81"/>
      <c r="N146" s="81"/>
    </row>
    <row r="147" spans="1:14" ht="15" customHeight="1">
      <c r="A147" s="86"/>
      <c r="B147" s="81"/>
      <c r="C147" s="81"/>
      <c r="D147" s="81"/>
      <c r="E147" s="81"/>
      <c r="F147" s="157"/>
      <c r="G147" s="96"/>
      <c r="H147" s="86"/>
      <c r="I147" s="81"/>
      <c r="J147" s="81"/>
      <c r="K147" s="81"/>
      <c r="L147" s="81"/>
      <c r="M147" s="81"/>
      <c r="N147" s="81"/>
    </row>
    <row r="148" spans="1:14" ht="15" customHeight="1">
      <c r="A148" s="86"/>
      <c r="B148" s="81"/>
      <c r="C148" s="81"/>
      <c r="D148" s="81"/>
      <c r="E148" s="81"/>
      <c r="F148" s="157"/>
      <c r="G148" s="96"/>
      <c r="H148" s="86"/>
      <c r="I148" s="81"/>
      <c r="J148" s="81"/>
      <c r="K148" s="81"/>
      <c r="L148" s="81"/>
      <c r="M148" s="81"/>
      <c r="N148" s="81"/>
    </row>
    <row r="149" spans="1:14" ht="15" customHeight="1">
      <c r="A149" s="86"/>
      <c r="B149" s="81"/>
      <c r="C149" s="81"/>
      <c r="D149" s="81"/>
      <c r="E149" s="81"/>
      <c r="F149" s="157"/>
      <c r="G149" s="96"/>
      <c r="H149" s="86"/>
      <c r="I149" s="81"/>
      <c r="J149" s="81"/>
      <c r="K149" s="81"/>
      <c r="L149" s="81"/>
      <c r="M149" s="81"/>
      <c r="N149" s="81"/>
    </row>
    <row r="150" spans="1:14" ht="15" customHeight="1">
      <c r="A150" s="86"/>
      <c r="B150" s="81"/>
      <c r="C150" s="81"/>
      <c r="D150" s="81"/>
      <c r="E150" s="81"/>
      <c r="F150" s="157"/>
      <c r="G150" s="96"/>
      <c r="H150" s="86"/>
      <c r="I150" s="81"/>
      <c r="J150" s="81"/>
      <c r="K150" s="81"/>
      <c r="L150" s="81"/>
      <c r="M150" s="81"/>
      <c r="N150" s="81"/>
    </row>
    <row r="151" spans="1:14" ht="15" customHeight="1">
      <c r="A151" s="86"/>
      <c r="B151" s="81"/>
      <c r="C151" s="81"/>
      <c r="D151" s="81"/>
      <c r="E151" s="81"/>
      <c r="F151" s="157"/>
      <c r="G151" s="96"/>
      <c r="H151" s="86"/>
      <c r="I151" s="81"/>
      <c r="J151" s="81"/>
      <c r="K151" s="81"/>
      <c r="L151" s="81"/>
      <c r="M151" s="81"/>
      <c r="N151" s="81"/>
    </row>
    <row r="152" spans="1:14" ht="15" customHeight="1">
      <c r="A152" s="86"/>
      <c r="B152" s="81"/>
      <c r="C152" s="81"/>
      <c r="D152" s="81"/>
      <c r="E152" s="81"/>
      <c r="F152" s="157"/>
      <c r="G152" s="96"/>
      <c r="H152" s="86"/>
      <c r="I152" s="81"/>
      <c r="J152" s="81"/>
      <c r="K152" s="81"/>
      <c r="L152" s="81"/>
      <c r="M152" s="81"/>
      <c r="N152" s="81"/>
    </row>
    <row r="153" spans="1:14" ht="15" customHeight="1">
      <c r="A153" s="86"/>
      <c r="B153" s="81"/>
      <c r="C153" s="81"/>
      <c r="D153" s="81"/>
      <c r="E153" s="81"/>
      <c r="F153" s="157"/>
      <c r="G153" s="96"/>
      <c r="H153" s="86"/>
      <c r="I153" s="81"/>
      <c r="J153" s="81"/>
      <c r="K153" s="81"/>
      <c r="L153" s="81"/>
      <c r="M153" s="81"/>
      <c r="N153" s="81"/>
    </row>
    <row r="154" spans="1:14" ht="15" customHeight="1">
      <c r="A154" s="86"/>
      <c r="B154" s="81"/>
      <c r="C154" s="81"/>
      <c r="D154" s="81"/>
      <c r="E154" s="81"/>
      <c r="F154" s="157"/>
      <c r="G154" s="96"/>
      <c r="H154" s="86"/>
      <c r="I154" s="81"/>
      <c r="J154" s="81"/>
      <c r="K154" s="81"/>
      <c r="L154" s="81"/>
      <c r="M154" s="81"/>
      <c r="N154" s="81"/>
    </row>
    <row r="155" spans="1:14" ht="15" customHeight="1">
      <c r="A155" s="86"/>
      <c r="B155" s="81"/>
      <c r="C155" s="81"/>
      <c r="D155" s="81"/>
      <c r="E155" s="81"/>
      <c r="F155" s="157"/>
      <c r="G155" s="96"/>
      <c r="H155" s="86"/>
      <c r="I155" s="81"/>
      <c r="J155" s="81"/>
      <c r="K155" s="81"/>
      <c r="L155" s="81"/>
      <c r="M155" s="81"/>
      <c r="N155" s="81"/>
    </row>
    <row r="156" spans="1:14" ht="15" customHeight="1">
      <c r="A156" s="86"/>
      <c r="B156" s="81"/>
      <c r="C156" s="81"/>
      <c r="D156" s="81"/>
      <c r="E156" s="81"/>
      <c r="F156" s="157"/>
      <c r="G156" s="96"/>
      <c r="H156" s="86"/>
      <c r="I156" s="81"/>
      <c r="J156" s="81"/>
      <c r="K156" s="81"/>
      <c r="L156" s="81"/>
      <c r="M156" s="81"/>
      <c r="N156" s="81"/>
    </row>
    <row r="157" spans="1:14" ht="15" customHeight="1">
      <c r="A157" s="86"/>
      <c r="B157" s="81"/>
      <c r="C157" s="81"/>
      <c r="D157" s="81"/>
      <c r="E157" s="81"/>
      <c r="F157" s="157"/>
      <c r="G157" s="96"/>
      <c r="H157" s="86"/>
      <c r="I157" s="81"/>
      <c r="J157" s="81"/>
      <c r="K157" s="81"/>
      <c r="L157" s="81"/>
      <c r="M157" s="81"/>
      <c r="N157" s="81"/>
    </row>
    <row r="158" spans="1:14" ht="15" customHeight="1">
      <c r="A158" s="86"/>
      <c r="B158" s="81"/>
      <c r="C158" s="81"/>
      <c r="D158" s="81"/>
      <c r="E158" s="81"/>
      <c r="F158" s="157"/>
      <c r="G158" s="96"/>
      <c r="H158" s="86"/>
      <c r="I158" s="81"/>
      <c r="J158" s="81"/>
      <c r="K158" s="81"/>
      <c r="L158" s="81"/>
      <c r="M158" s="81"/>
      <c r="N158" s="81"/>
    </row>
    <row r="159" spans="1:14" ht="15" customHeight="1">
      <c r="A159" s="86"/>
      <c r="B159" s="81"/>
      <c r="C159" s="81"/>
      <c r="D159" s="81"/>
      <c r="E159" s="81"/>
      <c r="F159" s="157"/>
      <c r="G159" s="96"/>
      <c r="H159" s="86"/>
      <c r="I159" s="81"/>
      <c r="J159" s="81"/>
      <c r="K159" s="81"/>
      <c r="L159" s="81"/>
      <c r="M159" s="81"/>
      <c r="N159" s="81"/>
    </row>
    <row r="160" spans="1:14" ht="15" customHeight="1">
      <c r="A160" s="86"/>
      <c r="B160" s="81"/>
      <c r="C160" s="81"/>
      <c r="D160" s="81"/>
      <c r="E160" s="81"/>
      <c r="F160" s="157"/>
      <c r="G160" s="96"/>
      <c r="H160" s="86"/>
      <c r="I160" s="81"/>
      <c r="J160" s="81"/>
      <c r="K160" s="81"/>
      <c r="L160" s="81"/>
      <c r="M160" s="81"/>
      <c r="N160" s="81"/>
    </row>
    <row r="161" spans="1:14" ht="15" customHeight="1">
      <c r="A161" s="86"/>
      <c r="B161" s="81"/>
      <c r="C161" s="81"/>
      <c r="D161" s="81"/>
      <c r="E161" s="81"/>
      <c r="F161" s="157"/>
      <c r="G161" s="96"/>
      <c r="H161" s="86"/>
      <c r="I161" s="81"/>
      <c r="J161" s="81"/>
      <c r="K161" s="81"/>
      <c r="L161" s="81"/>
      <c r="M161" s="81"/>
      <c r="N161" s="81"/>
    </row>
    <row r="162" spans="1:14" ht="15" customHeight="1">
      <c r="A162" s="86"/>
      <c r="B162" s="81"/>
      <c r="C162" s="81"/>
      <c r="D162" s="81"/>
      <c r="E162" s="81"/>
      <c r="F162" s="157"/>
      <c r="G162" s="96"/>
      <c r="H162" s="86"/>
      <c r="I162" s="81"/>
      <c r="J162" s="81"/>
      <c r="K162" s="81"/>
      <c r="L162" s="81"/>
      <c r="M162" s="81"/>
      <c r="N162" s="81"/>
    </row>
    <row r="163" spans="1:14" ht="15" customHeight="1">
      <c r="A163" s="86"/>
      <c r="B163" s="81"/>
      <c r="C163" s="81"/>
      <c r="D163" s="81"/>
      <c r="E163" s="81"/>
      <c r="F163" s="157"/>
      <c r="G163" s="96"/>
      <c r="H163" s="86"/>
      <c r="I163" s="81"/>
      <c r="J163" s="81"/>
      <c r="K163" s="81"/>
      <c r="L163" s="81"/>
      <c r="M163" s="81"/>
      <c r="N163" s="81"/>
    </row>
    <row r="164" spans="1:14" ht="15" customHeight="1">
      <c r="A164" s="86"/>
      <c r="B164" s="81"/>
      <c r="C164" s="81"/>
      <c r="D164" s="81"/>
      <c r="E164" s="81"/>
      <c r="F164" s="157"/>
      <c r="G164" s="96"/>
      <c r="H164" s="86"/>
      <c r="I164" s="81"/>
      <c r="J164" s="81"/>
      <c r="K164" s="81"/>
      <c r="L164" s="81"/>
      <c r="M164" s="81"/>
      <c r="N164" s="81"/>
    </row>
    <row r="165" spans="1:14" ht="15" customHeight="1">
      <c r="A165" s="86"/>
      <c r="B165" s="81"/>
      <c r="C165" s="81"/>
      <c r="D165" s="81"/>
      <c r="E165" s="81"/>
      <c r="F165" s="157"/>
      <c r="G165" s="96"/>
      <c r="H165" s="86"/>
      <c r="I165" s="81"/>
      <c r="J165" s="81"/>
      <c r="K165" s="81"/>
      <c r="L165" s="81"/>
      <c r="M165" s="81"/>
      <c r="N165" s="81"/>
    </row>
    <row r="166" spans="1:14" ht="15" customHeight="1">
      <c r="A166" s="86"/>
      <c r="B166" s="81"/>
      <c r="C166" s="81"/>
      <c r="D166" s="81"/>
      <c r="E166" s="81"/>
      <c r="F166" s="157"/>
      <c r="G166" s="96"/>
      <c r="H166" s="86"/>
      <c r="I166" s="81"/>
      <c r="J166" s="81"/>
      <c r="K166" s="81"/>
      <c r="L166" s="81"/>
      <c r="M166" s="81"/>
      <c r="N166" s="81"/>
    </row>
    <row r="167" spans="1:14" ht="15" customHeight="1">
      <c r="A167" s="86"/>
      <c r="B167" s="81"/>
      <c r="C167" s="81"/>
      <c r="D167" s="81"/>
      <c r="E167" s="81"/>
      <c r="F167" s="157"/>
      <c r="G167" s="96"/>
      <c r="H167" s="86"/>
      <c r="I167" s="81"/>
      <c r="J167" s="81"/>
      <c r="K167" s="81"/>
      <c r="L167" s="81"/>
      <c r="M167" s="81"/>
      <c r="N167" s="81"/>
    </row>
    <row r="168" spans="1:14" ht="15" customHeight="1">
      <c r="A168" s="86"/>
      <c r="B168" s="81"/>
      <c r="C168" s="81"/>
      <c r="D168" s="81"/>
      <c r="E168" s="81"/>
      <c r="F168" s="157"/>
      <c r="G168" s="96"/>
      <c r="H168" s="86"/>
      <c r="I168" s="81"/>
      <c r="J168" s="81"/>
      <c r="K168" s="81"/>
      <c r="L168" s="81"/>
      <c r="M168" s="81"/>
      <c r="N168" s="81"/>
    </row>
    <row r="169" spans="1:14" ht="15" customHeight="1">
      <c r="A169" s="86"/>
      <c r="B169" s="81"/>
      <c r="C169" s="81"/>
      <c r="D169" s="81"/>
      <c r="E169" s="81"/>
      <c r="F169" s="157"/>
      <c r="G169" s="96"/>
      <c r="H169" s="86"/>
      <c r="I169" s="81"/>
      <c r="J169" s="81"/>
      <c r="K169" s="81"/>
      <c r="L169" s="81"/>
      <c r="M169" s="81"/>
      <c r="N169" s="81"/>
    </row>
    <row r="170" spans="1:14" ht="15" customHeight="1">
      <c r="A170" s="86"/>
      <c r="B170" s="81"/>
      <c r="C170" s="81"/>
      <c r="D170" s="81"/>
      <c r="E170" s="81"/>
      <c r="F170" s="157"/>
      <c r="G170" s="96"/>
      <c r="H170" s="86"/>
      <c r="I170" s="81"/>
      <c r="J170" s="81"/>
      <c r="K170" s="81"/>
      <c r="L170" s="81"/>
      <c r="M170" s="81"/>
      <c r="N170" s="81"/>
    </row>
    <row r="171" spans="1:14" ht="15" customHeight="1">
      <c r="A171" s="86"/>
      <c r="B171" s="81"/>
      <c r="C171" s="81"/>
      <c r="D171" s="81"/>
      <c r="E171" s="81"/>
      <c r="F171" s="157"/>
      <c r="G171" s="96"/>
      <c r="H171" s="86"/>
      <c r="I171" s="81"/>
      <c r="J171" s="81"/>
      <c r="K171" s="81"/>
      <c r="L171" s="81"/>
      <c r="M171" s="81"/>
      <c r="N171" s="81"/>
    </row>
    <row r="172" spans="1:14" ht="15" customHeight="1">
      <c r="A172" s="86"/>
      <c r="B172" s="81"/>
      <c r="C172" s="81"/>
      <c r="D172" s="81"/>
      <c r="E172" s="81"/>
      <c r="F172" s="157"/>
      <c r="G172" s="96"/>
      <c r="H172" s="86"/>
      <c r="I172" s="81"/>
      <c r="J172" s="81"/>
      <c r="K172" s="81"/>
      <c r="L172" s="81"/>
      <c r="M172" s="81"/>
      <c r="N172" s="81"/>
    </row>
    <row r="173" spans="1:14" ht="15" customHeight="1">
      <c r="A173" s="86"/>
      <c r="B173" s="81"/>
      <c r="C173" s="81"/>
      <c r="D173" s="81"/>
      <c r="E173" s="81"/>
      <c r="F173" s="157"/>
      <c r="G173" s="96"/>
      <c r="H173" s="86"/>
      <c r="I173" s="81"/>
      <c r="J173" s="81"/>
      <c r="K173" s="81"/>
      <c r="L173" s="81"/>
      <c r="M173" s="81"/>
      <c r="N173" s="81"/>
    </row>
    <row r="174" spans="1:14" ht="15" customHeight="1">
      <c r="A174" s="86"/>
      <c r="B174" s="81"/>
      <c r="C174" s="81"/>
      <c r="D174" s="81"/>
      <c r="E174" s="81"/>
      <c r="F174" s="157"/>
      <c r="G174" s="96"/>
      <c r="H174" s="86"/>
      <c r="I174" s="81"/>
      <c r="J174" s="81"/>
      <c r="K174" s="81"/>
      <c r="L174" s="81"/>
      <c r="M174" s="81"/>
      <c r="N174" s="81"/>
    </row>
    <row r="175" spans="1:14" ht="15" customHeight="1">
      <c r="A175" s="86"/>
      <c r="B175" s="81"/>
      <c r="C175" s="81"/>
      <c r="D175" s="81"/>
      <c r="E175" s="81"/>
      <c r="F175" s="157"/>
      <c r="G175" s="96"/>
      <c r="H175" s="86"/>
      <c r="I175" s="81"/>
      <c r="J175" s="81"/>
      <c r="K175" s="81"/>
      <c r="L175" s="81"/>
      <c r="M175" s="81"/>
      <c r="N175" s="81"/>
    </row>
    <row r="176" spans="1:14" ht="15" customHeight="1">
      <c r="A176" s="86"/>
      <c r="B176" s="81"/>
      <c r="C176" s="81"/>
      <c r="D176" s="81"/>
      <c r="E176" s="81"/>
      <c r="F176" s="157"/>
      <c r="G176" s="96"/>
      <c r="H176" s="86"/>
      <c r="I176" s="81"/>
      <c r="J176" s="81"/>
      <c r="K176" s="81"/>
      <c r="L176" s="81"/>
      <c r="M176" s="81"/>
      <c r="N176" s="81"/>
    </row>
    <row r="177" spans="1:14" ht="15" customHeight="1">
      <c r="A177" s="86"/>
      <c r="B177" s="81"/>
      <c r="C177" s="81"/>
      <c r="D177" s="81"/>
      <c r="E177" s="81"/>
      <c r="F177" s="157"/>
      <c r="G177" s="96"/>
      <c r="H177" s="86"/>
      <c r="I177" s="81"/>
      <c r="J177" s="81"/>
      <c r="K177" s="81"/>
      <c r="L177" s="81"/>
      <c r="M177" s="81"/>
      <c r="N177" s="81"/>
    </row>
    <row r="178" spans="1:14" ht="15" customHeight="1">
      <c r="A178" s="86"/>
      <c r="B178" s="81"/>
      <c r="C178" s="81"/>
      <c r="D178" s="81"/>
      <c r="E178" s="81"/>
      <c r="F178" s="157"/>
      <c r="G178" s="96"/>
      <c r="H178" s="86"/>
      <c r="I178" s="81"/>
      <c r="J178" s="81"/>
      <c r="K178" s="81"/>
      <c r="L178" s="81"/>
      <c r="M178" s="81"/>
      <c r="N178" s="81"/>
    </row>
    <row r="179" spans="1:14" ht="15" customHeight="1">
      <c r="A179" s="86"/>
      <c r="B179" s="81"/>
      <c r="C179" s="81"/>
      <c r="D179" s="81"/>
      <c r="E179" s="81"/>
      <c r="F179" s="157"/>
      <c r="G179" s="96"/>
      <c r="H179" s="86"/>
      <c r="I179" s="81"/>
      <c r="J179" s="81"/>
      <c r="K179" s="81"/>
      <c r="L179" s="81"/>
      <c r="M179" s="81"/>
      <c r="N179" s="81"/>
    </row>
    <row r="180" spans="1:14" ht="15" customHeight="1">
      <c r="A180" s="86"/>
      <c r="B180" s="81"/>
      <c r="C180" s="81"/>
      <c r="D180" s="81"/>
      <c r="E180" s="81"/>
      <c r="F180" s="157"/>
      <c r="G180" s="96"/>
      <c r="H180" s="86"/>
      <c r="I180" s="81"/>
      <c r="J180" s="81"/>
      <c r="K180" s="81"/>
      <c r="L180" s="81"/>
      <c r="M180" s="81"/>
      <c r="N180" s="81"/>
    </row>
    <row r="181" spans="1:14" ht="15" customHeight="1">
      <c r="A181" s="86"/>
      <c r="B181" s="81"/>
      <c r="C181" s="81"/>
      <c r="D181" s="81"/>
      <c r="E181" s="81"/>
      <c r="F181" s="157"/>
      <c r="G181" s="96"/>
      <c r="H181" s="86"/>
      <c r="I181" s="81"/>
      <c r="J181" s="81"/>
      <c r="K181" s="81"/>
      <c r="L181" s="81"/>
      <c r="M181" s="81"/>
      <c r="N181" s="81"/>
    </row>
    <row r="182" spans="1:14" ht="15" customHeight="1">
      <c r="A182" s="86"/>
      <c r="B182" s="81"/>
      <c r="C182" s="81"/>
      <c r="D182" s="81"/>
      <c r="E182" s="81"/>
      <c r="F182" s="157"/>
      <c r="G182" s="96"/>
      <c r="H182" s="86"/>
      <c r="I182" s="81"/>
      <c r="J182" s="81"/>
      <c r="K182" s="81"/>
      <c r="L182" s="81"/>
      <c r="M182" s="81"/>
      <c r="N182" s="81"/>
    </row>
    <row r="183" spans="1:14" ht="15" customHeight="1">
      <c r="A183" s="86"/>
      <c r="B183" s="81"/>
      <c r="C183" s="81"/>
      <c r="D183" s="81"/>
      <c r="E183" s="81"/>
      <c r="F183" s="157"/>
      <c r="G183" s="96"/>
      <c r="H183" s="86"/>
      <c r="I183" s="81"/>
      <c r="J183" s="81"/>
      <c r="K183" s="81"/>
      <c r="L183" s="81"/>
      <c r="M183" s="81"/>
      <c r="N183" s="81"/>
    </row>
    <row r="184" spans="1:14" ht="15" customHeight="1">
      <c r="A184" s="86"/>
      <c r="B184" s="81"/>
      <c r="C184" s="81"/>
      <c r="D184" s="81"/>
      <c r="E184" s="81"/>
      <c r="F184" s="157"/>
      <c r="G184" s="96"/>
      <c r="H184" s="86"/>
      <c r="I184" s="81"/>
      <c r="J184" s="81"/>
      <c r="K184" s="81"/>
      <c r="L184" s="81"/>
      <c r="M184" s="81"/>
      <c r="N184" s="81"/>
    </row>
    <row r="185" spans="1:14" ht="15" customHeight="1">
      <c r="A185" s="86"/>
      <c r="B185" s="81"/>
      <c r="C185" s="81"/>
      <c r="D185" s="81"/>
      <c r="E185" s="81"/>
      <c r="F185" s="157"/>
      <c r="G185" s="96"/>
      <c r="H185" s="86"/>
      <c r="I185" s="81"/>
      <c r="J185" s="81"/>
      <c r="K185" s="81"/>
      <c r="L185" s="81"/>
      <c r="M185" s="81"/>
      <c r="N185" s="81"/>
    </row>
    <row r="186" spans="1:14" ht="15" customHeight="1">
      <c r="A186" s="86"/>
      <c r="B186" s="81"/>
      <c r="C186" s="81"/>
      <c r="D186" s="81"/>
      <c r="E186" s="81"/>
      <c r="F186" s="157"/>
      <c r="G186" s="96"/>
      <c r="H186" s="86"/>
      <c r="I186" s="81"/>
      <c r="J186" s="81"/>
      <c r="K186" s="81"/>
      <c r="L186" s="81"/>
      <c r="M186" s="81"/>
      <c r="N186" s="81"/>
    </row>
    <row r="187" spans="1:14" ht="15" customHeight="1">
      <c r="A187" s="86"/>
      <c r="B187" s="81"/>
      <c r="C187" s="81"/>
      <c r="D187" s="81"/>
      <c r="E187" s="81"/>
      <c r="F187" s="157"/>
      <c r="G187" s="96"/>
      <c r="H187" s="86"/>
      <c r="I187" s="81"/>
      <c r="J187" s="81"/>
      <c r="K187" s="81"/>
      <c r="L187" s="81"/>
      <c r="M187" s="81"/>
      <c r="N187" s="81"/>
    </row>
    <row r="188" spans="1:14" ht="15" customHeight="1">
      <c r="A188" s="86"/>
      <c r="B188" s="81"/>
      <c r="C188" s="81"/>
      <c r="D188" s="81"/>
      <c r="E188" s="81"/>
      <c r="F188" s="157"/>
      <c r="G188" s="96"/>
      <c r="H188" s="86"/>
      <c r="I188" s="81"/>
      <c r="J188" s="81"/>
      <c r="K188" s="81"/>
      <c r="L188" s="81"/>
      <c r="M188" s="81"/>
      <c r="N188" s="81"/>
    </row>
    <row r="189" spans="1:14" ht="15" customHeight="1">
      <c r="A189" s="86"/>
      <c r="B189" s="81"/>
      <c r="C189" s="81"/>
      <c r="D189" s="81"/>
      <c r="E189" s="81"/>
      <c r="F189" s="157"/>
      <c r="G189" s="96"/>
      <c r="H189" s="86"/>
      <c r="I189" s="81"/>
      <c r="J189" s="81"/>
      <c r="K189" s="81"/>
      <c r="L189" s="81"/>
      <c r="M189" s="81"/>
      <c r="N189" s="81"/>
    </row>
    <row r="190" spans="1:14" ht="15" customHeight="1">
      <c r="A190" s="86"/>
      <c r="B190" s="81"/>
      <c r="C190" s="81"/>
      <c r="D190" s="81"/>
      <c r="E190" s="81"/>
      <c r="F190" s="157"/>
      <c r="G190" s="96"/>
      <c r="H190" s="86"/>
      <c r="I190" s="81"/>
      <c r="J190" s="81"/>
      <c r="K190" s="81"/>
      <c r="L190" s="81"/>
      <c r="M190" s="81"/>
      <c r="N190" s="81"/>
    </row>
    <row r="191" spans="1:14" ht="15" customHeight="1">
      <c r="A191" s="86"/>
      <c r="B191" s="81"/>
      <c r="C191" s="81"/>
      <c r="D191" s="81"/>
      <c r="E191" s="81"/>
      <c r="F191" s="157"/>
      <c r="G191" s="96"/>
      <c r="H191" s="86"/>
      <c r="I191" s="81"/>
      <c r="J191" s="81"/>
      <c r="K191" s="81"/>
      <c r="L191" s="81"/>
      <c r="M191" s="81"/>
      <c r="N191" s="81"/>
    </row>
    <row r="192" spans="1:14" ht="15" customHeight="1">
      <c r="A192" s="86"/>
      <c r="B192" s="81"/>
      <c r="C192" s="81"/>
      <c r="D192" s="81"/>
      <c r="E192" s="81"/>
      <c r="F192" s="157"/>
      <c r="G192" s="96"/>
      <c r="H192" s="86"/>
      <c r="I192" s="81"/>
      <c r="J192" s="81"/>
      <c r="K192" s="81"/>
      <c r="L192" s="81"/>
      <c r="M192" s="81"/>
      <c r="N192" s="81"/>
    </row>
    <row r="193" spans="1:14" ht="15" customHeight="1">
      <c r="A193" s="86"/>
      <c r="B193" s="81"/>
      <c r="C193" s="81"/>
      <c r="D193" s="81"/>
      <c r="E193" s="81"/>
      <c r="F193" s="157"/>
      <c r="G193" s="96"/>
      <c r="H193" s="86"/>
      <c r="I193" s="81"/>
      <c r="J193" s="81"/>
      <c r="K193" s="81"/>
      <c r="L193" s="81"/>
      <c r="M193" s="81"/>
      <c r="N193" s="81"/>
    </row>
    <row r="194" spans="1:14" ht="15" customHeight="1">
      <c r="A194" s="86"/>
      <c r="B194" s="81"/>
      <c r="C194" s="81"/>
      <c r="D194" s="81"/>
      <c r="E194" s="81"/>
      <c r="F194" s="157"/>
      <c r="G194" s="96"/>
      <c r="H194" s="86"/>
      <c r="I194" s="81"/>
      <c r="J194" s="81"/>
      <c r="K194" s="81"/>
      <c r="L194" s="81"/>
      <c r="M194" s="81"/>
      <c r="N194" s="81"/>
    </row>
    <row r="195" spans="1:14" ht="15" customHeight="1">
      <c r="A195" s="86"/>
      <c r="B195" s="81"/>
      <c r="C195" s="81"/>
      <c r="D195" s="81"/>
      <c r="E195" s="81"/>
      <c r="F195" s="157"/>
      <c r="G195" s="96"/>
      <c r="H195" s="86"/>
      <c r="I195" s="81"/>
      <c r="J195" s="81"/>
      <c r="K195" s="81"/>
      <c r="L195" s="81"/>
      <c r="M195" s="81"/>
      <c r="N195" s="81"/>
    </row>
    <row r="196" spans="1:14" ht="15" customHeight="1">
      <c r="A196" s="86"/>
      <c r="B196" s="81"/>
      <c r="C196" s="81"/>
      <c r="D196" s="81"/>
      <c r="E196" s="81"/>
      <c r="F196" s="157"/>
      <c r="G196" s="96"/>
      <c r="H196" s="86"/>
      <c r="I196" s="81"/>
      <c r="J196" s="81"/>
      <c r="K196" s="81"/>
      <c r="L196" s="81"/>
      <c r="M196" s="81"/>
      <c r="N196" s="81"/>
    </row>
    <row r="197" spans="1:14" ht="15" customHeight="1">
      <c r="A197" s="86"/>
      <c r="B197" s="81"/>
      <c r="C197" s="81"/>
      <c r="D197" s="81"/>
      <c r="E197" s="81"/>
      <c r="F197" s="157"/>
      <c r="G197" s="96"/>
      <c r="H197" s="86"/>
      <c r="I197" s="81"/>
      <c r="J197" s="81"/>
      <c r="K197" s="81"/>
      <c r="L197" s="81"/>
      <c r="M197" s="81"/>
      <c r="N197" s="81"/>
    </row>
    <row r="198" spans="1:14" ht="15" customHeight="1">
      <c r="A198" s="86"/>
      <c r="B198" s="81"/>
      <c r="C198" s="81"/>
      <c r="D198" s="81"/>
      <c r="E198" s="81"/>
      <c r="F198" s="157"/>
      <c r="G198" s="96"/>
      <c r="H198" s="86"/>
      <c r="I198" s="81"/>
      <c r="J198" s="81"/>
      <c r="K198" s="81"/>
      <c r="L198" s="81"/>
      <c r="M198" s="81"/>
      <c r="N198" s="81"/>
    </row>
    <row r="199" spans="1:14" ht="15" customHeight="1">
      <c r="A199" s="86"/>
      <c r="B199" s="81"/>
      <c r="C199" s="81"/>
      <c r="D199" s="81"/>
      <c r="E199" s="81"/>
      <c r="F199" s="157"/>
      <c r="G199" s="96"/>
      <c r="H199" s="86"/>
      <c r="I199" s="81"/>
      <c r="J199" s="81"/>
      <c r="K199" s="81"/>
      <c r="L199" s="81"/>
      <c r="M199" s="81"/>
      <c r="N199" s="81"/>
    </row>
    <row r="200" spans="1:14" ht="15" customHeight="1">
      <c r="A200" s="86"/>
      <c r="B200" s="81"/>
      <c r="C200" s="81"/>
      <c r="D200" s="81"/>
      <c r="E200" s="81"/>
      <c r="F200" s="157"/>
      <c r="G200" s="96"/>
      <c r="H200" s="86"/>
      <c r="I200" s="81"/>
      <c r="J200" s="81"/>
      <c r="K200" s="81"/>
      <c r="L200" s="81"/>
      <c r="M200" s="81"/>
      <c r="N200" s="81"/>
    </row>
    <row r="201" spans="1:14" ht="15" customHeight="1">
      <c r="A201" s="86"/>
      <c r="B201" s="81"/>
      <c r="C201" s="81"/>
      <c r="D201" s="81"/>
      <c r="E201" s="81"/>
      <c r="F201" s="157"/>
      <c r="G201" s="96"/>
      <c r="H201" s="86"/>
      <c r="I201" s="81"/>
      <c r="J201" s="81"/>
      <c r="K201" s="81"/>
      <c r="L201" s="81"/>
      <c r="M201" s="81"/>
      <c r="N201" s="81"/>
    </row>
    <row r="202" spans="1:14" ht="15" customHeight="1">
      <c r="A202" s="86"/>
      <c r="B202" s="81"/>
      <c r="C202" s="81"/>
      <c r="D202" s="81"/>
      <c r="E202" s="81"/>
      <c r="F202" s="157"/>
      <c r="G202" s="96"/>
      <c r="H202" s="86"/>
      <c r="I202" s="81"/>
      <c r="J202" s="81"/>
      <c r="K202" s="81"/>
      <c r="L202" s="81"/>
      <c r="M202" s="81"/>
      <c r="N202" s="81"/>
    </row>
    <row r="203" spans="1:14" ht="15" customHeight="1">
      <c r="A203" s="86"/>
      <c r="B203" s="81"/>
      <c r="C203" s="81"/>
      <c r="D203" s="81"/>
      <c r="E203" s="81"/>
      <c r="F203" s="157"/>
      <c r="G203" s="96"/>
      <c r="H203" s="86"/>
      <c r="I203" s="81"/>
      <c r="J203" s="81"/>
      <c r="K203" s="81"/>
      <c r="L203" s="81"/>
      <c r="M203" s="81"/>
      <c r="N203" s="81"/>
    </row>
    <row r="204" spans="1:14" ht="15" customHeight="1">
      <c r="A204" s="86"/>
      <c r="B204" s="81"/>
      <c r="C204" s="81"/>
      <c r="D204" s="81"/>
      <c r="E204" s="81"/>
      <c r="F204" s="157"/>
      <c r="G204" s="96"/>
      <c r="H204" s="86"/>
      <c r="I204" s="81"/>
      <c r="J204" s="81"/>
      <c r="K204" s="81"/>
      <c r="L204" s="81"/>
      <c r="M204" s="81"/>
      <c r="N204" s="81"/>
    </row>
    <row r="205" spans="1:14" ht="15" customHeight="1">
      <c r="A205" s="86"/>
      <c r="B205" s="81"/>
      <c r="C205" s="81"/>
      <c r="D205" s="81"/>
      <c r="E205" s="81"/>
      <c r="F205" s="157"/>
      <c r="G205" s="96"/>
      <c r="H205" s="86"/>
      <c r="I205" s="81"/>
      <c r="J205" s="81"/>
      <c r="K205" s="81"/>
      <c r="L205" s="81"/>
      <c r="M205" s="81"/>
      <c r="N205" s="81"/>
    </row>
    <row r="206" spans="1:14" ht="15" customHeight="1">
      <c r="A206" s="86"/>
      <c r="B206" s="81"/>
      <c r="C206" s="81"/>
      <c r="D206" s="81"/>
      <c r="E206" s="81"/>
      <c r="F206" s="157"/>
      <c r="G206" s="96"/>
      <c r="H206" s="86"/>
      <c r="I206" s="81"/>
      <c r="J206" s="81"/>
      <c r="K206" s="81"/>
      <c r="L206" s="81"/>
      <c r="M206" s="81"/>
      <c r="N206" s="81"/>
    </row>
    <row r="207" spans="1:14" ht="15" customHeight="1">
      <c r="A207" s="86"/>
      <c r="B207" s="81"/>
      <c r="C207" s="81"/>
      <c r="D207" s="81"/>
      <c r="E207" s="81"/>
      <c r="F207" s="157"/>
      <c r="G207" s="96"/>
      <c r="H207" s="86"/>
      <c r="I207" s="81"/>
      <c r="J207" s="81"/>
      <c r="K207" s="81"/>
      <c r="L207" s="81"/>
      <c r="M207" s="81"/>
      <c r="N207" s="81"/>
    </row>
    <row r="208" spans="1:14" ht="15" customHeight="1">
      <c r="A208" s="86"/>
      <c r="B208" s="81"/>
      <c r="C208" s="81"/>
      <c r="D208" s="81"/>
      <c r="E208" s="81"/>
      <c r="F208" s="157"/>
      <c r="G208" s="96"/>
      <c r="H208" s="86"/>
      <c r="I208" s="81"/>
      <c r="J208" s="81"/>
      <c r="K208" s="81"/>
      <c r="L208" s="81"/>
      <c r="M208" s="81"/>
      <c r="N208" s="81"/>
    </row>
    <row r="209" spans="1:14" ht="15" customHeight="1">
      <c r="A209" s="86"/>
      <c r="B209" s="81"/>
      <c r="C209" s="81"/>
      <c r="D209" s="81"/>
      <c r="E209" s="81"/>
      <c r="F209" s="157"/>
      <c r="G209" s="96"/>
      <c r="H209" s="86"/>
      <c r="I209" s="81"/>
      <c r="J209" s="81"/>
      <c r="K209" s="81"/>
      <c r="L209" s="81"/>
      <c r="M209" s="81"/>
      <c r="N209" s="81"/>
    </row>
    <row r="210" spans="1:14" ht="15" customHeight="1">
      <c r="A210" s="86"/>
      <c r="B210" s="81"/>
      <c r="C210" s="81"/>
      <c r="D210" s="81"/>
      <c r="E210" s="81"/>
      <c r="F210" s="157"/>
      <c r="G210" s="96"/>
      <c r="H210" s="86"/>
      <c r="I210" s="81"/>
      <c r="J210" s="81"/>
      <c r="K210" s="81"/>
      <c r="L210" s="81"/>
      <c r="M210" s="81"/>
      <c r="N210" s="81"/>
    </row>
    <row r="211" spans="1:14" ht="15" customHeight="1">
      <c r="A211" s="86"/>
      <c r="B211" s="81"/>
      <c r="C211" s="81"/>
      <c r="D211" s="81"/>
      <c r="E211" s="81"/>
      <c r="F211" s="157"/>
      <c r="G211" s="96"/>
      <c r="H211" s="86"/>
      <c r="I211" s="81"/>
      <c r="J211" s="81"/>
      <c r="K211" s="81"/>
      <c r="L211" s="81"/>
      <c r="M211" s="81"/>
      <c r="N211" s="81"/>
    </row>
    <row r="212" spans="1:14" ht="15" customHeight="1">
      <c r="A212" s="86"/>
      <c r="B212" s="81"/>
      <c r="C212" s="81"/>
      <c r="D212" s="81"/>
      <c r="E212" s="81"/>
      <c r="F212" s="157"/>
      <c r="G212" s="96"/>
      <c r="H212" s="86"/>
      <c r="I212" s="81"/>
      <c r="J212" s="81"/>
      <c r="K212" s="81"/>
      <c r="L212" s="81"/>
      <c r="M212" s="81"/>
      <c r="N212" s="81"/>
    </row>
    <row r="213" spans="1:14" ht="15" customHeight="1">
      <c r="A213" s="86"/>
      <c r="B213" s="81"/>
      <c r="C213" s="81"/>
      <c r="D213" s="81"/>
      <c r="E213" s="81"/>
      <c r="F213" s="157"/>
      <c r="G213" s="96"/>
      <c r="H213" s="86"/>
      <c r="I213" s="81"/>
      <c r="J213" s="81"/>
      <c r="K213" s="81"/>
      <c r="L213" s="81"/>
      <c r="M213" s="81"/>
      <c r="N213" s="81"/>
    </row>
    <row r="214" spans="1:14" ht="15" customHeight="1">
      <c r="A214" s="86"/>
      <c r="B214" s="81"/>
      <c r="C214" s="81"/>
      <c r="D214" s="81"/>
      <c r="E214" s="81"/>
      <c r="F214" s="157"/>
      <c r="G214" s="96"/>
      <c r="H214" s="86"/>
      <c r="I214" s="81"/>
      <c r="J214" s="81"/>
      <c r="K214" s="81"/>
      <c r="L214" s="81"/>
      <c r="M214" s="81"/>
      <c r="N214" s="81"/>
    </row>
    <row r="215" spans="1:14" ht="15" customHeight="1">
      <c r="A215" s="86"/>
      <c r="B215" s="81"/>
      <c r="C215" s="81"/>
      <c r="D215" s="81"/>
      <c r="E215" s="81"/>
      <c r="F215" s="157"/>
      <c r="G215" s="96"/>
      <c r="H215" s="86"/>
      <c r="I215" s="81"/>
      <c r="J215" s="81"/>
      <c r="K215" s="81"/>
      <c r="L215" s="81"/>
      <c r="M215" s="81"/>
      <c r="N215" s="81"/>
    </row>
    <row r="216" spans="1:14" ht="15" customHeight="1">
      <c r="A216" s="86"/>
      <c r="B216" s="81"/>
      <c r="C216" s="81"/>
      <c r="D216" s="81"/>
      <c r="E216" s="81"/>
      <c r="F216" s="157"/>
      <c r="G216" s="96"/>
      <c r="H216" s="86"/>
      <c r="I216" s="81"/>
      <c r="J216" s="81"/>
      <c r="K216" s="81"/>
      <c r="L216" s="81"/>
      <c r="M216" s="81"/>
      <c r="N216" s="81"/>
    </row>
    <row r="217" spans="1:14" ht="15" customHeight="1">
      <c r="A217" s="86"/>
      <c r="B217" s="81"/>
      <c r="C217" s="81"/>
      <c r="D217" s="81"/>
      <c r="E217" s="81"/>
      <c r="F217" s="157"/>
      <c r="G217" s="96"/>
      <c r="H217" s="86"/>
      <c r="I217" s="81"/>
      <c r="J217" s="81"/>
      <c r="K217" s="81"/>
      <c r="L217" s="81"/>
      <c r="M217" s="81"/>
      <c r="N217" s="81"/>
    </row>
    <row r="218" spans="1:14" ht="15" customHeight="1">
      <c r="A218" s="86"/>
      <c r="B218" s="81"/>
      <c r="C218" s="81"/>
      <c r="D218" s="81"/>
      <c r="E218" s="81"/>
      <c r="F218" s="157"/>
      <c r="G218" s="96"/>
      <c r="H218" s="86"/>
      <c r="I218" s="81"/>
      <c r="J218" s="81"/>
      <c r="K218" s="81"/>
      <c r="L218" s="81"/>
      <c r="M218" s="81"/>
      <c r="N218" s="81"/>
    </row>
    <row r="219" spans="1:14" ht="15" customHeight="1">
      <c r="A219" s="86"/>
      <c r="B219" s="81"/>
      <c r="C219" s="81"/>
      <c r="D219" s="81"/>
      <c r="E219" s="81"/>
      <c r="F219" s="157"/>
      <c r="G219" s="96"/>
      <c r="H219" s="86"/>
      <c r="I219" s="81"/>
      <c r="J219" s="81"/>
      <c r="K219" s="81"/>
      <c r="L219" s="81"/>
      <c r="M219" s="81"/>
      <c r="N219" s="81"/>
    </row>
    <row r="220" spans="1:14" ht="15" customHeight="1">
      <c r="A220" s="86"/>
      <c r="B220" s="81"/>
      <c r="C220" s="81"/>
      <c r="D220" s="81"/>
      <c r="E220" s="81"/>
      <c r="F220" s="157"/>
      <c r="G220" s="96"/>
      <c r="H220" s="86"/>
      <c r="I220" s="81"/>
      <c r="J220" s="81"/>
      <c r="K220" s="81"/>
      <c r="L220" s="81"/>
      <c r="M220" s="81"/>
      <c r="N220" s="81"/>
    </row>
    <row r="221" spans="1:14" ht="15" customHeight="1">
      <c r="A221" s="86"/>
      <c r="B221" s="81"/>
      <c r="C221" s="81"/>
      <c r="D221" s="81"/>
      <c r="E221" s="81"/>
      <c r="F221" s="157"/>
      <c r="G221" s="96"/>
      <c r="H221" s="86"/>
      <c r="I221" s="81"/>
      <c r="J221" s="81"/>
      <c r="K221" s="81"/>
      <c r="L221" s="81"/>
      <c r="M221" s="81"/>
      <c r="N221" s="81"/>
    </row>
    <row r="222" spans="1:14" ht="15" customHeight="1">
      <c r="A222" s="86"/>
      <c r="B222" s="81"/>
      <c r="C222" s="81"/>
      <c r="D222" s="81"/>
      <c r="E222" s="81"/>
      <c r="F222" s="157"/>
      <c r="G222" s="96"/>
      <c r="H222" s="86"/>
      <c r="I222" s="81"/>
      <c r="J222" s="81"/>
      <c r="K222" s="81"/>
      <c r="L222" s="81"/>
      <c r="M222" s="81"/>
      <c r="N222" s="81"/>
    </row>
    <row r="223" spans="1:14" ht="15" customHeight="1">
      <c r="A223" s="86"/>
      <c r="B223" s="81"/>
      <c r="C223" s="81"/>
      <c r="D223" s="81"/>
      <c r="E223" s="81"/>
      <c r="F223" s="157"/>
      <c r="G223" s="96"/>
      <c r="H223" s="86"/>
      <c r="I223" s="81"/>
      <c r="J223" s="81"/>
      <c r="K223" s="81"/>
      <c r="L223" s="81"/>
      <c r="M223" s="81"/>
      <c r="N223" s="81"/>
    </row>
    <row r="224" spans="1:14" ht="15" customHeight="1">
      <c r="A224" s="86"/>
      <c r="B224" s="81"/>
      <c r="C224" s="81"/>
      <c r="D224" s="81"/>
      <c r="E224" s="81"/>
      <c r="F224" s="157"/>
      <c r="G224" s="96"/>
      <c r="H224" s="86"/>
      <c r="I224" s="81"/>
      <c r="J224" s="81"/>
      <c r="K224" s="81"/>
      <c r="L224" s="81"/>
      <c r="M224" s="81"/>
      <c r="N224" s="81"/>
    </row>
    <row r="225" spans="1:14" ht="15" customHeight="1">
      <c r="A225" s="86"/>
      <c r="B225" s="81"/>
      <c r="C225" s="81"/>
      <c r="D225" s="81"/>
      <c r="E225" s="81"/>
      <c r="F225" s="157"/>
      <c r="G225" s="96"/>
      <c r="H225" s="86"/>
      <c r="I225" s="81"/>
      <c r="J225" s="81"/>
      <c r="K225" s="81"/>
      <c r="L225" s="81"/>
      <c r="M225" s="81"/>
      <c r="N225" s="81"/>
    </row>
    <row r="226" spans="1:14" ht="15" customHeight="1">
      <c r="A226" s="86"/>
      <c r="B226" s="81"/>
      <c r="C226" s="81"/>
      <c r="D226" s="81"/>
      <c r="E226" s="81"/>
      <c r="F226" s="157"/>
      <c r="G226" s="96"/>
      <c r="H226" s="86"/>
      <c r="I226" s="81"/>
      <c r="J226" s="81"/>
      <c r="K226" s="81"/>
      <c r="L226" s="81"/>
      <c r="M226" s="81"/>
      <c r="N226" s="81"/>
    </row>
    <row r="227" spans="1:14" ht="15" customHeight="1">
      <c r="A227" s="86"/>
      <c r="B227" s="81"/>
      <c r="C227" s="81"/>
      <c r="D227" s="81"/>
      <c r="E227" s="81"/>
      <c r="F227" s="157"/>
      <c r="G227" s="96"/>
      <c r="H227" s="86"/>
      <c r="I227" s="81"/>
      <c r="J227" s="81"/>
      <c r="K227" s="81"/>
      <c r="L227" s="81"/>
      <c r="M227" s="81"/>
      <c r="N227" s="81"/>
    </row>
    <row r="228" spans="1:14" ht="15" customHeight="1">
      <c r="A228" s="86"/>
      <c r="B228" s="81"/>
      <c r="C228" s="81"/>
      <c r="D228" s="81"/>
      <c r="E228" s="81"/>
      <c r="F228" s="157"/>
      <c r="G228" s="96"/>
      <c r="H228" s="86"/>
      <c r="I228" s="81"/>
      <c r="J228" s="81"/>
      <c r="K228" s="81"/>
      <c r="L228" s="81"/>
      <c r="M228" s="81"/>
      <c r="N228" s="81"/>
    </row>
    <row r="229" spans="1:14" ht="15" customHeight="1">
      <c r="A229" s="86"/>
      <c r="B229" s="81"/>
      <c r="C229" s="81"/>
      <c r="D229" s="81"/>
      <c r="E229" s="81"/>
      <c r="F229" s="157"/>
      <c r="G229" s="96"/>
      <c r="H229" s="86"/>
      <c r="I229" s="81"/>
      <c r="J229" s="81"/>
      <c r="K229" s="81"/>
      <c r="L229" s="81"/>
      <c r="M229" s="81"/>
      <c r="N229" s="81"/>
    </row>
    <row r="230" spans="1:14" ht="15" customHeight="1">
      <c r="A230" s="86"/>
      <c r="B230" s="81"/>
      <c r="C230" s="81"/>
      <c r="D230" s="81"/>
      <c r="E230" s="81"/>
      <c r="F230" s="157"/>
      <c r="G230" s="96"/>
      <c r="H230" s="86"/>
      <c r="I230" s="81"/>
      <c r="J230" s="81"/>
      <c r="K230" s="81"/>
      <c r="L230" s="81"/>
      <c r="M230" s="81"/>
      <c r="N230" s="81"/>
    </row>
    <row r="231" spans="1:14" ht="15" customHeight="1">
      <c r="A231" s="86"/>
      <c r="B231" s="81"/>
      <c r="C231" s="81"/>
      <c r="D231" s="81"/>
      <c r="E231" s="81"/>
      <c r="F231" s="157"/>
      <c r="G231" s="96"/>
      <c r="H231" s="86"/>
      <c r="I231" s="81"/>
      <c r="J231" s="81"/>
      <c r="K231" s="81"/>
      <c r="L231" s="81"/>
      <c r="M231" s="81"/>
      <c r="N231" s="81"/>
    </row>
    <row r="232" spans="1:14" ht="15" customHeight="1">
      <c r="A232" s="86"/>
      <c r="B232" s="81"/>
      <c r="C232" s="81"/>
      <c r="D232" s="81"/>
      <c r="E232" s="81"/>
      <c r="F232" s="157"/>
      <c r="G232" s="96"/>
      <c r="H232" s="86"/>
      <c r="I232" s="81"/>
      <c r="J232" s="81"/>
      <c r="K232" s="81"/>
      <c r="L232" s="81"/>
      <c r="M232" s="81"/>
      <c r="N232" s="81"/>
    </row>
    <row r="233" spans="1:14" ht="15" customHeight="1">
      <c r="A233" s="86"/>
      <c r="B233" s="81"/>
      <c r="C233" s="81"/>
      <c r="D233" s="81"/>
      <c r="E233" s="81"/>
      <c r="F233" s="157"/>
      <c r="G233" s="96"/>
      <c r="H233" s="86"/>
      <c r="I233" s="81"/>
      <c r="J233" s="81"/>
      <c r="K233" s="81"/>
      <c r="L233" s="81"/>
      <c r="M233" s="81"/>
      <c r="N233" s="81"/>
    </row>
    <row r="234" spans="1:14" ht="15" customHeight="1">
      <c r="A234" s="86"/>
      <c r="B234" s="81"/>
      <c r="C234" s="81"/>
      <c r="D234" s="81"/>
      <c r="E234" s="81"/>
      <c r="F234" s="157"/>
      <c r="G234" s="96"/>
      <c r="H234" s="86"/>
      <c r="I234" s="81"/>
      <c r="J234" s="81"/>
      <c r="K234" s="81"/>
      <c r="L234" s="81"/>
      <c r="M234" s="81"/>
      <c r="N234" s="81"/>
    </row>
    <row r="235" spans="1:14" ht="15" customHeight="1">
      <c r="A235" s="86"/>
      <c r="B235" s="81"/>
      <c r="C235" s="81"/>
      <c r="D235" s="81"/>
      <c r="E235" s="81"/>
      <c r="F235" s="157"/>
      <c r="G235" s="96"/>
      <c r="H235" s="86"/>
      <c r="I235" s="81"/>
      <c r="J235" s="81"/>
      <c r="K235" s="81"/>
      <c r="L235" s="81"/>
      <c r="M235" s="81"/>
      <c r="N235" s="81"/>
    </row>
    <row r="236" spans="1:14" ht="15" customHeight="1">
      <c r="A236" s="86"/>
      <c r="B236" s="81"/>
      <c r="C236" s="81"/>
      <c r="D236" s="81"/>
      <c r="E236" s="81"/>
      <c r="F236" s="157"/>
      <c r="G236" s="96"/>
      <c r="H236" s="86"/>
      <c r="I236" s="81"/>
      <c r="J236" s="81"/>
      <c r="K236" s="81"/>
      <c r="L236" s="81"/>
      <c r="M236" s="81"/>
      <c r="N236" s="81"/>
    </row>
    <row r="237" spans="1:14" ht="15" customHeight="1">
      <c r="A237" s="86"/>
      <c r="B237" s="81"/>
      <c r="C237" s="81"/>
      <c r="D237" s="81"/>
      <c r="E237" s="81"/>
      <c r="F237" s="157"/>
      <c r="G237" s="96"/>
      <c r="H237" s="86"/>
      <c r="I237" s="81"/>
      <c r="J237" s="81"/>
      <c r="K237" s="81"/>
      <c r="L237" s="81"/>
      <c r="M237" s="81"/>
      <c r="N237" s="81"/>
    </row>
    <row r="238" spans="1:14" ht="15" customHeight="1">
      <c r="A238" s="86"/>
      <c r="B238" s="81"/>
      <c r="C238" s="81"/>
      <c r="D238" s="81"/>
      <c r="E238" s="81"/>
      <c r="F238" s="157"/>
      <c r="G238" s="96"/>
      <c r="H238" s="86"/>
      <c r="I238" s="81"/>
      <c r="J238" s="81"/>
      <c r="K238" s="81"/>
      <c r="L238" s="81"/>
      <c r="M238" s="81"/>
      <c r="N238" s="81"/>
    </row>
    <row r="239" spans="1:14" ht="15" customHeight="1">
      <c r="A239" s="86"/>
      <c r="B239" s="81"/>
      <c r="C239" s="81"/>
      <c r="D239" s="81"/>
      <c r="E239" s="81"/>
      <c r="F239" s="157"/>
      <c r="G239" s="96"/>
      <c r="H239" s="86"/>
      <c r="I239" s="81"/>
      <c r="J239" s="81"/>
      <c r="K239" s="81"/>
      <c r="L239" s="81"/>
      <c r="M239" s="81"/>
      <c r="N239" s="81"/>
    </row>
    <row r="240" spans="1:14" ht="15" customHeight="1">
      <c r="A240" s="86"/>
      <c r="B240" s="81"/>
      <c r="C240" s="81"/>
      <c r="D240" s="81"/>
      <c r="E240" s="81"/>
      <c r="F240" s="157"/>
      <c r="G240" s="96"/>
      <c r="H240" s="86"/>
      <c r="I240" s="81"/>
      <c r="J240" s="81"/>
      <c r="K240" s="81"/>
      <c r="L240" s="81"/>
      <c r="M240" s="81"/>
      <c r="N240" s="81"/>
    </row>
    <row r="241" spans="1:14" ht="15" customHeight="1">
      <c r="A241" s="86"/>
      <c r="B241" s="81"/>
      <c r="C241" s="81"/>
      <c r="D241" s="81"/>
      <c r="E241" s="81"/>
      <c r="F241" s="157"/>
      <c r="G241" s="96"/>
      <c r="H241" s="86"/>
      <c r="I241" s="81"/>
      <c r="J241" s="81"/>
      <c r="K241" s="81"/>
      <c r="L241" s="81"/>
      <c r="M241" s="81"/>
      <c r="N241" s="81"/>
    </row>
    <row r="242" spans="1:14" ht="15" customHeight="1">
      <c r="A242" s="86"/>
      <c r="B242" s="81"/>
      <c r="C242" s="81"/>
      <c r="D242" s="81"/>
      <c r="E242" s="81"/>
      <c r="F242" s="157"/>
      <c r="G242" s="96"/>
      <c r="H242" s="86"/>
      <c r="I242" s="81"/>
      <c r="J242" s="81"/>
      <c r="K242" s="81"/>
      <c r="L242" s="81"/>
      <c r="M242" s="81"/>
      <c r="N242" s="81"/>
    </row>
    <row r="243" spans="1:14">
      <c r="A243" s="86"/>
      <c r="B243" s="81"/>
      <c r="C243" s="81"/>
      <c r="D243" s="81"/>
      <c r="E243" s="81"/>
      <c r="F243" s="157"/>
      <c r="G243" s="96"/>
      <c r="H243" s="86"/>
      <c r="I243" s="81"/>
      <c r="J243" s="81"/>
      <c r="K243" s="81"/>
      <c r="L243" s="81"/>
      <c r="M243" s="81"/>
      <c r="N243" s="81"/>
    </row>
    <row r="244" spans="1:14">
      <c r="A244" s="86"/>
      <c r="B244" s="81"/>
      <c r="C244" s="81"/>
      <c r="D244" s="81"/>
      <c r="E244" s="81"/>
      <c r="F244" s="157"/>
      <c r="G244" s="96"/>
      <c r="H244" s="86"/>
      <c r="I244" s="81"/>
      <c r="J244" s="81"/>
      <c r="K244" s="81"/>
      <c r="L244" s="81"/>
      <c r="M244" s="81"/>
      <c r="N244" s="81"/>
    </row>
    <row r="245" spans="1:14">
      <c r="A245" s="86"/>
      <c r="B245" s="81"/>
      <c r="C245" s="81"/>
      <c r="D245" s="81"/>
      <c r="E245" s="81"/>
      <c r="F245" s="157"/>
      <c r="G245" s="96"/>
      <c r="H245" s="86"/>
      <c r="I245" s="81"/>
      <c r="J245" s="81"/>
      <c r="K245" s="81"/>
      <c r="L245" s="81"/>
      <c r="M245" s="81"/>
      <c r="N245" s="81"/>
    </row>
    <row r="246" spans="1:14">
      <c r="A246" s="86"/>
      <c r="B246" s="81"/>
      <c r="C246" s="81"/>
      <c r="D246" s="81"/>
      <c r="E246" s="81"/>
      <c r="F246" s="157"/>
      <c r="G246" s="96"/>
      <c r="H246" s="86"/>
      <c r="I246" s="81"/>
      <c r="J246" s="81"/>
      <c r="K246" s="81"/>
      <c r="L246" s="81"/>
      <c r="M246" s="81"/>
      <c r="N246" s="81"/>
    </row>
    <row r="247" spans="1:14">
      <c r="A247" s="86"/>
      <c r="B247" s="81"/>
      <c r="C247" s="81"/>
      <c r="D247" s="81"/>
      <c r="E247" s="81"/>
      <c r="F247" s="157"/>
      <c r="G247" s="96"/>
      <c r="H247" s="86"/>
      <c r="I247" s="81"/>
      <c r="J247" s="81"/>
      <c r="K247" s="81"/>
      <c r="L247" s="81"/>
      <c r="M247" s="81"/>
      <c r="N247" s="81"/>
    </row>
    <row r="248" spans="1:14">
      <c r="A248" s="86"/>
      <c r="B248" s="81"/>
      <c r="C248" s="81"/>
      <c r="D248" s="81"/>
      <c r="E248" s="81"/>
      <c r="F248" s="157"/>
      <c r="G248" s="96"/>
      <c r="H248" s="86"/>
      <c r="I248" s="81"/>
      <c r="J248" s="81"/>
      <c r="K248" s="81"/>
      <c r="L248" s="81"/>
      <c r="M248" s="81"/>
      <c r="N248" s="81"/>
    </row>
    <row r="249" spans="1:14">
      <c r="A249" s="86"/>
      <c r="B249" s="81"/>
      <c r="C249" s="81"/>
      <c r="D249" s="81"/>
      <c r="E249" s="81"/>
      <c r="F249" s="157"/>
      <c r="G249" s="96"/>
      <c r="H249" s="86"/>
      <c r="I249" s="81"/>
      <c r="J249" s="81"/>
      <c r="K249" s="81"/>
      <c r="L249" s="81"/>
      <c r="M249" s="81"/>
      <c r="N249" s="81"/>
    </row>
    <row r="250" spans="1:14">
      <c r="A250" s="86"/>
      <c r="B250" s="81"/>
      <c r="C250" s="81"/>
      <c r="D250" s="81"/>
      <c r="E250" s="81"/>
      <c r="F250" s="157"/>
      <c r="G250" s="96"/>
      <c r="H250" s="86"/>
      <c r="I250" s="81"/>
      <c r="J250" s="81"/>
      <c r="K250" s="81"/>
      <c r="L250" s="81"/>
      <c r="M250" s="81"/>
      <c r="N250" s="81"/>
    </row>
    <row r="251" spans="1:14">
      <c r="A251" s="86"/>
      <c r="B251" s="81"/>
      <c r="C251" s="81"/>
      <c r="D251" s="81"/>
      <c r="E251" s="81"/>
      <c r="F251" s="157"/>
      <c r="G251" s="96"/>
      <c r="H251" s="86"/>
      <c r="I251" s="81"/>
      <c r="J251" s="81"/>
      <c r="K251" s="81"/>
      <c r="L251" s="81"/>
      <c r="M251" s="81"/>
      <c r="N251" s="81"/>
    </row>
    <row r="252" spans="1:14">
      <c r="A252" s="86"/>
      <c r="B252" s="81"/>
      <c r="C252" s="81"/>
      <c r="D252" s="81"/>
      <c r="E252" s="81"/>
      <c r="F252" s="157"/>
      <c r="G252" s="96"/>
      <c r="H252" s="86"/>
      <c r="I252" s="81"/>
      <c r="J252" s="81"/>
      <c r="K252" s="81"/>
      <c r="L252" s="81"/>
      <c r="M252" s="81"/>
      <c r="N252" s="81"/>
    </row>
    <row r="253" spans="1:14">
      <c r="A253" s="86"/>
      <c r="B253" s="81"/>
      <c r="C253" s="81"/>
      <c r="D253" s="81"/>
      <c r="E253" s="81"/>
      <c r="F253" s="157"/>
      <c r="G253" s="96"/>
      <c r="H253" s="86"/>
      <c r="I253" s="81"/>
      <c r="J253" s="81"/>
      <c r="K253" s="81"/>
      <c r="L253" s="81"/>
      <c r="M253" s="81"/>
      <c r="N253" s="81"/>
    </row>
    <row r="254" spans="1:14">
      <c r="A254" s="86"/>
      <c r="B254" s="81"/>
      <c r="C254" s="81"/>
      <c r="D254" s="81"/>
      <c r="E254" s="81"/>
      <c r="F254" s="157"/>
      <c r="G254" s="96"/>
      <c r="H254" s="86"/>
      <c r="I254" s="81"/>
      <c r="J254" s="81"/>
      <c r="K254" s="81"/>
      <c r="L254" s="81"/>
      <c r="M254" s="81"/>
      <c r="N254" s="81"/>
    </row>
    <row r="255" spans="1:14">
      <c r="A255" s="86"/>
      <c r="B255" s="81"/>
      <c r="C255" s="81"/>
      <c r="D255" s="81"/>
      <c r="E255" s="81"/>
      <c r="F255" s="157"/>
      <c r="G255" s="96"/>
      <c r="H255" s="86"/>
      <c r="I255" s="81"/>
      <c r="J255" s="81"/>
      <c r="K255" s="81"/>
      <c r="L255" s="81"/>
      <c r="M255" s="81"/>
      <c r="N255" s="81"/>
    </row>
    <row r="256" spans="1:14">
      <c r="A256" s="86"/>
      <c r="B256" s="81"/>
      <c r="C256" s="81"/>
      <c r="D256" s="81"/>
      <c r="E256" s="81"/>
      <c r="F256" s="157"/>
      <c r="G256" s="96"/>
      <c r="H256" s="86"/>
      <c r="I256" s="81"/>
      <c r="J256" s="81"/>
      <c r="K256" s="81"/>
      <c r="L256" s="81"/>
      <c r="M256" s="81"/>
      <c r="N256" s="81"/>
    </row>
    <row r="257" spans="1:14">
      <c r="A257" s="86"/>
      <c r="B257" s="81"/>
      <c r="C257" s="81"/>
      <c r="D257" s="81"/>
      <c r="E257" s="81"/>
      <c r="F257" s="157"/>
      <c r="G257" s="96"/>
      <c r="H257" s="86"/>
      <c r="I257" s="81"/>
      <c r="J257" s="81"/>
      <c r="K257" s="81"/>
      <c r="L257" s="81"/>
      <c r="M257" s="81"/>
      <c r="N257" s="81"/>
    </row>
    <row r="258" spans="1:14">
      <c r="A258" s="86"/>
      <c r="B258" s="81"/>
      <c r="C258" s="81"/>
      <c r="D258" s="81"/>
      <c r="E258" s="81"/>
      <c r="F258" s="157"/>
      <c r="G258" s="96"/>
      <c r="H258" s="86"/>
      <c r="I258" s="81"/>
      <c r="J258" s="81"/>
      <c r="K258" s="81"/>
      <c r="L258" s="81"/>
      <c r="M258" s="81"/>
      <c r="N258" s="81"/>
    </row>
    <row r="259" spans="1:14">
      <c r="A259" s="86"/>
      <c r="B259" s="81"/>
      <c r="C259" s="81"/>
      <c r="D259" s="81"/>
      <c r="E259" s="81"/>
      <c r="F259" s="157"/>
      <c r="G259" s="96"/>
      <c r="H259" s="86"/>
      <c r="I259" s="81"/>
      <c r="J259" s="81"/>
      <c r="K259" s="81"/>
      <c r="L259" s="81"/>
      <c r="M259" s="81"/>
      <c r="N259" s="81"/>
    </row>
    <row r="260" spans="1:14">
      <c r="A260" s="86"/>
      <c r="B260" s="81"/>
      <c r="C260" s="81"/>
      <c r="D260" s="81"/>
      <c r="E260" s="81"/>
      <c r="F260" s="157"/>
      <c r="G260" s="96"/>
      <c r="H260" s="86"/>
      <c r="I260" s="81"/>
      <c r="J260" s="81"/>
      <c r="K260" s="81"/>
      <c r="L260" s="81"/>
      <c r="M260" s="81"/>
      <c r="N260" s="81"/>
    </row>
    <row r="261" spans="1:14">
      <c r="A261" s="86"/>
      <c r="B261" s="81"/>
      <c r="C261" s="81"/>
      <c r="D261" s="81"/>
      <c r="E261" s="81"/>
      <c r="F261" s="157"/>
      <c r="G261" s="96"/>
      <c r="H261" s="86"/>
      <c r="I261" s="81"/>
      <c r="J261" s="81"/>
      <c r="K261" s="81"/>
      <c r="L261" s="81"/>
      <c r="M261" s="81"/>
      <c r="N261" s="81"/>
    </row>
    <row r="262" spans="1:14">
      <c r="A262" s="86"/>
      <c r="B262" s="81"/>
      <c r="C262" s="81"/>
      <c r="D262" s="81"/>
      <c r="E262" s="81"/>
      <c r="F262" s="157"/>
      <c r="G262" s="96"/>
      <c r="H262" s="86"/>
      <c r="I262" s="81"/>
      <c r="J262" s="81"/>
      <c r="K262" s="81"/>
      <c r="L262" s="81"/>
      <c r="M262" s="81"/>
      <c r="N262" s="81"/>
    </row>
    <row r="263" spans="1:14">
      <c r="A263" s="86"/>
      <c r="B263" s="81"/>
      <c r="C263" s="81"/>
      <c r="D263" s="81"/>
      <c r="E263" s="81"/>
      <c r="F263" s="157"/>
      <c r="G263" s="96"/>
      <c r="H263" s="86"/>
      <c r="I263" s="81"/>
      <c r="J263" s="81"/>
      <c r="K263" s="81"/>
      <c r="L263" s="81"/>
      <c r="M263" s="81"/>
      <c r="N263" s="81"/>
    </row>
    <row r="264" spans="1:14">
      <c r="A264" s="86"/>
      <c r="B264" s="81"/>
      <c r="C264" s="81"/>
      <c r="D264" s="81"/>
      <c r="E264" s="81"/>
      <c r="F264" s="157"/>
      <c r="G264" s="96"/>
      <c r="H264" s="86"/>
      <c r="I264" s="81"/>
      <c r="J264" s="81"/>
      <c r="K264" s="81"/>
      <c r="L264" s="81"/>
      <c r="M264" s="81"/>
      <c r="N264" s="81"/>
    </row>
    <row r="265" spans="1:14">
      <c r="A265" s="86"/>
      <c r="B265" s="81"/>
      <c r="C265" s="81"/>
      <c r="D265" s="81"/>
      <c r="E265" s="81"/>
      <c r="F265" s="157"/>
      <c r="G265" s="96"/>
      <c r="H265" s="86"/>
      <c r="I265" s="81"/>
      <c r="J265" s="81"/>
      <c r="K265" s="81"/>
      <c r="L265" s="81"/>
      <c r="M265" s="81"/>
      <c r="N265" s="81"/>
    </row>
    <row r="266" spans="1:14">
      <c r="A266" s="86"/>
      <c r="B266" s="81"/>
      <c r="C266" s="81"/>
      <c r="D266" s="81"/>
      <c r="E266" s="81"/>
      <c r="F266" s="157"/>
      <c r="G266" s="96"/>
      <c r="H266" s="86"/>
      <c r="I266" s="81"/>
      <c r="J266" s="81"/>
      <c r="K266" s="81"/>
      <c r="L266" s="81"/>
      <c r="M266" s="81"/>
      <c r="N266" s="81"/>
    </row>
    <row r="267" spans="1:14">
      <c r="A267" s="86"/>
      <c r="B267" s="81"/>
      <c r="C267" s="81"/>
      <c r="D267" s="81"/>
      <c r="E267" s="81"/>
      <c r="F267" s="157"/>
      <c r="G267" s="96"/>
      <c r="H267" s="86"/>
      <c r="I267" s="81"/>
      <c r="J267" s="81"/>
      <c r="K267" s="81"/>
      <c r="L267" s="81"/>
      <c r="M267" s="81"/>
      <c r="N267" s="81"/>
    </row>
    <row r="268" spans="1:14">
      <c r="A268" s="86"/>
      <c r="B268" s="81"/>
      <c r="C268" s="81"/>
      <c r="D268" s="81"/>
      <c r="E268" s="81"/>
      <c r="F268" s="157"/>
      <c r="G268" s="96"/>
      <c r="H268" s="86"/>
      <c r="I268" s="81"/>
      <c r="J268" s="81"/>
      <c r="K268" s="81"/>
      <c r="L268" s="81"/>
      <c r="M268" s="81"/>
      <c r="N268" s="81"/>
    </row>
    <row r="269" spans="1:14">
      <c r="A269" s="86"/>
      <c r="B269" s="81"/>
      <c r="C269" s="81"/>
      <c r="D269" s="81"/>
      <c r="E269" s="81"/>
      <c r="F269" s="157"/>
      <c r="G269" s="96"/>
      <c r="H269" s="86"/>
      <c r="I269" s="81"/>
      <c r="J269" s="81"/>
      <c r="K269" s="81"/>
      <c r="L269" s="81"/>
      <c r="M269" s="81"/>
      <c r="N269" s="81"/>
    </row>
    <row r="270" spans="1:14">
      <c r="A270" s="86"/>
      <c r="B270" s="81"/>
      <c r="C270" s="81"/>
      <c r="D270" s="81"/>
      <c r="E270" s="81"/>
      <c r="F270" s="157"/>
      <c r="G270" s="96"/>
      <c r="H270" s="86"/>
      <c r="I270" s="81"/>
      <c r="J270" s="81"/>
      <c r="K270" s="81"/>
      <c r="L270" s="81"/>
      <c r="M270" s="81"/>
      <c r="N270" s="81"/>
    </row>
    <row r="271" spans="1:14">
      <c r="A271" s="86"/>
      <c r="B271" s="81"/>
      <c r="C271" s="81"/>
      <c r="D271" s="81"/>
      <c r="E271" s="81"/>
      <c r="F271" s="157"/>
      <c r="G271" s="96"/>
      <c r="H271" s="86"/>
      <c r="I271" s="81"/>
      <c r="J271" s="81"/>
      <c r="K271" s="81"/>
      <c r="L271" s="81"/>
      <c r="M271" s="81"/>
      <c r="N271" s="81"/>
    </row>
    <row r="272" spans="1:14">
      <c r="A272" s="86"/>
      <c r="B272" s="81"/>
      <c r="C272" s="81"/>
      <c r="D272" s="81"/>
      <c r="E272" s="81"/>
      <c r="F272" s="157"/>
      <c r="G272" s="96"/>
      <c r="H272" s="86"/>
      <c r="I272" s="81"/>
      <c r="J272" s="81"/>
      <c r="K272" s="81"/>
      <c r="L272" s="81"/>
      <c r="M272" s="81"/>
      <c r="N272" s="81"/>
    </row>
    <row r="273" spans="1:14">
      <c r="A273" s="86"/>
      <c r="B273" s="81"/>
      <c r="C273" s="81"/>
      <c r="D273" s="81"/>
      <c r="E273" s="81"/>
      <c r="F273" s="157"/>
      <c r="G273" s="96"/>
      <c r="H273" s="86"/>
      <c r="I273" s="81"/>
      <c r="J273" s="81"/>
      <c r="K273" s="81"/>
      <c r="L273" s="81"/>
      <c r="M273" s="81"/>
      <c r="N273" s="81"/>
    </row>
    <row r="274" spans="1:14">
      <c r="A274" s="86"/>
      <c r="B274" s="81"/>
      <c r="C274" s="81"/>
      <c r="D274" s="81"/>
      <c r="E274" s="81"/>
      <c r="F274" s="157"/>
      <c r="G274" s="96"/>
      <c r="H274" s="86"/>
      <c r="I274" s="81"/>
      <c r="J274" s="81"/>
      <c r="K274" s="81"/>
      <c r="L274" s="81"/>
      <c r="M274" s="81"/>
      <c r="N274" s="81"/>
    </row>
    <row r="275" spans="1:14">
      <c r="A275" s="86"/>
      <c r="B275" s="81"/>
      <c r="C275" s="81"/>
      <c r="D275" s="81"/>
      <c r="E275" s="81"/>
      <c r="F275" s="157"/>
      <c r="G275" s="96"/>
      <c r="H275" s="86"/>
      <c r="I275" s="81"/>
      <c r="J275" s="81"/>
      <c r="K275" s="81"/>
      <c r="L275" s="81"/>
      <c r="M275" s="81"/>
      <c r="N275" s="81"/>
    </row>
    <row r="276" spans="1:14">
      <c r="A276" s="86"/>
      <c r="B276" s="81"/>
      <c r="C276" s="81"/>
      <c r="D276" s="81"/>
      <c r="E276" s="81"/>
      <c r="F276" s="157"/>
      <c r="G276" s="96"/>
      <c r="H276" s="86"/>
      <c r="I276" s="81"/>
      <c r="J276" s="81"/>
      <c r="K276" s="81"/>
      <c r="L276" s="81"/>
      <c r="M276" s="81"/>
      <c r="N276" s="81"/>
    </row>
    <row r="277" spans="1:14">
      <c r="A277" s="86"/>
      <c r="B277" s="81"/>
      <c r="C277" s="81"/>
      <c r="D277" s="81"/>
      <c r="E277" s="81"/>
      <c r="F277" s="157"/>
      <c r="G277" s="96"/>
      <c r="H277" s="86"/>
      <c r="I277" s="81"/>
      <c r="J277" s="81"/>
      <c r="K277" s="81"/>
      <c r="L277" s="81"/>
      <c r="M277" s="81"/>
      <c r="N277" s="81"/>
    </row>
    <row r="278" spans="1:14">
      <c r="A278" s="86"/>
      <c r="B278" s="81"/>
      <c r="C278" s="81"/>
      <c r="D278" s="81"/>
      <c r="E278" s="81"/>
      <c r="F278" s="157"/>
      <c r="G278" s="96"/>
      <c r="H278" s="86"/>
      <c r="I278" s="81"/>
      <c r="J278" s="81"/>
      <c r="K278" s="81"/>
      <c r="L278" s="81"/>
      <c r="M278" s="81"/>
      <c r="N278" s="81"/>
    </row>
    <row r="279" spans="1:14">
      <c r="A279" s="86"/>
      <c r="B279" s="81"/>
      <c r="C279" s="81"/>
      <c r="D279" s="81"/>
      <c r="E279" s="81"/>
      <c r="F279" s="157"/>
      <c r="G279" s="96"/>
      <c r="H279" s="86"/>
      <c r="I279" s="81"/>
      <c r="J279" s="81"/>
      <c r="K279" s="81"/>
      <c r="L279" s="81"/>
      <c r="M279" s="81"/>
      <c r="N279" s="81"/>
    </row>
    <row r="280" spans="1:14">
      <c r="A280" s="86"/>
      <c r="B280" s="81"/>
      <c r="C280" s="81"/>
      <c r="D280" s="81"/>
      <c r="E280" s="81"/>
      <c r="F280" s="157"/>
      <c r="G280" s="96"/>
      <c r="H280" s="86"/>
      <c r="I280" s="81"/>
      <c r="J280" s="81"/>
      <c r="K280" s="81"/>
      <c r="L280" s="81"/>
      <c r="M280" s="81"/>
      <c r="N280" s="81"/>
    </row>
    <row r="281" spans="1:14">
      <c r="A281" s="86"/>
      <c r="B281" s="81"/>
      <c r="C281" s="81"/>
      <c r="D281" s="81"/>
      <c r="E281" s="81"/>
      <c r="F281" s="157"/>
      <c r="G281" s="96"/>
      <c r="H281" s="86"/>
      <c r="I281" s="81"/>
      <c r="J281" s="81"/>
      <c r="K281" s="81"/>
      <c r="L281" s="81"/>
      <c r="M281" s="81"/>
      <c r="N281" s="81"/>
    </row>
    <row r="282" spans="1:14">
      <c r="A282" s="86"/>
      <c r="B282" s="81"/>
      <c r="C282" s="81"/>
      <c r="D282" s="81"/>
      <c r="E282" s="81"/>
      <c r="F282" s="157"/>
      <c r="G282" s="96"/>
      <c r="H282" s="86"/>
      <c r="I282" s="81"/>
      <c r="J282" s="81"/>
      <c r="K282" s="81"/>
      <c r="L282" s="81"/>
      <c r="M282" s="81"/>
      <c r="N282" s="81"/>
    </row>
    <row r="283" spans="1:14">
      <c r="A283" s="86"/>
      <c r="B283" s="81"/>
      <c r="C283" s="81"/>
      <c r="D283" s="81"/>
      <c r="E283" s="81"/>
      <c r="F283" s="157"/>
      <c r="G283" s="96"/>
      <c r="H283" s="86"/>
      <c r="I283" s="81"/>
      <c r="J283" s="81"/>
      <c r="K283" s="81"/>
      <c r="L283" s="81"/>
      <c r="M283" s="81"/>
      <c r="N283" s="81"/>
    </row>
    <row r="284" spans="1:14">
      <c r="A284" s="86"/>
      <c r="B284" s="81"/>
      <c r="C284" s="81"/>
      <c r="D284" s="81"/>
      <c r="E284" s="81"/>
      <c r="F284" s="157"/>
      <c r="G284" s="96"/>
      <c r="H284" s="86"/>
      <c r="I284" s="81"/>
      <c r="J284" s="81"/>
      <c r="K284" s="81"/>
      <c r="L284" s="81"/>
      <c r="M284" s="81"/>
      <c r="N284" s="81"/>
    </row>
    <row r="285" spans="1:14">
      <c r="A285" s="86"/>
      <c r="B285" s="81"/>
      <c r="C285" s="81"/>
      <c r="D285" s="81"/>
      <c r="E285" s="81"/>
      <c r="F285" s="157"/>
      <c r="G285" s="96"/>
      <c r="H285" s="86"/>
      <c r="I285" s="81"/>
      <c r="J285" s="81"/>
      <c r="K285" s="81"/>
      <c r="L285" s="81"/>
      <c r="M285" s="81"/>
      <c r="N285" s="81"/>
    </row>
    <row r="286" spans="1:14">
      <c r="A286" s="86"/>
      <c r="B286" s="81"/>
      <c r="C286" s="81"/>
      <c r="D286" s="81"/>
      <c r="E286" s="81"/>
      <c r="F286" s="157"/>
      <c r="G286" s="96"/>
      <c r="H286" s="86"/>
      <c r="I286" s="81"/>
      <c r="J286" s="81"/>
      <c r="K286" s="81"/>
      <c r="L286" s="81"/>
      <c r="M286" s="81"/>
      <c r="N286" s="81"/>
    </row>
    <row r="287" spans="1:14">
      <c r="A287" s="86"/>
      <c r="B287" s="81"/>
      <c r="C287" s="81"/>
      <c r="D287" s="81"/>
      <c r="E287" s="81"/>
      <c r="F287" s="157"/>
      <c r="G287" s="96"/>
      <c r="H287" s="86"/>
      <c r="I287" s="81"/>
      <c r="J287" s="81"/>
      <c r="K287" s="81"/>
      <c r="L287" s="81"/>
      <c r="M287" s="81"/>
      <c r="N287" s="81"/>
    </row>
    <row r="288" spans="1:14">
      <c r="A288" s="86"/>
      <c r="B288" s="81"/>
      <c r="C288" s="81"/>
      <c r="D288" s="81"/>
      <c r="E288" s="81"/>
      <c r="F288" s="157"/>
      <c r="G288" s="96"/>
      <c r="H288" s="86"/>
      <c r="I288" s="81"/>
      <c r="J288" s="81"/>
      <c r="K288" s="81"/>
      <c r="L288" s="81"/>
      <c r="M288" s="81"/>
      <c r="N288" s="81"/>
    </row>
    <row r="289" spans="1:14">
      <c r="A289" s="86"/>
      <c r="B289" s="81"/>
      <c r="C289" s="81"/>
      <c r="D289" s="81"/>
      <c r="E289" s="81"/>
      <c r="F289" s="157"/>
      <c r="G289" s="96"/>
      <c r="H289" s="86"/>
      <c r="I289" s="81"/>
      <c r="J289" s="81"/>
      <c r="K289" s="81"/>
      <c r="L289" s="81"/>
      <c r="M289" s="81"/>
      <c r="N289" s="81"/>
    </row>
    <row r="290" spans="1:14">
      <c r="A290" s="86"/>
      <c r="B290" s="81"/>
      <c r="C290" s="81"/>
      <c r="D290" s="81"/>
      <c r="E290" s="81"/>
      <c r="F290" s="157"/>
      <c r="G290" s="96"/>
      <c r="H290" s="86"/>
      <c r="I290" s="81"/>
      <c r="J290" s="81"/>
      <c r="K290" s="81"/>
      <c r="L290" s="81"/>
      <c r="M290" s="81"/>
      <c r="N290" s="81"/>
    </row>
    <row r="291" spans="1:14">
      <c r="A291" s="86"/>
      <c r="B291" s="81"/>
      <c r="C291" s="81"/>
      <c r="D291" s="81"/>
      <c r="E291" s="81"/>
      <c r="F291" s="157"/>
      <c r="G291" s="96"/>
      <c r="H291" s="86"/>
      <c r="I291" s="81"/>
      <c r="J291" s="81"/>
      <c r="K291" s="81"/>
      <c r="L291" s="81"/>
      <c r="M291" s="81"/>
      <c r="N291" s="81"/>
    </row>
    <row r="292" spans="1:14">
      <c r="A292" s="86"/>
      <c r="B292" s="81"/>
      <c r="C292" s="81"/>
      <c r="D292" s="81"/>
      <c r="E292" s="81"/>
      <c r="F292" s="157"/>
      <c r="G292" s="96"/>
      <c r="H292" s="86"/>
      <c r="I292" s="81"/>
      <c r="J292" s="81"/>
      <c r="K292" s="81"/>
      <c r="L292" s="81"/>
      <c r="M292" s="81"/>
      <c r="N292" s="81"/>
    </row>
    <row r="293" spans="1:14">
      <c r="A293" s="86"/>
      <c r="B293" s="81"/>
      <c r="C293" s="81"/>
      <c r="D293" s="81"/>
      <c r="E293" s="81"/>
      <c r="F293" s="157"/>
      <c r="G293" s="96"/>
      <c r="H293" s="86"/>
      <c r="I293" s="81"/>
      <c r="J293" s="81"/>
      <c r="K293" s="81"/>
      <c r="L293" s="81"/>
      <c r="M293" s="81"/>
      <c r="N293" s="81"/>
    </row>
    <row r="294" spans="1:14">
      <c r="A294" s="86"/>
      <c r="B294" s="81"/>
      <c r="C294" s="81"/>
      <c r="D294" s="81"/>
      <c r="E294" s="81"/>
      <c r="F294" s="157"/>
      <c r="G294" s="96"/>
      <c r="H294" s="86"/>
      <c r="I294" s="81"/>
      <c r="J294" s="81"/>
      <c r="K294" s="81"/>
      <c r="L294" s="81"/>
      <c r="M294" s="81"/>
      <c r="N294" s="81"/>
    </row>
    <row r="295" spans="1:14">
      <c r="A295" s="86"/>
      <c r="B295" s="81"/>
      <c r="C295" s="81"/>
      <c r="D295" s="81"/>
      <c r="E295" s="81"/>
      <c r="F295" s="157"/>
      <c r="G295" s="96"/>
      <c r="H295" s="86"/>
      <c r="I295" s="81"/>
      <c r="J295" s="81"/>
      <c r="K295" s="81"/>
      <c r="L295" s="81"/>
      <c r="M295" s="81"/>
      <c r="N295" s="81"/>
    </row>
    <row r="296" spans="1:14">
      <c r="A296" s="86"/>
      <c r="B296" s="81"/>
      <c r="C296" s="81"/>
      <c r="D296" s="81"/>
      <c r="E296" s="81"/>
      <c r="F296" s="157"/>
      <c r="G296" s="96"/>
      <c r="H296" s="86"/>
      <c r="I296" s="81"/>
      <c r="J296" s="81"/>
      <c r="K296" s="81"/>
      <c r="L296" s="81"/>
      <c r="M296" s="81"/>
      <c r="N296" s="81"/>
    </row>
    <row r="297" spans="1:14">
      <c r="A297" s="86"/>
      <c r="B297" s="81"/>
      <c r="C297" s="81"/>
      <c r="D297" s="81"/>
      <c r="E297" s="81"/>
      <c r="F297" s="157"/>
      <c r="G297" s="96"/>
      <c r="H297" s="86"/>
      <c r="I297" s="81"/>
      <c r="J297" s="81"/>
      <c r="K297" s="81"/>
      <c r="L297" s="81"/>
      <c r="M297" s="81"/>
      <c r="N297" s="81"/>
    </row>
    <row r="298" spans="1:14">
      <c r="A298" s="86"/>
      <c r="B298" s="81"/>
      <c r="C298" s="81"/>
      <c r="D298" s="81"/>
      <c r="E298" s="81"/>
      <c r="F298" s="157"/>
      <c r="G298" s="96"/>
      <c r="H298" s="86"/>
      <c r="I298" s="81"/>
      <c r="J298" s="81"/>
      <c r="K298" s="81"/>
      <c r="L298" s="81"/>
      <c r="M298" s="81"/>
      <c r="N298" s="81"/>
    </row>
    <row r="299" spans="1:14">
      <c r="A299" s="86"/>
      <c r="B299" s="81"/>
      <c r="C299" s="81"/>
      <c r="D299" s="81"/>
      <c r="E299" s="81"/>
      <c r="F299" s="157"/>
      <c r="G299" s="96"/>
      <c r="H299" s="86"/>
      <c r="I299" s="81"/>
      <c r="J299" s="81"/>
      <c r="K299" s="81"/>
      <c r="L299" s="81"/>
      <c r="M299" s="81"/>
      <c r="N299" s="81"/>
    </row>
    <row r="300" spans="1:14">
      <c r="A300" s="86"/>
      <c r="B300" s="81"/>
      <c r="C300" s="81"/>
      <c r="D300" s="81"/>
      <c r="E300" s="81"/>
      <c r="F300" s="157"/>
      <c r="G300" s="96"/>
      <c r="H300" s="86"/>
      <c r="I300" s="81"/>
      <c r="J300" s="81"/>
      <c r="K300" s="81"/>
      <c r="L300" s="81"/>
      <c r="M300" s="81"/>
      <c r="N300" s="81"/>
    </row>
    <row r="301" spans="1:14">
      <c r="A301" s="86"/>
      <c r="B301" s="81"/>
      <c r="C301" s="81"/>
      <c r="D301" s="81"/>
      <c r="E301" s="81"/>
      <c r="F301" s="157"/>
      <c r="G301" s="96"/>
      <c r="H301" s="86"/>
      <c r="I301" s="81"/>
      <c r="J301" s="81"/>
      <c r="K301" s="81"/>
      <c r="L301" s="81"/>
      <c r="M301" s="81"/>
      <c r="N301" s="81"/>
    </row>
    <row r="302" spans="1:14">
      <c r="A302" s="86"/>
      <c r="B302" s="81"/>
      <c r="C302" s="81"/>
      <c r="D302" s="81"/>
      <c r="E302" s="81"/>
      <c r="F302" s="157"/>
      <c r="G302" s="96"/>
      <c r="H302" s="86"/>
      <c r="I302" s="81"/>
      <c r="J302" s="81"/>
      <c r="K302" s="81"/>
      <c r="L302" s="81"/>
      <c r="M302" s="81"/>
      <c r="N302" s="81"/>
    </row>
    <row r="303" spans="1:14">
      <c r="A303" s="86"/>
      <c r="B303" s="81"/>
      <c r="C303" s="81"/>
      <c r="D303" s="81"/>
      <c r="E303" s="81"/>
      <c r="F303" s="157"/>
      <c r="G303" s="96"/>
      <c r="H303" s="86"/>
      <c r="I303" s="81"/>
      <c r="J303" s="81"/>
      <c r="K303" s="81"/>
      <c r="L303" s="81"/>
      <c r="M303" s="81"/>
      <c r="N303" s="81"/>
    </row>
    <row r="304" spans="1:14">
      <c r="A304" s="86"/>
      <c r="B304" s="81"/>
      <c r="C304" s="81"/>
      <c r="D304" s="81"/>
      <c r="E304" s="81"/>
      <c r="F304" s="157"/>
      <c r="G304" s="96"/>
      <c r="H304" s="86"/>
      <c r="I304" s="81"/>
      <c r="J304" s="81"/>
      <c r="K304" s="81"/>
      <c r="L304" s="81"/>
      <c r="M304" s="81"/>
      <c r="N304" s="81"/>
    </row>
    <row r="305" spans="1:14">
      <c r="A305" s="86"/>
      <c r="B305" s="81"/>
      <c r="C305" s="81"/>
      <c r="D305" s="81"/>
      <c r="E305" s="81"/>
      <c r="F305" s="157"/>
      <c r="G305" s="96"/>
      <c r="H305" s="86"/>
      <c r="I305" s="81"/>
      <c r="J305" s="81"/>
      <c r="K305" s="81"/>
      <c r="L305" s="81"/>
      <c r="M305" s="81"/>
      <c r="N305" s="81"/>
    </row>
    <row r="306" spans="1:14">
      <c r="A306" s="86"/>
      <c r="B306" s="81"/>
      <c r="C306" s="81"/>
      <c r="D306" s="81"/>
      <c r="E306" s="81"/>
      <c r="F306" s="157"/>
      <c r="G306" s="96"/>
      <c r="H306" s="86"/>
      <c r="I306" s="81"/>
      <c r="J306" s="81"/>
      <c r="K306" s="81"/>
      <c r="L306" s="81"/>
      <c r="M306" s="81"/>
      <c r="N306" s="81"/>
    </row>
    <row r="307" spans="1:14">
      <c r="A307" s="86"/>
      <c r="B307" s="81"/>
      <c r="C307" s="81"/>
      <c r="D307" s="81"/>
      <c r="E307" s="81"/>
      <c r="F307" s="157"/>
      <c r="G307" s="96"/>
      <c r="H307" s="86"/>
      <c r="I307" s="81"/>
      <c r="J307" s="81"/>
      <c r="K307" s="81"/>
      <c r="L307" s="81"/>
      <c r="M307" s="81"/>
      <c r="N307" s="81"/>
    </row>
    <row r="308" spans="1:14">
      <c r="A308" s="86"/>
      <c r="B308" s="81"/>
      <c r="C308" s="81"/>
      <c r="D308" s="81"/>
      <c r="E308" s="81"/>
      <c r="F308" s="157"/>
      <c r="G308" s="96"/>
      <c r="H308" s="86"/>
      <c r="I308" s="81"/>
      <c r="J308" s="81"/>
      <c r="K308" s="81"/>
      <c r="L308" s="81"/>
      <c r="M308" s="81"/>
      <c r="N308" s="81"/>
    </row>
    <row r="309" spans="1:14">
      <c r="A309" s="86"/>
      <c r="B309" s="81"/>
      <c r="C309" s="81"/>
      <c r="D309" s="81"/>
      <c r="E309" s="81"/>
      <c r="F309" s="157"/>
      <c r="G309" s="96"/>
      <c r="H309" s="86"/>
      <c r="I309" s="81"/>
      <c r="J309" s="81"/>
      <c r="K309" s="81"/>
      <c r="L309" s="81"/>
      <c r="M309" s="81"/>
      <c r="N309" s="81"/>
    </row>
    <row r="310" spans="1:14">
      <c r="A310" s="86"/>
      <c r="B310" s="81"/>
      <c r="C310" s="81"/>
      <c r="D310" s="81"/>
      <c r="E310" s="81"/>
      <c r="F310" s="157"/>
      <c r="G310" s="96"/>
      <c r="H310" s="86"/>
      <c r="I310" s="81"/>
      <c r="J310" s="81"/>
      <c r="K310" s="81"/>
      <c r="L310" s="81"/>
      <c r="M310" s="81"/>
      <c r="N310" s="81"/>
    </row>
    <row r="311" spans="1:14">
      <c r="A311" s="86"/>
      <c r="B311" s="81"/>
      <c r="C311" s="81"/>
      <c r="D311" s="81"/>
      <c r="E311" s="81"/>
      <c r="F311" s="157"/>
      <c r="G311" s="96"/>
      <c r="H311" s="86"/>
      <c r="I311" s="81"/>
      <c r="J311" s="81"/>
      <c r="K311" s="81"/>
      <c r="L311" s="81"/>
      <c r="M311" s="81"/>
      <c r="N311" s="81"/>
    </row>
    <row r="312" spans="1:14">
      <c r="A312" s="86"/>
      <c r="B312" s="81"/>
      <c r="C312" s="81"/>
      <c r="D312" s="81"/>
      <c r="E312" s="81"/>
      <c r="F312" s="157"/>
      <c r="G312" s="96"/>
      <c r="H312" s="86"/>
      <c r="I312" s="81"/>
      <c r="J312" s="81"/>
      <c r="K312" s="81"/>
      <c r="L312" s="81"/>
      <c r="M312" s="81"/>
      <c r="N312" s="81"/>
    </row>
    <row r="313" spans="1:14">
      <c r="A313" s="86"/>
      <c r="B313" s="81"/>
      <c r="C313" s="81"/>
      <c r="D313" s="81"/>
      <c r="E313" s="81"/>
      <c r="F313" s="157"/>
      <c r="G313" s="96"/>
      <c r="H313" s="86"/>
      <c r="I313" s="81"/>
      <c r="J313" s="81"/>
      <c r="K313" s="81"/>
      <c r="L313" s="81"/>
      <c r="M313" s="81"/>
      <c r="N313" s="81"/>
    </row>
    <row r="314" spans="1:14">
      <c r="A314" s="86"/>
      <c r="B314" s="81"/>
      <c r="C314" s="81"/>
      <c r="D314" s="81"/>
      <c r="E314" s="81"/>
      <c r="F314" s="157"/>
      <c r="G314" s="96"/>
      <c r="H314" s="86"/>
      <c r="I314" s="81"/>
      <c r="J314" s="81"/>
      <c r="K314" s="81"/>
      <c r="L314" s="81"/>
      <c r="M314" s="81"/>
      <c r="N314" s="81"/>
    </row>
    <row r="315" spans="1:14">
      <c r="A315" s="86"/>
      <c r="B315" s="81"/>
      <c r="C315" s="81"/>
      <c r="D315" s="81"/>
      <c r="E315" s="81"/>
      <c r="F315" s="157"/>
      <c r="G315" s="96"/>
      <c r="H315" s="86"/>
      <c r="I315" s="81"/>
      <c r="J315" s="81"/>
      <c r="K315" s="81"/>
      <c r="L315" s="81"/>
      <c r="M315" s="81"/>
      <c r="N315" s="81"/>
    </row>
    <row r="316" spans="1:14">
      <c r="A316" s="86"/>
      <c r="B316" s="81"/>
      <c r="C316" s="81"/>
      <c r="D316" s="81"/>
      <c r="E316" s="81"/>
      <c r="F316" s="157"/>
      <c r="G316" s="96"/>
      <c r="H316" s="86"/>
      <c r="I316" s="81"/>
      <c r="J316" s="81"/>
      <c r="K316" s="81"/>
      <c r="L316" s="81"/>
      <c r="M316" s="81"/>
      <c r="N316" s="81"/>
    </row>
    <row r="317" spans="1:14">
      <c r="A317" s="86"/>
      <c r="B317" s="81"/>
      <c r="C317" s="81"/>
      <c r="D317" s="81"/>
      <c r="E317" s="81"/>
      <c r="F317" s="157"/>
      <c r="G317" s="96"/>
      <c r="H317" s="86"/>
      <c r="I317" s="81"/>
      <c r="J317" s="81"/>
      <c r="K317" s="81"/>
      <c r="L317" s="81"/>
      <c r="M317" s="81"/>
      <c r="N317" s="81"/>
    </row>
    <row r="318" spans="1:14">
      <c r="A318" s="86"/>
      <c r="B318" s="81"/>
      <c r="C318" s="81"/>
      <c r="D318" s="81"/>
      <c r="E318" s="81"/>
      <c r="F318" s="157"/>
      <c r="G318" s="96"/>
      <c r="H318" s="86"/>
      <c r="I318" s="81"/>
      <c r="J318" s="81"/>
      <c r="K318" s="81"/>
      <c r="L318" s="81"/>
      <c r="M318" s="81"/>
      <c r="N318" s="81"/>
    </row>
    <row r="319" spans="1:14">
      <c r="A319" s="86"/>
      <c r="B319" s="81"/>
      <c r="C319" s="81"/>
      <c r="D319" s="81"/>
      <c r="E319" s="81"/>
      <c r="F319" s="157"/>
      <c r="G319" s="96"/>
      <c r="H319" s="86"/>
      <c r="I319" s="81"/>
      <c r="J319" s="81"/>
      <c r="K319" s="81"/>
      <c r="L319" s="81"/>
      <c r="M319" s="81"/>
      <c r="N319" s="81"/>
    </row>
    <row r="320" spans="1:14">
      <c r="A320" s="86"/>
      <c r="B320" s="81"/>
      <c r="C320" s="81"/>
      <c r="D320" s="81"/>
      <c r="E320" s="81"/>
      <c r="F320" s="157"/>
      <c r="G320" s="96"/>
      <c r="H320" s="86"/>
      <c r="I320" s="81"/>
      <c r="J320" s="81"/>
      <c r="K320" s="81"/>
      <c r="L320" s="81"/>
      <c r="M320" s="81"/>
      <c r="N320" s="81"/>
    </row>
    <row r="321" spans="1:14">
      <c r="A321" s="86"/>
      <c r="B321" s="81"/>
      <c r="C321" s="81"/>
      <c r="D321" s="81"/>
      <c r="E321" s="81"/>
      <c r="F321" s="157"/>
      <c r="G321" s="96"/>
      <c r="H321" s="86"/>
      <c r="I321" s="81"/>
      <c r="J321" s="81"/>
      <c r="K321" s="81"/>
      <c r="L321" s="81"/>
      <c r="M321" s="81"/>
      <c r="N321" s="81"/>
    </row>
    <row r="322" spans="1:14">
      <c r="A322" s="86"/>
      <c r="B322" s="81"/>
      <c r="C322" s="81"/>
      <c r="D322" s="81"/>
      <c r="E322" s="81"/>
      <c r="F322" s="157"/>
      <c r="G322" s="96"/>
      <c r="H322" s="86"/>
      <c r="I322" s="81"/>
      <c r="J322" s="81"/>
      <c r="K322" s="81"/>
      <c r="L322" s="81"/>
      <c r="M322" s="81"/>
      <c r="N322" s="81"/>
    </row>
    <row r="323" spans="1:14">
      <c r="A323" s="86"/>
      <c r="B323" s="81"/>
      <c r="C323" s="81"/>
      <c r="D323" s="81"/>
      <c r="E323" s="81"/>
      <c r="F323" s="157"/>
      <c r="G323" s="96"/>
      <c r="H323" s="86"/>
      <c r="I323" s="81"/>
      <c r="J323" s="81"/>
      <c r="K323" s="81"/>
      <c r="L323" s="81"/>
      <c r="M323" s="81"/>
      <c r="N323" s="81"/>
    </row>
    <row r="324" spans="1:14">
      <c r="A324" s="86"/>
      <c r="B324" s="81"/>
      <c r="C324" s="81"/>
      <c r="D324" s="81"/>
      <c r="E324" s="81"/>
      <c r="F324" s="157"/>
      <c r="G324" s="96"/>
      <c r="H324" s="86"/>
      <c r="I324" s="81"/>
      <c r="J324" s="81"/>
      <c r="K324" s="81"/>
      <c r="L324" s="81"/>
      <c r="M324" s="81"/>
      <c r="N324" s="81"/>
    </row>
    <row r="325" spans="1:14">
      <c r="A325" s="86"/>
      <c r="B325" s="81"/>
      <c r="C325" s="81"/>
      <c r="D325" s="81"/>
      <c r="E325" s="81"/>
      <c r="F325" s="157"/>
      <c r="G325" s="96"/>
      <c r="H325" s="86"/>
      <c r="I325" s="81"/>
      <c r="J325" s="81"/>
      <c r="K325" s="81"/>
      <c r="L325" s="81"/>
      <c r="M325" s="81"/>
      <c r="N325" s="81"/>
    </row>
    <row r="326" spans="1:14">
      <c r="A326" s="86"/>
      <c r="B326" s="81"/>
      <c r="C326" s="81"/>
      <c r="D326" s="81"/>
      <c r="E326" s="81"/>
      <c r="F326" s="157"/>
      <c r="G326" s="96"/>
      <c r="H326" s="86"/>
      <c r="I326" s="81"/>
      <c r="J326" s="81"/>
      <c r="K326" s="81"/>
      <c r="L326" s="81"/>
      <c r="M326" s="81"/>
      <c r="N326" s="81"/>
    </row>
    <row r="327" spans="1:14">
      <c r="A327" s="86"/>
      <c r="B327" s="81"/>
      <c r="C327" s="81"/>
      <c r="D327" s="81"/>
      <c r="E327" s="81"/>
      <c r="F327" s="157"/>
      <c r="G327" s="96"/>
      <c r="H327" s="86"/>
      <c r="I327" s="81"/>
      <c r="J327" s="81"/>
      <c r="K327" s="81"/>
      <c r="L327" s="81"/>
      <c r="M327" s="81"/>
      <c r="N327" s="81"/>
    </row>
    <row r="328" spans="1:14">
      <c r="A328" s="86"/>
      <c r="B328" s="81"/>
      <c r="C328" s="81"/>
      <c r="D328" s="81"/>
      <c r="E328" s="81"/>
      <c r="F328" s="157"/>
      <c r="G328" s="96"/>
      <c r="H328" s="86"/>
      <c r="I328" s="81"/>
      <c r="J328" s="81"/>
      <c r="K328" s="81"/>
      <c r="L328" s="81"/>
      <c r="M328" s="81"/>
      <c r="N328" s="81"/>
    </row>
    <row r="329" spans="1:14">
      <c r="A329" s="86"/>
      <c r="B329" s="81"/>
      <c r="C329" s="81"/>
      <c r="D329" s="81"/>
      <c r="E329" s="81"/>
      <c r="F329" s="157"/>
      <c r="G329" s="96"/>
      <c r="H329" s="86"/>
      <c r="I329" s="81"/>
      <c r="J329" s="81"/>
      <c r="K329" s="81"/>
      <c r="L329" s="81"/>
      <c r="M329" s="81"/>
      <c r="N329" s="81"/>
    </row>
    <row r="330" spans="1:14">
      <c r="A330" s="86"/>
      <c r="B330" s="81"/>
      <c r="C330" s="81"/>
      <c r="D330" s="81"/>
      <c r="E330" s="81"/>
      <c r="F330" s="157"/>
      <c r="G330" s="96"/>
      <c r="H330" s="86"/>
      <c r="I330" s="81"/>
      <c r="J330" s="81"/>
      <c r="K330" s="81"/>
      <c r="L330" s="81"/>
      <c r="M330" s="81"/>
      <c r="N330" s="81"/>
    </row>
    <row r="331" spans="1:14">
      <c r="A331" s="86"/>
      <c r="B331" s="81"/>
      <c r="C331" s="81"/>
      <c r="D331" s="81"/>
      <c r="E331" s="81"/>
      <c r="F331" s="157"/>
      <c r="G331" s="96"/>
      <c r="H331" s="86"/>
      <c r="I331" s="81"/>
      <c r="J331" s="81"/>
      <c r="K331" s="81"/>
      <c r="L331" s="81"/>
      <c r="M331" s="81"/>
      <c r="N331" s="81"/>
    </row>
    <row r="332" spans="1:14">
      <c r="A332" s="86"/>
      <c r="B332" s="81"/>
      <c r="C332" s="81"/>
      <c r="D332" s="81"/>
      <c r="E332" s="81"/>
      <c r="F332" s="157"/>
      <c r="G332" s="96"/>
      <c r="H332" s="86"/>
      <c r="I332" s="81"/>
      <c r="J332" s="81"/>
      <c r="K332" s="81"/>
      <c r="L332" s="81"/>
      <c r="M332" s="81"/>
      <c r="N332" s="81"/>
    </row>
    <row r="333" spans="1:14">
      <c r="A333" s="86"/>
      <c r="B333" s="81"/>
      <c r="C333" s="81"/>
      <c r="D333" s="81"/>
      <c r="E333" s="81"/>
      <c r="F333" s="157"/>
      <c r="G333" s="96"/>
      <c r="H333" s="86"/>
      <c r="I333" s="81"/>
      <c r="J333" s="81"/>
      <c r="K333" s="81"/>
      <c r="L333" s="81"/>
      <c r="M333" s="81"/>
      <c r="N333" s="81"/>
    </row>
    <row r="334" spans="1:14">
      <c r="A334" s="86"/>
      <c r="B334" s="81"/>
      <c r="C334" s="81"/>
      <c r="D334" s="81"/>
      <c r="E334" s="81"/>
      <c r="F334" s="157"/>
      <c r="G334" s="96"/>
      <c r="H334" s="86"/>
      <c r="I334" s="81"/>
      <c r="J334" s="81"/>
      <c r="K334" s="81"/>
      <c r="L334" s="81"/>
      <c r="M334" s="81"/>
      <c r="N334" s="81"/>
    </row>
    <row r="335" spans="1:14">
      <c r="A335" s="86"/>
      <c r="B335" s="81"/>
      <c r="C335" s="81"/>
      <c r="D335" s="81"/>
      <c r="E335" s="81"/>
      <c r="F335" s="157"/>
      <c r="G335" s="96"/>
      <c r="H335" s="86"/>
      <c r="I335" s="81"/>
      <c r="J335" s="81"/>
      <c r="K335" s="81"/>
      <c r="L335" s="81"/>
      <c r="M335" s="81"/>
      <c r="N335" s="81"/>
    </row>
    <row r="336" spans="1:14">
      <c r="A336" s="86"/>
      <c r="B336" s="81"/>
      <c r="C336" s="81"/>
      <c r="D336" s="81"/>
      <c r="E336" s="81"/>
      <c r="F336" s="157"/>
      <c r="G336" s="96"/>
      <c r="H336" s="86"/>
      <c r="I336" s="81"/>
      <c r="J336" s="81"/>
      <c r="K336" s="81"/>
      <c r="L336" s="81"/>
      <c r="M336" s="81"/>
      <c r="N336" s="81"/>
    </row>
    <row r="337" spans="1:14">
      <c r="A337" s="86"/>
      <c r="B337" s="81"/>
      <c r="C337" s="81"/>
      <c r="D337" s="81"/>
      <c r="E337" s="81"/>
      <c r="F337" s="157"/>
      <c r="G337" s="96"/>
      <c r="H337" s="86"/>
      <c r="I337" s="81"/>
      <c r="J337" s="81"/>
      <c r="K337" s="81"/>
      <c r="L337" s="81"/>
      <c r="M337" s="81"/>
      <c r="N337" s="81"/>
    </row>
    <row r="338" spans="1:14">
      <c r="A338" s="86"/>
      <c r="B338" s="81"/>
      <c r="C338" s="81"/>
      <c r="D338" s="81"/>
      <c r="E338" s="81"/>
      <c r="F338" s="157"/>
      <c r="G338" s="96"/>
      <c r="H338" s="86"/>
      <c r="I338" s="81"/>
      <c r="J338" s="81"/>
      <c r="K338" s="81"/>
      <c r="L338" s="81"/>
      <c r="M338" s="81"/>
      <c r="N338" s="81"/>
    </row>
    <row r="339" spans="1:14">
      <c r="A339" s="86"/>
      <c r="B339" s="81"/>
      <c r="C339" s="81"/>
      <c r="D339" s="81"/>
      <c r="E339" s="81"/>
      <c r="F339" s="157"/>
      <c r="G339" s="96"/>
      <c r="H339" s="86"/>
      <c r="I339" s="81"/>
      <c r="J339" s="81"/>
      <c r="K339" s="81"/>
      <c r="L339" s="81"/>
      <c r="M339" s="81"/>
      <c r="N339" s="81"/>
    </row>
    <row r="340" spans="1:14">
      <c r="A340" s="86"/>
      <c r="B340" s="81"/>
      <c r="C340" s="81"/>
      <c r="D340" s="81"/>
      <c r="E340" s="81"/>
      <c r="F340" s="157"/>
      <c r="G340" s="96"/>
      <c r="H340" s="86"/>
      <c r="I340" s="81"/>
      <c r="J340" s="81"/>
      <c r="K340" s="81"/>
      <c r="L340" s="81"/>
      <c r="M340" s="81"/>
      <c r="N340" s="81"/>
    </row>
    <row r="341" spans="1:14">
      <c r="A341" s="86"/>
      <c r="B341" s="81"/>
      <c r="C341" s="81"/>
      <c r="D341" s="81"/>
      <c r="E341" s="81"/>
      <c r="F341" s="157"/>
      <c r="G341" s="96"/>
      <c r="H341" s="86"/>
      <c r="I341" s="81"/>
      <c r="J341" s="81"/>
      <c r="K341" s="81"/>
      <c r="L341" s="81"/>
      <c r="M341" s="81"/>
      <c r="N341" s="81"/>
    </row>
    <row r="342" spans="1:14">
      <c r="A342" s="86"/>
      <c r="B342" s="81"/>
      <c r="C342" s="81"/>
      <c r="D342" s="81"/>
      <c r="E342" s="81"/>
      <c r="F342" s="157"/>
      <c r="G342" s="96"/>
      <c r="H342" s="86"/>
      <c r="I342" s="81"/>
      <c r="J342" s="81"/>
      <c r="K342" s="81"/>
      <c r="L342" s="81"/>
      <c r="M342" s="81"/>
      <c r="N342" s="81"/>
    </row>
    <row r="343" spans="1:14">
      <c r="A343" s="86"/>
      <c r="B343" s="81"/>
      <c r="C343" s="81"/>
      <c r="D343" s="81"/>
      <c r="E343" s="81"/>
      <c r="F343" s="157"/>
      <c r="G343" s="96"/>
      <c r="H343" s="86"/>
      <c r="I343" s="81"/>
      <c r="J343" s="81"/>
      <c r="K343" s="81"/>
      <c r="L343" s="81"/>
      <c r="M343" s="81"/>
      <c r="N343" s="81"/>
    </row>
    <row r="344" spans="1:14">
      <c r="A344" s="86"/>
      <c r="B344" s="81"/>
      <c r="C344" s="81"/>
      <c r="D344" s="81"/>
      <c r="E344" s="81"/>
      <c r="F344" s="157"/>
      <c r="G344" s="96"/>
      <c r="H344" s="86"/>
      <c r="I344" s="81"/>
      <c r="J344" s="81"/>
      <c r="K344" s="81"/>
      <c r="L344" s="81"/>
      <c r="M344" s="81"/>
      <c r="N344" s="81"/>
    </row>
    <row r="345" spans="1:14">
      <c r="A345" s="86"/>
      <c r="B345" s="81"/>
      <c r="C345" s="81"/>
      <c r="D345" s="81"/>
      <c r="E345" s="81"/>
      <c r="F345" s="157"/>
      <c r="G345" s="96"/>
      <c r="H345" s="86"/>
      <c r="I345" s="81"/>
      <c r="J345" s="81"/>
      <c r="K345" s="81"/>
      <c r="L345" s="81"/>
      <c r="M345" s="81"/>
      <c r="N345" s="81"/>
    </row>
    <row r="346" spans="1:14">
      <c r="A346" s="86"/>
      <c r="B346" s="81"/>
      <c r="C346" s="81"/>
      <c r="D346" s="81"/>
      <c r="E346" s="81"/>
      <c r="F346" s="157"/>
      <c r="G346" s="96"/>
      <c r="H346" s="86"/>
      <c r="I346" s="81"/>
      <c r="J346" s="81"/>
      <c r="K346" s="81"/>
      <c r="L346" s="81"/>
      <c r="M346" s="81"/>
      <c r="N346" s="81"/>
    </row>
    <row r="347" spans="1:14">
      <c r="A347" s="86"/>
      <c r="B347" s="81"/>
      <c r="C347" s="81"/>
      <c r="D347" s="81"/>
      <c r="E347" s="81"/>
      <c r="F347" s="157"/>
      <c r="G347" s="96"/>
      <c r="H347" s="86"/>
      <c r="I347" s="81"/>
      <c r="J347" s="81"/>
      <c r="K347" s="81"/>
      <c r="L347" s="81"/>
      <c r="M347" s="81"/>
      <c r="N347" s="81"/>
    </row>
    <row r="348" spans="1:14">
      <c r="A348" s="86"/>
      <c r="B348" s="81"/>
      <c r="C348" s="81"/>
      <c r="D348" s="81"/>
      <c r="E348" s="81"/>
      <c r="F348" s="157"/>
      <c r="G348" s="96"/>
      <c r="H348" s="86"/>
      <c r="I348" s="81"/>
      <c r="J348" s="81"/>
      <c r="K348" s="81"/>
      <c r="L348" s="81"/>
      <c r="M348" s="81"/>
      <c r="N348" s="81"/>
    </row>
    <row r="349" spans="1:14">
      <c r="A349" s="86"/>
      <c r="B349" s="81"/>
      <c r="C349" s="81"/>
      <c r="D349" s="81"/>
      <c r="E349" s="81"/>
      <c r="F349" s="157"/>
      <c r="G349" s="96"/>
      <c r="H349" s="86"/>
      <c r="I349" s="81"/>
      <c r="J349" s="81"/>
      <c r="K349" s="81"/>
      <c r="L349" s="81"/>
      <c r="M349" s="81"/>
      <c r="N349" s="81"/>
    </row>
    <row r="350" spans="1:14">
      <c r="A350" s="86"/>
      <c r="B350" s="81"/>
      <c r="C350" s="81"/>
      <c r="D350" s="81"/>
      <c r="E350" s="81"/>
      <c r="F350" s="157"/>
      <c r="G350" s="96"/>
      <c r="H350" s="86"/>
      <c r="I350" s="81"/>
      <c r="J350" s="81"/>
      <c r="K350" s="81"/>
      <c r="L350" s="81"/>
      <c r="M350" s="81"/>
      <c r="N350" s="81"/>
    </row>
    <row r="351" spans="1:14">
      <c r="A351" s="86"/>
      <c r="B351" s="81"/>
      <c r="C351" s="81"/>
      <c r="D351" s="81"/>
      <c r="E351" s="81"/>
      <c r="F351" s="157"/>
      <c r="G351" s="96"/>
      <c r="H351" s="86"/>
      <c r="I351" s="81"/>
      <c r="J351" s="81"/>
      <c r="K351" s="81"/>
      <c r="L351" s="81"/>
      <c r="M351" s="81"/>
      <c r="N351" s="81"/>
    </row>
    <row r="352" spans="1:14">
      <c r="A352" s="86"/>
      <c r="B352" s="81"/>
      <c r="C352" s="81"/>
      <c r="D352" s="81"/>
      <c r="E352" s="81"/>
      <c r="F352" s="157"/>
      <c r="G352" s="96"/>
      <c r="H352" s="86"/>
      <c r="I352" s="81"/>
      <c r="J352" s="81"/>
      <c r="K352" s="81"/>
      <c r="L352" s="81"/>
      <c r="M352" s="81"/>
      <c r="N352" s="81"/>
    </row>
    <row r="353" spans="1:14">
      <c r="A353" s="86"/>
      <c r="B353" s="81"/>
      <c r="C353" s="81"/>
      <c r="D353" s="81"/>
      <c r="E353" s="81"/>
      <c r="F353" s="157"/>
      <c r="G353" s="96"/>
      <c r="H353" s="86"/>
      <c r="I353" s="81"/>
      <c r="J353" s="81"/>
      <c r="K353" s="81"/>
      <c r="L353" s="81"/>
      <c r="M353" s="81"/>
      <c r="N353" s="81"/>
    </row>
    <row r="354" spans="1:14">
      <c r="A354" s="86"/>
      <c r="B354" s="81"/>
      <c r="C354" s="81"/>
      <c r="D354" s="81"/>
      <c r="E354" s="81"/>
      <c r="F354" s="157"/>
      <c r="G354" s="96"/>
      <c r="H354" s="86"/>
      <c r="I354" s="81"/>
      <c r="J354" s="81"/>
      <c r="K354" s="81"/>
      <c r="L354" s="81"/>
      <c r="M354" s="81"/>
      <c r="N354" s="81"/>
    </row>
    <row r="355" spans="1:14">
      <c r="A355" s="86"/>
      <c r="B355" s="81"/>
      <c r="C355" s="81"/>
      <c r="D355" s="81"/>
      <c r="E355" s="81"/>
      <c r="F355" s="157"/>
      <c r="G355" s="96"/>
      <c r="H355" s="86"/>
      <c r="I355" s="81"/>
      <c r="J355" s="81"/>
      <c r="K355" s="81"/>
      <c r="L355" s="81"/>
      <c r="M355" s="81"/>
      <c r="N355" s="81"/>
    </row>
    <row r="356" spans="1:14">
      <c r="A356" s="86"/>
      <c r="B356" s="81"/>
      <c r="C356" s="81"/>
      <c r="D356" s="81"/>
      <c r="E356" s="81"/>
      <c r="F356" s="157"/>
      <c r="G356" s="96"/>
      <c r="H356" s="86"/>
      <c r="I356" s="81"/>
      <c r="J356" s="81"/>
      <c r="K356" s="81"/>
      <c r="L356" s="81"/>
      <c r="M356" s="81"/>
      <c r="N356" s="81"/>
    </row>
    <row r="357" spans="1:14">
      <c r="A357" s="86"/>
      <c r="B357" s="81"/>
      <c r="C357" s="81"/>
      <c r="D357" s="81"/>
      <c r="E357" s="81"/>
      <c r="F357" s="157"/>
      <c r="G357" s="96"/>
      <c r="H357" s="86"/>
      <c r="I357" s="81"/>
      <c r="J357" s="81"/>
      <c r="K357" s="81"/>
      <c r="L357" s="81"/>
      <c r="M357" s="81"/>
      <c r="N357" s="81"/>
    </row>
    <row r="358" spans="1:14">
      <c r="A358" s="86"/>
      <c r="B358" s="81"/>
      <c r="C358" s="81"/>
      <c r="D358" s="81"/>
      <c r="E358" s="81"/>
      <c r="F358" s="157"/>
      <c r="G358" s="96"/>
      <c r="H358" s="86"/>
      <c r="I358" s="81"/>
      <c r="J358" s="81"/>
      <c r="K358" s="81"/>
      <c r="L358" s="81"/>
      <c r="M358" s="81"/>
      <c r="N358" s="81"/>
    </row>
    <row r="359" spans="1:14">
      <c r="A359" s="86"/>
      <c r="B359" s="81"/>
      <c r="C359" s="81"/>
      <c r="D359" s="81"/>
      <c r="E359" s="81"/>
      <c r="F359" s="157"/>
      <c r="G359" s="96"/>
      <c r="H359" s="86"/>
      <c r="I359" s="81"/>
      <c r="J359" s="81"/>
      <c r="K359" s="81"/>
      <c r="L359" s="81"/>
      <c r="M359" s="81"/>
      <c r="N359" s="81"/>
    </row>
    <row r="360" spans="1:14">
      <c r="A360" s="86"/>
      <c r="B360" s="81"/>
      <c r="C360" s="81"/>
      <c r="D360" s="81"/>
      <c r="E360" s="81"/>
      <c r="F360" s="157"/>
      <c r="G360" s="96"/>
      <c r="H360" s="86"/>
      <c r="I360" s="81"/>
      <c r="J360" s="81"/>
      <c r="K360" s="81"/>
      <c r="L360" s="81"/>
      <c r="M360" s="81"/>
      <c r="N360" s="81"/>
    </row>
    <row r="361" spans="1:14">
      <c r="A361" s="86"/>
      <c r="B361" s="81"/>
      <c r="C361" s="81"/>
      <c r="D361" s="81"/>
      <c r="E361" s="81"/>
      <c r="F361" s="157"/>
      <c r="G361" s="96"/>
      <c r="H361" s="86"/>
      <c r="I361" s="81"/>
      <c r="J361" s="81"/>
      <c r="K361" s="81"/>
      <c r="L361" s="81"/>
      <c r="M361" s="81"/>
      <c r="N361" s="81"/>
    </row>
    <row r="362" spans="1:14">
      <c r="A362" s="86"/>
      <c r="B362" s="81"/>
      <c r="C362" s="81"/>
      <c r="D362" s="81"/>
      <c r="E362" s="81"/>
      <c r="F362" s="157"/>
      <c r="G362" s="96"/>
      <c r="H362" s="86"/>
      <c r="I362" s="81"/>
      <c r="J362" s="81"/>
      <c r="K362" s="81"/>
      <c r="L362" s="81"/>
      <c r="M362" s="81"/>
      <c r="N362" s="81"/>
    </row>
    <row r="363" spans="1:14">
      <c r="A363" s="86"/>
      <c r="B363" s="81"/>
      <c r="C363" s="81"/>
      <c r="D363" s="81"/>
      <c r="E363" s="81"/>
      <c r="F363" s="157"/>
      <c r="G363" s="96"/>
      <c r="H363" s="86"/>
      <c r="I363" s="81"/>
      <c r="J363" s="81"/>
      <c r="K363" s="81"/>
      <c r="L363" s="81"/>
      <c r="M363" s="81"/>
      <c r="N363" s="81"/>
    </row>
    <row r="364" spans="1:14">
      <c r="A364" s="86"/>
      <c r="B364" s="81"/>
      <c r="C364" s="81"/>
      <c r="D364" s="81"/>
      <c r="E364" s="81"/>
      <c r="F364" s="157"/>
      <c r="G364" s="96"/>
      <c r="H364" s="86"/>
      <c r="I364" s="81"/>
      <c r="J364" s="81"/>
      <c r="K364" s="81"/>
      <c r="L364" s="81"/>
      <c r="M364" s="81"/>
      <c r="N364" s="81"/>
    </row>
    <row r="365" spans="1:14">
      <c r="A365" s="86"/>
      <c r="B365" s="81"/>
      <c r="C365" s="81"/>
      <c r="D365" s="81"/>
      <c r="E365" s="81"/>
      <c r="F365" s="157"/>
      <c r="G365" s="96"/>
      <c r="H365" s="86"/>
      <c r="I365" s="81"/>
      <c r="J365" s="81"/>
      <c r="K365" s="81"/>
      <c r="L365" s="81"/>
      <c r="M365" s="81"/>
      <c r="N365" s="81"/>
    </row>
    <row r="366" spans="1:14">
      <c r="A366" s="86"/>
      <c r="B366" s="81"/>
      <c r="C366" s="81"/>
      <c r="D366" s="81"/>
      <c r="E366" s="81"/>
      <c r="F366" s="157"/>
      <c r="G366" s="96"/>
      <c r="H366" s="86"/>
      <c r="I366" s="81"/>
      <c r="J366" s="81"/>
      <c r="K366" s="81"/>
      <c r="L366" s="81"/>
      <c r="M366" s="81"/>
      <c r="N366" s="81"/>
    </row>
    <row r="367" spans="1:14">
      <c r="A367" s="86"/>
      <c r="B367" s="81"/>
      <c r="C367" s="81"/>
      <c r="D367" s="81"/>
      <c r="E367" s="81"/>
      <c r="F367" s="157"/>
      <c r="G367" s="96"/>
      <c r="H367" s="86"/>
      <c r="I367" s="81"/>
      <c r="J367" s="81"/>
      <c r="K367" s="81"/>
      <c r="L367" s="81"/>
      <c r="M367" s="81"/>
      <c r="N367" s="81"/>
    </row>
    <row r="368" spans="1:14">
      <c r="A368" s="86"/>
      <c r="B368" s="81"/>
      <c r="C368" s="81"/>
      <c r="D368" s="81"/>
      <c r="E368" s="81"/>
      <c r="F368" s="157"/>
      <c r="G368" s="96"/>
      <c r="H368" s="86"/>
      <c r="I368" s="81"/>
      <c r="J368" s="81"/>
      <c r="K368" s="81"/>
      <c r="L368" s="81"/>
      <c r="M368" s="81"/>
      <c r="N368" s="81"/>
    </row>
    <row r="369" spans="1:14">
      <c r="A369" s="86"/>
      <c r="B369" s="81"/>
      <c r="C369" s="81"/>
      <c r="D369" s="81"/>
      <c r="E369" s="81"/>
      <c r="F369" s="157"/>
      <c r="G369" s="96"/>
      <c r="H369" s="86"/>
      <c r="I369" s="81"/>
      <c r="J369" s="81"/>
      <c r="K369" s="81"/>
      <c r="L369" s="81"/>
      <c r="M369" s="81"/>
      <c r="N369" s="81"/>
    </row>
    <row r="370" spans="1:14">
      <c r="A370" s="86"/>
      <c r="B370" s="81"/>
      <c r="C370" s="81"/>
      <c r="D370" s="81"/>
      <c r="E370" s="81"/>
      <c r="F370" s="157"/>
      <c r="G370" s="96"/>
      <c r="H370" s="86"/>
      <c r="I370" s="81"/>
      <c r="J370" s="81"/>
      <c r="K370" s="81"/>
      <c r="L370" s="81"/>
      <c r="M370" s="81"/>
      <c r="N370" s="81"/>
    </row>
    <row r="371" spans="1:14">
      <c r="A371" s="86"/>
      <c r="B371" s="81"/>
      <c r="C371" s="81"/>
      <c r="D371" s="81"/>
      <c r="E371" s="81"/>
      <c r="F371" s="157"/>
      <c r="G371" s="96"/>
      <c r="H371" s="86"/>
      <c r="I371" s="81"/>
      <c r="J371" s="81"/>
      <c r="K371" s="81"/>
      <c r="L371" s="81"/>
      <c r="M371" s="81"/>
      <c r="N371" s="81"/>
    </row>
    <row r="372" spans="1:14">
      <c r="A372" s="86"/>
      <c r="B372" s="81"/>
      <c r="C372" s="81"/>
      <c r="D372" s="81"/>
      <c r="E372" s="81"/>
      <c r="F372" s="157"/>
      <c r="G372" s="96"/>
      <c r="H372" s="86"/>
      <c r="I372" s="81"/>
      <c r="J372" s="81"/>
      <c r="K372" s="81"/>
      <c r="L372" s="81"/>
      <c r="M372" s="81"/>
      <c r="N372" s="81"/>
    </row>
    <row r="373" spans="1:14">
      <c r="A373" s="86"/>
      <c r="B373" s="81"/>
      <c r="C373" s="81"/>
      <c r="D373" s="81"/>
      <c r="E373" s="81"/>
      <c r="F373" s="157"/>
      <c r="G373" s="96"/>
      <c r="H373" s="86"/>
      <c r="I373" s="81"/>
      <c r="J373" s="81"/>
      <c r="K373" s="81"/>
      <c r="L373" s="81"/>
      <c r="M373" s="81"/>
      <c r="N373" s="81"/>
    </row>
    <row r="374" spans="1:14">
      <c r="A374" s="86"/>
      <c r="B374" s="81"/>
      <c r="C374" s="81"/>
      <c r="D374" s="81"/>
      <c r="E374" s="81"/>
      <c r="F374" s="157"/>
      <c r="G374" s="96"/>
      <c r="H374" s="86"/>
      <c r="I374" s="81"/>
      <c r="J374" s="81"/>
      <c r="K374" s="81"/>
      <c r="L374" s="81"/>
      <c r="M374" s="81"/>
      <c r="N374" s="81"/>
    </row>
    <row r="375" spans="1:14">
      <c r="A375" s="86"/>
      <c r="B375" s="81"/>
      <c r="C375" s="81"/>
      <c r="D375" s="81"/>
      <c r="E375" s="81"/>
      <c r="F375" s="157"/>
      <c r="G375" s="96"/>
      <c r="H375" s="86"/>
      <c r="I375" s="81"/>
      <c r="J375" s="81"/>
      <c r="K375" s="81"/>
      <c r="L375" s="81"/>
      <c r="M375" s="81"/>
      <c r="N375" s="81"/>
    </row>
    <row r="376" spans="1:14">
      <c r="A376" s="86"/>
      <c r="B376" s="81"/>
      <c r="C376" s="81"/>
      <c r="D376" s="81"/>
      <c r="E376" s="81"/>
      <c r="F376" s="157"/>
      <c r="G376" s="96"/>
      <c r="H376" s="86"/>
      <c r="I376" s="81"/>
      <c r="J376" s="81"/>
      <c r="K376" s="81"/>
      <c r="L376" s="81"/>
      <c r="M376" s="81"/>
      <c r="N376" s="81"/>
    </row>
    <row r="377" spans="1:14">
      <c r="A377" s="86"/>
      <c r="B377" s="81"/>
      <c r="C377" s="81"/>
      <c r="D377" s="81"/>
      <c r="E377" s="81"/>
      <c r="F377" s="157"/>
      <c r="G377" s="96"/>
      <c r="H377" s="86"/>
      <c r="I377" s="81"/>
      <c r="J377" s="81"/>
      <c r="K377" s="81"/>
      <c r="L377" s="81"/>
      <c r="M377" s="81"/>
      <c r="N377" s="81"/>
    </row>
    <row r="378" spans="1:14">
      <c r="A378" s="86"/>
      <c r="B378" s="81"/>
      <c r="C378" s="81"/>
      <c r="D378" s="81"/>
      <c r="E378" s="81"/>
      <c r="F378" s="157"/>
      <c r="G378" s="96"/>
      <c r="H378" s="86"/>
      <c r="I378" s="81"/>
      <c r="J378" s="81"/>
      <c r="K378" s="81"/>
      <c r="L378" s="81"/>
      <c r="M378" s="81"/>
      <c r="N378" s="81"/>
    </row>
    <row r="379" spans="1:14">
      <c r="A379" s="86"/>
      <c r="B379" s="81"/>
      <c r="C379" s="81"/>
      <c r="D379" s="81"/>
      <c r="E379" s="81"/>
      <c r="F379" s="157"/>
      <c r="G379" s="96"/>
      <c r="H379" s="86"/>
      <c r="I379" s="81"/>
      <c r="J379" s="81"/>
      <c r="K379" s="81"/>
      <c r="L379" s="81"/>
      <c r="M379" s="81"/>
      <c r="N379" s="81"/>
    </row>
    <row r="380" spans="1:14">
      <c r="A380" s="86"/>
      <c r="B380" s="81"/>
      <c r="C380" s="81"/>
      <c r="D380" s="81"/>
      <c r="E380" s="81"/>
      <c r="F380" s="157"/>
      <c r="G380" s="96"/>
      <c r="H380" s="86"/>
      <c r="I380" s="81"/>
      <c r="J380" s="81"/>
      <c r="K380" s="81"/>
      <c r="L380" s="81"/>
      <c r="M380" s="81"/>
      <c r="N380" s="81"/>
    </row>
    <row r="381" spans="1:14">
      <c r="A381" s="86"/>
      <c r="B381" s="81"/>
      <c r="C381" s="81"/>
      <c r="D381" s="81"/>
      <c r="E381" s="81"/>
      <c r="F381" s="157"/>
      <c r="G381" s="96"/>
      <c r="H381" s="86"/>
      <c r="I381" s="81"/>
      <c r="J381" s="81"/>
      <c r="K381" s="81"/>
      <c r="L381" s="81"/>
      <c r="M381" s="81"/>
      <c r="N381" s="81"/>
    </row>
    <row r="382" spans="1:14">
      <c r="A382" s="86"/>
      <c r="B382" s="81"/>
      <c r="C382" s="81"/>
      <c r="D382" s="81"/>
      <c r="E382" s="81"/>
      <c r="F382" s="157"/>
      <c r="G382" s="96"/>
      <c r="H382" s="86"/>
      <c r="I382" s="81"/>
      <c r="J382" s="81"/>
      <c r="K382" s="81"/>
      <c r="L382" s="81"/>
      <c r="M382" s="81"/>
      <c r="N382" s="81"/>
    </row>
    <row r="383" spans="1:14">
      <c r="A383" s="86"/>
      <c r="B383" s="81"/>
      <c r="C383" s="81"/>
      <c r="D383" s="81"/>
      <c r="E383" s="81"/>
      <c r="F383" s="157"/>
      <c r="G383" s="96"/>
      <c r="H383" s="86"/>
      <c r="I383" s="81"/>
      <c r="J383" s="81"/>
      <c r="K383" s="81"/>
      <c r="L383" s="81"/>
      <c r="M383" s="81"/>
      <c r="N383" s="81"/>
    </row>
    <row r="384" spans="1:14">
      <c r="A384" s="86"/>
      <c r="B384" s="81"/>
      <c r="C384" s="81"/>
      <c r="D384" s="81"/>
      <c r="E384" s="81"/>
      <c r="F384" s="157"/>
      <c r="G384" s="96"/>
      <c r="H384" s="86"/>
      <c r="I384" s="81"/>
      <c r="J384" s="81"/>
      <c r="K384" s="81"/>
      <c r="L384" s="81"/>
      <c r="M384" s="81"/>
      <c r="N384" s="81"/>
    </row>
    <row r="385" spans="1:14">
      <c r="A385" s="86"/>
      <c r="B385" s="81"/>
      <c r="C385" s="81"/>
      <c r="D385" s="81"/>
      <c r="E385" s="81"/>
      <c r="F385" s="157"/>
      <c r="G385" s="96"/>
      <c r="H385" s="86"/>
      <c r="I385" s="81"/>
      <c r="J385" s="81"/>
      <c r="K385" s="81"/>
      <c r="L385" s="81"/>
      <c r="M385" s="81"/>
      <c r="N385" s="81"/>
    </row>
    <row r="386" spans="1:14">
      <c r="A386" s="86"/>
      <c r="B386" s="81"/>
      <c r="C386" s="81"/>
      <c r="D386" s="81"/>
      <c r="E386" s="81"/>
      <c r="F386" s="157"/>
      <c r="G386" s="96"/>
      <c r="H386" s="86"/>
      <c r="I386" s="81"/>
      <c r="J386" s="81"/>
      <c r="K386" s="81"/>
      <c r="L386" s="81"/>
      <c r="M386" s="81"/>
      <c r="N386" s="81"/>
    </row>
    <row r="387" spans="1:14">
      <c r="A387" s="86"/>
      <c r="B387" s="81"/>
      <c r="C387" s="81"/>
      <c r="D387" s="81"/>
      <c r="E387" s="81"/>
      <c r="F387" s="157"/>
      <c r="G387" s="96"/>
      <c r="H387" s="86"/>
      <c r="I387" s="81"/>
      <c r="J387" s="81"/>
      <c r="K387" s="81"/>
      <c r="L387" s="81"/>
      <c r="M387" s="81"/>
      <c r="N387" s="81"/>
    </row>
    <row r="388" spans="1:14">
      <c r="A388" s="86"/>
      <c r="B388" s="81"/>
      <c r="C388" s="81"/>
      <c r="D388" s="81"/>
      <c r="E388" s="81"/>
      <c r="F388" s="157"/>
      <c r="G388" s="96"/>
      <c r="H388" s="86"/>
      <c r="I388" s="81"/>
      <c r="J388" s="81"/>
      <c r="K388" s="81"/>
      <c r="L388" s="81"/>
      <c r="M388" s="81"/>
      <c r="N388" s="81"/>
    </row>
    <row r="389" spans="1:14">
      <c r="A389" s="86"/>
      <c r="B389" s="81"/>
      <c r="C389" s="81"/>
      <c r="D389" s="81"/>
      <c r="E389" s="81"/>
      <c r="F389" s="157"/>
      <c r="G389" s="96"/>
      <c r="H389" s="86"/>
      <c r="I389" s="81"/>
      <c r="J389" s="81"/>
      <c r="K389" s="81"/>
      <c r="L389" s="81"/>
      <c r="M389" s="81"/>
      <c r="N389" s="81"/>
    </row>
    <row r="390" spans="1:14">
      <c r="A390" s="86"/>
      <c r="B390" s="81"/>
      <c r="C390" s="81"/>
      <c r="D390" s="81"/>
      <c r="E390" s="81"/>
      <c r="F390" s="157"/>
      <c r="G390" s="96"/>
      <c r="H390" s="86"/>
      <c r="I390" s="81"/>
      <c r="J390" s="81"/>
      <c r="K390" s="81"/>
      <c r="L390" s="81"/>
      <c r="M390" s="81"/>
      <c r="N390" s="81"/>
    </row>
    <row r="391" spans="1:14">
      <c r="A391" s="86"/>
      <c r="B391" s="81"/>
      <c r="C391" s="81"/>
      <c r="D391" s="81"/>
      <c r="E391" s="81"/>
      <c r="F391" s="157"/>
      <c r="G391" s="96"/>
      <c r="H391" s="86"/>
      <c r="I391" s="81"/>
      <c r="J391" s="81"/>
      <c r="K391" s="81"/>
      <c r="L391" s="81"/>
      <c r="M391" s="81"/>
      <c r="N391" s="81"/>
    </row>
    <row r="392" spans="1:14">
      <c r="A392" s="86"/>
      <c r="B392" s="81"/>
      <c r="C392" s="81"/>
      <c r="D392" s="81"/>
      <c r="E392" s="81"/>
      <c r="F392" s="157"/>
      <c r="G392" s="96"/>
      <c r="H392" s="86"/>
      <c r="I392" s="81"/>
      <c r="J392" s="81"/>
      <c r="K392" s="81"/>
      <c r="L392" s="81"/>
      <c r="M392" s="81"/>
      <c r="N392" s="81"/>
    </row>
    <row r="393" spans="1:14">
      <c r="A393" s="86"/>
      <c r="B393" s="81"/>
      <c r="C393" s="81"/>
      <c r="D393" s="81"/>
      <c r="E393" s="81"/>
      <c r="F393" s="157"/>
      <c r="G393" s="96"/>
      <c r="H393" s="86"/>
      <c r="I393" s="81"/>
      <c r="J393" s="81"/>
      <c r="K393" s="81"/>
      <c r="L393" s="81"/>
      <c r="M393" s="81"/>
      <c r="N393" s="81"/>
    </row>
    <row r="394" spans="1:14">
      <c r="A394" s="86"/>
      <c r="B394" s="81"/>
      <c r="C394" s="81"/>
      <c r="D394" s="81"/>
      <c r="E394" s="81"/>
      <c r="F394" s="157"/>
      <c r="G394" s="96"/>
      <c r="H394" s="86"/>
      <c r="I394" s="81"/>
      <c r="J394" s="81"/>
      <c r="K394" s="81"/>
      <c r="L394" s="81"/>
      <c r="M394" s="81"/>
      <c r="N394" s="81"/>
    </row>
    <row r="395" spans="1:14">
      <c r="A395" s="86"/>
      <c r="B395" s="81"/>
      <c r="C395" s="81"/>
      <c r="D395" s="81"/>
      <c r="E395" s="81"/>
      <c r="F395" s="157"/>
      <c r="G395" s="96"/>
      <c r="H395" s="86"/>
      <c r="I395" s="81"/>
      <c r="J395" s="81"/>
      <c r="K395" s="81"/>
      <c r="L395" s="81"/>
      <c r="M395" s="81"/>
      <c r="N395" s="81"/>
    </row>
    <row r="396" spans="1:14">
      <c r="A396" s="86"/>
      <c r="B396" s="81"/>
      <c r="C396" s="81"/>
      <c r="D396" s="81"/>
      <c r="E396" s="81"/>
      <c r="F396" s="157"/>
      <c r="G396" s="96"/>
      <c r="H396" s="86"/>
      <c r="I396" s="81"/>
      <c r="J396" s="81"/>
      <c r="K396" s="81"/>
      <c r="L396" s="81"/>
      <c r="M396" s="81"/>
      <c r="N396" s="81"/>
    </row>
    <row r="397" spans="1:14">
      <c r="A397" s="86"/>
      <c r="B397" s="81"/>
      <c r="C397" s="81"/>
      <c r="D397" s="81"/>
      <c r="E397" s="81"/>
      <c r="F397" s="157"/>
      <c r="G397" s="96"/>
      <c r="H397" s="86"/>
      <c r="I397" s="81"/>
      <c r="J397" s="81"/>
      <c r="K397" s="81"/>
      <c r="L397" s="81"/>
      <c r="M397" s="81"/>
      <c r="N397" s="81"/>
    </row>
    <row r="398" spans="1:14">
      <c r="A398" s="86"/>
      <c r="B398" s="81"/>
      <c r="C398" s="81"/>
      <c r="D398" s="81"/>
      <c r="E398" s="81"/>
      <c r="F398" s="157"/>
      <c r="G398" s="96"/>
      <c r="H398" s="86"/>
      <c r="I398" s="81"/>
      <c r="J398" s="81"/>
      <c r="K398" s="81"/>
      <c r="L398" s="81"/>
      <c r="M398" s="81"/>
      <c r="N398" s="81"/>
    </row>
    <row r="399" spans="1:14">
      <c r="A399" s="86"/>
      <c r="B399" s="81"/>
      <c r="C399" s="81"/>
      <c r="D399" s="81"/>
      <c r="E399" s="81"/>
      <c r="F399" s="157"/>
      <c r="G399" s="96"/>
      <c r="H399" s="86"/>
      <c r="I399" s="81"/>
      <c r="J399" s="81"/>
      <c r="K399" s="81"/>
      <c r="L399" s="81"/>
      <c r="M399" s="81"/>
      <c r="N399" s="81"/>
    </row>
    <row r="400" spans="1:14">
      <c r="A400" s="86"/>
      <c r="B400" s="81"/>
      <c r="C400" s="81"/>
      <c r="D400" s="81"/>
      <c r="E400" s="81"/>
      <c r="F400" s="157"/>
      <c r="G400" s="96"/>
      <c r="H400" s="86"/>
      <c r="I400" s="81"/>
      <c r="J400" s="81"/>
      <c r="K400" s="81"/>
      <c r="L400" s="81"/>
      <c r="M400" s="81"/>
      <c r="N400" s="81"/>
    </row>
    <row r="401" spans="1:14">
      <c r="A401" s="86"/>
      <c r="B401" s="81"/>
      <c r="C401" s="81"/>
      <c r="D401" s="81"/>
      <c r="E401" s="81"/>
      <c r="F401" s="157"/>
      <c r="G401" s="96"/>
      <c r="H401" s="86"/>
      <c r="I401" s="81"/>
      <c r="J401" s="81"/>
      <c r="K401" s="81"/>
      <c r="L401" s="81"/>
      <c r="M401" s="81"/>
      <c r="N401" s="81"/>
    </row>
    <row r="402" spans="1:14">
      <c r="A402" s="86"/>
      <c r="B402" s="81"/>
      <c r="C402" s="81"/>
      <c r="D402" s="81"/>
      <c r="E402" s="81"/>
      <c r="F402" s="157"/>
      <c r="G402" s="96"/>
      <c r="H402" s="86"/>
      <c r="I402" s="81"/>
      <c r="J402" s="81"/>
      <c r="K402" s="81"/>
      <c r="L402" s="81"/>
      <c r="M402" s="81"/>
      <c r="N402" s="81"/>
    </row>
    <row r="403" spans="1:14">
      <c r="A403" s="86"/>
      <c r="B403" s="81"/>
      <c r="C403" s="81"/>
      <c r="D403" s="81"/>
      <c r="E403" s="81"/>
      <c r="F403" s="157"/>
      <c r="G403" s="96"/>
      <c r="H403" s="86"/>
      <c r="I403" s="81"/>
      <c r="J403" s="81"/>
      <c r="K403" s="81"/>
      <c r="L403" s="81"/>
      <c r="M403" s="81"/>
      <c r="N403" s="81"/>
    </row>
    <row r="404" spans="1:14">
      <c r="A404" s="86"/>
      <c r="B404" s="81"/>
      <c r="C404" s="81"/>
      <c r="D404" s="81"/>
      <c r="E404" s="81"/>
      <c r="F404" s="157"/>
      <c r="G404" s="96"/>
      <c r="H404" s="86"/>
      <c r="I404" s="81"/>
      <c r="J404" s="81"/>
      <c r="K404" s="81"/>
      <c r="L404" s="81"/>
      <c r="M404" s="81"/>
      <c r="N404" s="81"/>
    </row>
    <row r="405" spans="1:14">
      <c r="A405" s="86"/>
      <c r="B405" s="81"/>
      <c r="C405" s="81"/>
      <c r="D405" s="81"/>
      <c r="E405" s="81"/>
      <c r="F405" s="157"/>
      <c r="G405" s="96"/>
      <c r="H405" s="86"/>
      <c r="I405" s="81"/>
      <c r="J405" s="81"/>
      <c r="K405" s="81"/>
      <c r="L405" s="81"/>
      <c r="M405" s="81"/>
      <c r="N405" s="81"/>
    </row>
    <row r="406" spans="1:14">
      <c r="A406" s="86"/>
      <c r="B406" s="81"/>
      <c r="C406" s="81"/>
      <c r="D406" s="81"/>
      <c r="E406" s="81"/>
      <c r="F406" s="157"/>
      <c r="G406" s="96"/>
      <c r="H406" s="86"/>
      <c r="I406" s="81"/>
      <c r="J406" s="81"/>
      <c r="K406" s="81"/>
      <c r="L406" s="81"/>
      <c r="M406" s="81"/>
      <c r="N406" s="81"/>
    </row>
    <row r="407" spans="1:14">
      <c r="A407" s="86"/>
      <c r="B407" s="81"/>
      <c r="C407" s="81"/>
      <c r="D407" s="81"/>
      <c r="E407" s="81"/>
      <c r="F407" s="157"/>
      <c r="G407" s="96"/>
      <c r="H407" s="86"/>
      <c r="I407" s="81"/>
      <c r="J407" s="81"/>
      <c r="K407" s="81"/>
      <c r="L407" s="81"/>
      <c r="M407" s="81"/>
      <c r="N407" s="81"/>
    </row>
    <row r="408" spans="1:14">
      <c r="A408" s="86"/>
      <c r="B408" s="81"/>
      <c r="C408" s="81"/>
      <c r="D408" s="81"/>
      <c r="E408" s="81"/>
      <c r="F408" s="157"/>
      <c r="G408" s="96"/>
      <c r="H408" s="86"/>
      <c r="I408" s="81"/>
      <c r="J408" s="81"/>
      <c r="K408" s="81"/>
      <c r="L408" s="81"/>
      <c r="M408" s="81"/>
      <c r="N408" s="81"/>
    </row>
    <row r="409" spans="1:14">
      <c r="A409" s="86"/>
      <c r="B409" s="81"/>
      <c r="C409" s="81"/>
      <c r="D409" s="81"/>
      <c r="E409" s="81"/>
      <c r="F409" s="157"/>
      <c r="G409" s="96"/>
      <c r="H409" s="86"/>
      <c r="I409" s="81"/>
      <c r="J409" s="81"/>
      <c r="K409" s="81"/>
      <c r="L409" s="81"/>
      <c r="M409" s="81"/>
      <c r="N409" s="81"/>
    </row>
    <row r="410" spans="1:14">
      <c r="A410" s="86"/>
      <c r="B410" s="81"/>
      <c r="C410" s="81"/>
      <c r="D410" s="81"/>
      <c r="E410" s="81"/>
      <c r="F410" s="157"/>
      <c r="G410" s="96"/>
      <c r="H410" s="86"/>
      <c r="I410" s="81"/>
      <c r="J410" s="81"/>
      <c r="K410" s="81"/>
      <c r="L410" s="81"/>
      <c r="M410" s="81"/>
      <c r="N410" s="81"/>
    </row>
    <row r="411" spans="1:14">
      <c r="A411" s="86"/>
      <c r="B411" s="81"/>
      <c r="C411" s="81"/>
      <c r="D411" s="81"/>
      <c r="E411" s="81"/>
      <c r="F411" s="157"/>
      <c r="G411" s="96"/>
      <c r="H411" s="86"/>
      <c r="I411" s="81"/>
      <c r="J411" s="81"/>
      <c r="K411" s="81"/>
      <c r="L411" s="81"/>
      <c r="M411" s="81"/>
      <c r="N411" s="81"/>
    </row>
    <row r="412" spans="1:14">
      <c r="A412" s="86"/>
      <c r="B412" s="81"/>
      <c r="C412" s="81"/>
      <c r="D412" s="81"/>
      <c r="E412" s="81"/>
      <c r="F412" s="157"/>
      <c r="G412" s="96"/>
      <c r="H412" s="86"/>
      <c r="I412" s="81"/>
      <c r="J412" s="81"/>
      <c r="K412" s="81"/>
      <c r="L412" s="81"/>
      <c r="M412" s="81"/>
      <c r="N412" s="81"/>
    </row>
    <row r="413" spans="1:14">
      <c r="A413" s="86"/>
      <c r="B413" s="81"/>
      <c r="C413" s="81"/>
      <c r="D413" s="81"/>
      <c r="E413" s="81"/>
      <c r="F413" s="157"/>
      <c r="G413" s="96"/>
      <c r="H413" s="86"/>
      <c r="I413" s="81"/>
      <c r="J413" s="81"/>
      <c r="K413" s="81"/>
      <c r="L413" s="81"/>
      <c r="M413" s="81"/>
      <c r="N413" s="81"/>
    </row>
    <row r="414" spans="1:14">
      <c r="A414" s="86"/>
      <c r="B414" s="81"/>
      <c r="C414" s="81"/>
      <c r="D414" s="81"/>
      <c r="E414" s="81"/>
      <c r="F414" s="157"/>
      <c r="G414" s="96"/>
      <c r="H414" s="86"/>
      <c r="I414" s="81"/>
      <c r="J414" s="81"/>
      <c r="K414" s="81"/>
      <c r="L414" s="81"/>
      <c r="M414" s="81"/>
      <c r="N414" s="81"/>
    </row>
    <row r="415" spans="1:14">
      <c r="A415" s="86"/>
      <c r="B415" s="81"/>
      <c r="C415" s="81"/>
      <c r="D415" s="81"/>
      <c r="E415" s="81"/>
      <c r="F415" s="157"/>
      <c r="G415" s="96"/>
      <c r="H415" s="86"/>
      <c r="I415" s="81"/>
      <c r="J415" s="81"/>
      <c r="K415" s="81"/>
      <c r="L415" s="81"/>
      <c r="M415" s="81"/>
      <c r="N415" s="81"/>
    </row>
    <row r="416" spans="1:14">
      <c r="A416" s="86"/>
      <c r="B416" s="81"/>
      <c r="C416" s="81"/>
      <c r="D416" s="81"/>
      <c r="E416" s="81"/>
      <c r="F416" s="157"/>
      <c r="G416" s="96"/>
      <c r="H416" s="86"/>
      <c r="I416" s="81"/>
      <c r="J416" s="81"/>
      <c r="K416" s="81"/>
      <c r="L416" s="81"/>
      <c r="M416" s="81"/>
      <c r="N416" s="81"/>
    </row>
    <row r="417" spans="1:14">
      <c r="A417" s="86"/>
      <c r="B417" s="81"/>
      <c r="C417" s="81"/>
      <c r="D417" s="81"/>
      <c r="E417" s="81"/>
      <c r="F417" s="157"/>
      <c r="G417" s="96"/>
      <c r="H417" s="86"/>
      <c r="I417" s="81"/>
      <c r="J417" s="81"/>
      <c r="K417" s="81"/>
      <c r="L417" s="81"/>
      <c r="M417" s="81"/>
      <c r="N417" s="81"/>
    </row>
    <row r="418" spans="1:14">
      <c r="A418" s="86"/>
      <c r="B418" s="81"/>
      <c r="C418" s="81"/>
      <c r="D418" s="81"/>
      <c r="E418" s="81"/>
      <c r="F418" s="157"/>
      <c r="G418" s="96"/>
      <c r="H418" s="86"/>
      <c r="I418" s="81"/>
      <c r="J418" s="81"/>
      <c r="K418" s="81"/>
      <c r="L418" s="81"/>
      <c r="M418" s="81"/>
      <c r="N418" s="81"/>
    </row>
    <row r="419" spans="1:14">
      <c r="A419" s="86"/>
      <c r="B419" s="81"/>
      <c r="C419" s="81"/>
      <c r="D419" s="81"/>
      <c r="E419" s="81"/>
      <c r="F419" s="157"/>
      <c r="G419" s="96"/>
      <c r="H419" s="86"/>
      <c r="I419" s="81"/>
      <c r="J419" s="81"/>
      <c r="K419" s="81"/>
      <c r="L419" s="81"/>
      <c r="M419" s="81"/>
      <c r="N419" s="81"/>
    </row>
    <row r="420" spans="1:14">
      <c r="A420" s="86"/>
      <c r="B420" s="81"/>
      <c r="C420" s="81"/>
      <c r="D420" s="81"/>
      <c r="E420" s="81"/>
      <c r="F420" s="157"/>
      <c r="G420" s="96"/>
      <c r="H420" s="86"/>
      <c r="I420" s="81"/>
      <c r="J420" s="81"/>
      <c r="K420" s="81"/>
      <c r="L420" s="81"/>
      <c r="M420" s="81"/>
      <c r="N420" s="81"/>
    </row>
    <row r="421" spans="1:14">
      <c r="A421" s="86"/>
      <c r="B421" s="81"/>
      <c r="C421" s="81"/>
      <c r="D421" s="81"/>
      <c r="E421" s="81"/>
      <c r="F421" s="157"/>
      <c r="G421" s="96"/>
      <c r="H421" s="86"/>
      <c r="I421" s="81"/>
      <c r="J421" s="81"/>
      <c r="K421" s="81"/>
      <c r="L421" s="81"/>
      <c r="M421" s="81"/>
      <c r="N421" s="81"/>
    </row>
    <row r="422" spans="1:14">
      <c r="A422" s="86"/>
      <c r="B422" s="81"/>
      <c r="C422" s="81"/>
      <c r="D422" s="81"/>
      <c r="E422" s="81"/>
      <c r="F422" s="157"/>
      <c r="G422" s="96"/>
      <c r="H422" s="86"/>
      <c r="I422" s="81"/>
      <c r="J422" s="81"/>
      <c r="K422" s="81"/>
      <c r="L422" s="81"/>
      <c r="M422" s="81"/>
      <c r="N422" s="81"/>
    </row>
    <row r="423" spans="1:14">
      <c r="A423" s="86"/>
      <c r="B423" s="81"/>
      <c r="C423" s="81"/>
      <c r="D423" s="81"/>
      <c r="E423" s="81"/>
      <c r="F423" s="157"/>
      <c r="G423" s="96"/>
      <c r="H423" s="86"/>
      <c r="I423" s="81"/>
      <c r="J423" s="81"/>
      <c r="K423" s="81"/>
      <c r="L423" s="81"/>
      <c r="M423" s="81"/>
      <c r="N423" s="81"/>
    </row>
    <row r="424" spans="1:14">
      <c r="A424" s="86"/>
      <c r="B424" s="81"/>
      <c r="C424" s="81"/>
      <c r="D424" s="81"/>
      <c r="E424" s="81"/>
      <c r="F424" s="157"/>
      <c r="G424" s="96"/>
      <c r="H424" s="86"/>
      <c r="I424" s="81"/>
      <c r="J424" s="81"/>
      <c r="K424" s="81"/>
      <c r="L424" s="81"/>
      <c r="M424" s="81"/>
      <c r="N424" s="81"/>
    </row>
    <row r="425" spans="1:14">
      <c r="A425" s="86"/>
      <c r="B425" s="81"/>
      <c r="C425" s="81"/>
      <c r="D425" s="81"/>
      <c r="E425" s="81"/>
      <c r="F425" s="157"/>
      <c r="G425" s="96"/>
      <c r="H425" s="86"/>
      <c r="I425" s="81"/>
      <c r="J425" s="81"/>
      <c r="K425" s="81"/>
      <c r="L425" s="81"/>
      <c r="M425" s="81"/>
      <c r="N425" s="81"/>
    </row>
    <row r="426" spans="1:14">
      <c r="A426" s="86"/>
      <c r="B426" s="81"/>
      <c r="C426" s="81"/>
      <c r="D426" s="81"/>
      <c r="E426" s="81"/>
      <c r="F426" s="157"/>
      <c r="G426" s="96"/>
      <c r="H426" s="86"/>
      <c r="I426" s="81"/>
      <c r="J426" s="81"/>
      <c r="K426" s="81"/>
      <c r="L426" s="81"/>
      <c r="M426" s="81"/>
      <c r="N426" s="81"/>
    </row>
    <row r="427" spans="1:14">
      <c r="A427" s="86"/>
      <c r="B427" s="81"/>
      <c r="C427" s="81"/>
      <c r="D427" s="81"/>
      <c r="E427" s="81"/>
      <c r="F427" s="157"/>
      <c r="G427" s="96"/>
      <c r="H427" s="86"/>
      <c r="I427" s="81"/>
      <c r="J427" s="81"/>
      <c r="K427" s="81"/>
      <c r="L427" s="81"/>
      <c r="M427" s="81"/>
      <c r="N427" s="81"/>
    </row>
    <row r="428" spans="1:14">
      <c r="A428" s="86"/>
      <c r="B428" s="81"/>
      <c r="C428" s="81"/>
      <c r="D428" s="81"/>
      <c r="E428" s="81"/>
      <c r="F428" s="157"/>
      <c r="G428" s="96"/>
      <c r="H428" s="86"/>
      <c r="I428" s="81"/>
      <c r="J428" s="81"/>
      <c r="K428" s="81"/>
      <c r="L428" s="81"/>
      <c r="M428" s="81"/>
      <c r="N428" s="81"/>
    </row>
    <row r="429" spans="1:14">
      <c r="A429" s="86"/>
      <c r="B429" s="81"/>
      <c r="C429" s="81"/>
      <c r="D429" s="81"/>
      <c r="E429" s="81"/>
      <c r="F429" s="157"/>
      <c r="G429" s="96"/>
      <c r="H429" s="86"/>
      <c r="I429" s="81"/>
      <c r="J429" s="81"/>
      <c r="K429" s="81"/>
      <c r="L429" s="81"/>
      <c r="M429" s="81"/>
      <c r="N429" s="81"/>
    </row>
    <row r="430" spans="1:14">
      <c r="A430" s="86"/>
      <c r="B430" s="81"/>
      <c r="C430" s="81"/>
      <c r="D430" s="81"/>
      <c r="E430" s="81"/>
      <c r="F430" s="157"/>
      <c r="G430" s="96"/>
      <c r="H430" s="86"/>
      <c r="I430" s="81"/>
      <c r="J430" s="81"/>
      <c r="K430" s="81"/>
      <c r="L430" s="81"/>
      <c r="M430" s="81"/>
      <c r="N430" s="81"/>
    </row>
    <row r="431" spans="1:14">
      <c r="A431" s="86"/>
      <c r="B431" s="81"/>
      <c r="C431" s="81"/>
      <c r="D431" s="81"/>
      <c r="E431" s="81"/>
      <c r="F431" s="157"/>
      <c r="G431" s="96"/>
      <c r="H431" s="86"/>
      <c r="I431" s="81"/>
      <c r="J431" s="81"/>
      <c r="K431" s="81"/>
      <c r="L431" s="81"/>
      <c r="M431" s="81"/>
      <c r="N431" s="81"/>
    </row>
    <row r="432" spans="1:14">
      <c r="A432" s="86"/>
      <c r="B432" s="81"/>
      <c r="C432" s="81"/>
      <c r="D432" s="81"/>
      <c r="E432" s="81"/>
      <c r="F432" s="157"/>
      <c r="G432" s="96"/>
      <c r="H432" s="86"/>
      <c r="I432" s="81"/>
      <c r="J432" s="81"/>
      <c r="K432" s="81"/>
      <c r="L432" s="81"/>
      <c r="M432" s="81"/>
      <c r="N432" s="81"/>
    </row>
    <row r="433" spans="1:14">
      <c r="A433" s="86"/>
      <c r="B433" s="81"/>
      <c r="C433" s="81"/>
      <c r="D433" s="81"/>
      <c r="E433" s="81"/>
      <c r="F433" s="157"/>
      <c r="G433" s="96"/>
      <c r="H433" s="86"/>
      <c r="I433" s="81"/>
      <c r="J433" s="81"/>
      <c r="K433" s="81"/>
      <c r="L433" s="81"/>
      <c r="M433" s="81"/>
      <c r="N433" s="81"/>
    </row>
    <row r="434" spans="1:14">
      <c r="A434" s="86"/>
      <c r="B434" s="81"/>
      <c r="C434" s="81"/>
      <c r="D434" s="81"/>
      <c r="E434" s="81"/>
      <c r="F434" s="157"/>
      <c r="G434" s="96"/>
      <c r="H434" s="86"/>
      <c r="I434" s="81"/>
      <c r="J434" s="81"/>
      <c r="K434" s="81"/>
      <c r="L434" s="81"/>
      <c r="M434" s="81"/>
      <c r="N434" s="81"/>
    </row>
    <row r="435" spans="1:14">
      <c r="A435" s="86"/>
      <c r="B435" s="81"/>
      <c r="C435" s="81"/>
      <c r="D435" s="81"/>
      <c r="E435" s="81"/>
      <c r="F435" s="157"/>
      <c r="G435" s="96"/>
      <c r="H435" s="86"/>
      <c r="I435" s="81"/>
      <c r="J435" s="81"/>
      <c r="K435" s="81"/>
      <c r="L435" s="81"/>
      <c r="M435" s="81"/>
      <c r="N435" s="81"/>
    </row>
    <row r="436" spans="1:14">
      <c r="A436" s="86"/>
      <c r="B436" s="81"/>
      <c r="C436" s="81"/>
      <c r="D436" s="81"/>
      <c r="E436" s="81"/>
      <c r="F436" s="157"/>
      <c r="G436" s="96"/>
      <c r="H436" s="86"/>
      <c r="I436" s="81"/>
      <c r="J436" s="81"/>
      <c r="K436" s="81"/>
      <c r="L436" s="81"/>
      <c r="M436" s="81"/>
      <c r="N436" s="81"/>
    </row>
    <row r="437" spans="1:14">
      <c r="A437" s="86"/>
      <c r="B437" s="81"/>
      <c r="C437" s="81"/>
      <c r="D437" s="81"/>
      <c r="E437" s="81"/>
      <c r="F437" s="157"/>
      <c r="G437" s="96"/>
      <c r="H437" s="86"/>
      <c r="I437" s="81"/>
      <c r="J437" s="81"/>
      <c r="K437" s="81"/>
      <c r="L437" s="81"/>
      <c r="M437" s="81"/>
      <c r="N437" s="81"/>
    </row>
    <row r="438" spans="1:14">
      <c r="A438" s="86"/>
      <c r="B438" s="81"/>
      <c r="C438" s="81"/>
      <c r="D438" s="81"/>
      <c r="E438" s="81"/>
      <c r="F438" s="157"/>
      <c r="G438" s="96"/>
      <c r="H438" s="86"/>
      <c r="I438" s="81"/>
      <c r="J438" s="81"/>
      <c r="K438" s="81"/>
      <c r="L438" s="81"/>
      <c r="M438" s="81"/>
      <c r="N438" s="81"/>
    </row>
    <row r="439" spans="1:14">
      <c r="A439" s="86"/>
      <c r="B439" s="81"/>
      <c r="C439" s="81"/>
      <c r="D439" s="81"/>
      <c r="E439" s="81"/>
      <c r="F439" s="157"/>
      <c r="G439" s="96"/>
      <c r="H439" s="86"/>
      <c r="I439" s="81"/>
      <c r="J439" s="81"/>
      <c r="K439" s="81"/>
      <c r="L439" s="81"/>
      <c r="M439" s="81"/>
      <c r="N439" s="81"/>
    </row>
    <row r="440" spans="1:14">
      <c r="A440" s="86"/>
      <c r="B440" s="81"/>
      <c r="C440" s="81"/>
      <c r="D440" s="81"/>
      <c r="E440" s="81"/>
      <c r="F440" s="157"/>
      <c r="G440" s="96"/>
      <c r="H440" s="86"/>
      <c r="I440" s="81"/>
      <c r="J440" s="81"/>
      <c r="K440" s="81"/>
      <c r="L440" s="81"/>
      <c r="M440" s="81"/>
      <c r="N440" s="81"/>
    </row>
    <row r="441" spans="1:14">
      <c r="A441" s="86"/>
      <c r="B441" s="81"/>
      <c r="C441" s="81"/>
      <c r="D441" s="81"/>
      <c r="E441" s="81"/>
      <c r="F441" s="157"/>
      <c r="G441" s="96"/>
      <c r="H441" s="86"/>
      <c r="I441" s="81"/>
      <c r="J441" s="81"/>
      <c r="K441" s="81"/>
      <c r="L441" s="81"/>
      <c r="M441" s="81"/>
      <c r="N441" s="81"/>
    </row>
    <row r="442" spans="1:14">
      <c r="A442" s="86"/>
      <c r="B442" s="81"/>
      <c r="C442" s="81"/>
      <c r="D442" s="81"/>
      <c r="E442" s="81"/>
      <c r="F442" s="157"/>
      <c r="G442" s="96"/>
      <c r="H442" s="86"/>
      <c r="I442" s="81"/>
      <c r="J442" s="81"/>
      <c r="K442" s="81"/>
      <c r="L442" s="81"/>
      <c r="M442" s="81"/>
      <c r="N442" s="81"/>
    </row>
    <row r="443" spans="1:14">
      <c r="A443" s="86"/>
      <c r="B443" s="81"/>
      <c r="C443" s="81"/>
      <c r="D443" s="81"/>
      <c r="E443" s="81"/>
      <c r="F443" s="157"/>
      <c r="G443" s="96"/>
      <c r="H443" s="86"/>
      <c r="I443" s="81"/>
      <c r="J443" s="81"/>
      <c r="K443" s="81"/>
      <c r="L443" s="81"/>
      <c r="M443" s="81"/>
      <c r="N443" s="81"/>
    </row>
    <row r="444" spans="1:14">
      <c r="A444" s="86"/>
      <c r="B444" s="81"/>
      <c r="C444" s="81"/>
      <c r="D444" s="81"/>
      <c r="E444" s="81"/>
      <c r="F444" s="157"/>
      <c r="G444" s="96"/>
      <c r="H444" s="86"/>
      <c r="I444" s="81"/>
      <c r="J444" s="81"/>
      <c r="K444" s="81"/>
      <c r="L444" s="81"/>
      <c r="M444" s="81"/>
      <c r="N444" s="81"/>
    </row>
    <row r="445" spans="1:14">
      <c r="A445" s="86"/>
      <c r="B445" s="81"/>
      <c r="C445" s="81"/>
      <c r="D445" s="81"/>
      <c r="E445" s="81"/>
      <c r="F445" s="157"/>
      <c r="G445" s="96"/>
      <c r="H445" s="86"/>
      <c r="I445" s="81"/>
      <c r="J445" s="81"/>
      <c r="K445" s="81"/>
      <c r="L445" s="81"/>
      <c r="M445" s="81"/>
      <c r="N445" s="81"/>
    </row>
    <row r="446" spans="1:14">
      <c r="A446" s="86"/>
      <c r="B446" s="81"/>
      <c r="C446" s="81"/>
      <c r="D446" s="81"/>
      <c r="E446" s="81"/>
      <c r="F446" s="157"/>
      <c r="G446" s="96"/>
      <c r="H446" s="86"/>
      <c r="I446" s="81"/>
      <c r="J446" s="81"/>
      <c r="K446" s="81"/>
      <c r="L446" s="81"/>
      <c r="M446" s="81"/>
      <c r="N446" s="81"/>
    </row>
    <row r="447" spans="1:14">
      <c r="A447" s="86"/>
      <c r="B447" s="81"/>
      <c r="C447" s="81"/>
      <c r="D447" s="81"/>
      <c r="E447" s="81"/>
      <c r="F447" s="157"/>
      <c r="G447" s="96"/>
      <c r="H447" s="86"/>
      <c r="I447" s="81"/>
      <c r="J447" s="81"/>
      <c r="K447" s="81"/>
      <c r="L447" s="81"/>
      <c r="M447" s="81"/>
      <c r="N447" s="81"/>
    </row>
    <row r="448" spans="1:14">
      <c r="A448" s="86"/>
      <c r="B448" s="81"/>
      <c r="C448" s="81"/>
      <c r="D448" s="81"/>
      <c r="E448" s="81"/>
      <c r="F448" s="157"/>
      <c r="G448" s="96"/>
      <c r="H448" s="86"/>
      <c r="I448" s="81"/>
      <c r="J448" s="81"/>
      <c r="K448" s="81"/>
      <c r="L448" s="81"/>
      <c r="M448" s="81"/>
      <c r="N448" s="81"/>
    </row>
    <row r="449" spans="1:14">
      <c r="A449" s="86"/>
      <c r="B449" s="81"/>
      <c r="C449" s="81"/>
      <c r="D449" s="81"/>
      <c r="E449" s="81"/>
      <c r="F449" s="157"/>
      <c r="G449" s="96"/>
      <c r="H449" s="86"/>
      <c r="I449" s="81"/>
      <c r="J449" s="81"/>
      <c r="K449" s="81"/>
      <c r="L449" s="81"/>
      <c r="M449" s="81"/>
      <c r="N449" s="81"/>
    </row>
    <row r="450" spans="1:14">
      <c r="A450" s="86"/>
      <c r="B450" s="81"/>
      <c r="C450" s="81"/>
      <c r="D450" s="81"/>
      <c r="E450" s="81"/>
      <c r="F450" s="157"/>
      <c r="G450" s="96"/>
      <c r="H450" s="86"/>
      <c r="I450" s="81"/>
      <c r="J450" s="81"/>
      <c r="K450" s="81"/>
      <c r="L450" s="81"/>
      <c r="M450" s="81"/>
      <c r="N450" s="81"/>
    </row>
    <row r="451" spans="1:14">
      <c r="A451" s="86"/>
      <c r="B451" s="81"/>
      <c r="C451" s="81"/>
      <c r="D451" s="81"/>
      <c r="E451" s="81"/>
      <c r="F451" s="157"/>
      <c r="G451" s="96"/>
      <c r="H451" s="86"/>
      <c r="I451" s="81"/>
      <c r="J451" s="81"/>
      <c r="K451" s="81"/>
      <c r="L451" s="81"/>
      <c r="M451" s="81"/>
      <c r="N451" s="81"/>
    </row>
    <row r="452" spans="1:14">
      <c r="A452" s="86"/>
      <c r="B452" s="81"/>
      <c r="C452" s="81"/>
      <c r="D452" s="81"/>
      <c r="E452" s="81"/>
      <c r="F452" s="157"/>
      <c r="G452" s="96"/>
      <c r="H452" s="86"/>
      <c r="I452" s="81"/>
      <c r="J452" s="81"/>
      <c r="K452" s="81"/>
      <c r="L452" s="81"/>
      <c r="M452" s="81"/>
      <c r="N452" s="81"/>
    </row>
    <row r="453" spans="1:14">
      <c r="A453" s="86"/>
      <c r="B453" s="81"/>
      <c r="C453" s="81"/>
      <c r="D453" s="81"/>
      <c r="E453" s="81"/>
      <c r="F453" s="157"/>
      <c r="G453" s="96"/>
      <c r="H453" s="86"/>
      <c r="I453" s="81"/>
      <c r="J453" s="81"/>
      <c r="K453" s="81"/>
      <c r="L453" s="81"/>
      <c r="M453" s="81"/>
      <c r="N453" s="81"/>
    </row>
    <row r="454" spans="1:14">
      <c r="A454" s="86"/>
      <c r="B454" s="81"/>
      <c r="C454" s="81"/>
      <c r="D454" s="81"/>
      <c r="E454" s="81"/>
      <c r="F454" s="157"/>
      <c r="G454" s="96"/>
      <c r="H454" s="86"/>
      <c r="I454" s="81"/>
      <c r="J454" s="81"/>
      <c r="K454" s="81"/>
      <c r="L454" s="81"/>
      <c r="M454" s="81"/>
      <c r="N454" s="81"/>
    </row>
    <row r="455" spans="1:14">
      <c r="A455" s="86"/>
      <c r="B455" s="81"/>
      <c r="C455" s="81"/>
      <c r="D455" s="81"/>
      <c r="E455" s="81"/>
      <c r="F455" s="157"/>
      <c r="G455" s="96"/>
      <c r="H455" s="86"/>
      <c r="I455" s="81"/>
      <c r="J455" s="81"/>
      <c r="K455" s="81"/>
      <c r="L455" s="81"/>
      <c r="M455" s="81"/>
      <c r="N455" s="81"/>
    </row>
    <row r="456" spans="1:14">
      <c r="A456" s="86"/>
      <c r="B456" s="81"/>
      <c r="C456" s="81"/>
      <c r="D456" s="81"/>
      <c r="E456" s="81"/>
      <c r="F456" s="157"/>
      <c r="G456" s="96"/>
      <c r="H456" s="86"/>
      <c r="I456" s="81"/>
      <c r="J456" s="81"/>
      <c r="K456" s="81"/>
      <c r="L456" s="81"/>
      <c r="M456" s="81"/>
      <c r="N456" s="81"/>
    </row>
    <row r="457" spans="1:14">
      <c r="A457" s="86"/>
      <c r="B457" s="81"/>
      <c r="C457" s="81"/>
      <c r="D457" s="81"/>
      <c r="E457" s="81"/>
      <c r="F457" s="157"/>
      <c r="G457" s="96"/>
      <c r="H457" s="86"/>
      <c r="I457" s="81"/>
      <c r="J457" s="81"/>
      <c r="K457" s="81"/>
      <c r="L457" s="81"/>
      <c r="M457" s="81"/>
      <c r="N457" s="81"/>
    </row>
    <row r="458" spans="1:14">
      <c r="A458" s="86"/>
      <c r="B458" s="81"/>
      <c r="C458" s="81"/>
      <c r="D458" s="81"/>
      <c r="E458" s="81"/>
      <c r="F458" s="157"/>
      <c r="G458" s="96"/>
      <c r="H458" s="86"/>
      <c r="I458" s="81"/>
      <c r="J458" s="81"/>
      <c r="K458" s="81"/>
      <c r="L458" s="81"/>
      <c r="M458" s="81"/>
      <c r="N458" s="81"/>
    </row>
    <row r="459" spans="1:14">
      <c r="A459" s="86"/>
      <c r="B459" s="81"/>
      <c r="C459" s="81"/>
      <c r="D459" s="81"/>
      <c r="E459" s="81"/>
      <c r="F459" s="157"/>
      <c r="G459" s="96"/>
      <c r="H459" s="86"/>
      <c r="I459" s="81"/>
      <c r="J459" s="81"/>
      <c r="K459" s="81"/>
      <c r="L459" s="81"/>
      <c r="M459" s="81"/>
      <c r="N459" s="81"/>
    </row>
    <row r="460" spans="1:14">
      <c r="A460" s="86"/>
      <c r="B460" s="81"/>
      <c r="C460" s="81"/>
      <c r="D460" s="81"/>
      <c r="E460" s="81"/>
      <c r="F460" s="157"/>
      <c r="G460" s="96"/>
      <c r="H460" s="86"/>
      <c r="I460" s="81"/>
      <c r="J460" s="81"/>
      <c r="K460" s="81"/>
      <c r="L460" s="81"/>
      <c r="M460" s="81"/>
      <c r="N460" s="81"/>
    </row>
    <row r="461" spans="1:14">
      <c r="A461" s="86"/>
      <c r="B461" s="81"/>
      <c r="C461" s="81"/>
      <c r="D461" s="81"/>
      <c r="E461" s="81"/>
      <c r="F461" s="157"/>
      <c r="G461" s="96"/>
      <c r="H461" s="86"/>
      <c r="I461" s="81"/>
      <c r="J461" s="81"/>
      <c r="K461" s="81"/>
      <c r="L461" s="81"/>
      <c r="M461" s="81"/>
      <c r="N461" s="81"/>
    </row>
    <row r="462" spans="1:14">
      <c r="A462" s="86"/>
      <c r="B462" s="81"/>
      <c r="C462" s="81"/>
      <c r="D462" s="81"/>
      <c r="E462" s="81"/>
      <c r="F462" s="157"/>
      <c r="G462" s="96"/>
      <c r="H462" s="86"/>
      <c r="I462" s="81"/>
      <c r="J462" s="81"/>
      <c r="K462" s="81"/>
      <c r="L462" s="81"/>
      <c r="M462" s="81"/>
      <c r="N462" s="81"/>
    </row>
    <row r="463" spans="1:14">
      <c r="A463" s="86"/>
      <c r="B463" s="81"/>
      <c r="C463" s="81"/>
      <c r="D463" s="81"/>
      <c r="E463" s="81"/>
      <c r="F463" s="157"/>
      <c r="G463" s="96"/>
      <c r="H463" s="86"/>
      <c r="I463" s="81"/>
      <c r="J463" s="81"/>
      <c r="K463" s="81"/>
      <c r="L463" s="81"/>
      <c r="M463" s="81"/>
      <c r="N463" s="81"/>
    </row>
    <row r="464" spans="1:14">
      <c r="A464" s="86"/>
      <c r="B464" s="81"/>
      <c r="C464" s="81"/>
      <c r="D464" s="81"/>
      <c r="E464" s="81"/>
      <c r="F464" s="157"/>
      <c r="G464" s="96"/>
      <c r="H464" s="86"/>
      <c r="I464" s="81"/>
      <c r="J464" s="81"/>
      <c r="K464" s="81"/>
      <c r="L464" s="81"/>
      <c r="M464" s="81"/>
      <c r="N464" s="81"/>
    </row>
    <row r="465" spans="1:14">
      <c r="A465" s="86"/>
      <c r="B465" s="81"/>
      <c r="C465" s="81"/>
      <c r="D465" s="81"/>
      <c r="E465" s="81"/>
      <c r="F465" s="157"/>
      <c r="G465" s="96"/>
      <c r="H465" s="86"/>
      <c r="I465" s="81"/>
      <c r="J465" s="81"/>
      <c r="K465" s="81"/>
      <c r="L465" s="81"/>
      <c r="M465" s="81"/>
      <c r="N465" s="81"/>
    </row>
    <row r="466" spans="1:14">
      <c r="A466" s="86"/>
      <c r="B466" s="81"/>
      <c r="C466" s="81"/>
      <c r="D466" s="81"/>
      <c r="E466" s="81"/>
      <c r="F466" s="157"/>
      <c r="G466" s="96"/>
      <c r="H466" s="86"/>
      <c r="I466" s="81"/>
      <c r="J466" s="81"/>
      <c r="K466" s="81"/>
      <c r="L466" s="81"/>
      <c r="M466" s="81"/>
      <c r="N466" s="81"/>
    </row>
    <row r="467" spans="1:14">
      <c r="A467" s="86"/>
      <c r="B467" s="81"/>
      <c r="C467" s="81"/>
      <c r="D467" s="81"/>
      <c r="E467" s="81"/>
      <c r="F467" s="157"/>
      <c r="G467" s="96"/>
      <c r="H467" s="86"/>
      <c r="I467" s="81"/>
      <c r="J467" s="81"/>
      <c r="K467" s="81"/>
      <c r="L467" s="81"/>
      <c r="M467" s="81"/>
      <c r="N467" s="81"/>
    </row>
    <row r="468" spans="1:14">
      <c r="A468" s="86"/>
      <c r="B468" s="81"/>
      <c r="C468" s="81"/>
      <c r="D468" s="81"/>
      <c r="E468" s="81"/>
      <c r="F468" s="157"/>
      <c r="G468" s="96"/>
      <c r="H468" s="86"/>
      <c r="I468" s="81"/>
      <c r="J468" s="81"/>
      <c r="K468" s="81"/>
      <c r="L468" s="81"/>
      <c r="M468" s="81"/>
      <c r="N468" s="81"/>
    </row>
    <row r="469" spans="1:14">
      <c r="A469" s="86"/>
      <c r="B469" s="81"/>
      <c r="C469" s="81"/>
      <c r="D469" s="81"/>
      <c r="E469" s="81"/>
      <c r="F469" s="157"/>
      <c r="G469" s="96"/>
      <c r="H469" s="86"/>
      <c r="I469" s="81"/>
      <c r="J469" s="81"/>
      <c r="K469" s="81"/>
      <c r="L469" s="81"/>
      <c r="M469" s="81"/>
      <c r="N469" s="81"/>
    </row>
    <row r="470" spans="1:14">
      <c r="A470" s="86"/>
      <c r="B470" s="81"/>
      <c r="C470" s="81"/>
      <c r="D470" s="81"/>
      <c r="E470" s="81"/>
      <c r="F470" s="157"/>
      <c r="G470" s="96"/>
      <c r="H470" s="86"/>
      <c r="I470" s="81"/>
      <c r="J470" s="81"/>
      <c r="K470" s="81"/>
      <c r="L470" s="81"/>
      <c r="M470" s="81"/>
      <c r="N470" s="81"/>
    </row>
    <row r="471" spans="1:14">
      <c r="A471" s="86"/>
      <c r="B471" s="81"/>
      <c r="C471" s="81"/>
      <c r="D471" s="81"/>
      <c r="E471" s="81"/>
      <c r="F471" s="157"/>
      <c r="G471" s="96"/>
      <c r="H471" s="86"/>
      <c r="I471" s="81"/>
      <c r="J471" s="81"/>
      <c r="K471" s="81"/>
      <c r="L471" s="81"/>
      <c r="M471" s="81"/>
      <c r="N471" s="81"/>
    </row>
    <row r="472" spans="1:14">
      <c r="A472" s="86"/>
      <c r="B472" s="81"/>
      <c r="C472" s="81"/>
      <c r="D472" s="81"/>
      <c r="E472" s="81"/>
      <c r="F472" s="157"/>
      <c r="G472" s="96"/>
      <c r="H472" s="86"/>
      <c r="I472" s="81"/>
      <c r="J472" s="81"/>
      <c r="K472" s="81"/>
      <c r="L472" s="81"/>
      <c r="M472" s="81"/>
      <c r="N472" s="81"/>
    </row>
    <row r="473" spans="1:14">
      <c r="A473" s="86"/>
      <c r="B473" s="81"/>
      <c r="C473" s="81"/>
      <c r="D473" s="81"/>
      <c r="E473" s="81"/>
      <c r="F473" s="157"/>
      <c r="G473" s="96"/>
      <c r="H473" s="86"/>
      <c r="I473" s="81"/>
      <c r="J473" s="81"/>
      <c r="K473" s="81"/>
      <c r="L473" s="81"/>
      <c r="M473" s="81"/>
      <c r="N473" s="81"/>
    </row>
    <row r="474" spans="1:14">
      <c r="A474" s="86"/>
      <c r="B474" s="81"/>
      <c r="C474" s="81"/>
      <c r="D474" s="81"/>
      <c r="E474" s="81"/>
      <c r="F474" s="157"/>
      <c r="G474" s="96"/>
      <c r="H474" s="86"/>
      <c r="I474" s="81"/>
      <c r="J474" s="81"/>
      <c r="K474" s="81"/>
      <c r="L474" s="81"/>
      <c r="M474" s="81"/>
      <c r="N474" s="81"/>
    </row>
    <row r="475" spans="1:14">
      <c r="A475" s="86"/>
      <c r="B475" s="81"/>
      <c r="C475" s="81"/>
      <c r="D475" s="81"/>
      <c r="E475" s="81"/>
      <c r="F475" s="157"/>
      <c r="G475" s="96"/>
      <c r="H475" s="86"/>
      <c r="I475" s="81"/>
      <c r="J475" s="81"/>
      <c r="K475" s="81"/>
      <c r="L475" s="81"/>
      <c r="M475" s="81"/>
      <c r="N475" s="81"/>
    </row>
    <row r="476" spans="1:14">
      <c r="A476" s="86"/>
      <c r="B476" s="81"/>
      <c r="C476" s="81"/>
      <c r="D476" s="81"/>
      <c r="E476" s="81"/>
      <c r="F476" s="157"/>
      <c r="G476" s="96"/>
      <c r="H476" s="86"/>
      <c r="I476" s="81"/>
      <c r="J476" s="81"/>
      <c r="K476" s="81"/>
      <c r="L476" s="81"/>
      <c r="M476" s="81"/>
      <c r="N476" s="81"/>
    </row>
    <row r="477" spans="1:14">
      <c r="A477" s="86"/>
      <c r="B477" s="81"/>
      <c r="C477" s="81"/>
      <c r="D477" s="81"/>
      <c r="E477" s="81"/>
      <c r="F477" s="157"/>
      <c r="G477" s="96"/>
      <c r="H477" s="86"/>
      <c r="I477" s="81"/>
      <c r="J477" s="81"/>
      <c r="K477" s="81"/>
      <c r="L477" s="81"/>
      <c r="M477" s="81"/>
      <c r="N477" s="81"/>
    </row>
    <row r="478" spans="1:14">
      <c r="A478" s="86"/>
      <c r="B478" s="81"/>
      <c r="C478" s="81"/>
      <c r="D478" s="81"/>
      <c r="E478" s="81"/>
      <c r="F478" s="157"/>
      <c r="G478" s="96"/>
      <c r="H478" s="86"/>
      <c r="I478" s="81"/>
      <c r="J478" s="81"/>
      <c r="K478" s="81"/>
      <c r="L478" s="81"/>
      <c r="M478" s="81"/>
      <c r="N478" s="81"/>
    </row>
    <row r="479" spans="1:14">
      <c r="A479" s="86"/>
      <c r="B479" s="81"/>
      <c r="C479" s="81"/>
      <c r="D479" s="81"/>
      <c r="E479" s="81"/>
      <c r="F479" s="157"/>
      <c r="G479" s="96"/>
      <c r="H479" s="86"/>
      <c r="I479" s="81"/>
      <c r="J479" s="81"/>
      <c r="K479" s="81"/>
      <c r="L479" s="81"/>
      <c r="M479" s="81"/>
      <c r="N479" s="81"/>
    </row>
    <row r="480" spans="1:14">
      <c r="A480" s="86"/>
      <c r="B480" s="81"/>
      <c r="C480" s="81"/>
      <c r="D480" s="81"/>
      <c r="E480" s="81"/>
      <c r="F480" s="157"/>
      <c r="G480" s="96"/>
      <c r="H480" s="86"/>
      <c r="I480" s="81"/>
      <c r="J480" s="81"/>
      <c r="K480" s="81"/>
      <c r="L480" s="81"/>
      <c r="M480" s="81"/>
      <c r="N480" s="81"/>
    </row>
    <row r="481" spans="1:14">
      <c r="A481" s="86"/>
      <c r="B481" s="81"/>
      <c r="C481" s="81"/>
      <c r="D481" s="81"/>
      <c r="E481" s="81"/>
      <c r="F481" s="157"/>
      <c r="G481" s="96"/>
      <c r="H481" s="86"/>
      <c r="I481" s="81"/>
      <c r="J481" s="81"/>
      <c r="K481" s="81"/>
      <c r="L481" s="81"/>
      <c r="M481" s="81"/>
      <c r="N481" s="81"/>
    </row>
    <row r="482" spans="1:14">
      <c r="A482" s="86"/>
      <c r="B482" s="81"/>
      <c r="C482" s="81"/>
      <c r="D482" s="81"/>
      <c r="E482" s="81"/>
      <c r="F482" s="157"/>
      <c r="G482" s="96"/>
      <c r="H482" s="86"/>
      <c r="I482" s="81"/>
      <c r="J482" s="81"/>
      <c r="K482" s="81"/>
      <c r="L482" s="81"/>
      <c r="M482" s="81"/>
      <c r="N482" s="81"/>
    </row>
    <row r="483" spans="1:14">
      <c r="A483" s="86"/>
      <c r="B483" s="81"/>
      <c r="C483" s="81"/>
      <c r="D483" s="81"/>
      <c r="E483" s="81"/>
      <c r="F483" s="157"/>
      <c r="G483" s="96"/>
      <c r="H483" s="86"/>
      <c r="I483" s="81"/>
      <c r="J483" s="81"/>
      <c r="K483" s="81"/>
      <c r="L483" s="81"/>
      <c r="M483" s="81"/>
      <c r="N483" s="81"/>
    </row>
    <row r="484" spans="1:14">
      <c r="A484" s="86"/>
      <c r="B484" s="81"/>
      <c r="C484" s="81"/>
      <c r="D484" s="81"/>
      <c r="E484" s="81"/>
      <c r="F484" s="157"/>
      <c r="G484" s="96"/>
      <c r="H484" s="86"/>
      <c r="I484" s="81"/>
      <c r="J484" s="81"/>
      <c r="K484" s="81"/>
      <c r="L484" s="81"/>
      <c r="M484" s="81"/>
      <c r="N484" s="81"/>
    </row>
    <row r="485" spans="1:14">
      <c r="A485" s="86"/>
      <c r="B485" s="81"/>
      <c r="C485" s="81"/>
      <c r="D485" s="81"/>
      <c r="E485" s="81"/>
      <c r="F485" s="157"/>
      <c r="G485" s="96"/>
      <c r="H485" s="86"/>
      <c r="I485" s="81"/>
      <c r="J485" s="81"/>
      <c r="K485" s="81"/>
      <c r="L485" s="81"/>
      <c r="M485" s="81"/>
      <c r="N485" s="81"/>
    </row>
    <row r="486" spans="1:14">
      <c r="A486" s="86"/>
      <c r="B486" s="81"/>
      <c r="C486" s="81"/>
      <c r="D486" s="81"/>
      <c r="E486" s="81"/>
      <c r="F486" s="157"/>
      <c r="G486" s="96"/>
      <c r="H486" s="86"/>
      <c r="I486" s="81"/>
      <c r="J486" s="81"/>
      <c r="K486" s="81"/>
      <c r="L486" s="81"/>
      <c r="M486" s="81"/>
      <c r="N486" s="81"/>
    </row>
    <row r="487" spans="1:14">
      <c r="A487" s="86"/>
      <c r="B487" s="81"/>
      <c r="C487" s="81"/>
      <c r="D487" s="81"/>
      <c r="E487" s="81"/>
      <c r="F487" s="157"/>
      <c r="G487" s="96"/>
      <c r="H487" s="86"/>
      <c r="I487" s="81"/>
      <c r="J487" s="81"/>
      <c r="K487" s="81"/>
      <c r="L487" s="81"/>
      <c r="M487" s="81"/>
      <c r="N487" s="81"/>
    </row>
    <row r="488" spans="1:14">
      <c r="A488" s="86"/>
      <c r="B488" s="81"/>
      <c r="C488" s="81"/>
      <c r="D488" s="81"/>
      <c r="E488" s="81"/>
      <c r="F488" s="157"/>
      <c r="G488" s="96"/>
      <c r="H488" s="86"/>
      <c r="I488" s="81"/>
      <c r="J488" s="81"/>
      <c r="K488" s="81"/>
      <c r="L488" s="81"/>
      <c r="M488" s="81"/>
      <c r="N488" s="81"/>
    </row>
    <row r="489" spans="1:14">
      <c r="A489" s="86"/>
      <c r="B489" s="81"/>
      <c r="C489" s="81"/>
      <c r="D489" s="81"/>
      <c r="E489" s="81"/>
      <c r="F489" s="157"/>
      <c r="G489" s="96"/>
      <c r="H489" s="86"/>
      <c r="I489" s="81"/>
      <c r="J489" s="81"/>
      <c r="K489" s="81"/>
      <c r="L489" s="81"/>
      <c r="M489" s="81"/>
      <c r="N489" s="81"/>
    </row>
    <row r="490" spans="1:14">
      <c r="A490" s="86"/>
      <c r="B490" s="81"/>
      <c r="C490" s="81"/>
      <c r="D490" s="81"/>
      <c r="E490" s="81"/>
      <c r="F490" s="157"/>
      <c r="G490" s="96"/>
      <c r="H490" s="86"/>
      <c r="I490" s="81"/>
      <c r="J490" s="81"/>
      <c r="K490" s="81"/>
      <c r="L490" s="81"/>
      <c r="M490" s="81"/>
      <c r="N490" s="81"/>
    </row>
    <row r="491" spans="1:14">
      <c r="A491" s="86"/>
      <c r="B491" s="81"/>
      <c r="C491" s="81"/>
      <c r="D491" s="81"/>
      <c r="E491" s="81"/>
      <c r="F491" s="157"/>
      <c r="G491" s="96"/>
      <c r="H491" s="86"/>
      <c r="I491" s="81"/>
      <c r="J491" s="81"/>
      <c r="K491" s="81"/>
      <c r="L491" s="81"/>
      <c r="M491" s="81"/>
      <c r="N491" s="81"/>
    </row>
    <row r="492" spans="1:14">
      <c r="A492" s="86"/>
      <c r="B492" s="81"/>
      <c r="C492" s="81"/>
      <c r="D492" s="81"/>
      <c r="E492" s="81"/>
      <c r="F492" s="157"/>
      <c r="G492" s="96"/>
      <c r="H492" s="86"/>
      <c r="I492" s="81"/>
      <c r="J492" s="81"/>
      <c r="K492" s="81"/>
      <c r="L492" s="81"/>
      <c r="M492" s="81"/>
      <c r="N492" s="81"/>
    </row>
    <row r="493" spans="1:14">
      <c r="A493" s="86"/>
      <c r="B493" s="81"/>
      <c r="C493" s="81"/>
      <c r="D493" s="81"/>
      <c r="E493" s="81"/>
      <c r="F493" s="157"/>
      <c r="G493" s="96"/>
      <c r="H493" s="86"/>
      <c r="I493" s="81"/>
      <c r="J493" s="81"/>
      <c r="K493" s="81"/>
      <c r="L493" s="81"/>
      <c r="M493" s="81"/>
      <c r="N493" s="81"/>
    </row>
    <row r="494" spans="1:14">
      <c r="A494" s="86"/>
      <c r="B494" s="81"/>
      <c r="C494" s="81"/>
      <c r="D494" s="81"/>
      <c r="E494" s="81"/>
      <c r="F494" s="157"/>
      <c r="G494" s="96"/>
      <c r="H494" s="86"/>
      <c r="I494" s="81"/>
      <c r="J494" s="81"/>
      <c r="K494" s="81"/>
      <c r="L494" s="81"/>
      <c r="M494" s="81"/>
      <c r="N494" s="81"/>
    </row>
    <row r="495" spans="1:14">
      <c r="A495" s="86"/>
      <c r="B495" s="81"/>
      <c r="C495" s="81"/>
      <c r="D495" s="81"/>
      <c r="E495" s="81"/>
      <c r="F495" s="157"/>
      <c r="G495" s="96"/>
      <c r="H495" s="86"/>
      <c r="I495" s="81"/>
      <c r="J495" s="81"/>
      <c r="K495" s="81"/>
      <c r="L495" s="81"/>
      <c r="M495" s="81"/>
      <c r="N495" s="81"/>
    </row>
    <row r="496" spans="1:14">
      <c r="A496" s="86"/>
      <c r="B496" s="81"/>
      <c r="C496" s="81"/>
      <c r="D496" s="81"/>
      <c r="E496" s="81"/>
      <c r="F496" s="157"/>
      <c r="G496" s="96"/>
      <c r="H496" s="86"/>
      <c r="I496" s="81"/>
      <c r="J496" s="81"/>
      <c r="K496" s="81"/>
      <c r="L496" s="81"/>
      <c r="M496" s="81"/>
      <c r="N496" s="81"/>
    </row>
    <row r="497" spans="1:14">
      <c r="A497" s="86"/>
      <c r="B497" s="81"/>
      <c r="C497" s="81"/>
      <c r="D497" s="81"/>
      <c r="E497" s="81"/>
      <c r="F497" s="157"/>
      <c r="G497" s="96"/>
      <c r="H497" s="86"/>
      <c r="I497" s="81"/>
      <c r="J497" s="81"/>
      <c r="K497" s="81"/>
      <c r="L497" s="81"/>
      <c r="M497" s="81"/>
      <c r="N497" s="81"/>
    </row>
    <row r="498" spans="1:14">
      <c r="A498" s="86"/>
      <c r="B498" s="81"/>
      <c r="C498" s="81"/>
      <c r="D498" s="81"/>
      <c r="E498" s="81"/>
      <c r="F498" s="157"/>
      <c r="G498" s="96"/>
      <c r="H498" s="86"/>
      <c r="I498" s="81"/>
      <c r="J498" s="81"/>
      <c r="K498" s="81"/>
      <c r="L498" s="81"/>
      <c r="M498" s="81"/>
      <c r="N498" s="81"/>
    </row>
    <row r="499" spans="1:14">
      <c r="A499" s="86"/>
      <c r="B499" s="81"/>
      <c r="C499" s="81"/>
      <c r="D499" s="81"/>
      <c r="E499" s="81"/>
      <c r="F499" s="157"/>
      <c r="G499" s="96"/>
      <c r="H499" s="86"/>
      <c r="I499" s="81"/>
      <c r="J499" s="81"/>
      <c r="K499" s="81"/>
      <c r="L499" s="81"/>
      <c r="M499" s="81"/>
      <c r="N499" s="81"/>
    </row>
    <row r="500" spans="1:14">
      <c r="A500" s="86"/>
      <c r="B500" s="81"/>
      <c r="C500" s="81"/>
      <c r="D500" s="81"/>
      <c r="E500" s="81"/>
      <c r="F500" s="157"/>
      <c r="G500" s="96"/>
      <c r="H500" s="86"/>
      <c r="I500" s="81"/>
      <c r="J500" s="81"/>
      <c r="K500" s="81"/>
      <c r="L500" s="81"/>
      <c r="M500" s="81"/>
      <c r="N500" s="81"/>
    </row>
    <row r="501" spans="1:14">
      <c r="A501" s="86"/>
      <c r="B501" s="81"/>
      <c r="C501" s="81"/>
      <c r="D501" s="81"/>
      <c r="E501" s="81"/>
      <c r="F501" s="157"/>
      <c r="G501" s="96"/>
      <c r="H501" s="86"/>
      <c r="I501" s="81"/>
      <c r="J501" s="81"/>
      <c r="K501" s="81"/>
      <c r="L501" s="81"/>
      <c r="M501" s="81"/>
      <c r="N501" s="81"/>
    </row>
    <row r="502" spans="1:14">
      <c r="A502" s="86"/>
      <c r="B502" s="81"/>
      <c r="C502" s="81"/>
      <c r="D502" s="81"/>
      <c r="E502" s="81"/>
      <c r="F502" s="157"/>
      <c r="G502" s="96"/>
      <c r="H502" s="86"/>
      <c r="I502" s="81"/>
      <c r="J502" s="81"/>
      <c r="K502" s="81"/>
      <c r="L502" s="81"/>
      <c r="M502" s="81"/>
      <c r="N502" s="81"/>
    </row>
    <row r="503" spans="1:14">
      <c r="A503" s="86"/>
      <c r="B503" s="81"/>
      <c r="C503" s="81"/>
      <c r="D503" s="81"/>
      <c r="E503" s="81"/>
      <c r="F503" s="157"/>
      <c r="G503" s="96"/>
      <c r="H503" s="86"/>
      <c r="I503" s="81"/>
      <c r="J503" s="81"/>
      <c r="K503" s="81"/>
      <c r="L503" s="81"/>
      <c r="M503" s="81"/>
      <c r="N503" s="81"/>
    </row>
    <row r="504" spans="1:14">
      <c r="A504" s="86"/>
      <c r="B504" s="81"/>
      <c r="C504" s="81"/>
      <c r="D504" s="81"/>
      <c r="E504" s="81"/>
      <c r="F504" s="157"/>
      <c r="G504" s="96"/>
      <c r="H504" s="86"/>
      <c r="I504" s="81"/>
      <c r="J504" s="81"/>
      <c r="K504" s="81"/>
      <c r="L504" s="81"/>
      <c r="M504" s="81"/>
      <c r="N504" s="81"/>
    </row>
    <row r="505" spans="1:14">
      <c r="A505" s="86"/>
      <c r="B505" s="81"/>
      <c r="C505" s="81"/>
      <c r="D505" s="81"/>
      <c r="E505" s="81"/>
      <c r="F505" s="157"/>
      <c r="G505" s="96"/>
      <c r="H505" s="86"/>
      <c r="I505" s="81"/>
      <c r="J505" s="81"/>
      <c r="K505" s="81"/>
      <c r="L505" s="81"/>
      <c r="M505" s="81"/>
      <c r="N505" s="81"/>
    </row>
    <row r="506" spans="1:14">
      <c r="A506" s="86"/>
      <c r="B506" s="81"/>
      <c r="C506" s="81"/>
      <c r="D506" s="81"/>
      <c r="E506" s="81"/>
      <c r="F506" s="157"/>
      <c r="G506" s="96"/>
      <c r="H506" s="86"/>
      <c r="I506" s="81"/>
      <c r="J506" s="81"/>
      <c r="K506" s="81"/>
      <c r="L506" s="81"/>
      <c r="M506" s="81"/>
      <c r="N506" s="81"/>
    </row>
    <row r="507" spans="1:14">
      <c r="A507" s="86"/>
      <c r="B507" s="81"/>
      <c r="C507" s="81"/>
      <c r="D507" s="81"/>
      <c r="E507" s="81"/>
      <c r="F507" s="157"/>
      <c r="G507" s="96"/>
      <c r="H507" s="86"/>
      <c r="I507" s="81"/>
      <c r="J507" s="81"/>
      <c r="K507" s="81"/>
      <c r="L507" s="81"/>
      <c r="M507" s="81"/>
      <c r="N507" s="81"/>
    </row>
    <row r="508" spans="1:14">
      <c r="A508" s="86"/>
      <c r="B508" s="81"/>
      <c r="C508" s="81"/>
      <c r="D508" s="81"/>
      <c r="E508" s="81"/>
      <c r="F508" s="157"/>
      <c r="G508" s="96"/>
      <c r="H508" s="86"/>
      <c r="I508" s="81"/>
      <c r="J508" s="81"/>
      <c r="K508" s="81"/>
      <c r="L508" s="81"/>
      <c r="M508" s="81"/>
      <c r="N508" s="81"/>
    </row>
    <row r="509" spans="1:14">
      <c r="A509" s="86"/>
      <c r="B509" s="81"/>
      <c r="C509" s="81"/>
      <c r="D509" s="81"/>
      <c r="E509" s="81"/>
      <c r="F509" s="157"/>
      <c r="G509" s="96"/>
      <c r="H509" s="86"/>
      <c r="I509" s="81"/>
      <c r="J509" s="81"/>
      <c r="K509" s="81"/>
      <c r="L509" s="81"/>
      <c r="M509" s="81"/>
      <c r="N509" s="81"/>
    </row>
    <row r="510" spans="1:14">
      <c r="A510" s="86"/>
      <c r="B510" s="81"/>
      <c r="C510" s="81"/>
      <c r="D510" s="81"/>
      <c r="E510" s="81"/>
      <c r="F510" s="157"/>
      <c r="G510" s="96"/>
      <c r="H510" s="86"/>
      <c r="I510" s="81"/>
      <c r="J510" s="81"/>
      <c r="K510" s="81"/>
      <c r="L510" s="81"/>
      <c r="M510" s="81"/>
      <c r="N510" s="81"/>
    </row>
    <row r="511" spans="1:14">
      <c r="A511" s="86"/>
      <c r="B511" s="81"/>
      <c r="C511" s="81"/>
      <c r="D511" s="81"/>
      <c r="E511" s="81"/>
      <c r="F511" s="157"/>
      <c r="G511" s="96"/>
      <c r="H511" s="86"/>
      <c r="I511" s="81"/>
      <c r="J511" s="81"/>
      <c r="K511" s="81"/>
      <c r="L511" s="81"/>
      <c r="M511" s="81"/>
      <c r="N511" s="81"/>
    </row>
    <row r="512" spans="1:14">
      <c r="A512" s="86"/>
      <c r="B512" s="81"/>
      <c r="C512" s="81"/>
      <c r="D512" s="81"/>
      <c r="E512" s="81"/>
      <c r="F512" s="157"/>
      <c r="G512" s="96"/>
      <c r="H512" s="86"/>
      <c r="I512" s="81"/>
      <c r="J512" s="81"/>
      <c r="K512" s="81"/>
      <c r="L512" s="81"/>
      <c r="M512" s="81"/>
      <c r="N512" s="81"/>
    </row>
    <row r="513" spans="1:14">
      <c r="A513" s="86"/>
      <c r="B513" s="81"/>
      <c r="C513" s="81"/>
      <c r="D513" s="81"/>
      <c r="E513" s="81"/>
      <c r="F513" s="157"/>
      <c r="G513" s="96"/>
      <c r="H513" s="86"/>
      <c r="I513" s="81"/>
      <c r="J513" s="81"/>
      <c r="K513" s="81"/>
      <c r="L513" s="81"/>
      <c r="M513" s="81"/>
      <c r="N513" s="81"/>
    </row>
    <row r="514" spans="1:14">
      <c r="A514" s="86"/>
      <c r="B514" s="81"/>
      <c r="C514" s="81"/>
      <c r="D514" s="81"/>
      <c r="E514" s="81"/>
      <c r="F514" s="157"/>
      <c r="G514" s="96"/>
      <c r="H514" s="86"/>
    </row>
    <row r="515" spans="1:14">
      <c r="A515" s="86"/>
      <c r="B515" s="81"/>
      <c r="C515" s="81"/>
      <c r="D515" s="81"/>
      <c r="E515" s="81"/>
      <c r="F515" s="157"/>
      <c r="G515" s="96"/>
      <c r="H515" s="86"/>
    </row>
    <row r="516" spans="1:14">
      <c r="A516" s="86"/>
      <c r="B516" s="81"/>
      <c r="C516" s="81"/>
      <c r="D516" s="81"/>
      <c r="E516" s="81"/>
      <c r="F516" s="157"/>
      <c r="G516" s="96"/>
      <c r="H516" s="86"/>
    </row>
    <row r="517" spans="1:14">
      <c r="A517" s="86"/>
      <c r="B517" s="81"/>
      <c r="C517" s="81"/>
      <c r="D517" s="81"/>
      <c r="E517" s="81"/>
      <c r="F517" s="157"/>
      <c r="G517" s="96"/>
      <c r="H517" s="86"/>
    </row>
    <row r="518" spans="1:14">
      <c r="A518" s="86"/>
      <c r="B518" s="81"/>
      <c r="C518" s="81"/>
      <c r="D518" s="81"/>
      <c r="E518" s="81"/>
      <c r="F518" s="157"/>
      <c r="G518" s="96"/>
      <c r="H518" s="86"/>
    </row>
    <row r="519" spans="1:14">
      <c r="A519" s="86"/>
      <c r="B519" s="81"/>
      <c r="C519" s="81"/>
      <c r="D519" s="81"/>
      <c r="E519" s="81"/>
      <c r="F519" s="157"/>
      <c r="G519" s="96"/>
      <c r="H519" s="86"/>
    </row>
    <row r="520" spans="1:14">
      <c r="A520" s="86"/>
      <c r="B520" s="81"/>
      <c r="C520" s="81"/>
      <c r="D520" s="81"/>
      <c r="E520" s="81"/>
      <c r="F520" s="157"/>
      <c r="G520" s="96"/>
      <c r="H520" s="86"/>
    </row>
    <row r="521" spans="1:14">
      <c r="A521" s="86"/>
      <c r="B521" s="81"/>
      <c r="C521" s="81"/>
      <c r="D521" s="81"/>
      <c r="E521" s="81"/>
      <c r="F521" s="157"/>
      <c r="G521" s="96"/>
      <c r="H521" s="86"/>
    </row>
    <row r="522" spans="1:14">
      <c r="A522" s="86"/>
      <c r="B522" s="81"/>
      <c r="C522" s="81"/>
      <c r="D522" s="81"/>
      <c r="E522" s="81"/>
      <c r="F522" s="157"/>
      <c r="G522" s="96"/>
      <c r="H522" s="86"/>
    </row>
    <row r="523" spans="1:14">
      <c r="A523" s="86"/>
      <c r="B523" s="81"/>
      <c r="C523" s="81"/>
      <c r="D523" s="81"/>
      <c r="E523" s="81"/>
      <c r="F523" s="157"/>
      <c r="G523" s="96"/>
      <c r="H523" s="86"/>
    </row>
    <row r="524" spans="1:14">
      <c r="A524" s="86"/>
      <c r="B524" s="81"/>
      <c r="C524" s="81"/>
      <c r="D524" s="81"/>
      <c r="E524" s="81"/>
      <c r="F524" s="157"/>
      <c r="G524" s="96"/>
      <c r="H524" s="86"/>
    </row>
    <row r="525" spans="1:14">
      <c r="A525" s="86"/>
      <c r="B525" s="81"/>
      <c r="C525" s="81"/>
      <c r="D525" s="81"/>
      <c r="E525" s="81"/>
      <c r="F525" s="157"/>
      <c r="G525" s="96"/>
      <c r="H525" s="86"/>
    </row>
    <row r="526" spans="1:14">
      <c r="A526" s="86"/>
      <c r="B526" s="81"/>
      <c r="C526" s="81"/>
      <c r="D526" s="81"/>
      <c r="E526" s="81"/>
      <c r="F526" s="157"/>
      <c r="G526" s="96"/>
      <c r="H526" s="86"/>
    </row>
    <row r="527" spans="1:14">
      <c r="A527" s="86"/>
      <c r="B527" s="81"/>
      <c r="C527" s="81"/>
      <c r="D527" s="81"/>
      <c r="E527" s="81"/>
      <c r="F527" s="157"/>
      <c r="G527" s="96"/>
      <c r="H527" s="86"/>
    </row>
    <row r="528" spans="1:14">
      <c r="A528" s="86"/>
      <c r="B528" s="81"/>
      <c r="C528" s="81"/>
      <c r="D528" s="81"/>
      <c r="E528" s="81"/>
      <c r="F528" s="157"/>
      <c r="G528" s="96"/>
    </row>
  </sheetData>
  <mergeCells count="4">
    <mergeCell ref="A1:H1"/>
    <mergeCell ref="A2:H2"/>
    <mergeCell ref="A3:H3"/>
    <mergeCell ref="A29:H29"/>
  </mergeCells>
  <printOptions horizontalCentered="1"/>
  <pageMargins left="0.45" right="0.45" top="0.5" bottom="0.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28"/>
  <sheetViews>
    <sheetView zoomScale="80" zoomScaleNormal="80" workbookViewId="0">
      <selection activeCell="D7" sqref="D7"/>
    </sheetView>
  </sheetViews>
  <sheetFormatPr defaultColWidth="8.88671875" defaultRowHeight="18"/>
  <cols>
    <col min="1" max="1" width="10.109375" style="87" bestFit="1" customWidth="1"/>
    <col min="2" max="2" width="16.44140625" style="83" customWidth="1"/>
    <col min="3" max="3" width="20.88671875" style="83" customWidth="1"/>
    <col min="4" max="4" width="28.109375" style="83" customWidth="1"/>
    <col min="5" max="5" width="11.33203125" style="83" customWidth="1"/>
    <col min="6" max="6" width="13.44140625" style="158" customWidth="1"/>
    <col min="7" max="7" width="18.33203125" style="97" customWidth="1"/>
    <col min="8" max="8" width="9.88671875" style="87" customWidth="1"/>
    <col min="9" max="11" width="9.109375" style="83" hidden="1" customWidth="1"/>
    <col min="12" max="13" width="0" style="83" hidden="1" customWidth="1"/>
    <col min="14" max="16384" width="8.88671875" style="83"/>
  </cols>
  <sheetData>
    <row r="1" spans="1:15" s="88" customFormat="1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5" s="88" customFormat="1">
      <c r="A2" s="242">
        <v>44303</v>
      </c>
      <c r="B2" s="242"/>
      <c r="C2" s="242"/>
      <c r="D2" s="242"/>
      <c r="E2" s="242"/>
      <c r="F2" s="242"/>
      <c r="G2" s="242"/>
      <c r="H2" s="242"/>
    </row>
    <row r="3" spans="1:15" s="88" customFormat="1" ht="22.8">
      <c r="A3" s="243" t="s">
        <v>329</v>
      </c>
      <c r="B3" s="243"/>
      <c r="C3" s="243"/>
      <c r="D3" s="243"/>
      <c r="E3" s="243"/>
      <c r="F3" s="243"/>
      <c r="G3" s="243"/>
      <c r="H3" s="243"/>
    </row>
    <row r="4" spans="1:15" s="88" customFormat="1" ht="18" customHeight="1">
      <c r="A4" s="132" t="s">
        <v>3</v>
      </c>
      <c r="B4" s="170" t="s">
        <v>326</v>
      </c>
      <c r="C4" s="170"/>
      <c r="D4" s="170" t="s">
        <v>4</v>
      </c>
      <c r="E4" s="171" t="s">
        <v>5</v>
      </c>
      <c r="F4" s="172" t="s">
        <v>11</v>
      </c>
      <c r="G4" s="171" t="s">
        <v>10</v>
      </c>
      <c r="H4" s="171" t="s">
        <v>7</v>
      </c>
    </row>
    <row r="5" spans="1:15" ht="19.2" customHeight="1">
      <c r="A5" s="169">
        <v>1</v>
      </c>
      <c r="B5" s="224" t="s">
        <v>376</v>
      </c>
      <c r="C5" s="224" t="s">
        <v>313</v>
      </c>
      <c r="D5" s="232" t="s">
        <v>698</v>
      </c>
      <c r="E5" s="227">
        <v>16.332999999999998</v>
      </c>
      <c r="F5" s="228">
        <v>338</v>
      </c>
      <c r="G5" s="164">
        <v>96</v>
      </c>
      <c r="H5" s="165">
        <v>6</v>
      </c>
      <c r="I5" s="95" t="e">
        <f>IF(MATCH($E6,#REF!,1)=1,MATCH($E6,#REF!,1),"")</f>
        <v>#REF!</v>
      </c>
      <c r="J5" s="95" t="e">
        <f>IF(MATCH($E6,#REF!,1)=2,MATCH($E6,#REF!,1),"")</f>
        <v>#REF!</v>
      </c>
      <c r="K5" s="95" t="e">
        <f>IF(MATCH($E6,#REF!,1)=3,MATCH($E6,#REF!,1),"")</f>
        <v>#REF!</v>
      </c>
      <c r="L5" s="83" t="e">
        <f>IF(MATCH($E6,#REF!,1)=4,MATCH($E6,#REF!,1),"")</f>
        <v>#REF!</v>
      </c>
      <c r="M5" s="83" t="e">
        <f>IF(MATCH($E6,#REF!,1)=5,MATCH($E6,#REF!,1),"")</f>
        <v>#REF!</v>
      </c>
    </row>
    <row r="6" spans="1:15" ht="19.2" customHeight="1">
      <c r="A6" s="169">
        <v>2</v>
      </c>
      <c r="B6" s="224" t="s">
        <v>364</v>
      </c>
      <c r="C6" s="224" t="s">
        <v>61</v>
      </c>
      <c r="D6" s="224" t="s">
        <v>339</v>
      </c>
      <c r="E6" s="227">
        <v>16.689</v>
      </c>
      <c r="F6" s="228">
        <v>446</v>
      </c>
      <c r="G6" s="164">
        <v>64</v>
      </c>
      <c r="H6" s="166">
        <v>5</v>
      </c>
      <c r="I6" s="95" t="e">
        <f>IF(MATCH($E7,#REF!,1)=1,MATCH($E7,#REF!,1),"")</f>
        <v>#REF!</v>
      </c>
      <c r="J6" s="95" t="e">
        <f>IF(MATCH($E7,#REF!,1)=2,MATCH($E7,#REF!,1),"")</f>
        <v>#REF!</v>
      </c>
      <c r="K6" s="95" t="e">
        <f>IF(MATCH($E7,#REF!,1)=3,MATCH($E7,#REF!,1),"")</f>
        <v>#REF!</v>
      </c>
      <c r="L6" s="83" t="e">
        <f>IF(MATCH($E7,#REF!,1)=4,MATCH($E7,#REF!,1),"")</f>
        <v>#REF!</v>
      </c>
      <c r="M6" s="83" t="e">
        <f>IF(MATCH($E7,#REF!,1)=5,MATCH($E7,#REF!,1),"")</f>
        <v>#REF!</v>
      </c>
    </row>
    <row r="7" spans="1:15" ht="19.2" customHeight="1">
      <c r="A7" s="169">
        <v>3</v>
      </c>
      <c r="B7" s="224" t="s">
        <v>358</v>
      </c>
      <c r="C7" s="224" t="s">
        <v>359</v>
      </c>
      <c r="D7" s="224" t="s">
        <v>526</v>
      </c>
      <c r="E7" s="227">
        <v>16.920999999999999</v>
      </c>
      <c r="F7" s="228">
        <v>299</v>
      </c>
      <c r="G7" s="164"/>
      <c r="H7" s="166">
        <v>4</v>
      </c>
      <c r="I7" s="95" t="e">
        <f>IF(MATCH($E8,#REF!,1)=1,MATCH($E8,#REF!,1),"")</f>
        <v>#REF!</v>
      </c>
      <c r="J7" s="95" t="e">
        <f>IF(MATCH($E8,#REF!,1)=2,MATCH($E8,#REF!,1),"")</f>
        <v>#REF!</v>
      </c>
      <c r="K7" s="95" t="e">
        <f>IF(MATCH($E8,#REF!,1)=3,MATCH($E8,#REF!,1),"")</f>
        <v>#REF!</v>
      </c>
      <c r="L7" s="83" t="e">
        <f>IF(MATCH($E8,#REF!,1)=4,MATCH($E8,#REF!,1),"")</f>
        <v>#REF!</v>
      </c>
      <c r="M7" s="83" t="e">
        <f>IF(MATCH($E8,#REF!,1)=5,MATCH($E8,#REF!,1),"")</f>
        <v>#REF!</v>
      </c>
    </row>
    <row r="8" spans="1:15" ht="19.2" customHeight="1">
      <c r="A8" s="169">
        <v>4</v>
      </c>
      <c r="B8" s="224" t="s">
        <v>100</v>
      </c>
      <c r="C8" s="224" t="s">
        <v>306</v>
      </c>
      <c r="D8" s="224" t="s">
        <v>337</v>
      </c>
      <c r="E8" s="227">
        <v>17.094999999999999</v>
      </c>
      <c r="F8" s="228">
        <v>327</v>
      </c>
      <c r="G8" s="164"/>
      <c r="H8" s="166">
        <v>3</v>
      </c>
      <c r="I8" s="95" t="e">
        <f>IF(MATCH($E9,#REF!,1)=1,MATCH($E9,#REF!,1),"")</f>
        <v>#REF!</v>
      </c>
      <c r="J8" s="95" t="e">
        <f>IF(MATCH($E9,#REF!,1)=2,MATCH($E9,#REF!,1),"")</f>
        <v>#REF!</v>
      </c>
      <c r="K8" s="95" t="e">
        <f>IF(MATCH($E9,#REF!,1)=3,MATCH($E9,#REF!,1),"")</f>
        <v>#REF!</v>
      </c>
      <c r="L8" s="83" t="e">
        <f>IF(MATCH($E9,#REF!,1)=4,MATCH($E9,#REF!,1),"")</f>
        <v>#REF!</v>
      </c>
      <c r="M8" s="83" t="e">
        <f>IF(MATCH($E9,#REF!,1)=5,MATCH($E9,#REF!,1),"")</f>
        <v>#REF!</v>
      </c>
    </row>
    <row r="9" spans="1:15" ht="19.2" customHeight="1">
      <c r="A9" s="169">
        <v>5</v>
      </c>
      <c r="B9" s="224" t="s">
        <v>45</v>
      </c>
      <c r="C9" s="224" t="s">
        <v>347</v>
      </c>
      <c r="D9" s="224" t="s">
        <v>332</v>
      </c>
      <c r="E9" s="227">
        <v>17.358000000000001</v>
      </c>
      <c r="F9" s="228">
        <v>286</v>
      </c>
      <c r="G9" s="164"/>
      <c r="H9" s="166">
        <v>2</v>
      </c>
      <c r="I9" s="95"/>
      <c r="J9" s="95"/>
      <c r="K9" s="95"/>
    </row>
    <row r="10" spans="1:15" ht="19.2" customHeight="1">
      <c r="A10" s="169">
        <v>6</v>
      </c>
      <c r="B10" s="224" t="s">
        <v>377</v>
      </c>
      <c r="C10" s="225" t="s">
        <v>378</v>
      </c>
      <c r="D10" s="225" t="s">
        <v>577</v>
      </c>
      <c r="E10" s="227">
        <v>17.398</v>
      </c>
      <c r="F10" s="228">
        <v>292</v>
      </c>
      <c r="G10" s="164"/>
      <c r="H10" s="165">
        <v>1</v>
      </c>
      <c r="I10" s="95"/>
      <c r="J10" s="95"/>
      <c r="K10" s="95"/>
    </row>
    <row r="11" spans="1:15" ht="19.2" customHeight="1">
      <c r="A11" s="169">
        <v>7</v>
      </c>
      <c r="B11" s="224" t="s">
        <v>352</v>
      </c>
      <c r="C11" s="224" t="s">
        <v>353</v>
      </c>
      <c r="D11" s="224" t="s">
        <v>578</v>
      </c>
      <c r="E11" s="227">
        <v>17.504999999999999</v>
      </c>
      <c r="F11" s="228">
        <v>162</v>
      </c>
      <c r="G11" s="164"/>
      <c r="H11" s="166"/>
      <c r="I11" s="95"/>
      <c r="J11" s="95"/>
      <c r="K11" s="95"/>
    </row>
    <row r="12" spans="1:15" ht="19.2" customHeight="1">
      <c r="A12" s="169">
        <v>8</v>
      </c>
      <c r="B12" s="224" t="s">
        <v>42</v>
      </c>
      <c r="C12" s="225" t="s">
        <v>43</v>
      </c>
      <c r="D12" s="225" t="s">
        <v>525</v>
      </c>
      <c r="E12" s="227">
        <v>17.864000000000001</v>
      </c>
      <c r="F12" s="228">
        <v>245</v>
      </c>
      <c r="G12" s="164"/>
      <c r="H12" s="166"/>
      <c r="I12" s="95"/>
      <c r="J12" s="95"/>
      <c r="K12" s="95"/>
    </row>
    <row r="13" spans="1:15" ht="19.2" customHeight="1">
      <c r="A13" s="169">
        <v>9</v>
      </c>
      <c r="B13" s="189"/>
      <c r="C13" s="189"/>
      <c r="D13" s="190"/>
      <c r="E13" s="191"/>
      <c r="F13" s="229"/>
      <c r="G13" s="164"/>
      <c r="H13" s="167"/>
      <c r="I13" s="95"/>
      <c r="J13" s="95"/>
      <c r="K13" s="95"/>
    </row>
    <row r="14" spans="1:15" ht="19.2" hidden="1" customHeight="1">
      <c r="A14" s="169">
        <v>10</v>
      </c>
      <c r="B14" s="189"/>
      <c r="C14" s="189"/>
      <c r="D14" s="190"/>
      <c r="E14" s="191"/>
      <c r="F14" s="229"/>
      <c r="G14" s="164"/>
      <c r="H14" s="167"/>
      <c r="I14" s="95"/>
      <c r="J14" s="95"/>
      <c r="K14" s="95"/>
    </row>
    <row r="15" spans="1:15" ht="19.2" hidden="1" customHeight="1">
      <c r="A15" s="169">
        <v>11</v>
      </c>
      <c r="B15" s="189"/>
      <c r="C15" s="189"/>
      <c r="D15" s="190"/>
      <c r="E15" s="191"/>
      <c r="F15" s="194"/>
      <c r="G15" s="164"/>
      <c r="H15" s="167"/>
      <c r="I15" s="95"/>
      <c r="J15" s="95"/>
      <c r="K15" s="95"/>
    </row>
    <row r="16" spans="1:15" ht="19.2" hidden="1" customHeight="1">
      <c r="A16" s="169">
        <v>12</v>
      </c>
      <c r="B16" s="189"/>
      <c r="C16" s="189"/>
      <c r="D16" s="190"/>
      <c r="E16" s="191"/>
      <c r="F16" s="194"/>
      <c r="G16" s="164"/>
      <c r="H16" s="168"/>
      <c r="I16" s="86"/>
      <c r="J16" s="81"/>
      <c r="K16" s="81"/>
      <c r="L16" s="81"/>
      <c r="M16" s="81"/>
      <c r="N16" s="81"/>
      <c r="O16" s="81"/>
    </row>
    <row r="17" spans="1:15" ht="19.2" hidden="1" customHeight="1">
      <c r="A17" s="169">
        <v>13</v>
      </c>
      <c r="B17" s="182"/>
      <c r="C17" s="183"/>
      <c r="D17" s="184"/>
      <c r="E17" s="185"/>
      <c r="F17" s="186"/>
      <c r="G17" s="187"/>
      <c r="H17" s="168"/>
      <c r="I17" s="86"/>
      <c r="J17" s="81"/>
      <c r="K17" s="81"/>
      <c r="L17" s="81"/>
      <c r="M17" s="81"/>
      <c r="N17" s="81"/>
      <c r="O17" s="81"/>
    </row>
    <row r="18" spans="1:15" ht="19.2" hidden="1" customHeight="1">
      <c r="A18" s="169">
        <v>14</v>
      </c>
      <c r="B18" s="173"/>
      <c r="C18" s="62"/>
      <c r="D18" s="67"/>
      <c r="E18" s="174"/>
      <c r="F18" s="156"/>
      <c r="G18" s="164"/>
      <c r="H18" s="168"/>
      <c r="I18" s="86"/>
      <c r="J18" s="81"/>
      <c r="K18" s="81"/>
      <c r="L18" s="81"/>
      <c r="M18" s="81"/>
      <c r="N18" s="81"/>
      <c r="O18" s="81"/>
    </row>
    <row r="19" spans="1:15" ht="19.2" hidden="1" customHeight="1">
      <c r="A19" s="169">
        <v>15</v>
      </c>
      <c r="B19" s="173"/>
      <c r="C19" s="62"/>
      <c r="D19" s="67"/>
      <c r="E19" s="174"/>
      <c r="F19" s="156"/>
      <c r="G19" s="164"/>
      <c r="H19" s="168"/>
      <c r="I19" s="86"/>
      <c r="J19" s="81"/>
      <c r="K19" s="81"/>
      <c r="L19" s="81"/>
      <c r="M19" s="81"/>
      <c r="N19" s="81"/>
      <c r="O19" s="81"/>
    </row>
    <row r="20" spans="1:15" ht="19.2" hidden="1" customHeight="1">
      <c r="A20" s="169">
        <v>16</v>
      </c>
      <c r="B20" s="173"/>
      <c r="C20" s="62"/>
      <c r="D20" s="67"/>
      <c r="E20" s="174"/>
      <c r="F20" s="156"/>
      <c r="G20" s="164"/>
      <c r="H20" s="168"/>
      <c r="I20" s="86"/>
      <c r="J20" s="81"/>
      <c r="K20" s="81"/>
      <c r="L20" s="81"/>
      <c r="M20" s="81"/>
      <c r="N20" s="81"/>
      <c r="O20" s="81"/>
    </row>
    <row r="21" spans="1:15" ht="19.2" hidden="1" customHeight="1">
      <c r="A21" s="169">
        <v>17</v>
      </c>
      <c r="B21" s="173"/>
      <c r="C21" s="62"/>
      <c r="D21" s="67"/>
      <c r="E21" s="174"/>
      <c r="F21" s="156"/>
      <c r="G21" s="164"/>
      <c r="H21" s="168"/>
      <c r="I21" s="86"/>
      <c r="J21" s="81"/>
      <c r="K21" s="81"/>
      <c r="L21" s="81"/>
      <c r="M21" s="81"/>
      <c r="N21" s="81"/>
      <c r="O21" s="81"/>
    </row>
    <row r="22" spans="1:15" ht="19.2" hidden="1" customHeight="1">
      <c r="A22" s="169">
        <v>18</v>
      </c>
      <c r="B22" s="173"/>
      <c r="C22" s="62"/>
      <c r="D22" s="67"/>
      <c r="E22" s="174"/>
      <c r="F22" s="156"/>
      <c r="G22" s="164"/>
      <c r="H22" s="168"/>
      <c r="I22" s="86"/>
      <c r="J22" s="81"/>
      <c r="K22" s="81"/>
      <c r="L22" s="81"/>
      <c r="M22" s="81"/>
      <c r="N22" s="81"/>
      <c r="O22" s="81"/>
    </row>
    <row r="23" spans="1:15" ht="19.2" hidden="1" customHeight="1">
      <c r="A23" s="169">
        <v>19</v>
      </c>
      <c r="B23" s="173"/>
      <c r="C23" s="62"/>
      <c r="D23" s="67"/>
      <c r="E23" s="174"/>
      <c r="F23" s="156"/>
      <c r="G23" s="164"/>
      <c r="H23" s="168"/>
      <c r="I23" s="86"/>
      <c r="J23" s="81"/>
      <c r="K23" s="81"/>
      <c r="L23" s="81"/>
      <c r="M23" s="81"/>
      <c r="N23" s="81"/>
      <c r="O23" s="81"/>
    </row>
    <row r="24" spans="1:15" ht="19.2" hidden="1" customHeight="1">
      <c r="A24" s="169">
        <v>20</v>
      </c>
      <c r="B24" s="173"/>
      <c r="C24" s="62"/>
      <c r="D24" s="67"/>
      <c r="E24" s="174"/>
      <c r="F24" s="156"/>
      <c r="G24" s="164"/>
      <c r="H24" s="168"/>
      <c r="I24" s="86"/>
      <c r="J24" s="81"/>
      <c r="K24" s="81"/>
      <c r="L24" s="81"/>
      <c r="M24" s="81"/>
      <c r="N24" s="81"/>
      <c r="O24" s="81"/>
    </row>
    <row r="25" spans="1:15" ht="19.2" hidden="1" customHeight="1">
      <c r="A25" s="169">
        <v>21</v>
      </c>
      <c r="B25" s="173"/>
      <c r="C25" s="62"/>
      <c r="D25" s="67"/>
      <c r="E25" s="174"/>
      <c r="F25" s="156"/>
      <c r="G25" s="164"/>
      <c r="H25" s="168"/>
      <c r="I25" s="86"/>
      <c r="J25" s="81"/>
      <c r="K25" s="81"/>
      <c r="L25" s="81"/>
      <c r="M25" s="81"/>
      <c r="N25" s="81"/>
      <c r="O25" s="81"/>
    </row>
    <row r="26" spans="1:15" ht="19.2" hidden="1" customHeight="1">
      <c r="A26" s="169">
        <v>22</v>
      </c>
      <c r="B26" s="173"/>
      <c r="C26" s="62"/>
      <c r="D26" s="67"/>
      <c r="E26" s="174"/>
      <c r="F26" s="156"/>
      <c r="G26" s="164"/>
      <c r="H26" s="168"/>
      <c r="I26" s="86"/>
      <c r="J26" s="81"/>
      <c r="K26" s="81"/>
      <c r="L26" s="81"/>
      <c r="M26" s="81"/>
      <c r="N26" s="81"/>
      <c r="O26" s="81"/>
    </row>
    <row r="27" spans="1:15" ht="19.2" hidden="1" customHeight="1">
      <c r="A27" s="169">
        <v>23</v>
      </c>
      <c r="B27" s="173"/>
      <c r="C27" s="62"/>
      <c r="D27" s="67"/>
      <c r="E27" s="174"/>
      <c r="F27" s="156"/>
      <c r="G27" s="164"/>
      <c r="H27" s="168"/>
      <c r="I27" s="86"/>
      <c r="J27" s="81"/>
      <c r="K27" s="81"/>
      <c r="L27" s="81"/>
      <c r="M27" s="81"/>
      <c r="N27" s="81"/>
      <c r="O27" s="81"/>
    </row>
    <row r="28" spans="1:15" ht="19.2" hidden="1" customHeight="1">
      <c r="A28" s="169">
        <v>24</v>
      </c>
      <c r="B28" s="173"/>
      <c r="C28" s="62"/>
      <c r="D28" s="67"/>
      <c r="E28" s="174"/>
      <c r="F28" s="156"/>
      <c r="G28" s="164"/>
      <c r="H28" s="168"/>
      <c r="I28" s="86"/>
      <c r="J28" s="81"/>
      <c r="K28" s="81"/>
      <c r="L28" s="81"/>
      <c r="M28" s="81"/>
      <c r="N28" s="81"/>
      <c r="O28" s="81"/>
    </row>
    <row r="29" spans="1:15" ht="15" customHeight="1">
      <c r="A29" s="247" t="s">
        <v>18</v>
      </c>
      <c r="B29" s="248"/>
      <c r="C29" s="248"/>
      <c r="D29" s="248"/>
      <c r="E29" s="248"/>
      <c r="F29" s="248"/>
      <c r="G29" s="248"/>
      <c r="H29" s="249"/>
      <c r="I29" s="81"/>
      <c r="J29" s="81"/>
      <c r="K29" s="81"/>
      <c r="L29" s="81"/>
      <c r="M29" s="81"/>
      <c r="N29" s="81"/>
    </row>
    <row r="30" spans="1:15" ht="15" customHeight="1">
      <c r="A30" s="31"/>
      <c r="B30" s="189"/>
      <c r="C30" s="189"/>
      <c r="D30" s="190"/>
      <c r="E30" s="191"/>
      <c r="F30" s="194"/>
      <c r="G30" s="179"/>
      <c r="H30" s="176"/>
      <c r="I30" s="81"/>
      <c r="J30" s="81"/>
      <c r="K30" s="81"/>
      <c r="L30" s="81"/>
      <c r="M30" s="81"/>
      <c r="N30" s="81"/>
    </row>
    <row r="31" spans="1:15" ht="15" hidden="1" customHeight="1">
      <c r="A31" s="31"/>
      <c r="B31" s="178"/>
      <c r="C31" s="65"/>
      <c r="D31" s="178"/>
      <c r="E31" s="174"/>
      <c r="F31" s="156"/>
      <c r="G31" s="179"/>
      <c r="H31" s="176"/>
      <c r="I31" s="81"/>
      <c r="J31" s="81"/>
      <c r="K31" s="81"/>
      <c r="L31" s="81"/>
      <c r="M31" s="81"/>
      <c r="N31" s="81"/>
    </row>
    <row r="32" spans="1:15" ht="15" hidden="1" customHeight="1">
      <c r="A32" s="31"/>
      <c r="B32" s="178"/>
      <c r="C32" s="65"/>
      <c r="D32" s="178"/>
      <c r="E32" s="174"/>
      <c r="F32" s="156"/>
      <c r="G32" s="179"/>
      <c r="H32" s="176"/>
      <c r="I32" s="81"/>
      <c r="J32" s="81"/>
      <c r="K32" s="81"/>
      <c r="L32" s="81"/>
      <c r="M32" s="81"/>
      <c r="N32" s="81"/>
    </row>
    <row r="33" spans="1:14" ht="15" hidden="1" customHeight="1">
      <c r="A33" s="31"/>
      <c r="B33" s="178"/>
      <c r="C33" s="177"/>
      <c r="D33" s="178"/>
      <c r="E33" s="174"/>
      <c r="F33" s="156"/>
      <c r="G33" s="179"/>
      <c r="H33" s="176"/>
      <c r="I33" s="81"/>
      <c r="J33" s="81"/>
      <c r="K33" s="81"/>
      <c r="L33" s="81"/>
      <c r="M33" s="81"/>
      <c r="N33" s="81"/>
    </row>
    <row r="34" spans="1:14" ht="15" hidden="1" customHeight="1">
      <c r="A34" s="31"/>
      <c r="B34" s="79"/>
      <c r="C34" s="79"/>
      <c r="D34" s="79"/>
      <c r="E34" s="57"/>
      <c r="F34" s="180"/>
      <c r="G34" s="181"/>
      <c r="H34" s="85"/>
      <c r="I34" s="81"/>
      <c r="J34" s="81"/>
      <c r="K34" s="81"/>
      <c r="L34" s="81"/>
      <c r="M34" s="81"/>
      <c r="N34" s="81"/>
    </row>
    <row r="35" spans="1:14" ht="15" hidden="1" customHeight="1">
      <c r="A35" s="31"/>
      <c r="B35" s="79"/>
      <c r="C35" s="79"/>
      <c r="D35" s="79"/>
      <c r="E35" s="57"/>
      <c r="F35" s="180"/>
      <c r="G35" s="181"/>
      <c r="H35" s="85"/>
      <c r="I35" s="81"/>
      <c r="J35" s="81"/>
      <c r="K35" s="81"/>
      <c r="L35" s="81"/>
      <c r="M35" s="81"/>
      <c r="N35" s="81"/>
    </row>
    <row r="36" spans="1:14" ht="15" hidden="1" customHeight="1">
      <c r="A36" s="31"/>
      <c r="B36" s="79"/>
      <c r="C36" s="79"/>
      <c r="D36" s="79"/>
      <c r="E36" s="57"/>
      <c r="F36" s="180"/>
      <c r="G36" s="181"/>
      <c r="H36" s="85"/>
      <c r="I36" s="81"/>
      <c r="J36" s="81"/>
      <c r="K36" s="81"/>
      <c r="L36" s="81"/>
      <c r="M36" s="81"/>
      <c r="N36" s="81"/>
    </row>
    <row r="37" spans="1:14" ht="15" customHeight="1">
      <c r="A37" s="86"/>
      <c r="B37" s="81"/>
      <c r="C37" s="81"/>
      <c r="D37" s="81"/>
      <c r="E37" s="12"/>
      <c r="F37" s="157"/>
      <c r="G37" s="96"/>
      <c r="H37" s="86"/>
      <c r="I37" s="81"/>
      <c r="J37" s="81"/>
      <c r="K37" s="81"/>
      <c r="L37" s="81"/>
      <c r="M37" s="81"/>
      <c r="N37" s="81"/>
    </row>
    <row r="38" spans="1:14" ht="15" customHeight="1">
      <c r="A38" s="82" t="s">
        <v>342</v>
      </c>
      <c r="B38" s="81" t="s">
        <v>343</v>
      </c>
      <c r="C38" s="82"/>
      <c r="D38" s="81"/>
      <c r="E38" s="12"/>
      <c r="F38" s="157"/>
      <c r="G38" s="96"/>
      <c r="H38" s="86"/>
      <c r="I38" s="81"/>
      <c r="J38" s="81"/>
      <c r="K38" s="81"/>
      <c r="L38" s="81"/>
      <c r="M38" s="81"/>
      <c r="N38" s="81"/>
    </row>
    <row r="39" spans="1:14" ht="15" customHeight="1">
      <c r="A39" s="188" t="s">
        <v>344</v>
      </c>
      <c r="B39" s="81" t="s">
        <v>345</v>
      </c>
      <c r="C39" s="188"/>
      <c r="D39" s="81"/>
      <c r="E39" s="12"/>
      <c r="F39" s="157"/>
      <c r="G39" s="96"/>
      <c r="H39" s="86"/>
      <c r="I39" s="81"/>
      <c r="J39" s="81"/>
      <c r="K39" s="81"/>
      <c r="L39" s="81"/>
      <c r="M39" s="81"/>
      <c r="N39" s="81"/>
    </row>
    <row r="40" spans="1:14" ht="15" customHeight="1">
      <c r="A40" s="82" t="s">
        <v>341</v>
      </c>
      <c r="B40" s="81" t="s">
        <v>346</v>
      </c>
      <c r="C40" s="82"/>
      <c r="D40" s="81"/>
      <c r="E40" s="12"/>
      <c r="F40" s="157"/>
      <c r="G40" s="96"/>
      <c r="H40" s="86"/>
      <c r="I40" s="81"/>
      <c r="J40" s="81"/>
      <c r="K40" s="81"/>
      <c r="L40" s="81"/>
      <c r="M40" s="81"/>
      <c r="N40" s="81"/>
    </row>
    <row r="41" spans="1:14" ht="15" customHeight="1">
      <c r="A41" s="82" t="s">
        <v>522</v>
      </c>
      <c r="B41" s="81" t="s">
        <v>523</v>
      </c>
      <c r="C41" s="81"/>
      <c r="D41" s="81"/>
      <c r="E41" s="12"/>
      <c r="F41" s="157"/>
      <c r="G41" s="96"/>
      <c r="H41" s="86"/>
      <c r="I41" s="81"/>
      <c r="J41" s="81"/>
      <c r="K41" s="81"/>
      <c r="L41" s="81"/>
      <c r="M41" s="81"/>
      <c r="N41" s="81"/>
    </row>
    <row r="42" spans="1:14" ht="15" customHeight="1">
      <c r="A42" s="86"/>
      <c r="B42" s="81"/>
      <c r="C42" s="81"/>
      <c r="D42" s="81"/>
      <c r="E42" s="12"/>
      <c r="F42" s="157"/>
      <c r="G42" s="96"/>
      <c r="H42" s="86"/>
      <c r="I42" s="81"/>
      <c r="J42" s="81"/>
      <c r="K42" s="81"/>
      <c r="L42" s="81"/>
      <c r="M42" s="81"/>
      <c r="N42" s="81"/>
    </row>
    <row r="43" spans="1:14" ht="15" customHeight="1">
      <c r="A43" s="86"/>
      <c r="B43" s="81"/>
      <c r="C43" s="81"/>
      <c r="D43" s="81"/>
      <c r="E43" s="12"/>
      <c r="F43" s="157"/>
      <c r="G43" s="96"/>
      <c r="H43" s="86"/>
      <c r="I43" s="81"/>
      <c r="J43" s="81"/>
      <c r="K43" s="81"/>
      <c r="L43" s="81"/>
      <c r="M43" s="81"/>
      <c r="N43" s="81"/>
    </row>
    <row r="44" spans="1:14" ht="15" customHeight="1">
      <c r="A44" s="86"/>
      <c r="B44" s="81"/>
      <c r="C44" s="81"/>
      <c r="D44" s="81"/>
      <c r="E44" s="12"/>
      <c r="F44" s="157"/>
      <c r="G44" s="96"/>
      <c r="H44" s="86"/>
      <c r="I44" s="81"/>
      <c r="J44" s="81"/>
      <c r="K44" s="81"/>
      <c r="L44" s="81"/>
      <c r="M44" s="81"/>
      <c r="N44" s="81"/>
    </row>
    <row r="45" spans="1:14" ht="15" customHeight="1">
      <c r="A45" s="86"/>
      <c r="B45" s="81"/>
      <c r="C45" s="81"/>
      <c r="D45" s="81"/>
      <c r="E45" s="12"/>
      <c r="F45" s="157"/>
      <c r="G45" s="96"/>
      <c r="H45" s="86"/>
      <c r="I45" s="81"/>
      <c r="J45" s="81"/>
      <c r="K45" s="81"/>
      <c r="L45" s="81"/>
      <c r="M45" s="81"/>
      <c r="N45" s="81"/>
    </row>
    <row r="46" spans="1:14" ht="15" customHeight="1">
      <c r="A46" s="86"/>
      <c r="B46" s="81"/>
      <c r="C46" s="81"/>
      <c r="D46" s="81"/>
      <c r="E46" s="12"/>
      <c r="F46" s="157"/>
      <c r="G46" s="96"/>
      <c r="H46" s="86"/>
      <c r="I46" s="81"/>
      <c r="J46" s="81"/>
      <c r="K46" s="81"/>
      <c r="L46" s="81"/>
      <c r="M46" s="81"/>
      <c r="N46" s="81"/>
    </row>
    <row r="47" spans="1:14" ht="15" customHeight="1">
      <c r="A47" s="86"/>
      <c r="B47" s="81"/>
      <c r="C47" s="81"/>
      <c r="D47" s="81"/>
      <c r="E47" s="12"/>
      <c r="F47" s="157"/>
      <c r="G47" s="96"/>
      <c r="H47" s="86"/>
      <c r="I47" s="81"/>
      <c r="J47" s="81"/>
      <c r="K47" s="81"/>
      <c r="L47" s="81"/>
      <c r="M47" s="81"/>
      <c r="N47" s="81"/>
    </row>
    <row r="48" spans="1:14" ht="15" customHeight="1">
      <c r="A48" s="86"/>
      <c r="B48" s="81"/>
      <c r="C48" s="81"/>
      <c r="D48" s="81"/>
      <c r="E48" s="12"/>
      <c r="F48" s="157"/>
      <c r="G48" s="96"/>
      <c r="H48" s="86"/>
      <c r="I48" s="81"/>
      <c r="J48" s="81"/>
      <c r="K48" s="81"/>
      <c r="L48" s="81"/>
      <c r="M48" s="81"/>
      <c r="N48" s="81"/>
    </row>
    <row r="49" spans="1:14" ht="15" customHeight="1">
      <c r="A49" s="86"/>
      <c r="B49" s="81"/>
      <c r="C49" s="81"/>
      <c r="D49" s="81"/>
      <c r="E49" s="12"/>
      <c r="F49" s="157"/>
      <c r="G49" s="96"/>
      <c r="H49" s="86"/>
      <c r="I49" s="81"/>
      <c r="J49" s="81"/>
      <c r="K49" s="81"/>
      <c r="L49" s="81"/>
      <c r="M49" s="81"/>
      <c r="N49" s="81"/>
    </row>
    <row r="50" spans="1:14" ht="15" customHeight="1">
      <c r="A50" s="86"/>
      <c r="B50" s="81"/>
      <c r="C50" s="81"/>
      <c r="D50" s="81"/>
      <c r="E50" s="12"/>
      <c r="F50" s="157"/>
      <c r="G50" s="96"/>
      <c r="H50" s="86"/>
      <c r="I50" s="81"/>
      <c r="J50" s="81"/>
      <c r="K50" s="81"/>
      <c r="L50" s="81"/>
      <c r="M50" s="81"/>
      <c r="N50" s="81"/>
    </row>
    <row r="51" spans="1:14" ht="15" customHeight="1">
      <c r="A51" s="86"/>
      <c r="B51" s="81"/>
      <c r="C51" s="81"/>
      <c r="D51" s="81"/>
      <c r="E51" s="12"/>
      <c r="F51" s="157"/>
      <c r="G51" s="96"/>
      <c r="H51" s="86"/>
      <c r="I51" s="81"/>
      <c r="J51" s="81"/>
      <c r="K51" s="81"/>
      <c r="L51" s="81"/>
      <c r="M51" s="81"/>
      <c r="N51" s="81"/>
    </row>
    <row r="52" spans="1:14" ht="15" customHeight="1">
      <c r="A52" s="86"/>
      <c r="B52" s="81"/>
      <c r="C52" s="81"/>
      <c r="D52" s="81"/>
      <c r="E52" s="12"/>
      <c r="F52" s="157"/>
      <c r="G52" s="96"/>
      <c r="H52" s="86"/>
      <c r="I52" s="81"/>
      <c r="J52" s="81"/>
      <c r="K52" s="81"/>
      <c r="L52" s="81"/>
      <c r="M52" s="81"/>
      <c r="N52" s="81"/>
    </row>
    <row r="53" spans="1:14" ht="15" customHeight="1">
      <c r="A53" s="86"/>
      <c r="B53" s="81"/>
      <c r="C53" s="81"/>
      <c r="D53" s="81"/>
      <c r="E53" s="12"/>
      <c r="F53" s="157"/>
      <c r="G53" s="96"/>
      <c r="H53" s="86"/>
      <c r="I53" s="81"/>
      <c r="J53" s="81"/>
      <c r="K53" s="81"/>
      <c r="L53" s="81"/>
      <c r="M53" s="81"/>
      <c r="N53" s="81"/>
    </row>
    <row r="54" spans="1:14" ht="15" customHeight="1">
      <c r="A54" s="86"/>
      <c r="B54" s="81"/>
      <c r="C54" s="81"/>
      <c r="D54" s="81"/>
      <c r="E54" s="12"/>
      <c r="F54" s="157"/>
      <c r="G54" s="96"/>
      <c r="H54" s="86"/>
      <c r="I54" s="81"/>
      <c r="J54" s="81"/>
      <c r="K54" s="81"/>
      <c r="L54" s="81"/>
      <c r="M54" s="81"/>
      <c r="N54" s="81"/>
    </row>
    <row r="55" spans="1:14" ht="15" customHeight="1">
      <c r="A55" s="86"/>
      <c r="B55" s="81"/>
      <c r="C55" s="81"/>
      <c r="D55" s="81"/>
      <c r="E55" s="12"/>
      <c r="F55" s="157"/>
      <c r="G55" s="96"/>
      <c r="H55" s="86"/>
      <c r="I55" s="81"/>
      <c r="J55" s="81"/>
      <c r="K55" s="81"/>
      <c r="L55" s="81"/>
      <c r="M55" s="81"/>
      <c r="N55" s="81"/>
    </row>
    <row r="56" spans="1:14" ht="15" customHeight="1">
      <c r="A56" s="86"/>
      <c r="B56" s="81"/>
      <c r="C56" s="81"/>
      <c r="D56" s="81"/>
      <c r="E56" s="12"/>
      <c r="F56" s="157"/>
      <c r="G56" s="96"/>
      <c r="H56" s="86"/>
      <c r="I56" s="81"/>
      <c r="J56" s="81"/>
      <c r="K56" s="81"/>
      <c r="L56" s="81"/>
      <c r="M56" s="81"/>
      <c r="N56" s="81"/>
    </row>
    <row r="57" spans="1:14" ht="15" customHeight="1">
      <c r="A57" s="86"/>
      <c r="B57" s="81"/>
      <c r="C57" s="81"/>
      <c r="D57" s="81"/>
      <c r="E57" s="12"/>
      <c r="F57" s="157"/>
      <c r="G57" s="96"/>
      <c r="H57" s="86"/>
      <c r="I57" s="81"/>
      <c r="J57" s="81"/>
      <c r="K57" s="81"/>
      <c r="L57" s="81"/>
      <c r="M57" s="81"/>
      <c r="N57" s="81"/>
    </row>
    <row r="58" spans="1:14" ht="15" customHeight="1">
      <c r="A58" s="86"/>
      <c r="B58" s="81"/>
      <c r="C58" s="81"/>
      <c r="D58" s="81"/>
      <c r="E58" s="12"/>
      <c r="F58" s="157"/>
      <c r="G58" s="96"/>
      <c r="H58" s="86"/>
      <c r="I58" s="81"/>
      <c r="J58" s="81"/>
      <c r="K58" s="81"/>
      <c r="L58" s="81"/>
      <c r="M58" s="81"/>
      <c r="N58" s="81"/>
    </row>
    <row r="59" spans="1:14" ht="15" customHeight="1">
      <c r="A59" s="86"/>
      <c r="B59" s="81"/>
      <c r="C59" s="81"/>
      <c r="D59" s="81"/>
      <c r="E59" s="12"/>
      <c r="F59" s="157"/>
      <c r="G59" s="96"/>
      <c r="H59" s="86"/>
      <c r="I59" s="81"/>
      <c r="J59" s="81"/>
      <c r="K59" s="81"/>
      <c r="L59" s="81"/>
      <c r="M59" s="81"/>
      <c r="N59" s="81"/>
    </row>
    <row r="60" spans="1:14" ht="15" customHeight="1">
      <c r="A60" s="86"/>
      <c r="B60" s="81"/>
      <c r="C60" s="81"/>
      <c r="D60" s="81"/>
      <c r="E60" s="12"/>
      <c r="F60" s="157"/>
      <c r="G60" s="96"/>
      <c r="H60" s="86"/>
      <c r="I60" s="81"/>
      <c r="J60" s="81"/>
      <c r="K60" s="81"/>
      <c r="L60" s="81"/>
      <c r="M60" s="81"/>
      <c r="N60" s="81"/>
    </row>
    <row r="61" spans="1:14" ht="15" customHeight="1">
      <c r="A61" s="86"/>
      <c r="B61" s="81"/>
      <c r="C61" s="81"/>
      <c r="D61" s="81"/>
      <c r="E61" s="12"/>
      <c r="F61" s="157"/>
      <c r="G61" s="96"/>
      <c r="H61" s="86"/>
      <c r="I61" s="81"/>
      <c r="J61" s="81"/>
      <c r="K61" s="81"/>
      <c r="L61" s="81"/>
      <c r="M61" s="81"/>
      <c r="N61" s="81"/>
    </row>
    <row r="62" spans="1:14" ht="15" customHeight="1">
      <c r="A62" s="86"/>
      <c r="B62" s="81"/>
      <c r="C62" s="81"/>
      <c r="D62" s="81"/>
      <c r="E62" s="12"/>
      <c r="F62" s="157"/>
      <c r="G62" s="96"/>
      <c r="H62" s="86"/>
      <c r="I62" s="81"/>
      <c r="J62" s="81"/>
      <c r="K62" s="81"/>
      <c r="L62" s="81"/>
      <c r="M62" s="81"/>
      <c r="N62" s="81"/>
    </row>
    <row r="63" spans="1:14" ht="15" customHeight="1">
      <c r="A63" s="86"/>
      <c r="B63" s="81"/>
      <c r="C63" s="81"/>
      <c r="D63" s="81"/>
      <c r="E63" s="12"/>
      <c r="F63" s="157"/>
      <c r="G63" s="96"/>
      <c r="H63" s="86"/>
      <c r="I63" s="81"/>
      <c r="J63" s="81"/>
      <c r="K63" s="81"/>
      <c r="L63" s="81"/>
      <c r="M63" s="81"/>
      <c r="N63" s="81"/>
    </row>
    <row r="64" spans="1:14" ht="15" customHeight="1">
      <c r="A64" s="86"/>
      <c r="B64" s="81"/>
      <c r="C64" s="81"/>
      <c r="D64" s="81"/>
      <c r="E64" s="12"/>
      <c r="F64" s="157"/>
      <c r="G64" s="96"/>
      <c r="H64" s="86"/>
      <c r="I64" s="81"/>
      <c r="J64" s="81"/>
      <c r="K64" s="81"/>
      <c r="L64" s="81"/>
      <c r="M64" s="81"/>
      <c r="N64" s="81"/>
    </row>
    <row r="65" spans="1:14" ht="15" customHeight="1">
      <c r="A65" s="86"/>
      <c r="B65" s="81"/>
      <c r="C65" s="81"/>
      <c r="D65" s="81"/>
      <c r="E65" s="12"/>
      <c r="F65" s="157"/>
      <c r="G65" s="96"/>
      <c r="H65" s="86"/>
      <c r="I65" s="81"/>
      <c r="J65" s="81"/>
      <c r="K65" s="81"/>
      <c r="L65" s="81"/>
      <c r="M65" s="81"/>
      <c r="N65" s="81"/>
    </row>
    <row r="66" spans="1:14" ht="15" customHeight="1">
      <c r="A66" s="86"/>
      <c r="B66" s="81"/>
      <c r="C66" s="81"/>
      <c r="D66" s="81"/>
      <c r="E66" s="12"/>
      <c r="F66" s="157"/>
      <c r="G66" s="96"/>
      <c r="H66" s="86"/>
      <c r="I66" s="81"/>
      <c r="J66" s="81"/>
      <c r="K66" s="81"/>
      <c r="L66" s="81"/>
      <c r="M66" s="81"/>
      <c r="N66" s="81"/>
    </row>
    <row r="67" spans="1:14" ht="15" customHeight="1">
      <c r="A67" s="86"/>
      <c r="B67" s="81"/>
      <c r="C67" s="81"/>
      <c r="D67" s="81"/>
      <c r="E67" s="12"/>
      <c r="F67" s="157"/>
      <c r="G67" s="96"/>
      <c r="H67" s="86"/>
      <c r="I67" s="81"/>
      <c r="J67" s="81"/>
      <c r="K67" s="81"/>
      <c r="L67" s="81"/>
      <c r="M67" s="81"/>
      <c r="N67" s="81"/>
    </row>
    <row r="68" spans="1:14" ht="15" customHeight="1">
      <c r="A68" s="86"/>
      <c r="B68" s="81"/>
      <c r="C68" s="81"/>
      <c r="D68" s="81"/>
      <c r="E68" s="12"/>
      <c r="F68" s="157"/>
      <c r="G68" s="96"/>
      <c r="H68" s="86"/>
      <c r="I68" s="81"/>
      <c r="J68" s="81"/>
      <c r="K68" s="81"/>
      <c r="L68" s="81"/>
      <c r="M68" s="81"/>
      <c r="N68" s="81"/>
    </row>
    <row r="69" spans="1:14" ht="15" customHeight="1">
      <c r="A69" s="86"/>
      <c r="B69" s="81"/>
      <c r="C69" s="81"/>
      <c r="D69" s="81"/>
      <c r="E69" s="12"/>
      <c r="F69" s="157"/>
      <c r="G69" s="96"/>
      <c r="H69" s="86"/>
      <c r="I69" s="81"/>
      <c r="J69" s="81"/>
      <c r="K69" s="81"/>
      <c r="L69" s="81"/>
      <c r="M69" s="81"/>
      <c r="N69" s="81"/>
    </row>
    <row r="70" spans="1:14" ht="15" customHeight="1">
      <c r="A70" s="86"/>
      <c r="B70" s="81"/>
      <c r="C70" s="81"/>
      <c r="D70" s="81"/>
      <c r="E70" s="12"/>
      <c r="F70" s="157"/>
      <c r="G70" s="96"/>
      <c r="H70" s="86"/>
      <c r="I70" s="81"/>
      <c r="J70" s="81"/>
      <c r="K70" s="81"/>
      <c r="L70" s="81"/>
      <c r="M70" s="81"/>
      <c r="N70" s="81"/>
    </row>
    <row r="71" spans="1:14" ht="15" customHeight="1">
      <c r="A71" s="86"/>
      <c r="B71" s="81"/>
      <c r="C71" s="81"/>
      <c r="D71" s="81"/>
      <c r="E71" s="12"/>
      <c r="F71" s="157"/>
      <c r="G71" s="96"/>
      <c r="H71" s="86"/>
      <c r="I71" s="81"/>
      <c r="J71" s="81"/>
      <c r="K71" s="81"/>
      <c r="L71" s="81"/>
      <c r="M71" s="81"/>
      <c r="N71" s="81"/>
    </row>
    <row r="72" spans="1:14" ht="15" customHeight="1">
      <c r="A72" s="86"/>
      <c r="B72" s="81"/>
      <c r="C72" s="81"/>
      <c r="D72" s="81"/>
      <c r="E72" s="12"/>
      <c r="F72" s="157"/>
      <c r="G72" s="96"/>
      <c r="H72" s="86"/>
      <c r="I72" s="81"/>
      <c r="J72" s="81"/>
      <c r="K72" s="81"/>
      <c r="L72" s="81"/>
      <c r="M72" s="81"/>
      <c r="N72" s="81"/>
    </row>
    <row r="73" spans="1:14" ht="15" customHeight="1">
      <c r="A73" s="86"/>
      <c r="B73" s="81"/>
      <c r="C73" s="81"/>
      <c r="D73" s="81"/>
      <c r="E73" s="12"/>
      <c r="F73" s="157"/>
      <c r="G73" s="96"/>
      <c r="H73" s="86"/>
      <c r="I73" s="81"/>
      <c r="J73" s="81"/>
      <c r="K73" s="81"/>
      <c r="L73" s="81"/>
      <c r="M73" s="81"/>
      <c r="N73" s="81"/>
    </row>
    <row r="74" spans="1:14" ht="15" customHeight="1">
      <c r="A74" s="86"/>
      <c r="B74" s="81"/>
      <c r="C74" s="81"/>
      <c r="D74" s="81"/>
      <c r="E74" s="12"/>
      <c r="F74" s="157"/>
      <c r="G74" s="96"/>
      <c r="H74" s="86"/>
      <c r="I74" s="81"/>
      <c r="J74" s="81"/>
      <c r="K74" s="81"/>
      <c r="L74" s="81"/>
      <c r="M74" s="81"/>
      <c r="N74" s="81"/>
    </row>
    <row r="75" spans="1:14" ht="15" customHeight="1">
      <c r="A75" s="86"/>
      <c r="B75" s="81"/>
      <c r="C75" s="81"/>
      <c r="D75" s="81"/>
      <c r="E75" s="12"/>
      <c r="F75" s="157"/>
      <c r="G75" s="96"/>
      <c r="H75" s="86"/>
      <c r="I75" s="81"/>
      <c r="J75" s="81"/>
      <c r="K75" s="81"/>
      <c r="L75" s="81"/>
      <c r="M75" s="81"/>
      <c r="N75" s="81"/>
    </row>
    <row r="76" spans="1:14" ht="15" customHeight="1">
      <c r="A76" s="86"/>
      <c r="B76" s="81"/>
      <c r="C76" s="81"/>
      <c r="D76" s="81"/>
      <c r="E76" s="12"/>
      <c r="F76" s="157"/>
      <c r="G76" s="96"/>
      <c r="H76" s="86"/>
      <c r="I76" s="81"/>
      <c r="J76" s="81"/>
      <c r="K76" s="81"/>
      <c r="L76" s="81"/>
      <c r="M76" s="81"/>
      <c r="N76" s="81"/>
    </row>
    <row r="77" spans="1:14" ht="15" customHeight="1">
      <c r="A77" s="86"/>
      <c r="B77" s="81"/>
      <c r="C77" s="81"/>
      <c r="D77" s="81"/>
      <c r="E77" s="12"/>
      <c r="F77" s="157"/>
      <c r="G77" s="96"/>
      <c r="H77" s="86"/>
      <c r="I77" s="81"/>
      <c r="J77" s="81"/>
      <c r="K77" s="81"/>
      <c r="L77" s="81"/>
      <c r="M77" s="81"/>
      <c r="N77" s="81"/>
    </row>
    <row r="78" spans="1:14" ht="15" customHeight="1">
      <c r="A78" s="86"/>
      <c r="B78" s="81"/>
      <c r="C78" s="81"/>
      <c r="D78" s="81"/>
      <c r="E78" s="12"/>
      <c r="F78" s="157"/>
      <c r="G78" s="96"/>
      <c r="H78" s="86"/>
      <c r="I78" s="81"/>
      <c r="J78" s="81"/>
      <c r="K78" s="81"/>
      <c r="L78" s="81"/>
      <c r="M78" s="81"/>
      <c r="N78" s="81"/>
    </row>
    <row r="79" spans="1:14" ht="15" customHeight="1">
      <c r="A79" s="86"/>
      <c r="B79" s="81"/>
      <c r="C79" s="81"/>
      <c r="D79" s="81"/>
      <c r="E79" s="12"/>
      <c r="F79" s="157"/>
      <c r="G79" s="96"/>
      <c r="H79" s="86"/>
      <c r="I79" s="81"/>
      <c r="J79" s="81"/>
      <c r="K79" s="81"/>
      <c r="L79" s="81"/>
      <c r="M79" s="81"/>
      <c r="N79" s="81"/>
    </row>
    <row r="80" spans="1:14" ht="15" customHeight="1">
      <c r="A80" s="86"/>
      <c r="B80" s="81"/>
      <c r="C80" s="81"/>
      <c r="D80" s="81"/>
      <c r="E80" s="12"/>
      <c r="F80" s="157"/>
      <c r="G80" s="96"/>
      <c r="H80" s="86"/>
      <c r="I80" s="81"/>
      <c r="J80" s="81"/>
      <c r="K80" s="81"/>
      <c r="L80" s="81"/>
      <c r="M80" s="81"/>
      <c r="N80" s="81"/>
    </row>
    <row r="81" spans="1:14" ht="15" customHeight="1">
      <c r="A81" s="86"/>
      <c r="B81" s="81"/>
      <c r="C81" s="81"/>
      <c r="D81" s="81"/>
      <c r="E81" s="12"/>
      <c r="F81" s="157"/>
      <c r="G81" s="96"/>
      <c r="H81" s="86"/>
      <c r="I81" s="81"/>
      <c r="J81" s="81"/>
      <c r="K81" s="81"/>
      <c r="L81" s="81"/>
      <c r="M81" s="81"/>
      <c r="N81" s="81"/>
    </row>
    <row r="82" spans="1:14" ht="15" customHeight="1">
      <c r="A82" s="86"/>
      <c r="B82" s="81"/>
      <c r="C82" s="81"/>
      <c r="D82" s="81"/>
      <c r="E82" s="12"/>
      <c r="F82" s="157"/>
      <c r="G82" s="96"/>
      <c r="H82" s="86"/>
      <c r="I82" s="81"/>
      <c r="J82" s="81"/>
      <c r="K82" s="81"/>
      <c r="L82" s="81"/>
      <c r="M82" s="81"/>
      <c r="N82" s="81"/>
    </row>
    <row r="83" spans="1:14" ht="15" customHeight="1">
      <c r="A83" s="86"/>
      <c r="B83" s="81"/>
      <c r="C83" s="81"/>
      <c r="D83" s="81"/>
      <c r="E83" s="12"/>
      <c r="F83" s="157"/>
      <c r="G83" s="96"/>
      <c r="H83" s="86"/>
      <c r="I83" s="81"/>
      <c r="J83" s="81"/>
      <c r="K83" s="81"/>
      <c r="L83" s="81"/>
      <c r="M83" s="81"/>
      <c r="N83" s="81"/>
    </row>
    <row r="84" spans="1:14" ht="15" customHeight="1">
      <c r="A84" s="86"/>
      <c r="B84" s="81"/>
      <c r="C84" s="81"/>
      <c r="D84" s="81"/>
      <c r="E84" s="12"/>
      <c r="F84" s="157"/>
      <c r="G84" s="96"/>
      <c r="H84" s="86"/>
      <c r="I84" s="81"/>
      <c r="J84" s="81"/>
      <c r="K84" s="81"/>
      <c r="L84" s="81"/>
      <c r="M84" s="81"/>
      <c r="N84" s="81"/>
    </row>
    <row r="85" spans="1:14" ht="15" customHeight="1">
      <c r="A85" s="86"/>
      <c r="B85" s="81"/>
      <c r="C85" s="81"/>
      <c r="D85" s="81"/>
      <c r="E85" s="12"/>
      <c r="F85" s="157"/>
      <c r="G85" s="96"/>
      <c r="H85" s="86"/>
      <c r="I85" s="81"/>
      <c r="J85" s="81"/>
      <c r="K85" s="81"/>
      <c r="L85" s="81"/>
      <c r="M85" s="81"/>
      <c r="N85" s="81"/>
    </row>
    <row r="86" spans="1:14" ht="15" customHeight="1">
      <c r="A86" s="86"/>
      <c r="B86" s="81"/>
      <c r="C86" s="81"/>
      <c r="D86" s="81"/>
      <c r="E86" s="12"/>
      <c r="F86" s="157"/>
      <c r="G86" s="96"/>
      <c r="H86" s="86"/>
      <c r="I86" s="81"/>
      <c r="J86" s="81"/>
      <c r="K86" s="81"/>
      <c r="L86" s="81"/>
      <c r="M86" s="81"/>
      <c r="N86" s="81"/>
    </row>
    <row r="87" spans="1:14" ht="15" customHeight="1">
      <c r="A87" s="86"/>
      <c r="B87" s="81"/>
      <c r="C87" s="81"/>
      <c r="D87" s="81"/>
      <c r="E87" s="12"/>
      <c r="F87" s="157"/>
      <c r="G87" s="96"/>
      <c r="H87" s="86"/>
      <c r="I87" s="81"/>
      <c r="J87" s="81"/>
      <c r="K87" s="81"/>
      <c r="L87" s="81"/>
      <c r="M87" s="81"/>
      <c r="N87" s="81"/>
    </row>
    <row r="88" spans="1:14" ht="15" customHeight="1">
      <c r="A88" s="86"/>
      <c r="B88" s="81"/>
      <c r="C88" s="81"/>
      <c r="D88" s="81"/>
      <c r="E88" s="12"/>
      <c r="F88" s="157"/>
      <c r="G88" s="96"/>
      <c r="H88" s="86"/>
      <c r="I88" s="81"/>
      <c r="J88" s="81"/>
      <c r="K88" s="81"/>
      <c r="L88" s="81"/>
      <c r="M88" s="81"/>
      <c r="N88" s="81"/>
    </row>
    <row r="89" spans="1:14" ht="15" customHeight="1">
      <c r="A89" s="86"/>
      <c r="B89" s="81"/>
      <c r="C89" s="81"/>
      <c r="D89" s="81"/>
      <c r="E89" s="12"/>
      <c r="F89" s="157"/>
      <c r="G89" s="96"/>
      <c r="H89" s="86"/>
      <c r="I89" s="81"/>
      <c r="J89" s="81"/>
      <c r="K89" s="81"/>
      <c r="L89" s="81"/>
      <c r="M89" s="81"/>
      <c r="N89" s="81"/>
    </row>
    <row r="90" spans="1:14" ht="15" customHeight="1">
      <c r="A90" s="86"/>
      <c r="B90" s="81"/>
      <c r="C90" s="81"/>
      <c r="D90" s="81"/>
      <c r="E90" s="12"/>
      <c r="F90" s="157"/>
      <c r="G90" s="96"/>
      <c r="H90" s="86"/>
      <c r="I90" s="81"/>
      <c r="J90" s="81"/>
      <c r="K90" s="81"/>
      <c r="L90" s="81"/>
      <c r="M90" s="81"/>
      <c r="N90" s="81"/>
    </row>
    <row r="91" spans="1:14" ht="15" customHeight="1">
      <c r="A91" s="86"/>
      <c r="B91" s="81"/>
      <c r="C91" s="81"/>
      <c r="D91" s="81"/>
      <c r="E91" s="12"/>
      <c r="F91" s="157"/>
      <c r="G91" s="96"/>
      <c r="H91" s="86"/>
      <c r="I91" s="81"/>
      <c r="J91" s="81"/>
      <c r="K91" s="81"/>
      <c r="L91" s="81"/>
      <c r="M91" s="81"/>
      <c r="N91" s="81"/>
    </row>
    <row r="92" spans="1:14" ht="15" customHeight="1">
      <c r="A92" s="86"/>
      <c r="B92" s="81"/>
      <c r="C92" s="81"/>
      <c r="D92" s="81"/>
      <c r="E92" s="12"/>
      <c r="F92" s="157"/>
      <c r="G92" s="96"/>
      <c r="H92" s="86"/>
      <c r="I92" s="81"/>
      <c r="J92" s="81"/>
      <c r="K92" s="81"/>
      <c r="L92" s="81"/>
      <c r="M92" s="81"/>
      <c r="N92" s="81"/>
    </row>
    <row r="93" spans="1:14" ht="15" customHeight="1">
      <c r="A93" s="86"/>
      <c r="B93" s="81"/>
      <c r="C93" s="81"/>
      <c r="D93" s="81"/>
      <c r="E93" s="12"/>
      <c r="F93" s="157"/>
      <c r="G93" s="96"/>
      <c r="H93" s="86"/>
      <c r="I93" s="81"/>
      <c r="J93" s="81"/>
      <c r="K93" s="81"/>
      <c r="L93" s="81"/>
      <c r="M93" s="81"/>
      <c r="N93" s="81"/>
    </row>
    <row r="94" spans="1:14" ht="15" customHeight="1">
      <c r="A94" s="86"/>
      <c r="B94" s="81"/>
      <c r="C94" s="81"/>
      <c r="D94" s="81"/>
      <c r="E94" s="12"/>
      <c r="F94" s="157"/>
      <c r="G94" s="96"/>
      <c r="H94" s="86"/>
      <c r="I94" s="81"/>
      <c r="J94" s="81"/>
      <c r="K94" s="81"/>
      <c r="L94" s="81"/>
      <c r="M94" s="81"/>
      <c r="N94" s="81"/>
    </row>
    <row r="95" spans="1:14" ht="15" customHeight="1">
      <c r="A95" s="86"/>
      <c r="B95" s="81"/>
      <c r="C95" s="81"/>
      <c r="D95" s="81"/>
      <c r="E95" s="12"/>
      <c r="F95" s="157"/>
      <c r="G95" s="96"/>
      <c r="H95" s="86"/>
      <c r="I95" s="81"/>
      <c r="J95" s="81"/>
      <c r="K95" s="81"/>
      <c r="L95" s="81"/>
      <c r="M95" s="81"/>
      <c r="N95" s="81"/>
    </row>
    <row r="96" spans="1:14" ht="15" customHeight="1">
      <c r="A96" s="86"/>
      <c r="B96" s="81"/>
      <c r="C96" s="81"/>
      <c r="D96" s="81"/>
      <c r="E96" s="12"/>
      <c r="F96" s="157"/>
      <c r="G96" s="96"/>
      <c r="H96" s="86"/>
      <c r="I96" s="81"/>
      <c r="J96" s="81"/>
      <c r="K96" s="81"/>
      <c r="L96" s="81"/>
      <c r="M96" s="81"/>
      <c r="N96" s="81"/>
    </row>
    <row r="97" spans="1:14" ht="15" customHeight="1">
      <c r="A97" s="86"/>
      <c r="B97" s="81"/>
      <c r="C97" s="81"/>
      <c r="D97" s="81"/>
      <c r="E97" s="12"/>
      <c r="F97" s="157"/>
      <c r="G97" s="96"/>
      <c r="H97" s="86"/>
      <c r="I97" s="81"/>
      <c r="J97" s="81"/>
      <c r="K97" s="81"/>
      <c r="L97" s="81"/>
      <c r="M97" s="81"/>
      <c r="N97" s="81"/>
    </row>
    <row r="98" spans="1:14" ht="15" customHeight="1">
      <c r="A98" s="86"/>
      <c r="B98" s="81"/>
      <c r="C98" s="81"/>
      <c r="D98" s="81"/>
      <c r="E98" s="12"/>
      <c r="F98" s="157"/>
      <c r="G98" s="96"/>
      <c r="H98" s="86"/>
      <c r="I98" s="81"/>
      <c r="J98" s="81"/>
      <c r="K98" s="81"/>
      <c r="L98" s="81"/>
      <c r="M98" s="81"/>
      <c r="N98" s="81"/>
    </row>
    <row r="99" spans="1:14" ht="15" customHeight="1">
      <c r="A99" s="86"/>
      <c r="B99" s="81"/>
      <c r="C99" s="81"/>
      <c r="D99" s="81"/>
      <c r="E99" s="12"/>
      <c r="F99" s="157"/>
      <c r="G99" s="96"/>
      <c r="H99" s="86"/>
      <c r="I99" s="81"/>
      <c r="J99" s="81"/>
      <c r="K99" s="81"/>
      <c r="L99" s="81"/>
      <c r="M99" s="81"/>
      <c r="N99" s="81"/>
    </row>
    <row r="100" spans="1:14" ht="15" customHeight="1">
      <c r="A100" s="86"/>
      <c r="B100" s="81"/>
      <c r="C100" s="81"/>
      <c r="D100" s="81"/>
      <c r="E100" s="12"/>
      <c r="F100" s="157"/>
      <c r="G100" s="96"/>
      <c r="H100" s="86"/>
      <c r="I100" s="81"/>
      <c r="J100" s="81"/>
      <c r="K100" s="81"/>
      <c r="L100" s="81"/>
      <c r="M100" s="81"/>
      <c r="N100" s="81"/>
    </row>
    <row r="101" spans="1:14" ht="15" customHeight="1">
      <c r="A101" s="86"/>
      <c r="B101" s="81"/>
      <c r="C101" s="81"/>
      <c r="D101" s="81"/>
      <c r="E101" s="12"/>
      <c r="F101" s="157"/>
      <c r="G101" s="96"/>
      <c r="H101" s="86"/>
      <c r="I101" s="81"/>
      <c r="J101" s="81"/>
      <c r="K101" s="81"/>
      <c r="L101" s="81"/>
      <c r="M101" s="81"/>
      <c r="N101" s="81"/>
    </row>
    <row r="102" spans="1:14" ht="15" customHeight="1">
      <c r="A102" s="86"/>
      <c r="B102" s="81"/>
      <c r="C102" s="81"/>
      <c r="D102" s="81"/>
      <c r="E102" s="12"/>
      <c r="F102" s="157"/>
      <c r="G102" s="96"/>
      <c r="H102" s="86"/>
      <c r="I102" s="81"/>
      <c r="J102" s="81"/>
      <c r="K102" s="81"/>
      <c r="L102" s="81"/>
      <c r="M102" s="81"/>
      <c r="N102" s="81"/>
    </row>
    <row r="103" spans="1:14" ht="15" customHeight="1">
      <c r="A103" s="86"/>
      <c r="B103" s="81"/>
      <c r="C103" s="81"/>
      <c r="D103" s="81"/>
      <c r="E103" s="12"/>
      <c r="F103" s="157"/>
      <c r="G103" s="96"/>
      <c r="H103" s="86"/>
      <c r="I103" s="81"/>
      <c r="J103" s="81"/>
      <c r="K103" s="81"/>
      <c r="L103" s="81"/>
      <c r="M103" s="81"/>
      <c r="N103" s="81"/>
    </row>
    <row r="104" spans="1:14" ht="15" customHeight="1">
      <c r="A104" s="86"/>
      <c r="B104" s="81"/>
      <c r="C104" s="81"/>
      <c r="D104" s="81"/>
      <c r="E104" s="12"/>
      <c r="F104" s="157"/>
      <c r="G104" s="96"/>
      <c r="H104" s="86"/>
      <c r="I104" s="81"/>
      <c r="J104" s="81"/>
      <c r="K104" s="81"/>
      <c r="L104" s="81"/>
      <c r="M104" s="81"/>
      <c r="N104" s="81"/>
    </row>
    <row r="105" spans="1:14" ht="15" customHeight="1">
      <c r="A105" s="86"/>
      <c r="B105" s="81"/>
      <c r="C105" s="81"/>
      <c r="D105" s="81"/>
      <c r="E105" s="12"/>
      <c r="F105" s="157"/>
      <c r="G105" s="96"/>
      <c r="H105" s="86"/>
      <c r="I105" s="81"/>
      <c r="J105" s="81"/>
      <c r="K105" s="81"/>
      <c r="L105" s="81"/>
      <c r="M105" s="81"/>
      <c r="N105" s="81"/>
    </row>
    <row r="106" spans="1:14" ht="15" customHeight="1">
      <c r="A106" s="86"/>
      <c r="B106" s="81"/>
      <c r="C106" s="81"/>
      <c r="D106" s="81"/>
      <c r="E106" s="12"/>
      <c r="F106" s="157"/>
      <c r="G106" s="96"/>
      <c r="H106" s="86"/>
      <c r="I106" s="81"/>
      <c r="J106" s="81"/>
      <c r="K106" s="81"/>
      <c r="L106" s="81"/>
      <c r="M106" s="81"/>
      <c r="N106" s="81"/>
    </row>
    <row r="107" spans="1:14" ht="15" customHeight="1">
      <c r="A107" s="86"/>
      <c r="B107" s="81"/>
      <c r="C107" s="81"/>
      <c r="D107" s="81"/>
      <c r="E107" s="12"/>
      <c r="F107" s="157"/>
      <c r="G107" s="96"/>
      <c r="H107" s="86"/>
      <c r="I107" s="81"/>
      <c r="J107" s="81"/>
      <c r="K107" s="81"/>
      <c r="L107" s="81"/>
      <c r="M107" s="81"/>
      <c r="N107" s="81"/>
    </row>
    <row r="108" spans="1:14" ht="15" customHeight="1">
      <c r="A108" s="86"/>
      <c r="B108" s="81"/>
      <c r="C108" s="81"/>
      <c r="D108" s="81"/>
      <c r="E108" s="12"/>
      <c r="F108" s="157"/>
      <c r="G108" s="96"/>
      <c r="H108" s="86"/>
      <c r="I108" s="81"/>
      <c r="J108" s="81"/>
      <c r="K108" s="81"/>
      <c r="L108" s="81"/>
      <c r="M108" s="81"/>
      <c r="N108" s="81"/>
    </row>
    <row r="109" spans="1:14" ht="15" customHeight="1">
      <c r="A109" s="86"/>
      <c r="B109" s="81"/>
      <c r="C109" s="81"/>
      <c r="D109" s="81"/>
      <c r="E109" s="12"/>
      <c r="F109" s="157"/>
      <c r="G109" s="96"/>
      <c r="H109" s="86"/>
      <c r="I109" s="81"/>
      <c r="J109" s="81"/>
      <c r="K109" s="81"/>
      <c r="L109" s="81"/>
      <c r="M109" s="81"/>
      <c r="N109" s="81"/>
    </row>
    <row r="110" spans="1:14" ht="15" customHeight="1">
      <c r="A110" s="86"/>
      <c r="B110" s="81"/>
      <c r="C110" s="81"/>
      <c r="D110" s="81"/>
      <c r="E110" s="12"/>
      <c r="F110" s="157"/>
      <c r="G110" s="96"/>
      <c r="H110" s="86"/>
      <c r="I110" s="81"/>
      <c r="J110" s="81"/>
      <c r="K110" s="81"/>
      <c r="L110" s="81"/>
      <c r="M110" s="81"/>
      <c r="N110" s="81"/>
    </row>
    <row r="111" spans="1:14" ht="15" customHeight="1">
      <c r="A111" s="86"/>
      <c r="B111" s="81"/>
      <c r="C111" s="81"/>
      <c r="D111" s="81"/>
      <c r="E111" s="12"/>
      <c r="F111" s="157"/>
      <c r="G111" s="96"/>
      <c r="H111" s="86"/>
      <c r="I111" s="81"/>
      <c r="J111" s="81"/>
      <c r="K111" s="81"/>
      <c r="L111" s="81"/>
      <c r="M111" s="81"/>
      <c r="N111" s="81"/>
    </row>
    <row r="112" spans="1:14" ht="15" customHeight="1">
      <c r="A112" s="86"/>
      <c r="B112" s="81"/>
      <c r="C112" s="81"/>
      <c r="D112" s="81"/>
      <c r="E112" s="12"/>
      <c r="F112" s="157"/>
      <c r="G112" s="96"/>
      <c r="H112" s="86"/>
      <c r="I112" s="81"/>
      <c r="J112" s="81"/>
      <c r="K112" s="81"/>
      <c r="L112" s="81"/>
      <c r="M112" s="81"/>
      <c r="N112" s="81"/>
    </row>
    <row r="113" spans="1:14" ht="15" customHeight="1">
      <c r="A113" s="86"/>
      <c r="B113" s="81"/>
      <c r="C113" s="81"/>
      <c r="D113" s="81"/>
      <c r="E113" s="12"/>
      <c r="F113" s="157"/>
      <c r="G113" s="96"/>
      <c r="H113" s="86"/>
      <c r="I113" s="81"/>
      <c r="J113" s="81"/>
      <c r="K113" s="81"/>
      <c r="L113" s="81"/>
      <c r="M113" s="81"/>
      <c r="N113" s="81"/>
    </row>
    <row r="114" spans="1:14" ht="15" customHeight="1">
      <c r="A114" s="86"/>
      <c r="B114" s="81"/>
      <c r="C114" s="81"/>
      <c r="D114" s="81"/>
      <c r="E114" s="12"/>
      <c r="F114" s="157"/>
      <c r="G114" s="96"/>
      <c r="H114" s="86"/>
      <c r="I114" s="81"/>
      <c r="J114" s="81"/>
      <c r="K114" s="81"/>
      <c r="L114" s="81"/>
      <c r="M114" s="81"/>
      <c r="N114" s="81"/>
    </row>
    <row r="115" spans="1:14" ht="15" customHeight="1">
      <c r="A115" s="86"/>
      <c r="B115" s="81"/>
      <c r="C115" s="81"/>
      <c r="D115" s="81"/>
      <c r="E115" s="12"/>
      <c r="F115" s="157"/>
      <c r="G115" s="96"/>
      <c r="H115" s="86"/>
      <c r="I115" s="81"/>
      <c r="J115" s="81"/>
      <c r="K115" s="81"/>
      <c r="L115" s="81"/>
      <c r="M115" s="81"/>
      <c r="N115" s="81"/>
    </row>
    <row r="116" spans="1:14" ht="15" customHeight="1">
      <c r="A116" s="86"/>
      <c r="B116" s="81"/>
      <c r="C116" s="81"/>
      <c r="D116" s="81"/>
      <c r="E116" s="12"/>
      <c r="F116" s="157"/>
      <c r="G116" s="96"/>
      <c r="H116" s="86"/>
      <c r="I116" s="81"/>
      <c r="J116" s="81"/>
      <c r="K116" s="81"/>
      <c r="L116" s="81"/>
      <c r="M116" s="81"/>
      <c r="N116" s="81"/>
    </row>
    <row r="117" spans="1:14" ht="15" customHeight="1">
      <c r="A117" s="86"/>
      <c r="B117" s="81"/>
      <c r="C117" s="81"/>
      <c r="D117" s="81"/>
      <c r="E117" s="12"/>
      <c r="F117" s="157"/>
      <c r="G117" s="96"/>
      <c r="H117" s="86"/>
      <c r="I117" s="81"/>
      <c r="J117" s="81"/>
      <c r="K117" s="81"/>
      <c r="L117" s="81"/>
      <c r="M117" s="81"/>
      <c r="N117" s="81"/>
    </row>
    <row r="118" spans="1:14" ht="15" customHeight="1">
      <c r="A118" s="86"/>
      <c r="B118" s="81"/>
      <c r="C118" s="81"/>
      <c r="D118" s="81"/>
      <c r="E118" s="12"/>
      <c r="F118" s="157"/>
      <c r="G118" s="96"/>
      <c r="H118" s="86"/>
      <c r="I118" s="81"/>
      <c r="J118" s="81"/>
      <c r="K118" s="81"/>
      <c r="L118" s="81"/>
      <c r="M118" s="81"/>
      <c r="N118" s="81"/>
    </row>
    <row r="119" spans="1:14" ht="15" customHeight="1">
      <c r="A119" s="86"/>
      <c r="B119" s="81"/>
      <c r="C119" s="81"/>
      <c r="D119" s="81"/>
      <c r="E119" s="12"/>
      <c r="F119" s="157"/>
      <c r="G119" s="96"/>
      <c r="H119" s="86"/>
      <c r="I119" s="81"/>
      <c r="J119" s="81"/>
      <c r="K119" s="81"/>
      <c r="L119" s="81"/>
      <c r="M119" s="81"/>
      <c r="N119" s="81"/>
    </row>
    <row r="120" spans="1:14" ht="15" customHeight="1">
      <c r="A120" s="86"/>
      <c r="B120" s="81"/>
      <c r="C120" s="81"/>
      <c r="D120" s="81"/>
      <c r="E120" s="12"/>
      <c r="F120" s="157"/>
      <c r="G120" s="96"/>
      <c r="H120" s="86"/>
      <c r="I120" s="81"/>
      <c r="J120" s="81"/>
      <c r="K120" s="81"/>
      <c r="L120" s="81"/>
      <c r="M120" s="81"/>
      <c r="N120" s="81"/>
    </row>
    <row r="121" spans="1:14" ht="15" customHeight="1">
      <c r="A121" s="86"/>
      <c r="B121" s="81"/>
      <c r="C121" s="81"/>
      <c r="D121" s="81"/>
      <c r="E121" s="12"/>
      <c r="F121" s="157"/>
      <c r="G121" s="96"/>
      <c r="H121" s="86"/>
      <c r="I121" s="81"/>
      <c r="J121" s="81"/>
      <c r="K121" s="81"/>
      <c r="L121" s="81"/>
      <c r="M121" s="81"/>
      <c r="N121" s="81"/>
    </row>
    <row r="122" spans="1:14" ht="15" customHeight="1">
      <c r="A122" s="86"/>
      <c r="B122" s="81"/>
      <c r="C122" s="81"/>
      <c r="D122" s="81"/>
      <c r="E122" s="12"/>
      <c r="F122" s="157"/>
      <c r="G122" s="96"/>
      <c r="H122" s="86"/>
      <c r="I122" s="81"/>
      <c r="J122" s="81"/>
      <c r="K122" s="81"/>
      <c r="L122" s="81"/>
      <c r="M122" s="81"/>
      <c r="N122" s="81"/>
    </row>
    <row r="123" spans="1:14" ht="15" customHeight="1">
      <c r="A123" s="86"/>
      <c r="B123" s="81"/>
      <c r="C123" s="81"/>
      <c r="D123" s="81"/>
      <c r="E123" s="12"/>
      <c r="F123" s="157"/>
      <c r="G123" s="96"/>
      <c r="H123" s="86"/>
      <c r="I123" s="81"/>
      <c r="J123" s="81"/>
      <c r="K123" s="81"/>
      <c r="L123" s="81"/>
      <c r="M123" s="81"/>
      <c r="N123" s="81"/>
    </row>
    <row r="124" spans="1:14" ht="15" customHeight="1">
      <c r="A124" s="86"/>
      <c r="B124" s="81"/>
      <c r="C124" s="81"/>
      <c r="D124" s="81"/>
      <c r="E124" s="12"/>
      <c r="F124" s="157"/>
      <c r="G124" s="96"/>
      <c r="H124" s="86"/>
      <c r="I124" s="81"/>
      <c r="J124" s="81"/>
      <c r="K124" s="81"/>
      <c r="L124" s="81"/>
      <c r="M124" s="81"/>
      <c r="N124" s="81"/>
    </row>
    <row r="125" spans="1:14" ht="15" customHeight="1">
      <c r="A125" s="86"/>
      <c r="B125" s="81"/>
      <c r="C125" s="81"/>
      <c r="D125" s="81"/>
      <c r="E125" s="12"/>
      <c r="F125" s="157"/>
      <c r="G125" s="96"/>
      <c r="H125" s="86"/>
      <c r="I125" s="81"/>
      <c r="J125" s="81"/>
      <c r="K125" s="81"/>
      <c r="L125" s="81"/>
      <c r="M125" s="81"/>
      <c r="N125" s="81"/>
    </row>
    <row r="126" spans="1:14" ht="15" customHeight="1">
      <c r="A126" s="86"/>
      <c r="B126" s="81"/>
      <c r="C126" s="81"/>
      <c r="D126" s="81"/>
      <c r="E126" s="12"/>
      <c r="F126" s="157"/>
      <c r="G126" s="96"/>
      <c r="H126" s="86"/>
      <c r="I126" s="81"/>
      <c r="J126" s="81"/>
      <c r="K126" s="81"/>
      <c r="L126" s="81"/>
      <c r="M126" s="81"/>
      <c r="N126" s="81"/>
    </row>
    <row r="127" spans="1:14" ht="15" customHeight="1">
      <c r="A127" s="86"/>
      <c r="B127" s="81"/>
      <c r="C127" s="81"/>
      <c r="D127" s="81"/>
      <c r="E127" s="12"/>
      <c r="F127" s="157"/>
      <c r="G127" s="96"/>
      <c r="H127" s="86"/>
      <c r="I127" s="81"/>
      <c r="J127" s="81"/>
      <c r="K127" s="81"/>
      <c r="L127" s="81"/>
      <c r="M127" s="81"/>
      <c r="N127" s="81"/>
    </row>
    <row r="128" spans="1:14" ht="15" customHeight="1">
      <c r="A128" s="86"/>
      <c r="B128" s="81"/>
      <c r="C128" s="81"/>
      <c r="D128" s="81"/>
      <c r="E128" s="12"/>
      <c r="F128" s="157"/>
      <c r="G128" s="96"/>
      <c r="H128" s="86"/>
      <c r="I128" s="81"/>
      <c r="J128" s="81"/>
      <c r="K128" s="81"/>
      <c r="L128" s="81"/>
      <c r="M128" s="81"/>
      <c r="N128" s="81"/>
    </row>
    <row r="129" spans="1:14" ht="15" customHeight="1">
      <c r="A129" s="86"/>
      <c r="B129" s="81"/>
      <c r="C129" s="81"/>
      <c r="D129" s="81"/>
      <c r="E129" s="12"/>
      <c r="F129" s="157"/>
      <c r="G129" s="96"/>
      <c r="H129" s="86"/>
      <c r="I129" s="81"/>
      <c r="J129" s="81"/>
      <c r="K129" s="81"/>
      <c r="L129" s="81"/>
      <c r="M129" s="81"/>
      <c r="N129" s="81"/>
    </row>
    <row r="130" spans="1:14" ht="15" customHeight="1">
      <c r="A130" s="86"/>
      <c r="B130" s="81"/>
      <c r="C130" s="81"/>
      <c r="D130" s="81"/>
      <c r="E130" s="12"/>
      <c r="F130" s="157"/>
      <c r="G130" s="96"/>
      <c r="H130" s="86"/>
      <c r="I130" s="81"/>
      <c r="J130" s="81"/>
      <c r="K130" s="81"/>
      <c r="L130" s="81"/>
      <c r="M130" s="81"/>
      <c r="N130" s="81"/>
    </row>
    <row r="131" spans="1:14" ht="15" customHeight="1">
      <c r="A131" s="86"/>
      <c r="B131" s="81"/>
      <c r="C131" s="81"/>
      <c r="D131" s="81"/>
      <c r="E131" s="12"/>
      <c r="F131" s="157"/>
      <c r="G131" s="96"/>
      <c r="H131" s="86"/>
      <c r="I131" s="81"/>
      <c r="J131" s="81"/>
      <c r="K131" s="81"/>
      <c r="L131" s="81"/>
      <c r="M131" s="81"/>
      <c r="N131" s="81"/>
    </row>
    <row r="132" spans="1:14" ht="15" customHeight="1">
      <c r="A132" s="86"/>
      <c r="B132" s="81"/>
      <c r="C132" s="81"/>
      <c r="D132" s="81"/>
      <c r="E132" s="12"/>
      <c r="F132" s="157"/>
      <c r="G132" s="96"/>
      <c r="H132" s="86"/>
      <c r="I132" s="81"/>
      <c r="J132" s="81"/>
      <c r="K132" s="81"/>
      <c r="L132" s="81"/>
      <c r="M132" s="81"/>
      <c r="N132" s="81"/>
    </row>
    <row r="133" spans="1:14" ht="15" customHeight="1">
      <c r="A133" s="86"/>
      <c r="B133" s="81"/>
      <c r="C133" s="81"/>
      <c r="D133" s="81"/>
      <c r="E133" s="12"/>
      <c r="F133" s="157"/>
      <c r="G133" s="96"/>
      <c r="H133" s="86"/>
      <c r="I133" s="81"/>
      <c r="J133" s="81"/>
      <c r="K133" s="81"/>
      <c r="L133" s="81"/>
      <c r="M133" s="81"/>
      <c r="N133" s="81"/>
    </row>
    <row r="134" spans="1:14" ht="15" customHeight="1">
      <c r="A134" s="86"/>
      <c r="B134" s="81"/>
      <c r="C134" s="81"/>
      <c r="D134" s="81"/>
      <c r="E134" s="12"/>
      <c r="F134" s="157"/>
      <c r="G134" s="96"/>
      <c r="H134" s="86"/>
      <c r="I134" s="81"/>
      <c r="J134" s="81"/>
      <c r="K134" s="81"/>
      <c r="L134" s="81"/>
      <c r="M134" s="81"/>
      <c r="N134" s="81"/>
    </row>
    <row r="135" spans="1:14" ht="15" customHeight="1">
      <c r="A135" s="86"/>
      <c r="B135" s="81"/>
      <c r="C135" s="81"/>
      <c r="D135" s="81"/>
      <c r="E135" s="12"/>
      <c r="F135" s="157"/>
      <c r="G135" s="96"/>
      <c r="H135" s="86"/>
      <c r="I135" s="81"/>
      <c r="J135" s="81"/>
      <c r="K135" s="81"/>
      <c r="L135" s="81"/>
      <c r="M135" s="81"/>
      <c r="N135" s="81"/>
    </row>
    <row r="136" spans="1:14" ht="15" customHeight="1">
      <c r="A136" s="86"/>
      <c r="B136" s="81"/>
      <c r="C136" s="81"/>
      <c r="D136" s="81"/>
      <c r="E136" s="12"/>
      <c r="F136" s="157"/>
      <c r="G136" s="96"/>
      <c r="H136" s="86"/>
      <c r="I136" s="81"/>
      <c r="J136" s="81"/>
      <c r="K136" s="81"/>
      <c r="L136" s="81"/>
      <c r="M136" s="81"/>
      <c r="N136" s="81"/>
    </row>
    <row r="137" spans="1:14" ht="15" customHeight="1">
      <c r="A137" s="86"/>
      <c r="B137" s="81"/>
      <c r="C137" s="81"/>
      <c r="D137" s="81"/>
      <c r="E137" s="12"/>
      <c r="F137" s="157"/>
      <c r="G137" s="96"/>
      <c r="H137" s="86"/>
      <c r="I137" s="81"/>
      <c r="J137" s="81"/>
      <c r="K137" s="81"/>
      <c r="L137" s="81"/>
      <c r="M137" s="81"/>
      <c r="N137" s="81"/>
    </row>
    <row r="138" spans="1:14" ht="15" customHeight="1">
      <c r="A138" s="86"/>
      <c r="B138" s="81"/>
      <c r="C138" s="81"/>
      <c r="D138" s="81"/>
      <c r="E138" s="12"/>
      <c r="F138" s="157"/>
      <c r="G138" s="96"/>
      <c r="H138" s="86"/>
      <c r="I138" s="81"/>
      <c r="J138" s="81"/>
      <c r="K138" s="81"/>
      <c r="L138" s="81"/>
      <c r="M138" s="81"/>
      <c r="N138" s="81"/>
    </row>
    <row r="139" spans="1:14" ht="15" customHeight="1">
      <c r="A139" s="86"/>
      <c r="B139" s="81"/>
      <c r="C139" s="81"/>
      <c r="D139" s="81"/>
      <c r="E139" s="12"/>
      <c r="F139" s="157"/>
      <c r="G139" s="96"/>
      <c r="H139" s="86"/>
      <c r="I139" s="81"/>
      <c r="J139" s="81"/>
      <c r="K139" s="81"/>
      <c r="L139" s="81"/>
      <c r="M139" s="81"/>
      <c r="N139" s="81"/>
    </row>
    <row r="140" spans="1:14" ht="15" customHeight="1">
      <c r="A140" s="86"/>
      <c r="B140" s="81"/>
      <c r="C140" s="81"/>
      <c r="D140" s="81"/>
      <c r="E140" s="12"/>
      <c r="F140" s="157"/>
      <c r="G140" s="96"/>
      <c r="H140" s="86"/>
      <c r="I140" s="81"/>
      <c r="J140" s="81"/>
      <c r="K140" s="81"/>
      <c r="L140" s="81"/>
      <c r="M140" s="81"/>
      <c r="N140" s="81"/>
    </row>
    <row r="141" spans="1:14" ht="15" customHeight="1">
      <c r="A141" s="86"/>
      <c r="B141" s="81"/>
      <c r="C141" s="81"/>
      <c r="D141" s="81"/>
      <c r="E141" s="12"/>
      <c r="F141" s="157"/>
      <c r="G141" s="96"/>
      <c r="H141" s="86"/>
      <c r="I141" s="81"/>
      <c r="J141" s="81"/>
      <c r="K141" s="81"/>
      <c r="L141" s="81"/>
      <c r="M141" s="81"/>
      <c r="N141" s="81"/>
    </row>
    <row r="142" spans="1:14" ht="15" customHeight="1">
      <c r="A142" s="86"/>
      <c r="B142" s="81"/>
      <c r="C142" s="81"/>
      <c r="D142" s="81"/>
      <c r="E142" s="81"/>
      <c r="F142" s="157"/>
      <c r="G142" s="96"/>
      <c r="H142" s="86"/>
      <c r="I142" s="81"/>
      <c r="J142" s="81"/>
      <c r="K142" s="81"/>
      <c r="L142" s="81"/>
      <c r="M142" s="81"/>
      <c r="N142" s="81"/>
    </row>
    <row r="143" spans="1:14" ht="15" customHeight="1">
      <c r="A143" s="86"/>
      <c r="B143" s="81"/>
      <c r="C143" s="81"/>
      <c r="D143" s="81"/>
      <c r="E143" s="81"/>
      <c r="F143" s="157"/>
      <c r="G143" s="96"/>
      <c r="H143" s="86"/>
      <c r="I143" s="81"/>
      <c r="J143" s="81"/>
      <c r="K143" s="81"/>
      <c r="L143" s="81"/>
      <c r="M143" s="81"/>
      <c r="N143" s="81"/>
    </row>
    <row r="144" spans="1:14" ht="15" customHeight="1">
      <c r="A144" s="86"/>
      <c r="B144" s="81"/>
      <c r="C144" s="81"/>
      <c r="D144" s="81"/>
      <c r="E144" s="81"/>
      <c r="F144" s="157"/>
      <c r="G144" s="96"/>
      <c r="H144" s="86"/>
      <c r="I144" s="81"/>
      <c r="J144" s="81"/>
      <c r="K144" s="81"/>
      <c r="L144" s="81"/>
      <c r="M144" s="81"/>
      <c r="N144" s="81"/>
    </row>
    <row r="145" spans="1:14" ht="15" customHeight="1">
      <c r="A145" s="86"/>
      <c r="B145" s="81"/>
      <c r="C145" s="81"/>
      <c r="D145" s="81"/>
      <c r="E145" s="81"/>
      <c r="F145" s="157"/>
      <c r="G145" s="96"/>
      <c r="H145" s="86"/>
      <c r="I145" s="81"/>
      <c r="J145" s="81"/>
      <c r="K145" s="81"/>
      <c r="L145" s="81"/>
      <c r="M145" s="81"/>
      <c r="N145" s="81"/>
    </row>
    <row r="146" spans="1:14" ht="15" customHeight="1">
      <c r="A146" s="86"/>
      <c r="B146" s="81"/>
      <c r="C146" s="81"/>
      <c r="D146" s="81"/>
      <c r="E146" s="81"/>
      <c r="F146" s="157"/>
      <c r="G146" s="96"/>
      <c r="H146" s="86"/>
      <c r="I146" s="81"/>
      <c r="J146" s="81"/>
      <c r="K146" s="81"/>
      <c r="L146" s="81"/>
      <c r="M146" s="81"/>
      <c r="N146" s="81"/>
    </row>
    <row r="147" spans="1:14" ht="15" customHeight="1">
      <c r="A147" s="86"/>
      <c r="B147" s="81"/>
      <c r="C147" s="81"/>
      <c r="D147" s="81"/>
      <c r="E147" s="81"/>
      <c r="F147" s="157"/>
      <c r="G147" s="96"/>
      <c r="H147" s="86"/>
      <c r="I147" s="81"/>
      <c r="J147" s="81"/>
      <c r="K147" s="81"/>
      <c r="L147" s="81"/>
      <c r="M147" s="81"/>
      <c r="N147" s="81"/>
    </row>
    <row r="148" spans="1:14" ht="15" customHeight="1">
      <c r="A148" s="86"/>
      <c r="B148" s="81"/>
      <c r="C148" s="81"/>
      <c r="D148" s="81"/>
      <c r="E148" s="81"/>
      <c r="F148" s="157"/>
      <c r="G148" s="96"/>
      <c r="H148" s="86"/>
      <c r="I148" s="81"/>
      <c r="J148" s="81"/>
      <c r="K148" s="81"/>
      <c r="L148" s="81"/>
      <c r="M148" s="81"/>
      <c r="N148" s="81"/>
    </row>
    <row r="149" spans="1:14" ht="15" customHeight="1">
      <c r="A149" s="86"/>
      <c r="B149" s="81"/>
      <c r="C149" s="81"/>
      <c r="D149" s="81"/>
      <c r="E149" s="81"/>
      <c r="F149" s="157"/>
      <c r="G149" s="96"/>
      <c r="H149" s="86"/>
      <c r="I149" s="81"/>
      <c r="J149" s="81"/>
      <c r="K149" s="81"/>
      <c r="L149" s="81"/>
      <c r="M149" s="81"/>
      <c r="N149" s="81"/>
    </row>
    <row r="150" spans="1:14" ht="15" customHeight="1">
      <c r="A150" s="86"/>
      <c r="B150" s="81"/>
      <c r="C150" s="81"/>
      <c r="D150" s="81"/>
      <c r="E150" s="81"/>
      <c r="F150" s="157"/>
      <c r="G150" s="96"/>
      <c r="H150" s="86"/>
      <c r="I150" s="81"/>
      <c r="J150" s="81"/>
      <c r="K150" s="81"/>
      <c r="L150" s="81"/>
      <c r="M150" s="81"/>
      <c r="N150" s="81"/>
    </row>
    <row r="151" spans="1:14" ht="15" customHeight="1">
      <c r="A151" s="86"/>
      <c r="B151" s="81"/>
      <c r="C151" s="81"/>
      <c r="D151" s="81"/>
      <c r="E151" s="81"/>
      <c r="F151" s="157"/>
      <c r="G151" s="96"/>
      <c r="H151" s="86"/>
      <c r="I151" s="81"/>
      <c r="J151" s="81"/>
      <c r="K151" s="81"/>
      <c r="L151" s="81"/>
      <c r="M151" s="81"/>
      <c r="N151" s="81"/>
    </row>
    <row r="152" spans="1:14" ht="15" customHeight="1">
      <c r="A152" s="86"/>
      <c r="B152" s="81"/>
      <c r="C152" s="81"/>
      <c r="D152" s="81"/>
      <c r="E152" s="81"/>
      <c r="F152" s="157"/>
      <c r="G152" s="96"/>
      <c r="H152" s="86"/>
      <c r="I152" s="81"/>
      <c r="J152" s="81"/>
      <c r="K152" s="81"/>
      <c r="L152" s="81"/>
      <c r="M152" s="81"/>
      <c r="N152" s="81"/>
    </row>
    <row r="153" spans="1:14" ht="15" customHeight="1">
      <c r="A153" s="86"/>
      <c r="B153" s="81"/>
      <c r="C153" s="81"/>
      <c r="D153" s="81"/>
      <c r="E153" s="81"/>
      <c r="F153" s="157"/>
      <c r="G153" s="96"/>
      <c r="H153" s="86"/>
      <c r="I153" s="81"/>
      <c r="J153" s="81"/>
      <c r="K153" s="81"/>
      <c r="L153" s="81"/>
      <c r="M153" s="81"/>
      <c r="N153" s="81"/>
    </row>
    <row r="154" spans="1:14" ht="15" customHeight="1">
      <c r="A154" s="86"/>
      <c r="B154" s="81"/>
      <c r="C154" s="81"/>
      <c r="D154" s="81"/>
      <c r="E154" s="81"/>
      <c r="F154" s="157"/>
      <c r="G154" s="96"/>
      <c r="H154" s="86"/>
      <c r="I154" s="81"/>
      <c r="J154" s="81"/>
      <c r="K154" s="81"/>
      <c r="L154" s="81"/>
      <c r="M154" s="81"/>
      <c r="N154" s="81"/>
    </row>
    <row r="155" spans="1:14" ht="15" customHeight="1">
      <c r="A155" s="86"/>
      <c r="B155" s="81"/>
      <c r="C155" s="81"/>
      <c r="D155" s="81"/>
      <c r="E155" s="81"/>
      <c r="F155" s="157"/>
      <c r="G155" s="96"/>
      <c r="H155" s="86"/>
      <c r="I155" s="81"/>
      <c r="J155" s="81"/>
      <c r="K155" s="81"/>
      <c r="L155" s="81"/>
      <c r="M155" s="81"/>
      <c r="N155" s="81"/>
    </row>
    <row r="156" spans="1:14" ht="15" customHeight="1">
      <c r="A156" s="86"/>
      <c r="B156" s="81"/>
      <c r="C156" s="81"/>
      <c r="D156" s="81"/>
      <c r="E156" s="81"/>
      <c r="F156" s="157"/>
      <c r="G156" s="96"/>
      <c r="H156" s="86"/>
      <c r="I156" s="81"/>
      <c r="J156" s="81"/>
      <c r="K156" s="81"/>
      <c r="L156" s="81"/>
      <c r="M156" s="81"/>
      <c r="N156" s="81"/>
    </row>
    <row r="157" spans="1:14" ht="15" customHeight="1">
      <c r="A157" s="86"/>
      <c r="B157" s="81"/>
      <c r="C157" s="81"/>
      <c r="D157" s="81"/>
      <c r="E157" s="81"/>
      <c r="F157" s="157"/>
      <c r="G157" s="96"/>
      <c r="H157" s="86"/>
      <c r="I157" s="81"/>
      <c r="J157" s="81"/>
      <c r="K157" s="81"/>
      <c r="L157" s="81"/>
      <c r="M157" s="81"/>
      <c r="N157" s="81"/>
    </row>
    <row r="158" spans="1:14" ht="15" customHeight="1">
      <c r="A158" s="86"/>
      <c r="B158" s="81"/>
      <c r="C158" s="81"/>
      <c r="D158" s="81"/>
      <c r="E158" s="81"/>
      <c r="F158" s="157"/>
      <c r="G158" s="96"/>
      <c r="H158" s="86"/>
      <c r="I158" s="81"/>
      <c r="J158" s="81"/>
      <c r="K158" s="81"/>
      <c r="L158" s="81"/>
      <c r="M158" s="81"/>
      <c r="N158" s="81"/>
    </row>
    <row r="159" spans="1:14" ht="15" customHeight="1">
      <c r="A159" s="86"/>
      <c r="B159" s="81"/>
      <c r="C159" s="81"/>
      <c r="D159" s="81"/>
      <c r="E159" s="81"/>
      <c r="F159" s="157"/>
      <c r="G159" s="96"/>
      <c r="H159" s="86"/>
      <c r="I159" s="81"/>
      <c r="J159" s="81"/>
      <c r="K159" s="81"/>
      <c r="L159" s="81"/>
      <c r="M159" s="81"/>
      <c r="N159" s="81"/>
    </row>
    <row r="160" spans="1:14" ht="15" customHeight="1">
      <c r="A160" s="86"/>
      <c r="B160" s="81"/>
      <c r="C160" s="81"/>
      <c r="D160" s="81"/>
      <c r="E160" s="81"/>
      <c r="F160" s="157"/>
      <c r="G160" s="96"/>
      <c r="H160" s="86"/>
      <c r="I160" s="81"/>
      <c r="J160" s="81"/>
      <c r="K160" s="81"/>
      <c r="L160" s="81"/>
      <c r="M160" s="81"/>
      <c r="N160" s="81"/>
    </row>
    <row r="161" spans="1:14" ht="15" customHeight="1">
      <c r="A161" s="86"/>
      <c r="B161" s="81"/>
      <c r="C161" s="81"/>
      <c r="D161" s="81"/>
      <c r="E161" s="81"/>
      <c r="F161" s="157"/>
      <c r="G161" s="96"/>
      <c r="H161" s="86"/>
      <c r="I161" s="81"/>
      <c r="J161" s="81"/>
      <c r="K161" s="81"/>
      <c r="L161" s="81"/>
      <c r="M161" s="81"/>
      <c r="N161" s="81"/>
    </row>
    <row r="162" spans="1:14" ht="15" customHeight="1">
      <c r="A162" s="86"/>
      <c r="B162" s="81"/>
      <c r="C162" s="81"/>
      <c r="D162" s="81"/>
      <c r="E162" s="81"/>
      <c r="F162" s="157"/>
      <c r="G162" s="96"/>
      <c r="H162" s="86"/>
      <c r="I162" s="81"/>
      <c r="J162" s="81"/>
      <c r="K162" s="81"/>
      <c r="L162" s="81"/>
      <c r="M162" s="81"/>
      <c r="N162" s="81"/>
    </row>
    <row r="163" spans="1:14" ht="15" customHeight="1">
      <c r="A163" s="86"/>
      <c r="B163" s="81"/>
      <c r="C163" s="81"/>
      <c r="D163" s="81"/>
      <c r="E163" s="81"/>
      <c r="F163" s="157"/>
      <c r="G163" s="96"/>
      <c r="H163" s="86"/>
      <c r="I163" s="81"/>
      <c r="J163" s="81"/>
      <c r="K163" s="81"/>
      <c r="L163" s="81"/>
      <c r="M163" s="81"/>
      <c r="N163" s="81"/>
    </row>
    <row r="164" spans="1:14" ht="15" customHeight="1">
      <c r="A164" s="86"/>
      <c r="B164" s="81"/>
      <c r="C164" s="81"/>
      <c r="D164" s="81"/>
      <c r="E164" s="81"/>
      <c r="F164" s="157"/>
      <c r="G164" s="96"/>
      <c r="H164" s="86"/>
      <c r="I164" s="81"/>
      <c r="J164" s="81"/>
      <c r="K164" s="81"/>
      <c r="L164" s="81"/>
      <c r="M164" s="81"/>
      <c r="N164" s="81"/>
    </row>
    <row r="165" spans="1:14" ht="15" customHeight="1">
      <c r="A165" s="86"/>
      <c r="B165" s="81"/>
      <c r="C165" s="81"/>
      <c r="D165" s="81"/>
      <c r="E165" s="81"/>
      <c r="F165" s="157"/>
      <c r="G165" s="96"/>
      <c r="H165" s="86"/>
      <c r="I165" s="81"/>
      <c r="J165" s="81"/>
      <c r="K165" s="81"/>
      <c r="L165" s="81"/>
      <c r="M165" s="81"/>
      <c r="N165" s="81"/>
    </row>
    <row r="166" spans="1:14" ht="15" customHeight="1">
      <c r="A166" s="86"/>
      <c r="B166" s="81"/>
      <c r="C166" s="81"/>
      <c r="D166" s="81"/>
      <c r="E166" s="81"/>
      <c r="F166" s="157"/>
      <c r="G166" s="96"/>
      <c r="H166" s="86"/>
      <c r="I166" s="81"/>
      <c r="J166" s="81"/>
      <c r="K166" s="81"/>
      <c r="L166" s="81"/>
      <c r="M166" s="81"/>
      <c r="N166" s="81"/>
    </row>
    <row r="167" spans="1:14" ht="15" customHeight="1">
      <c r="A167" s="86"/>
      <c r="B167" s="81"/>
      <c r="C167" s="81"/>
      <c r="D167" s="81"/>
      <c r="E167" s="81"/>
      <c r="F167" s="157"/>
      <c r="G167" s="96"/>
      <c r="H167" s="86"/>
      <c r="I167" s="81"/>
      <c r="J167" s="81"/>
      <c r="K167" s="81"/>
      <c r="L167" s="81"/>
      <c r="M167" s="81"/>
      <c r="N167" s="81"/>
    </row>
    <row r="168" spans="1:14" ht="15" customHeight="1">
      <c r="A168" s="86"/>
      <c r="B168" s="81"/>
      <c r="C168" s="81"/>
      <c r="D168" s="81"/>
      <c r="E168" s="81"/>
      <c r="F168" s="157"/>
      <c r="G168" s="96"/>
      <c r="H168" s="86"/>
      <c r="I168" s="81"/>
      <c r="J168" s="81"/>
      <c r="K168" s="81"/>
      <c r="L168" s="81"/>
      <c r="M168" s="81"/>
      <c r="N168" s="81"/>
    </row>
    <row r="169" spans="1:14" ht="15" customHeight="1">
      <c r="A169" s="86"/>
      <c r="B169" s="81"/>
      <c r="C169" s="81"/>
      <c r="D169" s="81"/>
      <c r="E169" s="81"/>
      <c r="F169" s="157"/>
      <c r="G169" s="96"/>
      <c r="H169" s="86"/>
      <c r="I169" s="81"/>
      <c r="J169" s="81"/>
      <c r="K169" s="81"/>
      <c r="L169" s="81"/>
      <c r="M169" s="81"/>
      <c r="N169" s="81"/>
    </row>
    <row r="170" spans="1:14" ht="15" customHeight="1">
      <c r="A170" s="86"/>
      <c r="B170" s="81"/>
      <c r="C170" s="81"/>
      <c r="D170" s="81"/>
      <c r="E170" s="81"/>
      <c r="F170" s="157"/>
      <c r="G170" s="96"/>
      <c r="H170" s="86"/>
      <c r="I170" s="81"/>
      <c r="J170" s="81"/>
      <c r="K170" s="81"/>
      <c r="L170" s="81"/>
      <c r="M170" s="81"/>
      <c r="N170" s="81"/>
    </row>
    <row r="171" spans="1:14" ht="15" customHeight="1">
      <c r="A171" s="86"/>
      <c r="B171" s="81"/>
      <c r="C171" s="81"/>
      <c r="D171" s="81"/>
      <c r="E171" s="81"/>
      <c r="F171" s="157"/>
      <c r="G171" s="96"/>
      <c r="H171" s="86"/>
      <c r="I171" s="81"/>
      <c r="J171" s="81"/>
      <c r="K171" s="81"/>
      <c r="L171" s="81"/>
      <c r="M171" s="81"/>
      <c r="N171" s="81"/>
    </row>
    <row r="172" spans="1:14" ht="15" customHeight="1">
      <c r="A172" s="86"/>
      <c r="B172" s="81"/>
      <c r="C172" s="81"/>
      <c r="D172" s="81"/>
      <c r="E172" s="81"/>
      <c r="F172" s="157"/>
      <c r="G172" s="96"/>
      <c r="H172" s="86"/>
      <c r="I172" s="81"/>
      <c r="J172" s="81"/>
      <c r="K172" s="81"/>
      <c r="L172" s="81"/>
      <c r="M172" s="81"/>
      <c r="N172" s="81"/>
    </row>
    <row r="173" spans="1:14" ht="15" customHeight="1">
      <c r="A173" s="86"/>
      <c r="B173" s="81"/>
      <c r="C173" s="81"/>
      <c r="D173" s="81"/>
      <c r="E173" s="81"/>
      <c r="F173" s="157"/>
      <c r="G173" s="96"/>
      <c r="H173" s="86"/>
      <c r="I173" s="81"/>
      <c r="J173" s="81"/>
      <c r="K173" s="81"/>
      <c r="L173" s="81"/>
      <c r="M173" s="81"/>
      <c r="N173" s="81"/>
    </row>
    <row r="174" spans="1:14" ht="15" customHeight="1">
      <c r="A174" s="86"/>
      <c r="B174" s="81"/>
      <c r="C174" s="81"/>
      <c r="D174" s="81"/>
      <c r="E174" s="81"/>
      <c r="F174" s="157"/>
      <c r="G174" s="96"/>
      <c r="H174" s="86"/>
      <c r="I174" s="81"/>
      <c r="J174" s="81"/>
      <c r="K174" s="81"/>
      <c r="L174" s="81"/>
      <c r="M174" s="81"/>
      <c r="N174" s="81"/>
    </row>
    <row r="175" spans="1:14" ht="15" customHeight="1">
      <c r="A175" s="86"/>
      <c r="B175" s="81"/>
      <c r="C175" s="81"/>
      <c r="D175" s="81"/>
      <c r="E175" s="81"/>
      <c r="F175" s="157"/>
      <c r="G175" s="96"/>
      <c r="H175" s="86"/>
      <c r="I175" s="81"/>
      <c r="J175" s="81"/>
      <c r="K175" s="81"/>
      <c r="L175" s="81"/>
      <c r="M175" s="81"/>
      <c r="N175" s="81"/>
    </row>
    <row r="176" spans="1:14" ht="15" customHeight="1">
      <c r="A176" s="86"/>
      <c r="B176" s="81"/>
      <c r="C176" s="81"/>
      <c r="D176" s="81"/>
      <c r="E176" s="81"/>
      <c r="F176" s="157"/>
      <c r="G176" s="96"/>
      <c r="H176" s="86"/>
      <c r="I176" s="81"/>
      <c r="J176" s="81"/>
      <c r="K176" s="81"/>
      <c r="L176" s="81"/>
      <c r="M176" s="81"/>
      <c r="N176" s="81"/>
    </row>
    <row r="177" spans="1:14" ht="15" customHeight="1">
      <c r="A177" s="86"/>
      <c r="B177" s="81"/>
      <c r="C177" s="81"/>
      <c r="D177" s="81"/>
      <c r="E177" s="81"/>
      <c r="F177" s="157"/>
      <c r="G177" s="96"/>
      <c r="H177" s="86"/>
      <c r="I177" s="81"/>
      <c r="J177" s="81"/>
      <c r="K177" s="81"/>
      <c r="L177" s="81"/>
      <c r="M177" s="81"/>
      <c r="N177" s="81"/>
    </row>
    <row r="178" spans="1:14" ht="15" customHeight="1">
      <c r="A178" s="86"/>
      <c r="B178" s="81"/>
      <c r="C178" s="81"/>
      <c r="D178" s="81"/>
      <c r="E178" s="81"/>
      <c r="F178" s="157"/>
      <c r="G178" s="96"/>
      <c r="H178" s="86"/>
      <c r="I178" s="81"/>
      <c r="J178" s="81"/>
      <c r="K178" s="81"/>
      <c r="L178" s="81"/>
      <c r="M178" s="81"/>
      <c r="N178" s="81"/>
    </row>
    <row r="179" spans="1:14" ht="15" customHeight="1">
      <c r="A179" s="86"/>
      <c r="B179" s="81"/>
      <c r="C179" s="81"/>
      <c r="D179" s="81"/>
      <c r="E179" s="81"/>
      <c r="F179" s="157"/>
      <c r="G179" s="96"/>
      <c r="H179" s="86"/>
      <c r="I179" s="81"/>
      <c r="J179" s="81"/>
      <c r="K179" s="81"/>
      <c r="L179" s="81"/>
      <c r="M179" s="81"/>
      <c r="N179" s="81"/>
    </row>
    <row r="180" spans="1:14" ht="15" customHeight="1">
      <c r="A180" s="86"/>
      <c r="B180" s="81"/>
      <c r="C180" s="81"/>
      <c r="D180" s="81"/>
      <c r="E180" s="81"/>
      <c r="F180" s="157"/>
      <c r="G180" s="96"/>
      <c r="H180" s="86"/>
      <c r="I180" s="81"/>
      <c r="J180" s="81"/>
      <c r="K180" s="81"/>
      <c r="L180" s="81"/>
      <c r="M180" s="81"/>
      <c r="N180" s="81"/>
    </row>
    <row r="181" spans="1:14" ht="15" customHeight="1">
      <c r="A181" s="86"/>
      <c r="B181" s="81"/>
      <c r="C181" s="81"/>
      <c r="D181" s="81"/>
      <c r="E181" s="81"/>
      <c r="F181" s="157"/>
      <c r="G181" s="96"/>
      <c r="H181" s="86"/>
      <c r="I181" s="81"/>
      <c r="J181" s="81"/>
      <c r="K181" s="81"/>
      <c r="L181" s="81"/>
      <c r="M181" s="81"/>
      <c r="N181" s="81"/>
    </row>
    <row r="182" spans="1:14" ht="15" customHeight="1">
      <c r="A182" s="86"/>
      <c r="B182" s="81"/>
      <c r="C182" s="81"/>
      <c r="D182" s="81"/>
      <c r="E182" s="81"/>
      <c r="F182" s="157"/>
      <c r="G182" s="96"/>
      <c r="H182" s="86"/>
      <c r="I182" s="81"/>
      <c r="J182" s="81"/>
      <c r="K182" s="81"/>
      <c r="L182" s="81"/>
      <c r="M182" s="81"/>
      <c r="N182" s="81"/>
    </row>
    <row r="183" spans="1:14" ht="15" customHeight="1">
      <c r="A183" s="86"/>
      <c r="B183" s="81"/>
      <c r="C183" s="81"/>
      <c r="D183" s="81"/>
      <c r="E183" s="81"/>
      <c r="F183" s="157"/>
      <c r="G183" s="96"/>
      <c r="H183" s="86"/>
      <c r="I183" s="81"/>
      <c r="J183" s="81"/>
      <c r="K183" s="81"/>
      <c r="L183" s="81"/>
      <c r="M183" s="81"/>
      <c r="N183" s="81"/>
    </row>
    <row r="184" spans="1:14" ht="15" customHeight="1">
      <c r="A184" s="86"/>
      <c r="B184" s="81"/>
      <c r="C184" s="81"/>
      <c r="D184" s="81"/>
      <c r="E184" s="81"/>
      <c r="F184" s="157"/>
      <c r="G184" s="96"/>
      <c r="H184" s="86"/>
      <c r="I184" s="81"/>
      <c r="J184" s="81"/>
      <c r="K184" s="81"/>
      <c r="L184" s="81"/>
      <c r="M184" s="81"/>
      <c r="N184" s="81"/>
    </row>
    <row r="185" spans="1:14" ht="15" customHeight="1">
      <c r="A185" s="86"/>
      <c r="B185" s="81"/>
      <c r="C185" s="81"/>
      <c r="D185" s="81"/>
      <c r="E185" s="81"/>
      <c r="F185" s="157"/>
      <c r="G185" s="96"/>
      <c r="H185" s="86"/>
      <c r="I185" s="81"/>
      <c r="J185" s="81"/>
      <c r="K185" s="81"/>
      <c r="L185" s="81"/>
      <c r="M185" s="81"/>
      <c r="N185" s="81"/>
    </row>
    <row r="186" spans="1:14" ht="15" customHeight="1">
      <c r="A186" s="86"/>
      <c r="B186" s="81"/>
      <c r="C186" s="81"/>
      <c r="D186" s="81"/>
      <c r="E186" s="81"/>
      <c r="F186" s="157"/>
      <c r="G186" s="96"/>
      <c r="H186" s="86"/>
      <c r="I186" s="81"/>
      <c r="J186" s="81"/>
      <c r="K186" s="81"/>
      <c r="L186" s="81"/>
      <c r="M186" s="81"/>
      <c r="N186" s="81"/>
    </row>
    <row r="187" spans="1:14" ht="15" customHeight="1">
      <c r="A187" s="86"/>
      <c r="B187" s="81"/>
      <c r="C187" s="81"/>
      <c r="D187" s="81"/>
      <c r="E187" s="81"/>
      <c r="F187" s="157"/>
      <c r="G187" s="96"/>
      <c r="H187" s="86"/>
      <c r="I187" s="81"/>
      <c r="J187" s="81"/>
      <c r="K187" s="81"/>
      <c r="L187" s="81"/>
      <c r="M187" s="81"/>
      <c r="N187" s="81"/>
    </row>
    <row r="188" spans="1:14" ht="15" customHeight="1">
      <c r="A188" s="86"/>
      <c r="B188" s="81"/>
      <c r="C188" s="81"/>
      <c r="D188" s="81"/>
      <c r="E188" s="81"/>
      <c r="F188" s="157"/>
      <c r="G188" s="96"/>
      <c r="H188" s="86"/>
      <c r="I188" s="81"/>
      <c r="J188" s="81"/>
      <c r="K188" s="81"/>
      <c r="L188" s="81"/>
      <c r="M188" s="81"/>
      <c r="N188" s="81"/>
    </row>
    <row r="189" spans="1:14" ht="15" customHeight="1">
      <c r="A189" s="86"/>
      <c r="B189" s="81"/>
      <c r="C189" s="81"/>
      <c r="D189" s="81"/>
      <c r="E189" s="81"/>
      <c r="F189" s="157"/>
      <c r="G189" s="96"/>
      <c r="H189" s="86"/>
      <c r="I189" s="81"/>
      <c r="J189" s="81"/>
      <c r="K189" s="81"/>
      <c r="L189" s="81"/>
      <c r="M189" s="81"/>
      <c r="N189" s="81"/>
    </row>
    <row r="190" spans="1:14" ht="15" customHeight="1">
      <c r="A190" s="86"/>
      <c r="B190" s="81"/>
      <c r="C190" s="81"/>
      <c r="D190" s="81"/>
      <c r="E190" s="81"/>
      <c r="F190" s="157"/>
      <c r="G190" s="96"/>
      <c r="H190" s="86"/>
      <c r="I190" s="81"/>
      <c r="J190" s="81"/>
      <c r="K190" s="81"/>
      <c r="L190" s="81"/>
      <c r="M190" s="81"/>
      <c r="N190" s="81"/>
    </row>
    <row r="191" spans="1:14" ht="15" customHeight="1">
      <c r="A191" s="86"/>
      <c r="B191" s="81"/>
      <c r="C191" s="81"/>
      <c r="D191" s="81"/>
      <c r="E191" s="81"/>
      <c r="F191" s="157"/>
      <c r="G191" s="96"/>
      <c r="H191" s="86"/>
      <c r="I191" s="81"/>
      <c r="J191" s="81"/>
      <c r="K191" s="81"/>
      <c r="L191" s="81"/>
      <c r="M191" s="81"/>
      <c r="N191" s="81"/>
    </row>
    <row r="192" spans="1:14" ht="15" customHeight="1">
      <c r="A192" s="86"/>
      <c r="B192" s="81"/>
      <c r="C192" s="81"/>
      <c r="D192" s="81"/>
      <c r="E192" s="81"/>
      <c r="F192" s="157"/>
      <c r="G192" s="96"/>
      <c r="H192" s="86"/>
      <c r="I192" s="81"/>
      <c r="J192" s="81"/>
      <c r="K192" s="81"/>
      <c r="L192" s="81"/>
      <c r="M192" s="81"/>
      <c r="N192" s="81"/>
    </row>
    <row r="193" spans="1:14" ht="15" customHeight="1">
      <c r="A193" s="86"/>
      <c r="B193" s="81"/>
      <c r="C193" s="81"/>
      <c r="D193" s="81"/>
      <c r="E193" s="81"/>
      <c r="F193" s="157"/>
      <c r="G193" s="96"/>
      <c r="H193" s="86"/>
      <c r="I193" s="81"/>
      <c r="J193" s="81"/>
      <c r="K193" s="81"/>
      <c r="L193" s="81"/>
      <c r="M193" s="81"/>
      <c r="N193" s="81"/>
    </row>
    <row r="194" spans="1:14" ht="15" customHeight="1">
      <c r="A194" s="86"/>
      <c r="B194" s="81"/>
      <c r="C194" s="81"/>
      <c r="D194" s="81"/>
      <c r="E194" s="81"/>
      <c r="F194" s="157"/>
      <c r="G194" s="96"/>
      <c r="H194" s="86"/>
      <c r="I194" s="81"/>
      <c r="J194" s="81"/>
      <c r="K194" s="81"/>
      <c r="L194" s="81"/>
      <c r="M194" s="81"/>
      <c r="N194" s="81"/>
    </row>
    <row r="195" spans="1:14" ht="15" customHeight="1">
      <c r="A195" s="86"/>
      <c r="B195" s="81"/>
      <c r="C195" s="81"/>
      <c r="D195" s="81"/>
      <c r="E195" s="81"/>
      <c r="F195" s="157"/>
      <c r="G195" s="96"/>
      <c r="H195" s="86"/>
      <c r="I195" s="81"/>
      <c r="J195" s="81"/>
      <c r="K195" s="81"/>
      <c r="L195" s="81"/>
      <c r="M195" s="81"/>
      <c r="N195" s="81"/>
    </row>
    <row r="196" spans="1:14" ht="15" customHeight="1">
      <c r="A196" s="86"/>
      <c r="B196" s="81"/>
      <c r="C196" s="81"/>
      <c r="D196" s="81"/>
      <c r="E196" s="81"/>
      <c r="F196" s="157"/>
      <c r="G196" s="96"/>
      <c r="H196" s="86"/>
      <c r="I196" s="81"/>
      <c r="J196" s="81"/>
      <c r="K196" s="81"/>
      <c r="L196" s="81"/>
      <c r="M196" s="81"/>
      <c r="N196" s="81"/>
    </row>
    <row r="197" spans="1:14" ht="15" customHeight="1">
      <c r="A197" s="86"/>
      <c r="B197" s="81"/>
      <c r="C197" s="81"/>
      <c r="D197" s="81"/>
      <c r="E197" s="81"/>
      <c r="F197" s="157"/>
      <c r="G197" s="96"/>
      <c r="H197" s="86"/>
      <c r="I197" s="81"/>
      <c r="J197" s="81"/>
      <c r="K197" s="81"/>
      <c r="L197" s="81"/>
      <c r="M197" s="81"/>
      <c r="N197" s="81"/>
    </row>
    <row r="198" spans="1:14" ht="15" customHeight="1">
      <c r="A198" s="86"/>
      <c r="B198" s="81"/>
      <c r="C198" s="81"/>
      <c r="D198" s="81"/>
      <c r="E198" s="81"/>
      <c r="F198" s="157"/>
      <c r="G198" s="96"/>
      <c r="H198" s="86"/>
      <c r="I198" s="81"/>
      <c r="J198" s="81"/>
      <c r="K198" s="81"/>
      <c r="L198" s="81"/>
      <c r="M198" s="81"/>
      <c r="N198" s="81"/>
    </row>
    <row r="199" spans="1:14" ht="15" customHeight="1">
      <c r="A199" s="86"/>
      <c r="B199" s="81"/>
      <c r="C199" s="81"/>
      <c r="D199" s="81"/>
      <c r="E199" s="81"/>
      <c r="F199" s="157"/>
      <c r="G199" s="96"/>
      <c r="H199" s="86"/>
      <c r="I199" s="81"/>
      <c r="J199" s="81"/>
      <c r="K199" s="81"/>
      <c r="L199" s="81"/>
      <c r="M199" s="81"/>
      <c r="N199" s="81"/>
    </row>
    <row r="200" spans="1:14" ht="15" customHeight="1">
      <c r="A200" s="86"/>
      <c r="B200" s="81"/>
      <c r="C200" s="81"/>
      <c r="D200" s="81"/>
      <c r="E200" s="81"/>
      <c r="F200" s="157"/>
      <c r="G200" s="96"/>
      <c r="H200" s="86"/>
      <c r="I200" s="81"/>
      <c r="J200" s="81"/>
      <c r="K200" s="81"/>
      <c r="L200" s="81"/>
      <c r="M200" s="81"/>
      <c r="N200" s="81"/>
    </row>
    <row r="201" spans="1:14" ht="15" customHeight="1">
      <c r="A201" s="86"/>
      <c r="B201" s="81"/>
      <c r="C201" s="81"/>
      <c r="D201" s="81"/>
      <c r="E201" s="81"/>
      <c r="F201" s="157"/>
      <c r="G201" s="96"/>
      <c r="H201" s="86"/>
      <c r="I201" s="81"/>
      <c r="J201" s="81"/>
      <c r="K201" s="81"/>
      <c r="L201" s="81"/>
      <c r="M201" s="81"/>
      <c r="N201" s="81"/>
    </row>
    <row r="202" spans="1:14" ht="15" customHeight="1">
      <c r="A202" s="86"/>
      <c r="B202" s="81"/>
      <c r="C202" s="81"/>
      <c r="D202" s="81"/>
      <c r="E202" s="81"/>
      <c r="F202" s="157"/>
      <c r="G202" s="96"/>
      <c r="H202" s="86"/>
      <c r="I202" s="81"/>
      <c r="J202" s="81"/>
      <c r="K202" s="81"/>
      <c r="L202" s="81"/>
      <c r="M202" s="81"/>
      <c r="N202" s="81"/>
    </row>
    <row r="203" spans="1:14" ht="15" customHeight="1">
      <c r="A203" s="86"/>
      <c r="B203" s="81"/>
      <c r="C203" s="81"/>
      <c r="D203" s="81"/>
      <c r="E203" s="81"/>
      <c r="F203" s="157"/>
      <c r="G203" s="96"/>
      <c r="H203" s="86"/>
      <c r="I203" s="81"/>
      <c r="J203" s="81"/>
      <c r="K203" s="81"/>
      <c r="L203" s="81"/>
      <c r="M203" s="81"/>
      <c r="N203" s="81"/>
    </row>
    <row r="204" spans="1:14" ht="15" customHeight="1">
      <c r="A204" s="86"/>
      <c r="B204" s="81"/>
      <c r="C204" s="81"/>
      <c r="D204" s="81"/>
      <c r="E204" s="81"/>
      <c r="F204" s="157"/>
      <c r="G204" s="96"/>
      <c r="H204" s="86"/>
      <c r="I204" s="81"/>
      <c r="J204" s="81"/>
      <c r="K204" s="81"/>
      <c r="L204" s="81"/>
      <c r="M204" s="81"/>
      <c r="N204" s="81"/>
    </row>
    <row r="205" spans="1:14" ht="15" customHeight="1">
      <c r="A205" s="86"/>
      <c r="B205" s="81"/>
      <c r="C205" s="81"/>
      <c r="D205" s="81"/>
      <c r="E205" s="81"/>
      <c r="F205" s="157"/>
      <c r="G205" s="96"/>
      <c r="H205" s="86"/>
      <c r="I205" s="81"/>
      <c r="J205" s="81"/>
      <c r="K205" s="81"/>
      <c r="L205" s="81"/>
      <c r="M205" s="81"/>
      <c r="N205" s="81"/>
    </row>
    <row r="206" spans="1:14" ht="15" customHeight="1">
      <c r="A206" s="86"/>
      <c r="B206" s="81"/>
      <c r="C206" s="81"/>
      <c r="D206" s="81"/>
      <c r="E206" s="81"/>
      <c r="F206" s="157"/>
      <c r="G206" s="96"/>
      <c r="H206" s="86"/>
      <c r="I206" s="81"/>
      <c r="J206" s="81"/>
      <c r="K206" s="81"/>
      <c r="L206" s="81"/>
      <c r="M206" s="81"/>
      <c r="N206" s="81"/>
    </row>
    <row r="207" spans="1:14" ht="15" customHeight="1">
      <c r="A207" s="86"/>
      <c r="B207" s="81"/>
      <c r="C207" s="81"/>
      <c r="D207" s="81"/>
      <c r="E207" s="81"/>
      <c r="F207" s="157"/>
      <c r="G207" s="96"/>
      <c r="H207" s="86"/>
      <c r="I207" s="81"/>
      <c r="J207" s="81"/>
      <c r="K207" s="81"/>
      <c r="L207" s="81"/>
      <c r="M207" s="81"/>
      <c r="N207" s="81"/>
    </row>
    <row r="208" spans="1:14" ht="15" customHeight="1">
      <c r="A208" s="86"/>
      <c r="B208" s="81"/>
      <c r="C208" s="81"/>
      <c r="D208" s="81"/>
      <c r="E208" s="81"/>
      <c r="F208" s="157"/>
      <c r="G208" s="96"/>
      <c r="H208" s="86"/>
      <c r="I208" s="81"/>
      <c r="J208" s="81"/>
      <c r="K208" s="81"/>
      <c r="L208" s="81"/>
      <c r="M208" s="81"/>
      <c r="N208" s="81"/>
    </row>
    <row r="209" spans="1:14" ht="15" customHeight="1">
      <c r="A209" s="86"/>
      <c r="B209" s="81"/>
      <c r="C209" s="81"/>
      <c r="D209" s="81"/>
      <c r="E209" s="81"/>
      <c r="F209" s="157"/>
      <c r="G209" s="96"/>
      <c r="H209" s="86"/>
      <c r="I209" s="81"/>
      <c r="J209" s="81"/>
      <c r="K209" s="81"/>
      <c r="L209" s="81"/>
      <c r="M209" s="81"/>
      <c r="N209" s="81"/>
    </row>
    <row r="210" spans="1:14" ht="15" customHeight="1">
      <c r="A210" s="86"/>
      <c r="B210" s="81"/>
      <c r="C210" s="81"/>
      <c r="D210" s="81"/>
      <c r="E210" s="81"/>
      <c r="F210" s="157"/>
      <c r="G210" s="96"/>
      <c r="H210" s="86"/>
      <c r="I210" s="81"/>
      <c r="J210" s="81"/>
      <c r="K210" s="81"/>
      <c r="L210" s="81"/>
      <c r="M210" s="81"/>
      <c r="N210" s="81"/>
    </row>
    <row r="211" spans="1:14" ht="15" customHeight="1">
      <c r="A211" s="86"/>
      <c r="B211" s="81"/>
      <c r="C211" s="81"/>
      <c r="D211" s="81"/>
      <c r="E211" s="81"/>
      <c r="F211" s="157"/>
      <c r="G211" s="96"/>
      <c r="H211" s="86"/>
      <c r="I211" s="81"/>
      <c r="J211" s="81"/>
      <c r="K211" s="81"/>
      <c r="L211" s="81"/>
      <c r="M211" s="81"/>
      <c r="N211" s="81"/>
    </row>
    <row r="212" spans="1:14" ht="15" customHeight="1">
      <c r="A212" s="86"/>
      <c r="B212" s="81"/>
      <c r="C212" s="81"/>
      <c r="D212" s="81"/>
      <c r="E212" s="81"/>
      <c r="F212" s="157"/>
      <c r="G212" s="96"/>
      <c r="H212" s="86"/>
      <c r="I212" s="81"/>
      <c r="J212" s="81"/>
      <c r="K212" s="81"/>
      <c r="L212" s="81"/>
      <c r="M212" s="81"/>
      <c r="N212" s="81"/>
    </row>
    <row r="213" spans="1:14" ht="15" customHeight="1">
      <c r="A213" s="86"/>
      <c r="B213" s="81"/>
      <c r="C213" s="81"/>
      <c r="D213" s="81"/>
      <c r="E213" s="81"/>
      <c r="F213" s="157"/>
      <c r="G213" s="96"/>
      <c r="H213" s="86"/>
      <c r="I213" s="81"/>
      <c r="J213" s="81"/>
      <c r="K213" s="81"/>
      <c r="L213" s="81"/>
      <c r="M213" s="81"/>
      <c r="N213" s="81"/>
    </row>
    <row r="214" spans="1:14" ht="15" customHeight="1">
      <c r="A214" s="86"/>
      <c r="B214" s="81"/>
      <c r="C214" s="81"/>
      <c r="D214" s="81"/>
      <c r="E214" s="81"/>
      <c r="F214" s="157"/>
      <c r="G214" s="96"/>
      <c r="H214" s="86"/>
      <c r="I214" s="81"/>
      <c r="J214" s="81"/>
      <c r="K214" s="81"/>
      <c r="L214" s="81"/>
      <c r="M214" s="81"/>
      <c r="N214" s="81"/>
    </row>
    <row r="215" spans="1:14" ht="15" customHeight="1">
      <c r="A215" s="86"/>
      <c r="B215" s="81"/>
      <c r="C215" s="81"/>
      <c r="D215" s="81"/>
      <c r="E215" s="81"/>
      <c r="F215" s="157"/>
      <c r="G215" s="96"/>
      <c r="H215" s="86"/>
      <c r="I215" s="81"/>
      <c r="J215" s="81"/>
      <c r="K215" s="81"/>
      <c r="L215" s="81"/>
      <c r="M215" s="81"/>
      <c r="N215" s="81"/>
    </row>
    <row r="216" spans="1:14" ht="15" customHeight="1">
      <c r="A216" s="86"/>
      <c r="B216" s="81"/>
      <c r="C216" s="81"/>
      <c r="D216" s="81"/>
      <c r="E216" s="81"/>
      <c r="F216" s="157"/>
      <c r="G216" s="96"/>
      <c r="H216" s="86"/>
      <c r="I216" s="81"/>
      <c r="J216" s="81"/>
      <c r="K216" s="81"/>
      <c r="L216" s="81"/>
      <c r="M216" s="81"/>
      <c r="N216" s="81"/>
    </row>
    <row r="217" spans="1:14" ht="15" customHeight="1">
      <c r="A217" s="86"/>
      <c r="B217" s="81"/>
      <c r="C217" s="81"/>
      <c r="D217" s="81"/>
      <c r="E217" s="81"/>
      <c r="F217" s="157"/>
      <c r="G217" s="96"/>
      <c r="H217" s="86"/>
      <c r="I217" s="81"/>
      <c r="J217" s="81"/>
      <c r="K217" s="81"/>
      <c r="L217" s="81"/>
      <c r="M217" s="81"/>
      <c r="N217" s="81"/>
    </row>
    <row r="218" spans="1:14" ht="15" customHeight="1">
      <c r="A218" s="86"/>
      <c r="B218" s="81"/>
      <c r="C218" s="81"/>
      <c r="D218" s="81"/>
      <c r="E218" s="81"/>
      <c r="F218" s="157"/>
      <c r="G218" s="96"/>
      <c r="H218" s="86"/>
      <c r="I218" s="81"/>
      <c r="J218" s="81"/>
      <c r="K218" s="81"/>
      <c r="L218" s="81"/>
      <c r="M218" s="81"/>
      <c r="N218" s="81"/>
    </row>
    <row r="219" spans="1:14" ht="15" customHeight="1">
      <c r="A219" s="86"/>
      <c r="B219" s="81"/>
      <c r="C219" s="81"/>
      <c r="D219" s="81"/>
      <c r="E219" s="81"/>
      <c r="F219" s="157"/>
      <c r="G219" s="96"/>
      <c r="H219" s="86"/>
      <c r="I219" s="81"/>
      <c r="J219" s="81"/>
      <c r="K219" s="81"/>
      <c r="L219" s="81"/>
      <c r="M219" s="81"/>
      <c r="N219" s="81"/>
    </row>
    <row r="220" spans="1:14" ht="15" customHeight="1">
      <c r="A220" s="86"/>
      <c r="B220" s="81"/>
      <c r="C220" s="81"/>
      <c r="D220" s="81"/>
      <c r="E220" s="81"/>
      <c r="F220" s="157"/>
      <c r="G220" s="96"/>
      <c r="H220" s="86"/>
      <c r="I220" s="81"/>
      <c r="J220" s="81"/>
      <c r="K220" s="81"/>
      <c r="L220" s="81"/>
      <c r="M220" s="81"/>
      <c r="N220" s="81"/>
    </row>
    <row r="221" spans="1:14" ht="15" customHeight="1">
      <c r="A221" s="86"/>
      <c r="B221" s="81"/>
      <c r="C221" s="81"/>
      <c r="D221" s="81"/>
      <c r="E221" s="81"/>
      <c r="F221" s="157"/>
      <c r="G221" s="96"/>
      <c r="H221" s="86"/>
      <c r="I221" s="81"/>
      <c r="J221" s="81"/>
      <c r="K221" s="81"/>
      <c r="L221" s="81"/>
      <c r="M221" s="81"/>
      <c r="N221" s="81"/>
    </row>
    <row r="222" spans="1:14" ht="15" customHeight="1">
      <c r="A222" s="86"/>
      <c r="B222" s="81"/>
      <c r="C222" s="81"/>
      <c r="D222" s="81"/>
      <c r="E222" s="81"/>
      <c r="F222" s="157"/>
      <c r="G222" s="96"/>
      <c r="H222" s="86"/>
      <c r="I222" s="81"/>
      <c r="J222" s="81"/>
      <c r="K222" s="81"/>
      <c r="L222" s="81"/>
      <c r="M222" s="81"/>
      <c r="N222" s="81"/>
    </row>
    <row r="223" spans="1:14" ht="15" customHeight="1">
      <c r="A223" s="86"/>
      <c r="B223" s="81"/>
      <c r="C223" s="81"/>
      <c r="D223" s="81"/>
      <c r="E223" s="81"/>
      <c r="F223" s="157"/>
      <c r="G223" s="96"/>
      <c r="H223" s="86"/>
      <c r="I223" s="81"/>
      <c r="J223" s="81"/>
      <c r="K223" s="81"/>
      <c r="L223" s="81"/>
      <c r="M223" s="81"/>
      <c r="N223" s="81"/>
    </row>
    <row r="224" spans="1:14" ht="15" customHeight="1">
      <c r="A224" s="86"/>
      <c r="B224" s="81"/>
      <c r="C224" s="81"/>
      <c r="D224" s="81"/>
      <c r="E224" s="81"/>
      <c r="F224" s="157"/>
      <c r="G224" s="96"/>
      <c r="H224" s="86"/>
      <c r="I224" s="81"/>
      <c r="J224" s="81"/>
      <c r="K224" s="81"/>
      <c r="L224" s="81"/>
      <c r="M224" s="81"/>
      <c r="N224" s="81"/>
    </row>
    <row r="225" spans="1:14" ht="15" customHeight="1">
      <c r="A225" s="86"/>
      <c r="B225" s="81"/>
      <c r="C225" s="81"/>
      <c r="D225" s="81"/>
      <c r="E225" s="81"/>
      <c r="F225" s="157"/>
      <c r="G225" s="96"/>
      <c r="H225" s="86"/>
      <c r="I225" s="81"/>
      <c r="J225" s="81"/>
      <c r="K225" s="81"/>
      <c r="L225" s="81"/>
      <c r="M225" s="81"/>
      <c r="N225" s="81"/>
    </row>
    <row r="226" spans="1:14" ht="15" customHeight="1">
      <c r="A226" s="86"/>
      <c r="B226" s="81"/>
      <c r="C226" s="81"/>
      <c r="D226" s="81"/>
      <c r="E226" s="81"/>
      <c r="F226" s="157"/>
      <c r="G226" s="96"/>
      <c r="H226" s="86"/>
      <c r="I226" s="81"/>
      <c r="J226" s="81"/>
      <c r="K226" s="81"/>
      <c r="L226" s="81"/>
      <c r="M226" s="81"/>
      <c r="N226" s="81"/>
    </row>
    <row r="227" spans="1:14" ht="15" customHeight="1">
      <c r="A227" s="86"/>
      <c r="B227" s="81"/>
      <c r="C227" s="81"/>
      <c r="D227" s="81"/>
      <c r="E227" s="81"/>
      <c r="F227" s="157"/>
      <c r="G227" s="96"/>
      <c r="H227" s="86"/>
      <c r="I227" s="81"/>
      <c r="J227" s="81"/>
      <c r="K227" s="81"/>
      <c r="L227" s="81"/>
      <c r="M227" s="81"/>
      <c r="N227" s="81"/>
    </row>
    <row r="228" spans="1:14" ht="15" customHeight="1">
      <c r="A228" s="86"/>
      <c r="B228" s="81"/>
      <c r="C228" s="81"/>
      <c r="D228" s="81"/>
      <c r="E228" s="81"/>
      <c r="F228" s="157"/>
      <c r="G228" s="96"/>
      <c r="H228" s="86"/>
      <c r="I228" s="81"/>
      <c r="J228" s="81"/>
      <c r="K228" s="81"/>
      <c r="L228" s="81"/>
      <c r="M228" s="81"/>
      <c r="N228" s="81"/>
    </row>
    <row r="229" spans="1:14" ht="15" customHeight="1">
      <c r="A229" s="86"/>
      <c r="B229" s="81"/>
      <c r="C229" s="81"/>
      <c r="D229" s="81"/>
      <c r="E229" s="81"/>
      <c r="F229" s="157"/>
      <c r="G229" s="96"/>
      <c r="H229" s="86"/>
      <c r="I229" s="81"/>
      <c r="J229" s="81"/>
      <c r="K229" s="81"/>
      <c r="L229" s="81"/>
      <c r="M229" s="81"/>
      <c r="N229" s="81"/>
    </row>
    <row r="230" spans="1:14" ht="15" customHeight="1">
      <c r="A230" s="86"/>
      <c r="B230" s="81"/>
      <c r="C230" s="81"/>
      <c r="D230" s="81"/>
      <c r="E230" s="81"/>
      <c r="F230" s="157"/>
      <c r="G230" s="96"/>
      <c r="H230" s="86"/>
      <c r="I230" s="81"/>
      <c r="J230" s="81"/>
      <c r="K230" s="81"/>
      <c r="L230" s="81"/>
      <c r="M230" s="81"/>
      <c r="N230" s="81"/>
    </row>
    <row r="231" spans="1:14" ht="15" customHeight="1">
      <c r="A231" s="86"/>
      <c r="B231" s="81"/>
      <c r="C231" s="81"/>
      <c r="D231" s="81"/>
      <c r="E231" s="81"/>
      <c r="F231" s="157"/>
      <c r="G231" s="96"/>
      <c r="H231" s="86"/>
      <c r="I231" s="81"/>
      <c r="J231" s="81"/>
      <c r="K231" s="81"/>
      <c r="L231" s="81"/>
      <c r="M231" s="81"/>
      <c r="N231" s="81"/>
    </row>
    <row r="232" spans="1:14" ht="15" customHeight="1">
      <c r="A232" s="86"/>
      <c r="B232" s="81"/>
      <c r="C232" s="81"/>
      <c r="D232" s="81"/>
      <c r="E232" s="81"/>
      <c r="F232" s="157"/>
      <c r="G232" s="96"/>
      <c r="H232" s="86"/>
      <c r="I232" s="81"/>
      <c r="J232" s="81"/>
      <c r="K232" s="81"/>
      <c r="L232" s="81"/>
      <c r="M232" s="81"/>
      <c r="N232" s="81"/>
    </row>
    <row r="233" spans="1:14" ht="15" customHeight="1">
      <c r="A233" s="86"/>
      <c r="B233" s="81"/>
      <c r="C233" s="81"/>
      <c r="D233" s="81"/>
      <c r="E233" s="81"/>
      <c r="F233" s="157"/>
      <c r="G233" s="96"/>
      <c r="H233" s="86"/>
      <c r="I233" s="81"/>
      <c r="J233" s="81"/>
      <c r="K233" s="81"/>
      <c r="L233" s="81"/>
      <c r="M233" s="81"/>
      <c r="N233" s="81"/>
    </row>
    <row r="234" spans="1:14" ht="15" customHeight="1">
      <c r="A234" s="86"/>
      <c r="B234" s="81"/>
      <c r="C234" s="81"/>
      <c r="D234" s="81"/>
      <c r="E234" s="81"/>
      <c r="F234" s="157"/>
      <c r="G234" s="96"/>
      <c r="H234" s="86"/>
      <c r="I234" s="81"/>
      <c r="J234" s="81"/>
      <c r="K234" s="81"/>
      <c r="L234" s="81"/>
      <c r="M234" s="81"/>
      <c r="N234" s="81"/>
    </row>
    <row r="235" spans="1:14" ht="15" customHeight="1">
      <c r="A235" s="86"/>
      <c r="B235" s="81"/>
      <c r="C235" s="81"/>
      <c r="D235" s="81"/>
      <c r="E235" s="81"/>
      <c r="F235" s="157"/>
      <c r="G235" s="96"/>
      <c r="H235" s="86"/>
      <c r="I235" s="81"/>
      <c r="J235" s="81"/>
      <c r="K235" s="81"/>
      <c r="L235" s="81"/>
      <c r="M235" s="81"/>
      <c r="N235" s="81"/>
    </row>
    <row r="236" spans="1:14" ht="15" customHeight="1">
      <c r="A236" s="86"/>
      <c r="B236" s="81"/>
      <c r="C236" s="81"/>
      <c r="D236" s="81"/>
      <c r="E236" s="81"/>
      <c r="F236" s="157"/>
      <c r="G236" s="96"/>
      <c r="H236" s="86"/>
      <c r="I236" s="81"/>
      <c r="J236" s="81"/>
      <c r="K236" s="81"/>
      <c r="L236" s="81"/>
      <c r="M236" s="81"/>
      <c r="N236" s="81"/>
    </row>
    <row r="237" spans="1:14" ht="15" customHeight="1">
      <c r="A237" s="86"/>
      <c r="B237" s="81"/>
      <c r="C237" s="81"/>
      <c r="D237" s="81"/>
      <c r="E237" s="81"/>
      <c r="F237" s="157"/>
      <c r="G237" s="96"/>
      <c r="H237" s="86"/>
      <c r="I237" s="81"/>
      <c r="J237" s="81"/>
      <c r="K237" s="81"/>
      <c r="L237" s="81"/>
      <c r="M237" s="81"/>
      <c r="N237" s="81"/>
    </row>
    <row r="238" spans="1:14" ht="15" customHeight="1">
      <c r="A238" s="86"/>
      <c r="B238" s="81"/>
      <c r="C238" s="81"/>
      <c r="D238" s="81"/>
      <c r="E238" s="81"/>
      <c r="F238" s="157"/>
      <c r="G238" s="96"/>
      <c r="H238" s="86"/>
      <c r="I238" s="81"/>
      <c r="J238" s="81"/>
      <c r="K238" s="81"/>
      <c r="L238" s="81"/>
      <c r="M238" s="81"/>
      <c r="N238" s="81"/>
    </row>
    <row r="239" spans="1:14">
      <c r="A239" s="86"/>
      <c r="B239" s="81"/>
      <c r="C239" s="81"/>
      <c r="D239" s="81"/>
      <c r="E239" s="81"/>
      <c r="F239" s="157"/>
      <c r="G239" s="96"/>
      <c r="H239" s="86"/>
      <c r="I239" s="81"/>
      <c r="J239" s="81"/>
      <c r="K239" s="81"/>
      <c r="L239" s="81"/>
      <c r="M239" s="81"/>
      <c r="N239" s="81"/>
    </row>
    <row r="240" spans="1:14">
      <c r="A240" s="86"/>
      <c r="B240" s="81"/>
      <c r="C240" s="81"/>
      <c r="D240" s="81"/>
      <c r="E240" s="81"/>
      <c r="F240" s="157"/>
      <c r="G240" s="96"/>
      <c r="H240" s="86"/>
      <c r="I240" s="81"/>
      <c r="J240" s="81"/>
      <c r="K240" s="81"/>
      <c r="L240" s="81"/>
      <c r="M240" s="81"/>
      <c r="N240" s="81"/>
    </row>
    <row r="241" spans="1:14">
      <c r="A241" s="86"/>
      <c r="B241" s="81"/>
      <c r="C241" s="81"/>
      <c r="D241" s="81"/>
      <c r="E241" s="81"/>
      <c r="F241" s="157"/>
      <c r="G241" s="96"/>
      <c r="H241" s="86"/>
      <c r="I241" s="81"/>
      <c r="J241" s="81"/>
      <c r="K241" s="81"/>
      <c r="L241" s="81"/>
      <c r="M241" s="81"/>
      <c r="N241" s="81"/>
    </row>
    <row r="242" spans="1:14">
      <c r="A242" s="86"/>
      <c r="B242" s="81"/>
      <c r="C242" s="81"/>
      <c r="D242" s="81"/>
      <c r="E242" s="81"/>
      <c r="F242" s="157"/>
      <c r="G242" s="96"/>
      <c r="H242" s="86"/>
      <c r="I242" s="81"/>
      <c r="J242" s="81"/>
      <c r="K242" s="81"/>
      <c r="L242" s="81"/>
      <c r="M242" s="81"/>
      <c r="N242" s="81"/>
    </row>
    <row r="243" spans="1:14">
      <c r="A243" s="86"/>
      <c r="B243" s="81"/>
      <c r="C243" s="81"/>
      <c r="D243" s="81"/>
      <c r="E243" s="81"/>
      <c r="F243" s="157"/>
      <c r="G243" s="96"/>
      <c r="H243" s="86"/>
      <c r="I243" s="81"/>
      <c r="J243" s="81"/>
      <c r="K243" s="81"/>
      <c r="L243" s="81"/>
      <c r="M243" s="81"/>
      <c r="N243" s="81"/>
    </row>
    <row r="244" spans="1:14">
      <c r="A244" s="86"/>
      <c r="B244" s="81"/>
      <c r="C244" s="81"/>
      <c r="D244" s="81"/>
      <c r="E244" s="81"/>
      <c r="F244" s="157"/>
      <c r="G244" s="96"/>
      <c r="H244" s="86"/>
      <c r="I244" s="81"/>
      <c r="J244" s="81"/>
      <c r="K244" s="81"/>
      <c r="L244" s="81"/>
      <c r="M244" s="81"/>
      <c r="N244" s="81"/>
    </row>
    <row r="245" spans="1:14">
      <c r="A245" s="86"/>
      <c r="B245" s="81"/>
      <c r="C245" s="81"/>
      <c r="D245" s="81"/>
      <c r="E245" s="81"/>
      <c r="F245" s="157"/>
      <c r="G245" s="96"/>
      <c r="H245" s="86"/>
      <c r="I245" s="81"/>
      <c r="J245" s="81"/>
      <c r="K245" s="81"/>
      <c r="L245" s="81"/>
      <c r="M245" s="81"/>
      <c r="N245" s="81"/>
    </row>
    <row r="246" spans="1:14">
      <c r="A246" s="86"/>
      <c r="B246" s="81"/>
      <c r="C246" s="81"/>
      <c r="D246" s="81"/>
      <c r="E246" s="81"/>
      <c r="F246" s="157"/>
      <c r="G246" s="96"/>
      <c r="H246" s="86"/>
      <c r="I246" s="81"/>
      <c r="J246" s="81"/>
      <c r="K246" s="81"/>
      <c r="L246" s="81"/>
      <c r="M246" s="81"/>
      <c r="N246" s="81"/>
    </row>
    <row r="247" spans="1:14">
      <c r="A247" s="86"/>
      <c r="B247" s="81"/>
      <c r="C247" s="81"/>
      <c r="D247" s="81"/>
      <c r="E247" s="81"/>
      <c r="F247" s="157"/>
      <c r="G247" s="96"/>
      <c r="H247" s="86"/>
      <c r="I247" s="81"/>
      <c r="J247" s="81"/>
      <c r="K247" s="81"/>
      <c r="L247" s="81"/>
      <c r="M247" s="81"/>
      <c r="N247" s="81"/>
    </row>
    <row r="248" spans="1:14">
      <c r="A248" s="86"/>
      <c r="B248" s="81"/>
      <c r="C248" s="81"/>
      <c r="D248" s="81"/>
      <c r="E248" s="81"/>
      <c r="F248" s="157"/>
      <c r="G248" s="96"/>
      <c r="H248" s="86"/>
      <c r="I248" s="81"/>
      <c r="J248" s="81"/>
      <c r="K248" s="81"/>
      <c r="L248" s="81"/>
      <c r="M248" s="81"/>
      <c r="N248" s="81"/>
    </row>
    <row r="249" spans="1:14">
      <c r="A249" s="86"/>
      <c r="B249" s="81"/>
      <c r="C249" s="81"/>
      <c r="D249" s="81"/>
      <c r="E249" s="81"/>
      <c r="F249" s="157"/>
      <c r="G249" s="96"/>
      <c r="H249" s="86"/>
      <c r="I249" s="81"/>
      <c r="J249" s="81"/>
      <c r="K249" s="81"/>
      <c r="L249" s="81"/>
      <c r="M249" s="81"/>
      <c r="N249" s="81"/>
    </row>
    <row r="250" spans="1:14">
      <c r="A250" s="86"/>
      <c r="B250" s="81"/>
      <c r="C250" s="81"/>
      <c r="D250" s="81"/>
      <c r="E250" s="81"/>
      <c r="F250" s="157"/>
      <c r="G250" s="96"/>
      <c r="H250" s="86"/>
      <c r="I250" s="81"/>
      <c r="J250" s="81"/>
      <c r="K250" s="81"/>
      <c r="L250" s="81"/>
      <c r="M250" s="81"/>
      <c r="N250" s="81"/>
    </row>
    <row r="251" spans="1:14">
      <c r="A251" s="86"/>
      <c r="B251" s="81"/>
      <c r="C251" s="81"/>
      <c r="D251" s="81"/>
      <c r="E251" s="81"/>
      <c r="F251" s="157"/>
      <c r="G251" s="96"/>
      <c r="H251" s="86"/>
      <c r="I251" s="81"/>
      <c r="J251" s="81"/>
      <c r="K251" s="81"/>
      <c r="L251" s="81"/>
      <c r="M251" s="81"/>
      <c r="N251" s="81"/>
    </row>
    <row r="252" spans="1:14">
      <c r="A252" s="86"/>
      <c r="B252" s="81"/>
      <c r="C252" s="81"/>
      <c r="D252" s="81"/>
      <c r="E252" s="81"/>
      <c r="F252" s="157"/>
      <c r="G252" s="96"/>
      <c r="H252" s="86"/>
      <c r="I252" s="81"/>
      <c r="J252" s="81"/>
      <c r="K252" s="81"/>
      <c r="L252" s="81"/>
      <c r="M252" s="81"/>
      <c r="N252" s="81"/>
    </row>
    <row r="253" spans="1:14">
      <c r="A253" s="86"/>
      <c r="B253" s="81"/>
      <c r="C253" s="81"/>
      <c r="D253" s="81"/>
      <c r="E253" s="81"/>
      <c r="F253" s="157"/>
      <c r="G253" s="96"/>
      <c r="H253" s="86"/>
      <c r="I253" s="81"/>
      <c r="J253" s="81"/>
      <c r="K253" s="81"/>
      <c r="L253" s="81"/>
      <c r="M253" s="81"/>
      <c r="N253" s="81"/>
    </row>
    <row r="254" spans="1:14">
      <c r="A254" s="86"/>
      <c r="B254" s="81"/>
      <c r="C254" s="81"/>
      <c r="D254" s="81"/>
      <c r="E254" s="81"/>
      <c r="F254" s="157"/>
      <c r="G254" s="96"/>
      <c r="H254" s="86"/>
      <c r="I254" s="81"/>
      <c r="J254" s="81"/>
      <c r="K254" s="81"/>
      <c r="L254" s="81"/>
      <c r="M254" s="81"/>
      <c r="N254" s="81"/>
    </row>
    <row r="255" spans="1:14">
      <c r="A255" s="86"/>
      <c r="B255" s="81"/>
      <c r="C255" s="81"/>
      <c r="D255" s="81"/>
      <c r="E255" s="81"/>
      <c r="F255" s="157"/>
      <c r="G255" s="96"/>
      <c r="H255" s="86"/>
      <c r="I255" s="81"/>
      <c r="J255" s="81"/>
      <c r="K255" s="81"/>
      <c r="L255" s="81"/>
      <c r="M255" s="81"/>
      <c r="N255" s="81"/>
    </row>
    <row r="256" spans="1:14">
      <c r="A256" s="86"/>
      <c r="B256" s="81"/>
      <c r="C256" s="81"/>
      <c r="D256" s="81"/>
      <c r="E256" s="81"/>
      <c r="F256" s="157"/>
      <c r="G256" s="96"/>
      <c r="H256" s="86"/>
      <c r="I256" s="81"/>
      <c r="J256" s="81"/>
      <c r="K256" s="81"/>
      <c r="L256" s="81"/>
      <c r="M256" s="81"/>
      <c r="N256" s="81"/>
    </row>
    <row r="257" spans="1:14">
      <c r="A257" s="86"/>
      <c r="B257" s="81"/>
      <c r="C257" s="81"/>
      <c r="D257" s="81"/>
      <c r="E257" s="81"/>
      <c r="F257" s="157"/>
      <c r="G257" s="96"/>
      <c r="H257" s="86"/>
      <c r="I257" s="81"/>
      <c r="J257" s="81"/>
      <c r="K257" s="81"/>
      <c r="L257" s="81"/>
      <c r="M257" s="81"/>
      <c r="N257" s="81"/>
    </row>
    <row r="258" spans="1:14">
      <c r="A258" s="86"/>
      <c r="B258" s="81"/>
      <c r="C258" s="81"/>
      <c r="D258" s="81"/>
      <c r="E258" s="81"/>
      <c r="F258" s="157"/>
      <c r="G258" s="96"/>
      <c r="H258" s="86"/>
      <c r="I258" s="81"/>
      <c r="J258" s="81"/>
      <c r="K258" s="81"/>
      <c r="L258" s="81"/>
      <c r="M258" s="81"/>
      <c r="N258" s="81"/>
    </row>
    <row r="259" spans="1:14">
      <c r="A259" s="86"/>
      <c r="B259" s="81"/>
      <c r="C259" s="81"/>
      <c r="D259" s="81"/>
      <c r="E259" s="81"/>
      <c r="F259" s="157"/>
      <c r="G259" s="96"/>
      <c r="H259" s="86"/>
      <c r="I259" s="81"/>
      <c r="J259" s="81"/>
      <c r="K259" s="81"/>
      <c r="L259" s="81"/>
      <c r="M259" s="81"/>
      <c r="N259" s="81"/>
    </row>
    <row r="260" spans="1:14">
      <c r="A260" s="86"/>
      <c r="B260" s="81"/>
      <c r="C260" s="81"/>
      <c r="D260" s="81"/>
      <c r="E260" s="81"/>
      <c r="F260" s="157"/>
      <c r="G260" s="96"/>
      <c r="H260" s="86"/>
      <c r="I260" s="81"/>
      <c r="J260" s="81"/>
      <c r="K260" s="81"/>
      <c r="L260" s="81"/>
      <c r="M260" s="81"/>
      <c r="N260" s="81"/>
    </row>
    <row r="261" spans="1:14">
      <c r="A261" s="86"/>
      <c r="B261" s="81"/>
      <c r="C261" s="81"/>
      <c r="D261" s="81"/>
      <c r="E261" s="81"/>
      <c r="F261" s="157"/>
      <c r="G261" s="96"/>
      <c r="H261" s="86"/>
      <c r="I261" s="81"/>
      <c r="J261" s="81"/>
      <c r="K261" s="81"/>
      <c r="L261" s="81"/>
      <c r="M261" s="81"/>
      <c r="N261" s="81"/>
    </row>
    <row r="262" spans="1:14">
      <c r="A262" s="86"/>
      <c r="B262" s="81"/>
      <c r="C262" s="81"/>
      <c r="D262" s="81"/>
      <c r="E262" s="81"/>
      <c r="F262" s="157"/>
      <c r="G262" s="96"/>
      <c r="H262" s="86"/>
      <c r="I262" s="81"/>
      <c r="J262" s="81"/>
      <c r="K262" s="81"/>
      <c r="L262" s="81"/>
      <c r="M262" s="81"/>
      <c r="N262" s="81"/>
    </row>
    <row r="263" spans="1:14">
      <c r="A263" s="86"/>
      <c r="B263" s="81"/>
      <c r="C263" s="81"/>
      <c r="D263" s="81"/>
      <c r="E263" s="81"/>
      <c r="F263" s="157"/>
      <c r="G263" s="96"/>
      <c r="H263" s="86"/>
      <c r="I263" s="81"/>
      <c r="J263" s="81"/>
      <c r="K263" s="81"/>
      <c r="L263" s="81"/>
      <c r="M263" s="81"/>
      <c r="N263" s="81"/>
    </row>
    <row r="264" spans="1:14">
      <c r="A264" s="86"/>
      <c r="B264" s="81"/>
      <c r="C264" s="81"/>
      <c r="D264" s="81"/>
      <c r="E264" s="81"/>
      <c r="F264" s="157"/>
      <c r="G264" s="96"/>
      <c r="H264" s="86"/>
      <c r="I264" s="81"/>
      <c r="J264" s="81"/>
      <c r="K264" s="81"/>
      <c r="L264" s="81"/>
      <c r="M264" s="81"/>
      <c r="N264" s="81"/>
    </row>
    <row r="265" spans="1:14">
      <c r="A265" s="86"/>
      <c r="B265" s="81"/>
      <c r="C265" s="81"/>
      <c r="D265" s="81"/>
      <c r="E265" s="81"/>
      <c r="F265" s="157"/>
      <c r="G265" s="96"/>
      <c r="H265" s="86"/>
      <c r="I265" s="81"/>
      <c r="J265" s="81"/>
      <c r="K265" s="81"/>
      <c r="L265" s="81"/>
      <c r="M265" s="81"/>
      <c r="N265" s="81"/>
    </row>
    <row r="266" spans="1:14">
      <c r="A266" s="86"/>
      <c r="B266" s="81"/>
      <c r="C266" s="81"/>
      <c r="D266" s="81"/>
      <c r="E266" s="81"/>
      <c r="F266" s="157"/>
      <c r="G266" s="96"/>
      <c r="H266" s="86"/>
      <c r="I266" s="81"/>
      <c r="J266" s="81"/>
      <c r="K266" s="81"/>
      <c r="L266" s="81"/>
      <c r="M266" s="81"/>
      <c r="N266" s="81"/>
    </row>
    <row r="267" spans="1:14">
      <c r="A267" s="86"/>
      <c r="B267" s="81"/>
      <c r="C267" s="81"/>
      <c r="D267" s="81"/>
      <c r="E267" s="81"/>
      <c r="F267" s="157"/>
      <c r="G267" s="96"/>
      <c r="H267" s="86"/>
      <c r="I267" s="81"/>
      <c r="J267" s="81"/>
      <c r="K267" s="81"/>
      <c r="L267" s="81"/>
      <c r="M267" s="81"/>
      <c r="N267" s="81"/>
    </row>
    <row r="268" spans="1:14">
      <c r="A268" s="86"/>
      <c r="B268" s="81"/>
      <c r="C268" s="81"/>
      <c r="D268" s="81"/>
      <c r="E268" s="81"/>
      <c r="F268" s="157"/>
      <c r="G268" s="96"/>
      <c r="H268" s="86"/>
      <c r="I268" s="81"/>
      <c r="J268" s="81"/>
      <c r="K268" s="81"/>
      <c r="L268" s="81"/>
      <c r="M268" s="81"/>
      <c r="N268" s="81"/>
    </row>
    <row r="269" spans="1:14">
      <c r="A269" s="86"/>
      <c r="B269" s="81"/>
      <c r="C269" s="81"/>
      <c r="D269" s="81"/>
      <c r="E269" s="81"/>
      <c r="F269" s="157"/>
      <c r="G269" s="96"/>
      <c r="H269" s="86"/>
      <c r="I269" s="81"/>
      <c r="J269" s="81"/>
      <c r="K269" s="81"/>
      <c r="L269" s="81"/>
      <c r="M269" s="81"/>
      <c r="N269" s="81"/>
    </row>
    <row r="270" spans="1:14">
      <c r="A270" s="86"/>
      <c r="B270" s="81"/>
      <c r="C270" s="81"/>
      <c r="D270" s="81"/>
      <c r="E270" s="81"/>
      <c r="F270" s="157"/>
      <c r="G270" s="96"/>
      <c r="H270" s="86"/>
      <c r="I270" s="81"/>
      <c r="J270" s="81"/>
      <c r="K270" s="81"/>
      <c r="L270" s="81"/>
      <c r="M270" s="81"/>
      <c r="N270" s="81"/>
    </row>
    <row r="271" spans="1:14">
      <c r="A271" s="86"/>
      <c r="B271" s="81"/>
      <c r="C271" s="81"/>
      <c r="D271" s="81"/>
      <c r="E271" s="81"/>
      <c r="F271" s="157"/>
      <c r="G271" s="96"/>
      <c r="H271" s="86"/>
      <c r="I271" s="81"/>
      <c r="J271" s="81"/>
      <c r="K271" s="81"/>
      <c r="L271" s="81"/>
      <c r="M271" s="81"/>
      <c r="N271" s="81"/>
    </row>
    <row r="272" spans="1:14">
      <c r="A272" s="86"/>
      <c r="B272" s="81"/>
      <c r="C272" s="81"/>
      <c r="D272" s="81"/>
      <c r="E272" s="81"/>
      <c r="F272" s="157"/>
      <c r="G272" s="96"/>
      <c r="H272" s="86"/>
      <c r="I272" s="81"/>
      <c r="J272" s="81"/>
      <c r="K272" s="81"/>
      <c r="L272" s="81"/>
      <c r="M272" s="81"/>
      <c r="N272" s="81"/>
    </row>
    <row r="273" spans="1:14">
      <c r="A273" s="86"/>
      <c r="B273" s="81"/>
      <c r="C273" s="81"/>
      <c r="D273" s="81"/>
      <c r="E273" s="81"/>
      <c r="F273" s="157"/>
      <c r="G273" s="96"/>
      <c r="H273" s="86"/>
      <c r="I273" s="81"/>
      <c r="J273" s="81"/>
      <c r="K273" s="81"/>
      <c r="L273" s="81"/>
      <c r="M273" s="81"/>
      <c r="N273" s="81"/>
    </row>
    <row r="274" spans="1:14">
      <c r="A274" s="86"/>
      <c r="B274" s="81"/>
      <c r="C274" s="81"/>
      <c r="D274" s="81"/>
      <c r="E274" s="81"/>
      <c r="F274" s="157"/>
      <c r="G274" s="96"/>
      <c r="H274" s="86"/>
      <c r="I274" s="81"/>
      <c r="J274" s="81"/>
      <c r="K274" s="81"/>
      <c r="L274" s="81"/>
      <c r="M274" s="81"/>
      <c r="N274" s="81"/>
    </row>
    <row r="275" spans="1:14">
      <c r="A275" s="86"/>
      <c r="B275" s="81"/>
      <c r="C275" s="81"/>
      <c r="D275" s="81"/>
      <c r="E275" s="81"/>
      <c r="F275" s="157"/>
      <c r="G275" s="96"/>
      <c r="H275" s="86"/>
      <c r="I275" s="81"/>
      <c r="J275" s="81"/>
      <c r="K275" s="81"/>
      <c r="L275" s="81"/>
      <c r="M275" s="81"/>
      <c r="N275" s="81"/>
    </row>
    <row r="276" spans="1:14">
      <c r="A276" s="86"/>
      <c r="B276" s="81"/>
      <c r="C276" s="81"/>
      <c r="D276" s="81"/>
      <c r="E276" s="81"/>
      <c r="F276" s="157"/>
      <c r="G276" s="96"/>
      <c r="H276" s="86"/>
      <c r="I276" s="81"/>
      <c r="J276" s="81"/>
      <c r="K276" s="81"/>
      <c r="L276" s="81"/>
      <c r="M276" s="81"/>
      <c r="N276" s="81"/>
    </row>
    <row r="277" spans="1:14">
      <c r="A277" s="86"/>
      <c r="B277" s="81"/>
      <c r="C277" s="81"/>
      <c r="D277" s="81"/>
      <c r="E277" s="81"/>
      <c r="F277" s="157"/>
      <c r="G277" s="96"/>
      <c r="H277" s="86"/>
      <c r="I277" s="81"/>
      <c r="J277" s="81"/>
      <c r="K277" s="81"/>
      <c r="L277" s="81"/>
      <c r="M277" s="81"/>
      <c r="N277" s="81"/>
    </row>
    <row r="278" spans="1:14">
      <c r="A278" s="86"/>
      <c r="B278" s="81"/>
      <c r="C278" s="81"/>
      <c r="D278" s="81"/>
      <c r="E278" s="81"/>
      <c r="F278" s="157"/>
      <c r="G278" s="96"/>
      <c r="H278" s="86"/>
      <c r="I278" s="81"/>
      <c r="J278" s="81"/>
      <c r="K278" s="81"/>
      <c r="L278" s="81"/>
      <c r="M278" s="81"/>
      <c r="N278" s="81"/>
    </row>
    <row r="279" spans="1:14">
      <c r="A279" s="86"/>
      <c r="B279" s="81"/>
      <c r="C279" s="81"/>
      <c r="D279" s="81"/>
      <c r="E279" s="81"/>
      <c r="F279" s="157"/>
      <c r="G279" s="96"/>
      <c r="H279" s="86"/>
      <c r="I279" s="81"/>
      <c r="J279" s="81"/>
      <c r="K279" s="81"/>
      <c r="L279" s="81"/>
      <c r="M279" s="81"/>
      <c r="N279" s="81"/>
    </row>
    <row r="280" spans="1:14">
      <c r="A280" s="86"/>
      <c r="B280" s="81"/>
      <c r="C280" s="81"/>
      <c r="D280" s="81"/>
      <c r="E280" s="81"/>
      <c r="F280" s="157"/>
      <c r="G280" s="96"/>
      <c r="H280" s="86"/>
      <c r="I280" s="81"/>
      <c r="J280" s="81"/>
      <c r="K280" s="81"/>
      <c r="L280" s="81"/>
      <c r="M280" s="81"/>
      <c r="N280" s="81"/>
    </row>
    <row r="281" spans="1:14">
      <c r="A281" s="86"/>
      <c r="B281" s="81"/>
      <c r="C281" s="81"/>
      <c r="D281" s="81"/>
      <c r="E281" s="81"/>
      <c r="F281" s="157"/>
      <c r="G281" s="96"/>
      <c r="H281" s="86"/>
      <c r="I281" s="81"/>
      <c r="J281" s="81"/>
      <c r="K281" s="81"/>
      <c r="L281" s="81"/>
      <c r="M281" s="81"/>
      <c r="N281" s="81"/>
    </row>
    <row r="282" spans="1:14">
      <c r="A282" s="86"/>
      <c r="B282" s="81"/>
      <c r="C282" s="81"/>
      <c r="D282" s="81"/>
      <c r="E282" s="81"/>
      <c r="F282" s="157"/>
      <c r="G282" s="96"/>
      <c r="H282" s="86"/>
      <c r="I282" s="81"/>
      <c r="J282" s="81"/>
      <c r="K282" s="81"/>
      <c r="L282" s="81"/>
      <c r="M282" s="81"/>
      <c r="N282" s="81"/>
    </row>
    <row r="283" spans="1:14">
      <c r="A283" s="86"/>
      <c r="B283" s="81"/>
      <c r="C283" s="81"/>
      <c r="D283" s="81"/>
      <c r="E283" s="81"/>
      <c r="F283" s="157"/>
      <c r="G283" s="96"/>
      <c r="H283" s="86"/>
      <c r="I283" s="81"/>
      <c r="J283" s="81"/>
      <c r="K283" s="81"/>
      <c r="L283" s="81"/>
      <c r="M283" s="81"/>
      <c r="N283" s="81"/>
    </row>
    <row r="284" spans="1:14">
      <c r="A284" s="86"/>
      <c r="B284" s="81"/>
      <c r="C284" s="81"/>
      <c r="D284" s="81"/>
      <c r="E284" s="81"/>
      <c r="F284" s="157"/>
      <c r="G284" s="96"/>
      <c r="H284" s="86"/>
      <c r="I284" s="81"/>
      <c r="J284" s="81"/>
      <c r="K284" s="81"/>
      <c r="L284" s="81"/>
      <c r="M284" s="81"/>
      <c r="N284" s="81"/>
    </row>
    <row r="285" spans="1:14">
      <c r="A285" s="86"/>
      <c r="B285" s="81"/>
      <c r="C285" s="81"/>
      <c r="D285" s="81"/>
      <c r="E285" s="81"/>
      <c r="F285" s="157"/>
      <c r="G285" s="96"/>
      <c r="H285" s="86"/>
      <c r="I285" s="81"/>
      <c r="J285" s="81"/>
      <c r="K285" s="81"/>
      <c r="L285" s="81"/>
      <c r="M285" s="81"/>
      <c r="N285" s="81"/>
    </row>
    <row r="286" spans="1:14">
      <c r="A286" s="86"/>
      <c r="B286" s="81"/>
      <c r="C286" s="81"/>
      <c r="D286" s="81"/>
      <c r="E286" s="81"/>
      <c r="F286" s="157"/>
      <c r="G286" s="96"/>
      <c r="H286" s="86"/>
      <c r="I286" s="81"/>
      <c r="J286" s="81"/>
      <c r="K286" s="81"/>
      <c r="L286" s="81"/>
      <c r="M286" s="81"/>
      <c r="N286" s="81"/>
    </row>
    <row r="287" spans="1:14">
      <c r="A287" s="86"/>
      <c r="B287" s="81"/>
      <c r="C287" s="81"/>
      <c r="D287" s="81"/>
      <c r="E287" s="81"/>
      <c r="F287" s="157"/>
      <c r="G287" s="96"/>
      <c r="H287" s="86"/>
      <c r="I287" s="81"/>
      <c r="J287" s="81"/>
      <c r="K287" s="81"/>
      <c r="L287" s="81"/>
      <c r="M287" s="81"/>
      <c r="N287" s="81"/>
    </row>
    <row r="288" spans="1:14">
      <c r="A288" s="86"/>
      <c r="B288" s="81"/>
      <c r="C288" s="81"/>
      <c r="D288" s="81"/>
      <c r="E288" s="81"/>
      <c r="F288" s="157"/>
      <c r="G288" s="96"/>
      <c r="H288" s="86"/>
      <c r="I288" s="81"/>
      <c r="J288" s="81"/>
      <c r="K288" s="81"/>
      <c r="L288" s="81"/>
      <c r="M288" s="81"/>
      <c r="N288" s="81"/>
    </row>
    <row r="289" spans="1:14">
      <c r="A289" s="86"/>
      <c r="B289" s="81"/>
      <c r="C289" s="81"/>
      <c r="D289" s="81"/>
      <c r="E289" s="81"/>
      <c r="F289" s="157"/>
      <c r="G289" s="96"/>
      <c r="H289" s="86"/>
      <c r="I289" s="81"/>
      <c r="J289" s="81"/>
      <c r="K289" s="81"/>
      <c r="L289" s="81"/>
      <c r="M289" s="81"/>
      <c r="N289" s="81"/>
    </row>
    <row r="290" spans="1:14">
      <c r="A290" s="86"/>
      <c r="B290" s="81"/>
      <c r="C290" s="81"/>
      <c r="D290" s="81"/>
      <c r="E290" s="81"/>
      <c r="F290" s="157"/>
      <c r="G290" s="96"/>
      <c r="H290" s="86"/>
      <c r="I290" s="81"/>
      <c r="J290" s="81"/>
      <c r="K290" s="81"/>
      <c r="L290" s="81"/>
      <c r="M290" s="81"/>
      <c r="N290" s="81"/>
    </row>
    <row r="291" spans="1:14">
      <c r="A291" s="86"/>
      <c r="B291" s="81"/>
      <c r="C291" s="81"/>
      <c r="D291" s="81"/>
      <c r="E291" s="81"/>
      <c r="F291" s="157"/>
      <c r="G291" s="96"/>
      <c r="H291" s="86"/>
      <c r="I291" s="81"/>
      <c r="J291" s="81"/>
      <c r="K291" s="81"/>
      <c r="L291" s="81"/>
      <c r="M291" s="81"/>
      <c r="N291" s="81"/>
    </row>
    <row r="292" spans="1:14">
      <c r="A292" s="86"/>
      <c r="B292" s="81"/>
      <c r="C292" s="81"/>
      <c r="D292" s="81"/>
      <c r="E292" s="81"/>
      <c r="F292" s="157"/>
      <c r="G292" s="96"/>
      <c r="H292" s="86"/>
      <c r="I292" s="81"/>
      <c r="J292" s="81"/>
      <c r="K292" s="81"/>
      <c r="L292" s="81"/>
      <c r="M292" s="81"/>
      <c r="N292" s="81"/>
    </row>
    <row r="293" spans="1:14">
      <c r="A293" s="86"/>
      <c r="B293" s="81"/>
      <c r="C293" s="81"/>
      <c r="D293" s="81"/>
      <c r="E293" s="81"/>
      <c r="F293" s="157"/>
      <c r="G293" s="96"/>
      <c r="H293" s="86"/>
      <c r="I293" s="81"/>
      <c r="J293" s="81"/>
      <c r="K293" s="81"/>
      <c r="L293" s="81"/>
      <c r="M293" s="81"/>
      <c r="N293" s="81"/>
    </row>
    <row r="294" spans="1:14">
      <c r="A294" s="86"/>
      <c r="B294" s="81"/>
      <c r="C294" s="81"/>
      <c r="D294" s="81"/>
      <c r="E294" s="81"/>
      <c r="F294" s="157"/>
      <c r="G294" s="96"/>
      <c r="H294" s="86"/>
      <c r="I294" s="81"/>
      <c r="J294" s="81"/>
      <c r="K294" s="81"/>
      <c r="L294" s="81"/>
      <c r="M294" s="81"/>
      <c r="N294" s="81"/>
    </row>
    <row r="295" spans="1:14">
      <c r="A295" s="86"/>
      <c r="B295" s="81"/>
      <c r="C295" s="81"/>
      <c r="D295" s="81"/>
      <c r="E295" s="81"/>
      <c r="F295" s="157"/>
      <c r="G295" s="96"/>
      <c r="H295" s="86"/>
      <c r="I295" s="81"/>
      <c r="J295" s="81"/>
      <c r="K295" s="81"/>
      <c r="L295" s="81"/>
      <c r="M295" s="81"/>
      <c r="N295" s="81"/>
    </row>
    <row r="296" spans="1:14">
      <c r="A296" s="86"/>
      <c r="B296" s="81"/>
      <c r="C296" s="81"/>
      <c r="D296" s="81"/>
      <c r="E296" s="81"/>
      <c r="F296" s="157"/>
      <c r="G296" s="96"/>
      <c r="H296" s="86"/>
      <c r="I296" s="81"/>
      <c r="J296" s="81"/>
      <c r="K296" s="81"/>
      <c r="L296" s="81"/>
      <c r="M296" s="81"/>
      <c r="N296" s="81"/>
    </row>
    <row r="297" spans="1:14">
      <c r="A297" s="86"/>
      <c r="B297" s="81"/>
      <c r="C297" s="81"/>
      <c r="D297" s="81"/>
      <c r="E297" s="81"/>
      <c r="F297" s="157"/>
      <c r="G297" s="96"/>
      <c r="H297" s="86"/>
      <c r="I297" s="81"/>
      <c r="J297" s="81"/>
      <c r="K297" s="81"/>
      <c r="L297" s="81"/>
      <c r="M297" s="81"/>
      <c r="N297" s="81"/>
    </row>
    <row r="298" spans="1:14">
      <c r="A298" s="86"/>
      <c r="B298" s="81"/>
      <c r="C298" s="81"/>
      <c r="D298" s="81"/>
      <c r="E298" s="81"/>
      <c r="F298" s="157"/>
      <c r="G298" s="96"/>
      <c r="H298" s="86"/>
      <c r="I298" s="81"/>
      <c r="J298" s="81"/>
      <c r="K298" s="81"/>
      <c r="L298" s="81"/>
      <c r="M298" s="81"/>
      <c r="N298" s="81"/>
    </row>
    <row r="299" spans="1:14">
      <c r="A299" s="86"/>
      <c r="B299" s="81"/>
      <c r="C299" s="81"/>
      <c r="D299" s="81"/>
      <c r="E299" s="81"/>
      <c r="F299" s="157"/>
      <c r="G299" s="96"/>
      <c r="H299" s="86"/>
      <c r="I299" s="81"/>
      <c r="J299" s="81"/>
      <c r="K299" s="81"/>
      <c r="L299" s="81"/>
      <c r="M299" s="81"/>
      <c r="N299" s="81"/>
    </row>
    <row r="300" spans="1:14">
      <c r="A300" s="86"/>
      <c r="B300" s="81"/>
      <c r="C300" s="81"/>
      <c r="D300" s="81"/>
      <c r="E300" s="81"/>
      <c r="F300" s="157"/>
      <c r="G300" s="96"/>
      <c r="H300" s="86"/>
      <c r="I300" s="81"/>
      <c r="J300" s="81"/>
      <c r="K300" s="81"/>
      <c r="L300" s="81"/>
      <c r="M300" s="81"/>
      <c r="N300" s="81"/>
    </row>
    <row r="301" spans="1:14">
      <c r="A301" s="86"/>
      <c r="B301" s="81"/>
      <c r="C301" s="81"/>
      <c r="D301" s="81"/>
      <c r="E301" s="81"/>
      <c r="F301" s="157"/>
      <c r="G301" s="96"/>
      <c r="H301" s="86"/>
      <c r="I301" s="81"/>
      <c r="J301" s="81"/>
      <c r="K301" s="81"/>
      <c r="L301" s="81"/>
      <c r="M301" s="81"/>
      <c r="N301" s="81"/>
    </row>
    <row r="302" spans="1:14">
      <c r="A302" s="86"/>
      <c r="B302" s="81"/>
      <c r="C302" s="81"/>
      <c r="D302" s="81"/>
      <c r="E302" s="81"/>
      <c r="F302" s="157"/>
      <c r="G302" s="96"/>
      <c r="H302" s="86"/>
      <c r="I302" s="81"/>
      <c r="J302" s="81"/>
      <c r="K302" s="81"/>
      <c r="L302" s="81"/>
      <c r="M302" s="81"/>
      <c r="N302" s="81"/>
    </row>
    <row r="303" spans="1:14">
      <c r="A303" s="86"/>
      <c r="B303" s="81"/>
      <c r="C303" s="81"/>
      <c r="D303" s="81"/>
      <c r="E303" s="81"/>
      <c r="F303" s="157"/>
      <c r="G303" s="96"/>
      <c r="H303" s="86"/>
      <c r="I303" s="81"/>
      <c r="J303" s="81"/>
      <c r="K303" s="81"/>
      <c r="L303" s="81"/>
      <c r="M303" s="81"/>
      <c r="N303" s="81"/>
    </row>
    <row r="304" spans="1:14">
      <c r="A304" s="86"/>
      <c r="B304" s="81"/>
      <c r="C304" s="81"/>
      <c r="D304" s="81"/>
      <c r="E304" s="81"/>
      <c r="F304" s="157"/>
      <c r="G304" s="96"/>
      <c r="H304" s="86"/>
      <c r="I304" s="81"/>
      <c r="J304" s="81"/>
      <c r="K304" s="81"/>
      <c r="L304" s="81"/>
      <c r="M304" s="81"/>
      <c r="N304" s="81"/>
    </row>
    <row r="305" spans="1:14">
      <c r="A305" s="86"/>
      <c r="B305" s="81"/>
      <c r="C305" s="81"/>
      <c r="D305" s="81"/>
      <c r="E305" s="81"/>
      <c r="F305" s="157"/>
      <c r="G305" s="96"/>
      <c r="H305" s="86"/>
      <c r="I305" s="81"/>
      <c r="J305" s="81"/>
      <c r="K305" s="81"/>
      <c r="L305" s="81"/>
      <c r="M305" s="81"/>
      <c r="N305" s="81"/>
    </row>
    <row r="306" spans="1:14">
      <c r="A306" s="86"/>
      <c r="B306" s="81"/>
      <c r="C306" s="81"/>
      <c r="D306" s="81"/>
      <c r="E306" s="81"/>
      <c r="F306" s="157"/>
      <c r="G306" s="96"/>
      <c r="H306" s="86"/>
      <c r="I306" s="81"/>
      <c r="J306" s="81"/>
      <c r="K306" s="81"/>
      <c r="L306" s="81"/>
      <c r="M306" s="81"/>
      <c r="N306" s="81"/>
    </row>
    <row r="307" spans="1:14">
      <c r="A307" s="86"/>
      <c r="B307" s="81"/>
      <c r="C307" s="81"/>
      <c r="D307" s="81"/>
      <c r="E307" s="81"/>
      <c r="F307" s="157"/>
      <c r="G307" s="96"/>
      <c r="H307" s="86"/>
      <c r="I307" s="81"/>
      <c r="J307" s="81"/>
      <c r="K307" s="81"/>
      <c r="L307" s="81"/>
      <c r="M307" s="81"/>
      <c r="N307" s="81"/>
    </row>
    <row r="308" spans="1:14">
      <c r="A308" s="86"/>
      <c r="B308" s="81"/>
      <c r="C308" s="81"/>
      <c r="D308" s="81"/>
      <c r="E308" s="81"/>
      <c r="F308" s="157"/>
      <c r="G308" s="96"/>
      <c r="H308" s="86"/>
      <c r="I308" s="81"/>
      <c r="J308" s="81"/>
      <c r="K308" s="81"/>
      <c r="L308" s="81"/>
      <c r="M308" s="81"/>
      <c r="N308" s="81"/>
    </row>
    <row r="309" spans="1:14">
      <c r="A309" s="86"/>
      <c r="B309" s="81"/>
      <c r="C309" s="81"/>
      <c r="D309" s="81"/>
      <c r="E309" s="81"/>
      <c r="F309" s="157"/>
      <c r="G309" s="96"/>
      <c r="H309" s="86"/>
      <c r="I309" s="81"/>
      <c r="J309" s="81"/>
      <c r="K309" s="81"/>
      <c r="L309" s="81"/>
      <c r="M309" s="81"/>
      <c r="N309" s="81"/>
    </row>
    <row r="310" spans="1:14">
      <c r="A310" s="86"/>
      <c r="B310" s="81"/>
      <c r="C310" s="81"/>
      <c r="D310" s="81"/>
      <c r="E310" s="81"/>
      <c r="F310" s="157"/>
      <c r="G310" s="96"/>
      <c r="H310" s="86"/>
      <c r="I310" s="81"/>
      <c r="J310" s="81"/>
      <c r="K310" s="81"/>
      <c r="L310" s="81"/>
      <c r="M310" s="81"/>
      <c r="N310" s="81"/>
    </row>
    <row r="311" spans="1:14">
      <c r="A311" s="86"/>
      <c r="B311" s="81"/>
      <c r="C311" s="81"/>
      <c r="D311" s="81"/>
      <c r="E311" s="81"/>
      <c r="F311" s="157"/>
      <c r="G311" s="96"/>
      <c r="H311" s="86"/>
      <c r="I311" s="81"/>
      <c r="J311" s="81"/>
      <c r="K311" s="81"/>
      <c r="L311" s="81"/>
      <c r="M311" s="81"/>
      <c r="N311" s="81"/>
    </row>
    <row r="312" spans="1:14">
      <c r="A312" s="86"/>
      <c r="B312" s="81"/>
      <c r="C312" s="81"/>
      <c r="D312" s="81"/>
      <c r="E312" s="81"/>
      <c r="F312" s="157"/>
      <c r="G312" s="96"/>
      <c r="H312" s="86"/>
      <c r="I312" s="81"/>
      <c r="J312" s="81"/>
      <c r="K312" s="81"/>
      <c r="L312" s="81"/>
      <c r="M312" s="81"/>
      <c r="N312" s="81"/>
    </row>
    <row r="313" spans="1:14">
      <c r="A313" s="86"/>
      <c r="B313" s="81"/>
      <c r="C313" s="81"/>
      <c r="D313" s="81"/>
      <c r="E313" s="81"/>
      <c r="F313" s="157"/>
      <c r="G313" s="96"/>
      <c r="H313" s="86"/>
      <c r="I313" s="81"/>
      <c r="J313" s="81"/>
      <c r="K313" s="81"/>
      <c r="L313" s="81"/>
      <c r="M313" s="81"/>
      <c r="N313" s="81"/>
    </row>
    <row r="314" spans="1:14">
      <c r="A314" s="86"/>
      <c r="B314" s="81"/>
      <c r="C314" s="81"/>
      <c r="D314" s="81"/>
      <c r="E314" s="81"/>
      <c r="F314" s="157"/>
      <c r="G314" s="96"/>
      <c r="H314" s="86"/>
      <c r="I314" s="81"/>
      <c r="J314" s="81"/>
      <c r="K314" s="81"/>
      <c r="L314" s="81"/>
      <c r="M314" s="81"/>
      <c r="N314" s="81"/>
    </row>
    <row r="315" spans="1:14">
      <c r="A315" s="86"/>
      <c r="B315" s="81"/>
      <c r="C315" s="81"/>
      <c r="D315" s="81"/>
      <c r="E315" s="81"/>
      <c r="F315" s="157"/>
      <c r="G315" s="96"/>
      <c r="H315" s="86"/>
      <c r="I315" s="81"/>
      <c r="J315" s="81"/>
      <c r="K315" s="81"/>
      <c r="L315" s="81"/>
      <c r="M315" s="81"/>
      <c r="N315" s="81"/>
    </row>
    <row r="316" spans="1:14">
      <c r="A316" s="86"/>
      <c r="B316" s="81"/>
      <c r="C316" s="81"/>
      <c r="D316" s="81"/>
      <c r="E316" s="81"/>
      <c r="F316" s="157"/>
      <c r="G316" s="96"/>
      <c r="H316" s="86"/>
      <c r="I316" s="81"/>
      <c r="J316" s="81"/>
      <c r="K316" s="81"/>
      <c r="L316" s="81"/>
      <c r="M316" s="81"/>
      <c r="N316" s="81"/>
    </row>
    <row r="317" spans="1:14">
      <c r="A317" s="86"/>
      <c r="B317" s="81"/>
      <c r="C317" s="81"/>
      <c r="D317" s="81"/>
      <c r="E317" s="81"/>
      <c r="F317" s="157"/>
      <c r="G317" s="96"/>
      <c r="H317" s="86"/>
      <c r="I317" s="81"/>
      <c r="J317" s="81"/>
      <c r="K317" s="81"/>
      <c r="L317" s="81"/>
      <c r="M317" s="81"/>
      <c r="N317" s="81"/>
    </row>
    <row r="318" spans="1:14">
      <c r="A318" s="86"/>
      <c r="B318" s="81"/>
      <c r="C318" s="81"/>
      <c r="D318" s="81"/>
      <c r="E318" s="81"/>
      <c r="F318" s="157"/>
      <c r="G318" s="96"/>
      <c r="H318" s="86"/>
      <c r="I318" s="81"/>
      <c r="J318" s="81"/>
      <c r="K318" s="81"/>
      <c r="L318" s="81"/>
      <c r="M318" s="81"/>
      <c r="N318" s="81"/>
    </row>
    <row r="319" spans="1:14">
      <c r="A319" s="86"/>
      <c r="B319" s="81"/>
      <c r="C319" s="81"/>
      <c r="D319" s="81"/>
      <c r="E319" s="81"/>
      <c r="F319" s="157"/>
      <c r="G319" s="96"/>
      <c r="H319" s="86"/>
      <c r="I319" s="81"/>
      <c r="J319" s="81"/>
      <c r="K319" s="81"/>
      <c r="L319" s="81"/>
      <c r="M319" s="81"/>
      <c r="N319" s="81"/>
    </row>
    <row r="320" spans="1:14">
      <c r="A320" s="86"/>
      <c r="B320" s="81"/>
      <c r="C320" s="81"/>
      <c r="D320" s="81"/>
      <c r="E320" s="81"/>
      <c r="F320" s="157"/>
      <c r="G320" s="96"/>
      <c r="H320" s="86"/>
      <c r="I320" s="81"/>
      <c r="J320" s="81"/>
      <c r="K320" s="81"/>
      <c r="L320" s="81"/>
      <c r="M320" s="81"/>
      <c r="N320" s="81"/>
    </row>
    <row r="321" spans="1:14">
      <c r="A321" s="86"/>
      <c r="B321" s="81"/>
      <c r="C321" s="81"/>
      <c r="D321" s="81"/>
      <c r="E321" s="81"/>
      <c r="F321" s="157"/>
      <c r="G321" s="96"/>
      <c r="H321" s="86"/>
      <c r="I321" s="81"/>
      <c r="J321" s="81"/>
      <c r="K321" s="81"/>
      <c r="L321" s="81"/>
      <c r="M321" s="81"/>
      <c r="N321" s="81"/>
    </row>
    <row r="322" spans="1:14">
      <c r="A322" s="86"/>
      <c r="B322" s="81"/>
      <c r="C322" s="81"/>
      <c r="D322" s="81"/>
      <c r="E322" s="81"/>
      <c r="F322" s="157"/>
      <c r="G322" s="96"/>
      <c r="H322" s="86"/>
      <c r="I322" s="81"/>
      <c r="J322" s="81"/>
      <c r="K322" s="81"/>
      <c r="L322" s="81"/>
      <c r="M322" s="81"/>
      <c r="N322" s="81"/>
    </row>
    <row r="323" spans="1:14">
      <c r="A323" s="86"/>
      <c r="B323" s="81"/>
      <c r="C323" s="81"/>
      <c r="D323" s="81"/>
      <c r="E323" s="81"/>
      <c r="F323" s="157"/>
      <c r="G323" s="96"/>
      <c r="H323" s="86"/>
      <c r="I323" s="81"/>
      <c r="J323" s="81"/>
      <c r="K323" s="81"/>
      <c r="L323" s="81"/>
      <c r="M323" s="81"/>
      <c r="N323" s="81"/>
    </row>
    <row r="324" spans="1:14">
      <c r="A324" s="86"/>
      <c r="B324" s="81"/>
      <c r="C324" s="81"/>
      <c r="D324" s="81"/>
      <c r="E324" s="81"/>
      <c r="F324" s="157"/>
      <c r="G324" s="96"/>
      <c r="H324" s="86"/>
      <c r="I324" s="81"/>
      <c r="J324" s="81"/>
      <c r="K324" s="81"/>
      <c r="L324" s="81"/>
      <c r="M324" s="81"/>
      <c r="N324" s="81"/>
    </row>
    <row r="325" spans="1:14">
      <c r="A325" s="86"/>
      <c r="B325" s="81"/>
      <c r="C325" s="81"/>
      <c r="D325" s="81"/>
      <c r="E325" s="81"/>
      <c r="F325" s="157"/>
      <c r="G325" s="96"/>
      <c r="H325" s="86"/>
      <c r="I325" s="81"/>
      <c r="J325" s="81"/>
      <c r="K325" s="81"/>
      <c r="L325" s="81"/>
      <c r="M325" s="81"/>
      <c r="N325" s="81"/>
    </row>
    <row r="326" spans="1:14">
      <c r="A326" s="86"/>
      <c r="B326" s="81"/>
      <c r="C326" s="81"/>
      <c r="D326" s="81"/>
      <c r="E326" s="81"/>
      <c r="F326" s="157"/>
      <c r="G326" s="96"/>
      <c r="H326" s="86"/>
      <c r="I326" s="81"/>
      <c r="J326" s="81"/>
      <c r="K326" s="81"/>
      <c r="L326" s="81"/>
      <c r="M326" s="81"/>
      <c r="N326" s="81"/>
    </row>
    <row r="327" spans="1:14">
      <c r="A327" s="86"/>
      <c r="B327" s="81"/>
      <c r="C327" s="81"/>
      <c r="D327" s="81"/>
      <c r="E327" s="81"/>
      <c r="F327" s="157"/>
      <c r="G327" s="96"/>
      <c r="H327" s="86"/>
      <c r="I327" s="81"/>
      <c r="J327" s="81"/>
      <c r="K327" s="81"/>
      <c r="L327" s="81"/>
      <c r="M327" s="81"/>
      <c r="N327" s="81"/>
    </row>
    <row r="328" spans="1:14">
      <c r="A328" s="86"/>
      <c r="B328" s="81"/>
      <c r="C328" s="81"/>
      <c r="D328" s="81"/>
      <c r="E328" s="81"/>
      <c r="F328" s="157"/>
      <c r="G328" s="96"/>
      <c r="H328" s="86"/>
      <c r="I328" s="81"/>
      <c r="J328" s="81"/>
      <c r="K328" s="81"/>
      <c r="L328" s="81"/>
      <c r="M328" s="81"/>
      <c r="N328" s="81"/>
    </row>
    <row r="329" spans="1:14">
      <c r="A329" s="86"/>
      <c r="B329" s="81"/>
      <c r="C329" s="81"/>
      <c r="D329" s="81"/>
      <c r="E329" s="81"/>
      <c r="F329" s="157"/>
      <c r="G329" s="96"/>
      <c r="H329" s="86"/>
      <c r="I329" s="81"/>
      <c r="J329" s="81"/>
      <c r="K329" s="81"/>
      <c r="L329" s="81"/>
      <c r="M329" s="81"/>
      <c r="N329" s="81"/>
    </row>
    <row r="330" spans="1:14">
      <c r="A330" s="86"/>
      <c r="B330" s="81"/>
      <c r="C330" s="81"/>
      <c r="D330" s="81"/>
      <c r="E330" s="81"/>
      <c r="F330" s="157"/>
      <c r="G330" s="96"/>
      <c r="H330" s="86"/>
      <c r="I330" s="81"/>
      <c r="J330" s="81"/>
      <c r="K330" s="81"/>
      <c r="L330" s="81"/>
      <c r="M330" s="81"/>
      <c r="N330" s="81"/>
    </row>
    <row r="331" spans="1:14">
      <c r="A331" s="86"/>
      <c r="B331" s="81"/>
      <c r="C331" s="81"/>
      <c r="D331" s="81"/>
      <c r="E331" s="81"/>
      <c r="F331" s="157"/>
      <c r="G331" s="96"/>
      <c r="H331" s="86"/>
      <c r="I331" s="81"/>
      <c r="J331" s="81"/>
      <c r="K331" s="81"/>
      <c r="L331" s="81"/>
      <c r="M331" s="81"/>
      <c r="N331" s="81"/>
    </row>
    <row r="332" spans="1:14">
      <c r="A332" s="86"/>
      <c r="B332" s="81"/>
      <c r="C332" s="81"/>
      <c r="D332" s="81"/>
      <c r="E332" s="81"/>
      <c r="F332" s="157"/>
      <c r="G332" s="96"/>
      <c r="H332" s="86"/>
      <c r="I332" s="81"/>
      <c r="J332" s="81"/>
      <c r="K332" s="81"/>
      <c r="L332" s="81"/>
      <c r="M332" s="81"/>
      <c r="N332" s="81"/>
    </row>
    <row r="333" spans="1:14">
      <c r="A333" s="86"/>
      <c r="B333" s="81"/>
      <c r="C333" s="81"/>
      <c r="D333" s="81"/>
      <c r="E333" s="81"/>
      <c r="F333" s="157"/>
      <c r="G333" s="96"/>
      <c r="H333" s="86"/>
      <c r="I333" s="81"/>
      <c r="J333" s="81"/>
      <c r="K333" s="81"/>
      <c r="L333" s="81"/>
      <c r="M333" s="81"/>
      <c r="N333" s="81"/>
    </row>
    <row r="334" spans="1:14">
      <c r="A334" s="86"/>
      <c r="B334" s="81"/>
      <c r="C334" s="81"/>
      <c r="D334" s="81"/>
      <c r="E334" s="81"/>
      <c r="F334" s="157"/>
      <c r="G334" s="96"/>
      <c r="H334" s="86"/>
      <c r="I334" s="81"/>
      <c r="J334" s="81"/>
      <c r="K334" s="81"/>
      <c r="L334" s="81"/>
      <c r="M334" s="81"/>
      <c r="N334" s="81"/>
    </row>
    <row r="335" spans="1:14">
      <c r="A335" s="86"/>
      <c r="B335" s="81"/>
      <c r="C335" s="81"/>
      <c r="D335" s="81"/>
      <c r="E335" s="81"/>
      <c r="F335" s="157"/>
      <c r="G335" s="96"/>
      <c r="H335" s="86"/>
      <c r="I335" s="81"/>
      <c r="J335" s="81"/>
      <c r="K335" s="81"/>
      <c r="L335" s="81"/>
      <c r="M335" s="81"/>
      <c r="N335" s="81"/>
    </row>
    <row r="336" spans="1:14">
      <c r="A336" s="86"/>
      <c r="B336" s="81"/>
      <c r="C336" s="81"/>
      <c r="D336" s="81"/>
      <c r="E336" s="81"/>
      <c r="F336" s="157"/>
      <c r="G336" s="96"/>
      <c r="H336" s="86"/>
      <c r="I336" s="81"/>
      <c r="J336" s="81"/>
      <c r="K336" s="81"/>
      <c r="L336" s="81"/>
      <c r="M336" s="81"/>
      <c r="N336" s="81"/>
    </row>
    <row r="337" spans="1:14">
      <c r="A337" s="86"/>
      <c r="B337" s="81"/>
      <c r="C337" s="81"/>
      <c r="D337" s="81"/>
      <c r="E337" s="81"/>
      <c r="F337" s="157"/>
      <c r="G337" s="96"/>
      <c r="H337" s="86"/>
      <c r="I337" s="81"/>
      <c r="J337" s="81"/>
      <c r="K337" s="81"/>
      <c r="L337" s="81"/>
      <c r="M337" s="81"/>
      <c r="N337" s="81"/>
    </row>
    <row r="338" spans="1:14">
      <c r="A338" s="86"/>
      <c r="B338" s="81"/>
      <c r="C338" s="81"/>
      <c r="D338" s="81"/>
      <c r="E338" s="81"/>
      <c r="F338" s="157"/>
      <c r="G338" s="96"/>
      <c r="H338" s="86"/>
      <c r="I338" s="81"/>
      <c r="J338" s="81"/>
      <c r="K338" s="81"/>
      <c r="L338" s="81"/>
      <c r="M338" s="81"/>
      <c r="N338" s="81"/>
    </row>
    <row r="339" spans="1:14">
      <c r="A339" s="86"/>
      <c r="B339" s="81"/>
      <c r="C339" s="81"/>
      <c r="D339" s="81"/>
      <c r="E339" s="81"/>
      <c r="F339" s="157"/>
      <c r="G339" s="96"/>
      <c r="H339" s="86"/>
      <c r="I339" s="81"/>
      <c r="J339" s="81"/>
      <c r="K339" s="81"/>
      <c r="L339" s="81"/>
      <c r="M339" s="81"/>
      <c r="N339" s="81"/>
    </row>
    <row r="340" spans="1:14">
      <c r="A340" s="86"/>
      <c r="B340" s="81"/>
      <c r="C340" s="81"/>
      <c r="D340" s="81"/>
      <c r="E340" s="81"/>
      <c r="F340" s="157"/>
      <c r="G340" s="96"/>
      <c r="H340" s="86"/>
      <c r="I340" s="81"/>
      <c r="J340" s="81"/>
      <c r="K340" s="81"/>
      <c r="L340" s="81"/>
      <c r="M340" s="81"/>
      <c r="N340" s="81"/>
    </row>
    <row r="341" spans="1:14">
      <c r="A341" s="86"/>
      <c r="B341" s="81"/>
      <c r="C341" s="81"/>
      <c r="D341" s="81"/>
      <c r="E341" s="81"/>
      <c r="F341" s="157"/>
      <c r="G341" s="96"/>
      <c r="H341" s="86"/>
      <c r="I341" s="81"/>
      <c r="J341" s="81"/>
      <c r="K341" s="81"/>
      <c r="L341" s="81"/>
      <c r="M341" s="81"/>
      <c r="N341" s="81"/>
    </row>
    <row r="342" spans="1:14">
      <c r="A342" s="86"/>
      <c r="B342" s="81"/>
      <c r="C342" s="81"/>
      <c r="D342" s="81"/>
      <c r="E342" s="81"/>
      <c r="F342" s="157"/>
      <c r="G342" s="96"/>
      <c r="H342" s="86"/>
      <c r="I342" s="81"/>
      <c r="J342" s="81"/>
      <c r="K342" s="81"/>
      <c r="L342" s="81"/>
      <c r="M342" s="81"/>
      <c r="N342" s="81"/>
    </row>
    <row r="343" spans="1:14">
      <c r="A343" s="86"/>
      <c r="B343" s="81"/>
      <c r="C343" s="81"/>
      <c r="D343" s="81"/>
      <c r="E343" s="81"/>
      <c r="F343" s="157"/>
      <c r="G343" s="96"/>
      <c r="H343" s="86"/>
      <c r="I343" s="81"/>
      <c r="J343" s="81"/>
      <c r="K343" s="81"/>
      <c r="L343" s="81"/>
      <c r="M343" s="81"/>
      <c r="N343" s="81"/>
    </row>
    <row r="344" spans="1:14">
      <c r="A344" s="86"/>
      <c r="B344" s="81"/>
      <c r="C344" s="81"/>
      <c r="D344" s="81"/>
      <c r="E344" s="81"/>
      <c r="F344" s="157"/>
      <c r="G344" s="96"/>
      <c r="H344" s="86"/>
      <c r="I344" s="81"/>
      <c r="J344" s="81"/>
      <c r="K344" s="81"/>
      <c r="L344" s="81"/>
      <c r="M344" s="81"/>
      <c r="N344" s="81"/>
    </row>
    <row r="345" spans="1:14">
      <c r="A345" s="86"/>
      <c r="B345" s="81"/>
      <c r="C345" s="81"/>
      <c r="D345" s="81"/>
      <c r="E345" s="81"/>
      <c r="F345" s="157"/>
      <c r="G345" s="96"/>
      <c r="H345" s="86"/>
      <c r="I345" s="81"/>
      <c r="J345" s="81"/>
      <c r="K345" s="81"/>
      <c r="L345" s="81"/>
      <c r="M345" s="81"/>
      <c r="N345" s="81"/>
    </row>
    <row r="346" spans="1:14">
      <c r="A346" s="86"/>
      <c r="B346" s="81"/>
      <c r="C346" s="81"/>
      <c r="D346" s="81"/>
      <c r="E346" s="81"/>
      <c r="F346" s="157"/>
      <c r="G346" s="96"/>
      <c r="H346" s="86"/>
      <c r="I346" s="81"/>
      <c r="J346" s="81"/>
      <c r="K346" s="81"/>
      <c r="L346" s="81"/>
      <c r="M346" s="81"/>
      <c r="N346" s="81"/>
    </row>
    <row r="347" spans="1:14">
      <c r="A347" s="86"/>
      <c r="B347" s="81"/>
      <c r="C347" s="81"/>
      <c r="D347" s="81"/>
      <c r="E347" s="81"/>
      <c r="F347" s="157"/>
      <c r="G347" s="96"/>
      <c r="H347" s="86"/>
      <c r="I347" s="81"/>
      <c r="J347" s="81"/>
      <c r="K347" s="81"/>
      <c r="L347" s="81"/>
      <c r="M347" s="81"/>
      <c r="N347" s="81"/>
    </row>
    <row r="348" spans="1:14">
      <c r="A348" s="86"/>
      <c r="B348" s="81"/>
      <c r="C348" s="81"/>
      <c r="D348" s="81"/>
      <c r="E348" s="81"/>
      <c r="F348" s="157"/>
      <c r="G348" s="96"/>
      <c r="H348" s="86"/>
      <c r="I348" s="81"/>
      <c r="J348" s="81"/>
      <c r="K348" s="81"/>
      <c r="L348" s="81"/>
      <c r="M348" s="81"/>
      <c r="N348" s="81"/>
    </row>
    <row r="349" spans="1:14">
      <c r="A349" s="86"/>
      <c r="B349" s="81"/>
      <c r="C349" s="81"/>
      <c r="D349" s="81"/>
      <c r="E349" s="81"/>
      <c r="F349" s="157"/>
      <c r="G349" s="96"/>
      <c r="H349" s="86"/>
      <c r="I349" s="81"/>
      <c r="J349" s="81"/>
      <c r="K349" s="81"/>
      <c r="L349" s="81"/>
      <c r="M349" s="81"/>
      <c r="N349" s="81"/>
    </row>
    <row r="350" spans="1:14">
      <c r="A350" s="86"/>
      <c r="B350" s="81"/>
      <c r="C350" s="81"/>
      <c r="D350" s="81"/>
      <c r="E350" s="81"/>
      <c r="F350" s="157"/>
      <c r="G350" s="96"/>
      <c r="H350" s="86"/>
      <c r="I350" s="81"/>
      <c r="J350" s="81"/>
      <c r="K350" s="81"/>
      <c r="L350" s="81"/>
      <c r="M350" s="81"/>
      <c r="N350" s="81"/>
    </row>
    <row r="351" spans="1:14">
      <c r="A351" s="86"/>
      <c r="B351" s="81"/>
      <c r="C351" s="81"/>
      <c r="D351" s="81"/>
      <c r="E351" s="81"/>
      <c r="F351" s="157"/>
      <c r="G351" s="96"/>
      <c r="H351" s="86"/>
      <c r="I351" s="81"/>
      <c r="J351" s="81"/>
      <c r="K351" s="81"/>
      <c r="L351" s="81"/>
      <c r="M351" s="81"/>
      <c r="N351" s="81"/>
    </row>
    <row r="352" spans="1:14">
      <c r="A352" s="86"/>
      <c r="B352" s="81"/>
      <c r="C352" s="81"/>
      <c r="D352" s="81"/>
      <c r="E352" s="81"/>
      <c r="F352" s="157"/>
      <c r="G352" s="96"/>
      <c r="H352" s="86"/>
      <c r="I352" s="81"/>
      <c r="J352" s="81"/>
      <c r="K352" s="81"/>
      <c r="L352" s="81"/>
      <c r="M352" s="81"/>
      <c r="N352" s="81"/>
    </row>
    <row r="353" spans="1:14">
      <c r="A353" s="86"/>
      <c r="B353" s="81"/>
      <c r="C353" s="81"/>
      <c r="D353" s="81"/>
      <c r="E353" s="81"/>
      <c r="F353" s="157"/>
      <c r="G353" s="96"/>
      <c r="H353" s="86"/>
      <c r="I353" s="81"/>
      <c r="J353" s="81"/>
      <c r="K353" s="81"/>
      <c r="L353" s="81"/>
      <c r="M353" s="81"/>
      <c r="N353" s="81"/>
    </row>
    <row r="354" spans="1:14">
      <c r="A354" s="86"/>
      <c r="B354" s="81"/>
      <c r="C354" s="81"/>
      <c r="D354" s="81"/>
      <c r="E354" s="81"/>
      <c r="F354" s="157"/>
      <c r="G354" s="96"/>
      <c r="H354" s="86"/>
      <c r="I354" s="81"/>
      <c r="J354" s="81"/>
      <c r="K354" s="81"/>
      <c r="L354" s="81"/>
      <c r="M354" s="81"/>
      <c r="N354" s="81"/>
    </row>
    <row r="355" spans="1:14">
      <c r="A355" s="86"/>
      <c r="B355" s="81"/>
      <c r="C355" s="81"/>
      <c r="D355" s="81"/>
      <c r="E355" s="81"/>
      <c r="F355" s="157"/>
      <c r="G355" s="96"/>
      <c r="H355" s="86"/>
      <c r="I355" s="81"/>
      <c r="J355" s="81"/>
      <c r="K355" s="81"/>
      <c r="L355" s="81"/>
      <c r="M355" s="81"/>
      <c r="N355" s="81"/>
    </row>
    <row r="356" spans="1:14">
      <c r="A356" s="86"/>
      <c r="B356" s="81"/>
      <c r="C356" s="81"/>
      <c r="D356" s="81"/>
      <c r="E356" s="81"/>
      <c r="F356" s="157"/>
      <c r="G356" s="96"/>
      <c r="H356" s="86"/>
      <c r="I356" s="81"/>
      <c r="J356" s="81"/>
      <c r="K356" s="81"/>
      <c r="L356" s="81"/>
      <c r="M356" s="81"/>
      <c r="N356" s="81"/>
    </row>
    <row r="357" spans="1:14">
      <c r="A357" s="86"/>
      <c r="B357" s="81"/>
      <c r="C357" s="81"/>
      <c r="D357" s="81"/>
      <c r="E357" s="81"/>
      <c r="F357" s="157"/>
      <c r="G357" s="96"/>
      <c r="H357" s="86"/>
      <c r="I357" s="81"/>
      <c r="J357" s="81"/>
      <c r="K357" s="81"/>
      <c r="L357" s="81"/>
      <c r="M357" s="81"/>
      <c r="N357" s="81"/>
    </row>
    <row r="358" spans="1:14">
      <c r="A358" s="86"/>
      <c r="B358" s="81"/>
      <c r="C358" s="81"/>
      <c r="D358" s="81"/>
      <c r="E358" s="81"/>
      <c r="F358" s="157"/>
      <c r="G358" s="96"/>
      <c r="H358" s="86"/>
      <c r="I358" s="81"/>
      <c r="J358" s="81"/>
      <c r="K358" s="81"/>
      <c r="L358" s="81"/>
      <c r="M358" s="81"/>
      <c r="N358" s="81"/>
    </row>
    <row r="359" spans="1:14">
      <c r="A359" s="86"/>
      <c r="B359" s="81"/>
      <c r="C359" s="81"/>
      <c r="D359" s="81"/>
      <c r="E359" s="81"/>
      <c r="F359" s="157"/>
      <c r="G359" s="96"/>
      <c r="H359" s="86"/>
      <c r="I359" s="81"/>
      <c r="J359" s="81"/>
      <c r="K359" s="81"/>
      <c r="L359" s="81"/>
      <c r="M359" s="81"/>
      <c r="N359" s="81"/>
    </row>
    <row r="360" spans="1:14">
      <c r="A360" s="86"/>
      <c r="B360" s="81"/>
      <c r="C360" s="81"/>
      <c r="D360" s="81"/>
      <c r="E360" s="81"/>
      <c r="F360" s="157"/>
      <c r="G360" s="96"/>
      <c r="H360" s="86"/>
      <c r="I360" s="81"/>
      <c r="J360" s="81"/>
      <c r="K360" s="81"/>
      <c r="L360" s="81"/>
      <c r="M360" s="81"/>
      <c r="N360" s="81"/>
    </row>
    <row r="361" spans="1:14">
      <c r="A361" s="86"/>
      <c r="B361" s="81"/>
      <c r="C361" s="81"/>
      <c r="D361" s="81"/>
      <c r="E361" s="81"/>
      <c r="F361" s="157"/>
      <c r="G361" s="96"/>
      <c r="H361" s="86"/>
      <c r="I361" s="81"/>
      <c r="J361" s="81"/>
      <c r="K361" s="81"/>
      <c r="L361" s="81"/>
      <c r="M361" s="81"/>
      <c r="N361" s="81"/>
    </row>
    <row r="362" spans="1:14">
      <c r="A362" s="86"/>
      <c r="B362" s="81"/>
      <c r="C362" s="81"/>
      <c r="D362" s="81"/>
      <c r="E362" s="81"/>
      <c r="F362" s="157"/>
      <c r="G362" s="96"/>
      <c r="H362" s="86"/>
      <c r="I362" s="81"/>
      <c r="J362" s="81"/>
      <c r="K362" s="81"/>
      <c r="L362" s="81"/>
      <c r="M362" s="81"/>
      <c r="N362" s="81"/>
    </row>
    <row r="363" spans="1:14">
      <c r="A363" s="86"/>
      <c r="B363" s="81"/>
      <c r="C363" s="81"/>
      <c r="D363" s="81"/>
      <c r="E363" s="81"/>
      <c r="F363" s="157"/>
      <c r="G363" s="96"/>
      <c r="H363" s="86"/>
      <c r="I363" s="81"/>
      <c r="J363" s="81"/>
      <c r="K363" s="81"/>
      <c r="L363" s="81"/>
      <c r="M363" s="81"/>
      <c r="N363" s="81"/>
    </row>
    <row r="364" spans="1:14">
      <c r="A364" s="86"/>
      <c r="B364" s="81"/>
      <c r="C364" s="81"/>
      <c r="D364" s="81"/>
      <c r="E364" s="81"/>
      <c r="F364" s="157"/>
      <c r="G364" s="96"/>
      <c r="H364" s="86"/>
      <c r="I364" s="81"/>
      <c r="J364" s="81"/>
      <c r="K364" s="81"/>
      <c r="L364" s="81"/>
      <c r="M364" s="81"/>
      <c r="N364" s="81"/>
    </row>
    <row r="365" spans="1:14">
      <c r="A365" s="86"/>
      <c r="B365" s="81"/>
      <c r="C365" s="81"/>
      <c r="D365" s="81"/>
      <c r="E365" s="81"/>
      <c r="F365" s="157"/>
      <c r="G365" s="96"/>
      <c r="H365" s="86"/>
      <c r="I365" s="81"/>
      <c r="J365" s="81"/>
      <c r="K365" s="81"/>
      <c r="L365" s="81"/>
      <c r="M365" s="81"/>
      <c r="N365" s="81"/>
    </row>
    <row r="366" spans="1:14">
      <c r="A366" s="86"/>
      <c r="B366" s="81"/>
      <c r="C366" s="81"/>
      <c r="D366" s="81"/>
      <c r="E366" s="81"/>
      <c r="F366" s="157"/>
      <c r="G366" s="96"/>
      <c r="H366" s="86"/>
      <c r="I366" s="81"/>
      <c r="J366" s="81"/>
      <c r="K366" s="81"/>
      <c r="L366" s="81"/>
      <c r="M366" s="81"/>
      <c r="N366" s="81"/>
    </row>
    <row r="367" spans="1:14">
      <c r="A367" s="86"/>
      <c r="B367" s="81"/>
      <c r="C367" s="81"/>
      <c r="D367" s="81"/>
      <c r="E367" s="81"/>
      <c r="F367" s="157"/>
      <c r="G367" s="96"/>
      <c r="H367" s="86"/>
      <c r="I367" s="81"/>
      <c r="J367" s="81"/>
      <c r="K367" s="81"/>
      <c r="L367" s="81"/>
      <c r="M367" s="81"/>
      <c r="N367" s="81"/>
    </row>
    <row r="368" spans="1:14">
      <c r="A368" s="86"/>
      <c r="B368" s="81"/>
      <c r="C368" s="81"/>
      <c r="D368" s="81"/>
      <c r="E368" s="81"/>
      <c r="F368" s="157"/>
      <c r="G368" s="96"/>
      <c r="H368" s="86"/>
      <c r="I368" s="81"/>
      <c r="J368" s="81"/>
      <c r="K368" s="81"/>
      <c r="L368" s="81"/>
      <c r="M368" s="81"/>
      <c r="N368" s="81"/>
    </row>
    <row r="369" spans="1:14">
      <c r="A369" s="86"/>
      <c r="B369" s="81"/>
      <c r="C369" s="81"/>
      <c r="D369" s="81"/>
      <c r="E369" s="81"/>
      <c r="F369" s="157"/>
      <c r="G369" s="96"/>
      <c r="H369" s="86"/>
      <c r="I369" s="81"/>
      <c r="J369" s="81"/>
      <c r="K369" s="81"/>
      <c r="L369" s="81"/>
      <c r="M369" s="81"/>
      <c r="N369" s="81"/>
    </row>
    <row r="370" spans="1:14">
      <c r="A370" s="86"/>
      <c r="B370" s="81"/>
      <c r="C370" s="81"/>
      <c r="D370" s="81"/>
      <c r="E370" s="81"/>
      <c r="F370" s="157"/>
      <c r="G370" s="96"/>
      <c r="H370" s="86"/>
      <c r="I370" s="81"/>
      <c r="J370" s="81"/>
      <c r="K370" s="81"/>
      <c r="L370" s="81"/>
      <c r="M370" s="81"/>
      <c r="N370" s="81"/>
    </row>
    <row r="371" spans="1:14">
      <c r="A371" s="86"/>
      <c r="B371" s="81"/>
      <c r="C371" s="81"/>
      <c r="D371" s="81"/>
      <c r="E371" s="81"/>
      <c r="F371" s="157"/>
      <c r="G371" s="96"/>
      <c r="H371" s="86"/>
      <c r="I371" s="81"/>
      <c r="J371" s="81"/>
      <c r="K371" s="81"/>
      <c r="L371" s="81"/>
      <c r="M371" s="81"/>
      <c r="N371" s="81"/>
    </row>
    <row r="372" spans="1:14">
      <c r="A372" s="86"/>
      <c r="B372" s="81"/>
      <c r="C372" s="81"/>
      <c r="D372" s="81"/>
      <c r="E372" s="81"/>
      <c r="F372" s="157"/>
      <c r="G372" s="96"/>
      <c r="H372" s="86"/>
      <c r="I372" s="81"/>
      <c r="J372" s="81"/>
      <c r="K372" s="81"/>
      <c r="L372" s="81"/>
      <c r="M372" s="81"/>
      <c r="N372" s="81"/>
    </row>
    <row r="373" spans="1:14">
      <c r="A373" s="86"/>
      <c r="B373" s="81"/>
      <c r="C373" s="81"/>
      <c r="D373" s="81"/>
      <c r="E373" s="81"/>
      <c r="F373" s="157"/>
      <c r="G373" s="96"/>
      <c r="H373" s="86"/>
      <c r="I373" s="81"/>
      <c r="J373" s="81"/>
      <c r="K373" s="81"/>
      <c r="L373" s="81"/>
      <c r="M373" s="81"/>
      <c r="N373" s="81"/>
    </row>
    <row r="374" spans="1:14">
      <c r="A374" s="86"/>
      <c r="B374" s="81"/>
      <c r="C374" s="81"/>
      <c r="D374" s="81"/>
      <c r="E374" s="81"/>
      <c r="F374" s="157"/>
      <c r="G374" s="96"/>
      <c r="H374" s="86"/>
      <c r="I374" s="81"/>
      <c r="J374" s="81"/>
      <c r="K374" s="81"/>
      <c r="L374" s="81"/>
      <c r="M374" s="81"/>
      <c r="N374" s="81"/>
    </row>
    <row r="375" spans="1:14">
      <c r="A375" s="86"/>
      <c r="B375" s="81"/>
      <c r="C375" s="81"/>
      <c r="D375" s="81"/>
      <c r="E375" s="81"/>
      <c r="F375" s="157"/>
      <c r="G375" s="96"/>
      <c r="H375" s="86"/>
      <c r="I375" s="81"/>
      <c r="J375" s="81"/>
      <c r="K375" s="81"/>
      <c r="L375" s="81"/>
      <c r="M375" s="81"/>
      <c r="N375" s="81"/>
    </row>
    <row r="376" spans="1:14">
      <c r="A376" s="86"/>
      <c r="B376" s="81"/>
      <c r="C376" s="81"/>
      <c r="D376" s="81"/>
      <c r="E376" s="81"/>
      <c r="F376" s="157"/>
      <c r="G376" s="96"/>
      <c r="H376" s="86"/>
      <c r="I376" s="81"/>
      <c r="J376" s="81"/>
      <c r="K376" s="81"/>
      <c r="L376" s="81"/>
      <c r="M376" s="81"/>
      <c r="N376" s="81"/>
    </row>
    <row r="377" spans="1:14">
      <c r="A377" s="86"/>
      <c r="B377" s="81"/>
      <c r="C377" s="81"/>
      <c r="D377" s="81"/>
      <c r="E377" s="81"/>
      <c r="F377" s="157"/>
      <c r="G377" s="96"/>
      <c r="H377" s="86"/>
      <c r="I377" s="81"/>
      <c r="J377" s="81"/>
      <c r="K377" s="81"/>
      <c r="L377" s="81"/>
      <c r="M377" s="81"/>
      <c r="N377" s="81"/>
    </row>
    <row r="378" spans="1:14">
      <c r="A378" s="86"/>
      <c r="B378" s="81"/>
      <c r="C378" s="81"/>
      <c r="D378" s="81"/>
      <c r="E378" s="81"/>
      <c r="F378" s="157"/>
      <c r="G378" s="96"/>
      <c r="H378" s="86"/>
      <c r="I378" s="81"/>
      <c r="J378" s="81"/>
      <c r="K378" s="81"/>
      <c r="L378" s="81"/>
      <c r="M378" s="81"/>
      <c r="N378" s="81"/>
    </row>
    <row r="379" spans="1:14">
      <c r="A379" s="86"/>
      <c r="B379" s="81"/>
      <c r="C379" s="81"/>
      <c r="D379" s="81"/>
      <c r="E379" s="81"/>
      <c r="F379" s="157"/>
      <c r="G379" s="96"/>
      <c r="H379" s="86"/>
      <c r="I379" s="81"/>
      <c r="J379" s="81"/>
      <c r="K379" s="81"/>
      <c r="L379" s="81"/>
      <c r="M379" s="81"/>
      <c r="N379" s="81"/>
    </row>
    <row r="380" spans="1:14">
      <c r="A380" s="86"/>
      <c r="B380" s="81"/>
      <c r="C380" s="81"/>
      <c r="D380" s="81"/>
      <c r="E380" s="81"/>
      <c r="F380" s="157"/>
      <c r="G380" s="96"/>
      <c r="H380" s="86"/>
      <c r="I380" s="81"/>
      <c r="J380" s="81"/>
      <c r="K380" s="81"/>
      <c r="L380" s="81"/>
      <c r="M380" s="81"/>
      <c r="N380" s="81"/>
    </row>
    <row r="381" spans="1:14">
      <c r="A381" s="86"/>
      <c r="B381" s="81"/>
      <c r="C381" s="81"/>
      <c r="D381" s="81"/>
      <c r="E381" s="81"/>
      <c r="F381" s="157"/>
      <c r="G381" s="96"/>
      <c r="H381" s="86"/>
      <c r="I381" s="81"/>
      <c r="J381" s="81"/>
      <c r="K381" s="81"/>
      <c r="L381" s="81"/>
      <c r="M381" s="81"/>
      <c r="N381" s="81"/>
    </row>
    <row r="382" spans="1:14">
      <c r="A382" s="86"/>
      <c r="B382" s="81"/>
      <c r="C382" s="81"/>
      <c r="D382" s="81"/>
      <c r="E382" s="81"/>
      <c r="F382" s="157"/>
      <c r="G382" s="96"/>
      <c r="H382" s="86"/>
      <c r="I382" s="81"/>
      <c r="J382" s="81"/>
      <c r="K382" s="81"/>
      <c r="L382" s="81"/>
      <c r="M382" s="81"/>
      <c r="N382" s="81"/>
    </row>
    <row r="383" spans="1:14">
      <c r="A383" s="86"/>
      <c r="B383" s="81"/>
      <c r="C383" s="81"/>
      <c r="D383" s="81"/>
      <c r="E383" s="81"/>
      <c r="F383" s="157"/>
      <c r="G383" s="96"/>
      <c r="H383" s="86"/>
      <c r="I383" s="81"/>
      <c r="J383" s="81"/>
      <c r="K383" s="81"/>
      <c r="L383" s="81"/>
      <c r="M383" s="81"/>
      <c r="N383" s="81"/>
    </row>
    <row r="384" spans="1:14">
      <c r="A384" s="86"/>
      <c r="B384" s="81"/>
      <c r="C384" s="81"/>
      <c r="D384" s="81"/>
      <c r="E384" s="81"/>
      <c r="F384" s="157"/>
      <c r="G384" s="96"/>
      <c r="H384" s="86"/>
      <c r="I384" s="81"/>
      <c r="J384" s="81"/>
      <c r="K384" s="81"/>
      <c r="L384" s="81"/>
      <c r="M384" s="81"/>
      <c r="N384" s="81"/>
    </row>
    <row r="385" spans="1:14">
      <c r="A385" s="86"/>
      <c r="B385" s="81"/>
      <c r="C385" s="81"/>
      <c r="D385" s="81"/>
      <c r="E385" s="81"/>
      <c r="F385" s="157"/>
      <c r="G385" s="96"/>
      <c r="H385" s="86"/>
      <c r="I385" s="81"/>
      <c r="J385" s="81"/>
      <c r="K385" s="81"/>
      <c r="L385" s="81"/>
      <c r="M385" s="81"/>
      <c r="N385" s="81"/>
    </row>
    <row r="386" spans="1:14">
      <c r="A386" s="86"/>
      <c r="B386" s="81"/>
      <c r="C386" s="81"/>
      <c r="D386" s="81"/>
      <c r="E386" s="81"/>
      <c r="F386" s="157"/>
      <c r="G386" s="96"/>
      <c r="H386" s="86"/>
      <c r="I386" s="81"/>
      <c r="J386" s="81"/>
      <c r="K386" s="81"/>
      <c r="L386" s="81"/>
      <c r="M386" s="81"/>
      <c r="N386" s="81"/>
    </row>
    <row r="387" spans="1:14">
      <c r="A387" s="86"/>
      <c r="B387" s="81"/>
      <c r="C387" s="81"/>
      <c r="D387" s="81"/>
      <c r="E387" s="81"/>
      <c r="F387" s="157"/>
      <c r="G387" s="96"/>
      <c r="H387" s="86"/>
      <c r="I387" s="81"/>
      <c r="J387" s="81"/>
      <c r="K387" s="81"/>
      <c r="L387" s="81"/>
      <c r="M387" s="81"/>
      <c r="N387" s="81"/>
    </row>
    <row r="388" spans="1:14">
      <c r="A388" s="86"/>
      <c r="B388" s="81"/>
      <c r="C388" s="81"/>
      <c r="D388" s="81"/>
      <c r="E388" s="81"/>
      <c r="F388" s="157"/>
      <c r="G388" s="96"/>
      <c r="H388" s="86"/>
      <c r="I388" s="81"/>
      <c r="J388" s="81"/>
      <c r="K388" s="81"/>
      <c r="L388" s="81"/>
      <c r="M388" s="81"/>
      <c r="N388" s="81"/>
    </row>
    <row r="389" spans="1:14">
      <c r="A389" s="86"/>
      <c r="B389" s="81"/>
      <c r="C389" s="81"/>
      <c r="D389" s="81"/>
      <c r="E389" s="81"/>
      <c r="F389" s="157"/>
      <c r="G389" s="96"/>
      <c r="H389" s="86"/>
      <c r="I389" s="81"/>
      <c r="J389" s="81"/>
      <c r="K389" s="81"/>
      <c r="L389" s="81"/>
      <c r="M389" s="81"/>
      <c r="N389" s="81"/>
    </row>
    <row r="390" spans="1:14">
      <c r="A390" s="86"/>
      <c r="B390" s="81"/>
      <c r="C390" s="81"/>
      <c r="D390" s="81"/>
      <c r="E390" s="81"/>
      <c r="F390" s="157"/>
      <c r="G390" s="96"/>
      <c r="H390" s="86"/>
      <c r="I390" s="81"/>
      <c r="J390" s="81"/>
      <c r="K390" s="81"/>
      <c r="L390" s="81"/>
      <c r="M390" s="81"/>
      <c r="N390" s="81"/>
    </row>
    <row r="391" spans="1:14">
      <c r="A391" s="86"/>
      <c r="B391" s="81"/>
      <c r="C391" s="81"/>
      <c r="D391" s="81"/>
      <c r="E391" s="81"/>
      <c r="F391" s="157"/>
      <c r="G391" s="96"/>
      <c r="H391" s="86"/>
      <c r="I391" s="81"/>
      <c r="J391" s="81"/>
      <c r="K391" s="81"/>
      <c r="L391" s="81"/>
      <c r="M391" s="81"/>
      <c r="N391" s="81"/>
    </row>
    <row r="392" spans="1:14">
      <c r="A392" s="86"/>
      <c r="B392" s="81"/>
      <c r="C392" s="81"/>
      <c r="D392" s="81"/>
      <c r="E392" s="81"/>
      <c r="F392" s="157"/>
      <c r="G392" s="96"/>
      <c r="H392" s="86"/>
      <c r="I392" s="81"/>
      <c r="J392" s="81"/>
      <c r="K392" s="81"/>
      <c r="L392" s="81"/>
      <c r="M392" s="81"/>
      <c r="N392" s="81"/>
    </row>
    <row r="393" spans="1:14">
      <c r="A393" s="86"/>
      <c r="B393" s="81"/>
      <c r="C393" s="81"/>
      <c r="D393" s="81"/>
      <c r="E393" s="81"/>
      <c r="F393" s="157"/>
      <c r="G393" s="96"/>
      <c r="H393" s="86"/>
      <c r="I393" s="81"/>
      <c r="J393" s="81"/>
      <c r="K393" s="81"/>
      <c r="L393" s="81"/>
      <c r="M393" s="81"/>
      <c r="N393" s="81"/>
    </row>
    <row r="394" spans="1:14">
      <c r="A394" s="86"/>
      <c r="B394" s="81"/>
      <c r="C394" s="81"/>
      <c r="D394" s="81"/>
      <c r="E394" s="81"/>
      <c r="F394" s="157"/>
      <c r="G394" s="96"/>
      <c r="H394" s="86"/>
      <c r="I394" s="81"/>
      <c r="J394" s="81"/>
      <c r="K394" s="81"/>
      <c r="L394" s="81"/>
      <c r="M394" s="81"/>
      <c r="N394" s="81"/>
    </row>
    <row r="395" spans="1:14">
      <c r="A395" s="86"/>
      <c r="B395" s="81"/>
      <c r="C395" s="81"/>
      <c r="D395" s="81"/>
      <c r="E395" s="81"/>
      <c r="F395" s="157"/>
      <c r="G395" s="96"/>
      <c r="H395" s="86"/>
      <c r="I395" s="81"/>
      <c r="J395" s="81"/>
      <c r="K395" s="81"/>
      <c r="L395" s="81"/>
      <c r="M395" s="81"/>
      <c r="N395" s="81"/>
    </row>
    <row r="396" spans="1:14">
      <c r="A396" s="86"/>
      <c r="B396" s="81"/>
      <c r="C396" s="81"/>
      <c r="D396" s="81"/>
      <c r="E396" s="81"/>
      <c r="F396" s="157"/>
      <c r="G396" s="96"/>
      <c r="H396" s="86"/>
      <c r="I396" s="81"/>
      <c r="J396" s="81"/>
      <c r="K396" s="81"/>
      <c r="L396" s="81"/>
      <c r="M396" s="81"/>
      <c r="N396" s="81"/>
    </row>
    <row r="397" spans="1:14">
      <c r="A397" s="86"/>
      <c r="B397" s="81"/>
      <c r="C397" s="81"/>
      <c r="D397" s="81"/>
      <c r="E397" s="81"/>
      <c r="F397" s="157"/>
      <c r="G397" s="96"/>
      <c r="H397" s="86"/>
      <c r="I397" s="81"/>
      <c r="J397" s="81"/>
      <c r="K397" s="81"/>
      <c r="L397" s="81"/>
      <c r="M397" s="81"/>
      <c r="N397" s="81"/>
    </row>
    <row r="398" spans="1:14">
      <c r="A398" s="86"/>
      <c r="B398" s="81"/>
      <c r="C398" s="81"/>
      <c r="D398" s="81"/>
      <c r="E398" s="81"/>
      <c r="F398" s="157"/>
      <c r="G398" s="96"/>
      <c r="H398" s="86"/>
      <c r="I398" s="81"/>
      <c r="J398" s="81"/>
      <c r="K398" s="81"/>
      <c r="L398" s="81"/>
      <c r="M398" s="81"/>
      <c r="N398" s="81"/>
    </row>
    <row r="399" spans="1:14">
      <c r="A399" s="86"/>
      <c r="B399" s="81"/>
      <c r="C399" s="81"/>
      <c r="D399" s="81"/>
      <c r="E399" s="81"/>
      <c r="F399" s="157"/>
      <c r="G399" s="96"/>
      <c r="H399" s="86"/>
      <c r="I399" s="81"/>
      <c r="J399" s="81"/>
      <c r="K399" s="81"/>
      <c r="L399" s="81"/>
      <c r="M399" s="81"/>
      <c r="N399" s="81"/>
    </row>
    <row r="400" spans="1:14">
      <c r="A400" s="86"/>
      <c r="B400" s="81"/>
      <c r="C400" s="81"/>
      <c r="D400" s="81"/>
      <c r="E400" s="81"/>
      <c r="F400" s="157"/>
      <c r="G400" s="96"/>
      <c r="H400" s="86"/>
      <c r="I400" s="81"/>
      <c r="J400" s="81"/>
      <c r="K400" s="81"/>
      <c r="L400" s="81"/>
      <c r="M400" s="81"/>
      <c r="N400" s="81"/>
    </row>
    <row r="401" spans="1:14">
      <c r="A401" s="86"/>
      <c r="B401" s="81"/>
      <c r="C401" s="81"/>
      <c r="D401" s="81"/>
      <c r="E401" s="81"/>
      <c r="F401" s="157"/>
      <c r="G401" s="96"/>
      <c r="H401" s="86"/>
      <c r="I401" s="81"/>
      <c r="J401" s="81"/>
      <c r="K401" s="81"/>
      <c r="L401" s="81"/>
      <c r="M401" s="81"/>
      <c r="N401" s="81"/>
    </row>
    <row r="402" spans="1:14">
      <c r="A402" s="86"/>
      <c r="B402" s="81"/>
      <c r="C402" s="81"/>
      <c r="D402" s="81"/>
      <c r="E402" s="81"/>
      <c r="F402" s="157"/>
      <c r="G402" s="96"/>
      <c r="H402" s="86"/>
      <c r="I402" s="81"/>
      <c r="J402" s="81"/>
      <c r="K402" s="81"/>
      <c r="L402" s="81"/>
      <c r="M402" s="81"/>
      <c r="N402" s="81"/>
    </row>
    <row r="403" spans="1:14">
      <c r="A403" s="86"/>
      <c r="B403" s="81"/>
      <c r="C403" s="81"/>
      <c r="D403" s="81"/>
      <c r="E403" s="81"/>
      <c r="F403" s="157"/>
      <c r="G403" s="96"/>
      <c r="H403" s="86"/>
      <c r="I403" s="81"/>
      <c r="J403" s="81"/>
      <c r="K403" s="81"/>
      <c r="L403" s="81"/>
      <c r="M403" s="81"/>
      <c r="N403" s="81"/>
    </row>
    <row r="404" spans="1:14">
      <c r="A404" s="86"/>
      <c r="B404" s="81"/>
      <c r="C404" s="81"/>
      <c r="D404" s="81"/>
      <c r="E404" s="81"/>
      <c r="F404" s="157"/>
      <c r="G404" s="96"/>
      <c r="H404" s="86"/>
      <c r="I404" s="81"/>
      <c r="J404" s="81"/>
      <c r="K404" s="81"/>
      <c r="L404" s="81"/>
      <c r="M404" s="81"/>
      <c r="N404" s="81"/>
    </row>
    <row r="405" spans="1:14">
      <c r="A405" s="86"/>
      <c r="B405" s="81"/>
      <c r="C405" s="81"/>
      <c r="D405" s="81"/>
      <c r="E405" s="81"/>
      <c r="F405" s="157"/>
      <c r="G405" s="96"/>
      <c r="H405" s="86"/>
      <c r="I405" s="81"/>
      <c r="J405" s="81"/>
      <c r="K405" s="81"/>
      <c r="L405" s="81"/>
      <c r="M405" s="81"/>
      <c r="N405" s="81"/>
    </row>
    <row r="406" spans="1:14">
      <c r="A406" s="86"/>
      <c r="B406" s="81"/>
      <c r="C406" s="81"/>
      <c r="D406" s="81"/>
      <c r="E406" s="81"/>
      <c r="F406" s="157"/>
      <c r="G406" s="96"/>
      <c r="H406" s="86"/>
      <c r="I406" s="81"/>
      <c r="J406" s="81"/>
      <c r="K406" s="81"/>
      <c r="L406" s="81"/>
      <c r="M406" s="81"/>
      <c r="N406" s="81"/>
    </row>
    <row r="407" spans="1:14">
      <c r="A407" s="86"/>
      <c r="B407" s="81"/>
      <c r="C407" s="81"/>
      <c r="D407" s="81"/>
      <c r="E407" s="81"/>
      <c r="F407" s="157"/>
      <c r="G407" s="96"/>
      <c r="H407" s="86"/>
      <c r="I407" s="81"/>
      <c r="J407" s="81"/>
      <c r="K407" s="81"/>
      <c r="L407" s="81"/>
      <c r="M407" s="81"/>
      <c r="N407" s="81"/>
    </row>
    <row r="408" spans="1:14">
      <c r="A408" s="86"/>
      <c r="B408" s="81"/>
      <c r="C408" s="81"/>
      <c r="D408" s="81"/>
      <c r="E408" s="81"/>
      <c r="F408" s="157"/>
      <c r="G408" s="96"/>
      <c r="H408" s="86"/>
      <c r="I408" s="81"/>
      <c r="J408" s="81"/>
      <c r="K408" s="81"/>
      <c r="L408" s="81"/>
      <c r="M408" s="81"/>
      <c r="N408" s="81"/>
    </row>
    <row r="409" spans="1:14">
      <c r="A409" s="86"/>
      <c r="B409" s="81"/>
      <c r="C409" s="81"/>
      <c r="D409" s="81"/>
      <c r="E409" s="81"/>
      <c r="F409" s="157"/>
      <c r="G409" s="96"/>
      <c r="H409" s="86"/>
      <c r="I409" s="81"/>
      <c r="J409" s="81"/>
      <c r="K409" s="81"/>
      <c r="L409" s="81"/>
      <c r="M409" s="81"/>
      <c r="N409" s="81"/>
    </row>
    <row r="410" spans="1:14">
      <c r="A410" s="86"/>
      <c r="B410" s="81"/>
      <c r="C410" s="81"/>
      <c r="D410" s="81"/>
      <c r="E410" s="81"/>
      <c r="F410" s="157"/>
      <c r="G410" s="96"/>
      <c r="H410" s="86"/>
      <c r="I410" s="81"/>
      <c r="J410" s="81"/>
      <c r="K410" s="81"/>
      <c r="L410" s="81"/>
      <c r="M410" s="81"/>
      <c r="N410" s="81"/>
    </row>
    <row r="411" spans="1:14">
      <c r="A411" s="86"/>
      <c r="B411" s="81"/>
      <c r="C411" s="81"/>
      <c r="D411" s="81"/>
      <c r="E411" s="81"/>
      <c r="F411" s="157"/>
      <c r="G411" s="96"/>
      <c r="H411" s="86"/>
      <c r="I411" s="81"/>
      <c r="J411" s="81"/>
      <c r="K411" s="81"/>
      <c r="L411" s="81"/>
      <c r="M411" s="81"/>
      <c r="N411" s="81"/>
    </row>
    <row r="412" spans="1:14">
      <c r="A412" s="86"/>
      <c r="B412" s="81"/>
      <c r="C412" s="81"/>
      <c r="D412" s="81"/>
      <c r="E412" s="81"/>
      <c r="F412" s="157"/>
      <c r="G412" s="96"/>
      <c r="H412" s="86"/>
      <c r="I412" s="81"/>
      <c r="J412" s="81"/>
      <c r="K412" s="81"/>
      <c r="L412" s="81"/>
      <c r="M412" s="81"/>
      <c r="N412" s="81"/>
    </row>
    <row r="413" spans="1:14">
      <c r="A413" s="86"/>
      <c r="B413" s="81"/>
      <c r="C413" s="81"/>
      <c r="D413" s="81"/>
      <c r="E413" s="81"/>
      <c r="F413" s="157"/>
      <c r="G413" s="96"/>
      <c r="H413" s="86"/>
      <c r="I413" s="81"/>
      <c r="J413" s="81"/>
      <c r="K413" s="81"/>
      <c r="L413" s="81"/>
      <c r="M413" s="81"/>
      <c r="N413" s="81"/>
    </row>
    <row r="414" spans="1:14">
      <c r="A414" s="86"/>
      <c r="B414" s="81"/>
      <c r="C414" s="81"/>
      <c r="D414" s="81"/>
      <c r="E414" s="81"/>
      <c r="F414" s="157"/>
      <c r="G414" s="96"/>
      <c r="H414" s="86"/>
      <c r="I414" s="81"/>
      <c r="J414" s="81"/>
      <c r="K414" s="81"/>
      <c r="L414" s="81"/>
      <c r="M414" s="81"/>
      <c r="N414" s="81"/>
    </row>
    <row r="415" spans="1:14">
      <c r="A415" s="86"/>
      <c r="B415" s="81"/>
      <c r="C415" s="81"/>
      <c r="D415" s="81"/>
      <c r="E415" s="81"/>
      <c r="F415" s="157"/>
      <c r="G415" s="96"/>
      <c r="H415" s="86"/>
      <c r="I415" s="81"/>
      <c r="J415" s="81"/>
      <c r="K415" s="81"/>
      <c r="L415" s="81"/>
      <c r="M415" s="81"/>
      <c r="N415" s="81"/>
    </row>
    <row r="416" spans="1:14">
      <c r="A416" s="86"/>
      <c r="B416" s="81"/>
      <c r="C416" s="81"/>
      <c r="D416" s="81"/>
      <c r="E416" s="81"/>
      <c r="F416" s="157"/>
      <c r="G416" s="96"/>
      <c r="H416" s="86"/>
      <c r="I416" s="81"/>
      <c r="J416" s="81"/>
      <c r="K416" s="81"/>
      <c r="L416" s="81"/>
      <c r="M416" s="81"/>
      <c r="N416" s="81"/>
    </row>
    <row r="417" spans="1:14">
      <c r="A417" s="86"/>
      <c r="B417" s="81"/>
      <c r="C417" s="81"/>
      <c r="D417" s="81"/>
      <c r="E417" s="81"/>
      <c r="F417" s="157"/>
      <c r="G417" s="96"/>
      <c r="H417" s="86"/>
      <c r="I417" s="81"/>
      <c r="J417" s="81"/>
      <c r="K417" s="81"/>
      <c r="L417" s="81"/>
      <c r="M417" s="81"/>
      <c r="N417" s="81"/>
    </row>
    <row r="418" spans="1:14">
      <c r="A418" s="86"/>
      <c r="B418" s="81"/>
      <c r="C418" s="81"/>
      <c r="D418" s="81"/>
      <c r="E418" s="81"/>
      <c r="F418" s="157"/>
      <c r="G418" s="96"/>
      <c r="H418" s="86"/>
      <c r="I418" s="81"/>
      <c r="J418" s="81"/>
      <c r="K418" s="81"/>
      <c r="L418" s="81"/>
      <c r="M418" s="81"/>
      <c r="N418" s="81"/>
    </row>
    <row r="419" spans="1:14">
      <c r="A419" s="86"/>
      <c r="B419" s="81"/>
      <c r="C419" s="81"/>
      <c r="D419" s="81"/>
      <c r="E419" s="81"/>
      <c r="F419" s="157"/>
      <c r="G419" s="96"/>
      <c r="H419" s="86"/>
      <c r="I419" s="81"/>
      <c r="J419" s="81"/>
      <c r="K419" s="81"/>
      <c r="L419" s="81"/>
      <c r="M419" s="81"/>
      <c r="N419" s="81"/>
    </row>
    <row r="420" spans="1:14">
      <c r="A420" s="86"/>
      <c r="B420" s="81"/>
      <c r="C420" s="81"/>
      <c r="D420" s="81"/>
      <c r="E420" s="81"/>
      <c r="F420" s="157"/>
      <c r="G420" s="96"/>
      <c r="H420" s="86"/>
      <c r="I420" s="81"/>
      <c r="J420" s="81"/>
      <c r="K420" s="81"/>
      <c r="L420" s="81"/>
      <c r="M420" s="81"/>
      <c r="N420" s="81"/>
    </row>
    <row r="421" spans="1:14">
      <c r="A421" s="86"/>
      <c r="B421" s="81"/>
      <c r="C421" s="81"/>
      <c r="D421" s="81"/>
      <c r="E421" s="81"/>
      <c r="F421" s="157"/>
      <c r="G421" s="96"/>
      <c r="H421" s="86"/>
      <c r="I421" s="81"/>
      <c r="J421" s="81"/>
      <c r="K421" s="81"/>
      <c r="L421" s="81"/>
      <c r="M421" s="81"/>
      <c r="N421" s="81"/>
    </row>
    <row r="422" spans="1:14">
      <c r="A422" s="86"/>
      <c r="B422" s="81"/>
      <c r="C422" s="81"/>
      <c r="D422" s="81"/>
      <c r="E422" s="81"/>
      <c r="F422" s="157"/>
      <c r="G422" s="96"/>
      <c r="H422" s="86"/>
      <c r="I422" s="81"/>
      <c r="J422" s="81"/>
      <c r="K422" s="81"/>
      <c r="L422" s="81"/>
      <c r="M422" s="81"/>
      <c r="N422" s="81"/>
    </row>
    <row r="423" spans="1:14">
      <c r="A423" s="86"/>
      <c r="B423" s="81"/>
      <c r="C423" s="81"/>
      <c r="D423" s="81"/>
      <c r="E423" s="81"/>
      <c r="F423" s="157"/>
      <c r="G423" s="96"/>
      <c r="H423" s="86"/>
      <c r="I423" s="81"/>
      <c r="J423" s="81"/>
      <c r="K423" s="81"/>
      <c r="L423" s="81"/>
      <c r="M423" s="81"/>
      <c r="N423" s="81"/>
    </row>
    <row r="424" spans="1:14">
      <c r="A424" s="86"/>
      <c r="B424" s="81"/>
      <c r="C424" s="81"/>
      <c r="D424" s="81"/>
      <c r="E424" s="81"/>
      <c r="F424" s="157"/>
      <c r="G424" s="96"/>
      <c r="H424" s="86"/>
      <c r="I424" s="81"/>
      <c r="J424" s="81"/>
      <c r="K424" s="81"/>
      <c r="L424" s="81"/>
      <c r="M424" s="81"/>
      <c r="N424" s="81"/>
    </row>
    <row r="425" spans="1:14">
      <c r="A425" s="86"/>
      <c r="B425" s="81"/>
      <c r="C425" s="81"/>
      <c r="D425" s="81"/>
      <c r="E425" s="81"/>
      <c r="F425" s="157"/>
      <c r="G425" s="96"/>
      <c r="H425" s="86"/>
      <c r="I425" s="81"/>
      <c r="J425" s="81"/>
      <c r="K425" s="81"/>
      <c r="L425" s="81"/>
      <c r="M425" s="81"/>
      <c r="N425" s="81"/>
    </row>
    <row r="426" spans="1:14">
      <c r="A426" s="86"/>
      <c r="B426" s="81"/>
      <c r="C426" s="81"/>
      <c r="D426" s="81"/>
      <c r="E426" s="81"/>
      <c r="F426" s="157"/>
      <c r="G426" s="96"/>
      <c r="H426" s="86"/>
      <c r="I426" s="81"/>
      <c r="J426" s="81"/>
      <c r="K426" s="81"/>
      <c r="L426" s="81"/>
      <c r="M426" s="81"/>
      <c r="N426" s="81"/>
    </row>
    <row r="427" spans="1:14">
      <c r="A427" s="86"/>
      <c r="B427" s="81"/>
      <c r="C427" s="81"/>
      <c r="D427" s="81"/>
      <c r="E427" s="81"/>
      <c r="F427" s="157"/>
      <c r="G427" s="96"/>
      <c r="H427" s="86"/>
      <c r="I427" s="81"/>
      <c r="J427" s="81"/>
      <c r="K427" s="81"/>
      <c r="L427" s="81"/>
      <c r="M427" s="81"/>
      <c r="N427" s="81"/>
    </row>
    <row r="428" spans="1:14">
      <c r="A428" s="86"/>
      <c r="B428" s="81"/>
      <c r="C428" s="81"/>
      <c r="D428" s="81"/>
      <c r="E428" s="81"/>
      <c r="F428" s="157"/>
      <c r="G428" s="96"/>
      <c r="H428" s="86"/>
      <c r="I428" s="81"/>
      <c r="J428" s="81"/>
      <c r="K428" s="81"/>
      <c r="L428" s="81"/>
      <c r="M428" s="81"/>
      <c r="N428" s="81"/>
    </row>
    <row r="429" spans="1:14">
      <c r="A429" s="86"/>
      <c r="B429" s="81"/>
      <c r="C429" s="81"/>
      <c r="D429" s="81"/>
      <c r="E429" s="81"/>
      <c r="F429" s="157"/>
      <c r="G429" s="96"/>
      <c r="H429" s="86"/>
      <c r="I429" s="81"/>
      <c r="J429" s="81"/>
      <c r="K429" s="81"/>
      <c r="L429" s="81"/>
      <c r="M429" s="81"/>
      <c r="N429" s="81"/>
    </row>
    <row r="430" spans="1:14">
      <c r="A430" s="86"/>
      <c r="B430" s="81"/>
      <c r="C430" s="81"/>
      <c r="D430" s="81"/>
      <c r="E430" s="81"/>
      <c r="F430" s="157"/>
      <c r="G430" s="96"/>
      <c r="H430" s="86"/>
      <c r="I430" s="81"/>
      <c r="J430" s="81"/>
      <c r="K430" s="81"/>
      <c r="L430" s="81"/>
      <c r="M430" s="81"/>
      <c r="N430" s="81"/>
    </row>
    <row r="431" spans="1:14">
      <c r="A431" s="86"/>
      <c r="B431" s="81"/>
      <c r="C431" s="81"/>
      <c r="D431" s="81"/>
      <c r="E431" s="81"/>
      <c r="F431" s="157"/>
      <c r="G431" s="96"/>
      <c r="H431" s="86"/>
      <c r="I431" s="81"/>
      <c r="J431" s="81"/>
      <c r="K431" s="81"/>
      <c r="L431" s="81"/>
      <c r="M431" s="81"/>
      <c r="N431" s="81"/>
    </row>
    <row r="432" spans="1:14">
      <c r="A432" s="86"/>
      <c r="B432" s="81"/>
      <c r="C432" s="81"/>
      <c r="D432" s="81"/>
      <c r="E432" s="81"/>
      <c r="F432" s="157"/>
      <c r="G432" s="96"/>
      <c r="H432" s="86"/>
      <c r="I432" s="81"/>
      <c r="J432" s="81"/>
      <c r="K432" s="81"/>
      <c r="L432" s="81"/>
      <c r="M432" s="81"/>
      <c r="N432" s="81"/>
    </row>
    <row r="433" spans="1:14">
      <c r="A433" s="86"/>
      <c r="B433" s="81"/>
      <c r="C433" s="81"/>
      <c r="D433" s="81"/>
      <c r="E433" s="81"/>
      <c r="F433" s="157"/>
      <c r="G433" s="96"/>
      <c r="H433" s="86"/>
      <c r="I433" s="81"/>
      <c r="J433" s="81"/>
      <c r="K433" s="81"/>
      <c r="L433" s="81"/>
      <c r="M433" s="81"/>
      <c r="N433" s="81"/>
    </row>
    <row r="434" spans="1:14">
      <c r="A434" s="86"/>
      <c r="B434" s="81"/>
      <c r="C434" s="81"/>
      <c r="D434" s="81"/>
      <c r="E434" s="81"/>
      <c r="F434" s="157"/>
      <c r="G434" s="96"/>
      <c r="H434" s="86"/>
      <c r="I434" s="81"/>
      <c r="J434" s="81"/>
      <c r="K434" s="81"/>
      <c r="L434" s="81"/>
      <c r="M434" s="81"/>
      <c r="N434" s="81"/>
    </row>
    <row r="435" spans="1:14">
      <c r="A435" s="86"/>
      <c r="B435" s="81"/>
      <c r="C435" s="81"/>
      <c r="D435" s="81"/>
      <c r="E435" s="81"/>
      <c r="F435" s="157"/>
      <c r="G435" s="96"/>
      <c r="H435" s="86"/>
      <c r="I435" s="81"/>
      <c r="J435" s="81"/>
      <c r="K435" s="81"/>
      <c r="L435" s="81"/>
      <c r="M435" s="81"/>
      <c r="N435" s="81"/>
    </row>
    <row r="436" spans="1:14">
      <c r="A436" s="86"/>
      <c r="B436" s="81"/>
      <c r="C436" s="81"/>
      <c r="D436" s="81"/>
      <c r="E436" s="81"/>
      <c r="F436" s="157"/>
      <c r="G436" s="96"/>
      <c r="H436" s="86"/>
      <c r="I436" s="81"/>
      <c r="J436" s="81"/>
      <c r="K436" s="81"/>
      <c r="L436" s="81"/>
      <c r="M436" s="81"/>
      <c r="N436" s="81"/>
    </row>
    <row r="437" spans="1:14">
      <c r="A437" s="86"/>
      <c r="B437" s="81"/>
      <c r="C437" s="81"/>
      <c r="D437" s="81"/>
      <c r="E437" s="81"/>
      <c r="F437" s="157"/>
      <c r="G437" s="96"/>
      <c r="H437" s="86"/>
      <c r="I437" s="81"/>
      <c r="J437" s="81"/>
      <c r="K437" s="81"/>
      <c r="L437" s="81"/>
      <c r="M437" s="81"/>
      <c r="N437" s="81"/>
    </row>
    <row r="438" spans="1:14">
      <c r="A438" s="86"/>
      <c r="B438" s="81"/>
      <c r="C438" s="81"/>
      <c r="D438" s="81"/>
      <c r="E438" s="81"/>
      <c r="F438" s="157"/>
      <c r="G438" s="96"/>
      <c r="H438" s="86"/>
      <c r="I438" s="81"/>
      <c r="J438" s="81"/>
      <c r="K438" s="81"/>
      <c r="L438" s="81"/>
      <c r="M438" s="81"/>
      <c r="N438" s="81"/>
    </row>
    <row r="439" spans="1:14">
      <c r="A439" s="86"/>
      <c r="B439" s="81"/>
      <c r="C439" s="81"/>
      <c r="D439" s="81"/>
      <c r="E439" s="81"/>
      <c r="F439" s="157"/>
      <c r="G439" s="96"/>
      <c r="H439" s="86"/>
      <c r="I439" s="81"/>
      <c r="J439" s="81"/>
      <c r="K439" s="81"/>
      <c r="L439" s="81"/>
      <c r="M439" s="81"/>
      <c r="N439" s="81"/>
    </row>
    <row r="440" spans="1:14">
      <c r="A440" s="86"/>
      <c r="B440" s="81"/>
      <c r="C440" s="81"/>
      <c r="D440" s="81"/>
      <c r="E440" s="81"/>
      <c r="F440" s="157"/>
      <c r="G440" s="96"/>
      <c r="H440" s="86"/>
      <c r="I440" s="81"/>
      <c r="J440" s="81"/>
      <c r="K440" s="81"/>
      <c r="L440" s="81"/>
      <c r="M440" s="81"/>
      <c r="N440" s="81"/>
    </row>
    <row r="441" spans="1:14">
      <c r="A441" s="86"/>
      <c r="B441" s="81"/>
      <c r="C441" s="81"/>
      <c r="D441" s="81"/>
      <c r="E441" s="81"/>
      <c r="F441" s="157"/>
      <c r="G441" s="96"/>
      <c r="H441" s="86"/>
      <c r="I441" s="81"/>
      <c r="J441" s="81"/>
      <c r="K441" s="81"/>
      <c r="L441" s="81"/>
      <c r="M441" s="81"/>
      <c r="N441" s="81"/>
    </row>
    <row r="442" spans="1:14">
      <c r="A442" s="86"/>
      <c r="B442" s="81"/>
      <c r="C442" s="81"/>
      <c r="D442" s="81"/>
      <c r="E442" s="81"/>
      <c r="F442" s="157"/>
      <c r="G442" s="96"/>
      <c r="H442" s="86"/>
      <c r="I442" s="81"/>
      <c r="J442" s="81"/>
      <c r="K442" s="81"/>
      <c r="L442" s="81"/>
      <c r="M442" s="81"/>
      <c r="N442" s="81"/>
    </row>
    <row r="443" spans="1:14">
      <c r="A443" s="86"/>
      <c r="B443" s="81"/>
      <c r="C443" s="81"/>
      <c r="D443" s="81"/>
      <c r="E443" s="81"/>
      <c r="F443" s="157"/>
      <c r="G443" s="96"/>
      <c r="H443" s="86"/>
      <c r="I443" s="81"/>
      <c r="J443" s="81"/>
      <c r="K443" s="81"/>
      <c r="L443" s="81"/>
      <c r="M443" s="81"/>
      <c r="N443" s="81"/>
    </row>
    <row r="444" spans="1:14">
      <c r="A444" s="86"/>
      <c r="B444" s="81"/>
      <c r="C444" s="81"/>
      <c r="D444" s="81"/>
      <c r="E444" s="81"/>
      <c r="F444" s="157"/>
      <c r="G444" s="96"/>
      <c r="H444" s="86"/>
      <c r="I444" s="81"/>
      <c r="J444" s="81"/>
      <c r="K444" s="81"/>
      <c r="L444" s="81"/>
      <c r="M444" s="81"/>
      <c r="N444" s="81"/>
    </row>
    <row r="445" spans="1:14">
      <c r="A445" s="86"/>
      <c r="B445" s="81"/>
      <c r="C445" s="81"/>
      <c r="D445" s="81"/>
      <c r="E445" s="81"/>
      <c r="F445" s="157"/>
      <c r="G445" s="96"/>
      <c r="H445" s="86"/>
      <c r="I445" s="81"/>
      <c r="J445" s="81"/>
      <c r="K445" s="81"/>
      <c r="L445" s="81"/>
      <c r="M445" s="81"/>
      <c r="N445" s="81"/>
    </row>
    <row r="446" spans="1:14">
      <c r="A446" s="86"/>
      <c r="B446" s="81"/>
      <c r="C446" s="81"/>
      <c r="D446" s="81"/>
      <c r="E446" s="81"/>
      <c r="F446" s="157"/>
      <c r="G446" s="96"/>
      <c r="H446" s="86"/>
      <c r="I446" s="81"/>
      <c r="J446" s="81"/>
      <c r="K446" s="81"/>
      <c r="L446" s="81"/>
      <c r="M446" s="81"/>
      <c r="N446" s="81"/>
    </row>
    <row r="447" spans="1:14">
      <c r="A447" s="86"/>
      <c r="B447" s="81"/>
      <c r="C447" s="81"/>
      <c r="D447" s="81"/>
      <c r="E447" s="81"/>
      <c r="F447" s="157"/>
      <c r="G447" s="96"/>
      <c r="H447" s="86"/>
      <c r="I447" s="81"/>
      <c r="J447" s="81"/>
      <c r="K447" s="81"/>
      <c r="L447" s="81"/>
      <c r="M447" s="81"/>
      <c r="N447" s="81"/>
    </row>
    <row r="448" spans="1:14">
      <c r="A448" s="86"/>
      <c r="B448" s="81"/>
      <c r="C448" s="81"/>
      <c r="D448" s="81"/>
      <c r="E448" s="81"/>
      <c r="F448" s="157"/>
      <c r="G448" s="96"/>
      <c r="H448" s="86"/>
      <c r="I448" s="81"/>
      <c r="J448" s="81"/>
      <c r="K448" s="81"/>
      <c r="L448" s="81"/>
      <c r="M448" s="81"/>
      <c r="N448" s="81"/>
    </row>
    <row r="449" spans="1:14">
      <c r="A449" s="86"/>
      <c r="B449" s="81"/>
      <c r="C449" s="81"/>
      <c r="D449" s="81"/>
      <c r="E449" s="81"/>
      <c r="F449" s="157"/>
      <c r="G449" s="96"/>
      <c r="H449" s="86"/>
      <c r="I449" s="81"/>
      <c r="J449" s="81"/>
      <c r="K449" s="81"/>
      <c r="L449" s="81"/>
      <c r="M449" s="81"/>
      <c r="N449" s="81"/>
    </row>
    <row r="450" spans="1:14">
      <c r="A450" s="86"/>
      <c r="B450" s="81"/>
      <c r="C450" s="81"/>
      <c r="D450" s="81"/>
      <c r="E450" s="81"/>
      <c r="F450" s="157"/>
      <c r="G450" s="96"/>
      <c r="H450" s="86"/>
      <c r="I450" s="81"/>
      <c r="J450" s="81"/>
      <c r="K450" s="81"/>
      <c r="L450" s="81"/>
      <c r="M450" s="81"/>
      <c r="N450" s="81"/>
    </row>
    <row r="451" spans="1:14">
      <c r="A451" s="86"/>
      <c r="B451" s="81"/>
      <c r="C451" s="81"/>
      <c r="D451" s="81"/>
      <c r="E451" s="81"/>
      <c r="F451" s="157"/>
      <c r="G451" s="96"/>
      <c r="H451" s="86"/>
      <c r="I451" s="81"/>
      <c r="J451" s="81"/>
      <c r="K451" s="81"/>
      <c r="L451" s="81"/>
      <c r="M451" s="81"/>
      <c r="N451" s="81"/>
    </row>
    <row r="452" spans="1:14">
      <c r="A452" s="86"/>
      <c r="B452" s="81"/>
      <c r="C452" s="81"/>
      <c r="D452" s="81"/>
      <c r="E452" s="81"/>
      <c r="F452" s="157"/>
      <c r="G452" s="96"/>
      <c r="H452" s="86"/>
      <c r="I452" s="81"/>
      <c r="J452" s="81"/>
      <c r="K452" s="81"/>
      <c r="L452" s="81"/>
      <c r="M452" s="81"/>
      <c r="N452" s="81"/>
    </row>
    <row r="453" spans="1:14">
      <c r="A453" s="86"/>
      <c r="B453" s="81"/>
      <c r="C453" s="81"/>
      <c r="D453" s="81"/>
      <c r="E453" s="81"/>
      <c r="F453" s="157"/>
      <c r="G453" s="96"/>
      <c r="H453" s="86"/>
      <c r="I453" s="81"/>
      <c r="J453" s="81"/>
      <c r="K453" s="81"/>
      <c r="L453" s="81"/>
      <c r="M453" s="81"/>
      <c r="N453" s="81"/>
    </row>
    <row r="454" spans="1:14">
      <c r="A454" s="86"/>
      <c r="B454" s="81"/>
      <c r="C454" s="81"/>
      <c r="D454" s="81"/>
      <c r="E454" s="81"/>
      <c r="F454" s="157"/>
      <c r="G454" s="96"/>
      <c r="H454" s="86"/>
      <c r="I454" s="81"/>
      <c r="J454" s="81"/>
      <c r="K454" s="81"/>
      <c r="L454" s="81"/>
      <c r="M454" s="81"/>
      <c r="N454" s="81"/>
    </row>
    <row r="455" spans="1:14">
      <c r="A455" s="86"/>
      <c r="B455" s="81"/>
      <c r="C455" s="81"/>
      <c r="D455" s="81"/>
      <c r="E455" s="81"/>
      <c r="F455" s="157"/>
      <c r="G455" s="96"/>
      <c r="H455" s="86"/>
      <c r="I455" s="81"/>
      <c r="J455" s="81"/>
      <c r="K455" s="81"/>
      <c r="L455" s="81"/>
      <c r="M455" s="81"/>
      <c r="N455" s="81"/>
    </row>
    <row r="456" spans="1:14">
      <c r="A456" s="86"/>
      <c r="B456" s="81"/>
      <c r="C456" s="81"/>
      <c r="D456" s="81"/>
      <c r="E456" s="81"/>
      <c r="F456" s="157"/>
      <c r="G456" s="96"/>
      <c r="H456" s="86"/>
      <c r="I456" s="81"/>
      <c r="J456" s="81"/>
      <c r="K456" s="81"/>
      <c r="L456" s="81"/>
      <c r="M456" s="81"/>
      <c r="N456" s="81"/>
    </row>
    <row r="457" spans="1:14">
      <c r="A457" s="86"/>
      <c r="B457" s="81"/>
      <c r="C457" s="81"/>
      <c r="D457" s="81"/>
      <c r="E457" s="81"/>
      <c r="F457" s="157"/>
      <c r="G457" s="96"/>
      <c r="H457" s="86"/>
      <c r="I457" s="81"/>
      <c r="J457" s="81"/>
      <c r="K457" s="81"/>
      <c r="L457" s="81"/>
      <c r="M457" s="81"/>
      <c r="N457" s="81"/>
    </row>
    <row r="458" spans="1:14">
      <c r="A458" s="86"/>
      <c r="B458" s="81"/>
      <c r="C458" s="81"/>
      <c r="D458" s="81"/>
      <c r="E458" s="81"/>
      <c r="F458" s="157"/>
      <c r="G458" s="96"/>
      <c r="H458" s="86"/>
      <c r="I458" s="81"/>
      <c r="J458" s="81"/>
      <c r="K458" s="81"/>
      <c r="L458" s="81"/>
      <c r="M458" s="81"/>
      <c r="N458" s="81"/>
    </row>
    <row r="459" spans="1:14">
      <c r="A459" s="86"/>
      <c r="B459" s="81"/>
      <c r="C459" s="81"/>
      <c r="D459" s="81"/>
      <c r="E459" s="81"/>
      <c r="F459" s="157"/>
      <c r="G459" s="96"/>
      <c r="H459" s="86"/>
      <c r="I459" s="81"/>
      <c r="J459" s="81"/>
      <c r="K459" s="81"/>
      <c r="L459" s="81"/>
      <c r="M459" s="81"/>
      <c r="N459" s="81"/>
    </row>
    <row r="460" spans="1:14">
      <c r="A460" s="86"/>
      <c r="B460" s="81"/>
      <c r="C460" s="81"/>
      <c r="D460" s="81"/>
      <c r="E460" s="81"/>
      <c r="F460" s="157"/>
      <c r="G460" s="96"/>
      <c r="H460" s="86"/>
      <c r="I460" s="81"/>
      <c r="J460" s="81"/>
      <c r="K460" s="81"/>
      <c r="L460" s="81"/>
      <c r="M460" s="81"/>
      <c r="N460" s="81"/>
    </row>
    <row r="461" spans="1:14">
      <c r="A461" s="86"/>
      <c r="B461" s="81"/>
      <c r="C461" s="81"/>
      <c r="D461" s="81"/>
      <c r="E461" s="81"/>
      <c r="F461" s="157"/>
      <c r="G461" s="96"/>
      <c r="H461" s="86"/>
      <c r="I461" s="81"/>
      <c r="J461" s="81"/>
      <c r="K461" s="81"/>
      <c r="L461" s="81"/>
      <c r="M461" s="81"/>
      <c r="N461" s="81"/>
    </row>
    <row r="462" spans="1:14">
      <c r="A462" s="86"/>
      <c r="B462" s="81"/>
      <c r="C462" s="81"/>
      <c r="D462" s="81"/>
      <c r="E462" s="81"/>
      <c r="F462" s="157"/>
      <c r="G462" s="96"/>
      <c r="H462" s="86"/>
      <c r="I462" s="81"/>
      <c r="J462" s="81"/>
      <c r="K462" s="81"/>
      <c r="L462" s="81"/>
      <c r="M462" s="81"/>
      <c r="N462" s="81"/>
    </row>
    <row r="463" spans="1:14">
      <c r="A463" s="86"/>
      <c r="B463" s="81"/>
      <c r="C463" s="81"/>
      <c r="D463" s="81"/>
      <c r="E463" s="81"/>
      <c r="F463" s="157"/>
      <c r="G463" s="96"/>
      <c r="H463" s="86"/>
      <c r="I463" s="81"/>
      <c r="J463" s="81"/>
      <c r="K463" s="81"/>
      <c r="L463" s="81"/>
      <c r="M463" s="81"/>
      <c r="N463" s="81"/>
    </row>
    <row r="464" spans="1:14">
      <c r="A464" s="86"/>
      <c r="B464" s="81"/>
      <c r="C464" s="81"/>
      <c r="D464" s="81"/>
      <c r="E464" s="81"/>
      <c r="F464" s="157"/>
      <c r="G464" s="96"/>
      <c r="H464" s="86"/>
      <c r="I464" s="81"/>
      <c r="J464" s="81"/>
      <c r="K464" s="81"/>
      <c r="L464" s="81"/>
      <c r="M464" s="81"/>
      <c r="N464" s="81"/>
    </row>
    <row r="465" spans="1:14">
      <c r="A465" s="86"/>
      <c r="B465" s="81"/>
      <c r="C465" s="81"/>
      <c r="D465" s="81"/>
      <c r="E465" s="81"/>
      <c r="F465" s="157"/>
      <c r="G465" s="96"/>
      <c r="H465" s="86"/>
      <c r="I465" s="81"/>
      <c r="J465" s="81"/>
      <c r="K465" s="81"/>
      <c r="L465" s="81"/>
      <c r="M465" s="81"/>
      <c r="N465" s="81"/>
    </row>
    <row r="466" spans="1:14">
      <c r="A466" s="86"/>
      <c r="B466" s="81"/>
      <c r="C466" s="81"/>
      <c r="D466" s="81"/>
      <c r="E466" s="81"/>
      <c r="F466" s="157"/>
      <c r="G466" s="96"/>
      <c r="H466" s="86"/>
      <c r="I466" s="81"/>
      <c r="J466" s="81"/>
      <c r="K466" s="81"/>
      <c r="L466" s="81"/>
      <c r="M466" s="81"/>
      <c r="N466" s="81"/>
    </row>
    <row r="467" spans="1:14">
      <c r="A467" s="86"/>
      <c r="B467" s="81"/>
      <c r="C467" s="81"/>
      <c r="D467" s="81"/>
      <c r="E467" s="81"/>
      <c r="F467" s="157"/>
      <c r="G467" s="96"/>
      <c r="H467" s="86"/>
      <c r="I467" s="81"/>
      <c r="J467" s="81"/>
      <c r="K467" s="81"/>
      <c r="L467" s="81"/>
      <c r="M467" s="81"/>
      <c r="N467" s="81"/>
    </row>
    <row r="468" spans="1:14">
      <c r="A468" s="86"/>
      <c r="B468" s="81"/>
      <c r="C468" s="81"/>
      <c r="D468" s="81"/>
      <c r="E468" s="81"/>
      <c r="F468" s="157"/>
      <c r="G468" s="96"/>
      <c r="H468" s="86"/>
      <c r="I468" s="81"/>
      <c r="J468" s="81"/>
      <c r="K468" s="81"/>
      <c r="L468" s="81"/>
      <c r="M468" s="81"/>
      <c r="N468" s="81"/>
    </row>
    <row r="469" spans="1:14">
      <c r="A469" s="86"/>
      <c r="B469" s="81"/>
      <c r="C469" s="81"/>
      <c r="D469" s="81"/>
      <c r="E469" s="81"/>
      <c r="F469" s="157"/>
      <c r="G469" s="96"/>
      <c r="H469" s="86"/>
      <c r="I469" s="81"/>
      <c r="J469" s="81"/>
      <c r="K469" s="81"/>
      <c r="L469" s="81"/>
      <c r="M469" s="81"/>
      <c r="N469" s="81"/>
    </row>
    <row r="470" spans="1:14">
      <c r="A470" s="86"/>
      <c r="B470" s="81"/>
      <c r="C470" s="81"/>
      <c r="D470" s="81"/>
      <c r="E470" s="81"/>
      <c r="F470" s="157"/>
      <c r="G470" s="96"/>
      <c r="H470" s="86"/>
      <c r="I470" s="81"/>
      <c r="J470" s="81"/>
      <c r="K470" s="81"/>
      <c r="L470" s="81"/>
      <c r="M470" s="81"/>
      <c r="N470" s="81"/>
    </row>
    <row r="471" spans="1:14">
      <c r="A471" s="86"/>
      <c r="B471" s="81"/>
      <c r="C471" s="81"/>
      <c r="D471" s="81"/>
      <c r="E471" s="81"/>
      <c r="F471" s="157"/>
      <c r="G471" s="96"/>
      <c r="H471" s="86"/>
      <c r="I471" s="81"/>
      <c r="J471" s="81"/>
      <c r="K471" s="81"/>
      <c r="L471" s="81"/>
      <c r="M471" s="81"/>
      <c r="N471" s="81"/>
    </row>
    <row r="472" spans="1:14">
      <c r="A472" s="86"/>
      <c r="B472" s="81"/>
      <c r="C472" s="81"/>
      <c r="D472" s="81"/>
      <c r="E472" s="81"/>
      <c r="F472" s="157"/>
      <c r="G472" s="96"/>
      <c r="H472" s="86"/>
      <c r="I472" s="81"/>
      <c r="J472" s="81"/>
      <c r="K472" s="81"/>
      <c r="L472" s="81"/>
      <c r="M472" s="81"/>
      <c r="N472" s="81"/>
    </row>
    <row r="473" spans="1:14">
      <c r="A473" s="86"/>
      <c r="B473" s="81"/>
      <c r="C473" s="81"/>
      <c r="D473" s="81"/>
      <c r="E473" s="81"/>
      <c r="F473" s="157"/>
      <c r="G473" s="96"/>
      <c r="H473" s="86"/>
      <c r="I473" s="81"/>
      <c r="J473" s="81"/>
      <c r="K473" s="81"/>
      <c r="L473" s="81"/>
      <c r="M473" s="81"/>
      <c r="N473" s="81"/>
    </row>
    <row r="474" spans="1:14">
      <c r="A474" s="86"/>
      <c r="B474" s="81"/>
      <c r="C474" s="81"/>
      <c r="D474" s="81"/>
      <c r="E474" s="81"/>
      <c r="F474" s="157"/>
      <c r="G474" s="96"/>
      <c r="H474" s="86"/>
      <c r="I474" s="81"/>
      <c r="J474" s="81"/>
      <c r="K474" s="81"/>
      <c r="L474" s="81"/>
      <c r="M474" s="81"/>
      <c r="N474" s="81"/>
    </row>
    <row r="475" spans="1:14">
      <c r="A475" s="86"/>
      <c r="B475" s="81"/>
      <c r="C475" s="81"/>
      <c r="D475" s="81"/>
      <c r="E475" s="81"/>
      <c r="F475" s="157"/>
      <c r="G475" s="96"/>
      <c r="H475" s="86"/>
      <c r="I475" s="81"/>
      <c r="J475" s="81"/>
      <c r="K475" s="81"/>
      <c r="L475" s="81"/>
      <c r="M475" s="81"/>
      <c r="N475" s="81"/>
    </row>
    <row r="476" spans="1:14">
      <c r="A476" s="86"/>
      <c r="B476" s="81"/>
      <c r="C476" s="81"/>
      <c r="D476" s="81"/>
      <c r="E476" s="81"/>
      <c r="F476" s="157"/>
      <c r="G476" s="96"/>
      <c r="H476" s="86"/>
      <c r="I476" s="81"/>
      <c r="J476" s="81"/>
      <c r="K476" s="81"/>
      <c r="L476" s="81"/>
      <c r="M476" s="81"/>
      <c r="N476" s="81"/>
    </row>
    <row r="477" spans="1:14">
      <c r="A477" s="86"/>
      <c r="B477" s="81"/>
      <c r="C477" s="81"/>
      <c r="D477" s="81"/>
      <c r="E477" s="81"/>
      <c r="F477" s="157"/>
      <c r="G477" s="96"/>
      <c r="H477" s="86"/>
      <c r="I477" s="81"/>
      <c r="J477" s="81"/>
      <c r="K477" s="81"/>
      <c r="L477" s="81"/>
      <c r="M477" s="81"/>
      <c r="N477" s="81"/>
    </row>
    <row r="478" spans="1:14">
      <c r="A478" s="86"/>
      <c r="B478" s="81"/>
      <c r="C478" s="81"/>
      <c r="D478" s="81"/>
      <c r="E478" s="81"/>
      <c r="F478" s="157"/>
      <c r="G478" s="96"/>
      <c r="H478" s="86"/>
      <c r="I478" s="81"/>
      <c r="J478" s="81"/>
      <c r="K478" s="81"/>
      <c r="L478" s="81"/>
      <c r="M478" s="81"/>
      <c r="N478" s="81"/>
    </row>
    <row r="479" spans="1:14">
      <c r="A479" s="86"/>
      <c r="B479" s="81"/>
      <c r="C479" s="81"/>
      <c r="D479" s="81"/>
      <c r="E479" s="81"/>
      <c r="F479" s="157"/>
      <c r="G479" s="96"/>
      <c r="H479" s="86"/>
      <c r="I479" s="81"/>
      <c r="J479" s="81"/>
      <c r="K479" s="81"/>
      <c r="L479" s="81"/>
      <c r="M479" s="81"/>
      <c r="N479" s="81"/>
    </row>
    <row r="480" spans="1:14">
      <c r="A480" s="86"/>
      <c r="B480" s="81"/>
      <c r="C480" s="81"/>
      <c r="D480" s="81"/>
      <c r="E480" s="81"/>
      <c r="F480" s="157"/>
      <c r="G480" s="96"/>
      <c r="H480" s="86"/>
      <c r="I480" s="81"/>
      <c r="J480" s="81"/>
      <c r="K480" s="81"/>
      <c r="L480" s="81"/>
      <c r="M480" s="81"/>
      <c r="N480" s="81"/>
    </row>
    <row r="481" spans="1:14">
      <c r="A481" s="86"/>
      <c r="B481" s="81"/>
      <c r="C481" s="81"/>
      <c r="D481" s="81"/>
      <c r="E481" s="81"/>
      <c r="F481" s="157"/>
      <c r="G481" s="96"/>
      <c r="H481" s="86"/>
      <c r="I481" s="81"/>
      <c r="J481" s="81"/>
      <c r="K481" s="81"/>
      <c r="L481" s="81"/>
      <c r="M481" s="81"/>
      <c r="N481" s="81"/>
    </row>
    <row r="482" spans="1:14">
      <c r="A482" s="86"/>
      <c r="B482" s="81"/>
      <c r="C482" s="81"/>
      <c r="D482" s="81"/>
      <c r="E482" s="81"/>
      <c r="F482" s="157"/>
      <c r="G482" s="96"/>
      <c r="H482" s="86"/>
      <c r="I482" s="81"/>
      <c r="J482" s="81"/>
      <c r="K482" s="81"/>
      <c r="L482" s="81"/>
      <c r="M482" s="81"/>
      <c r="N482" s="81"/>
    </row>
    <row r="483" spans="1:14">
      <c r="A483" s="86"/>
      <c r="B483" s="81"/>
      <c r="C483" s="81"/>
      <c r="D483" s="81"/>
      <c r="E483" s="81"/>
      <c r="F483" s="157"/>
      <c r="G483" s="96"/>
      <c r="H483" s="86"/>
      <c r="I483" s="81"/>
      <c r="J483" s="81"/>
      <c r="K483" s="81"/>
      <c r="L483" s="81"/>
      <c r="M483" s="81"/>
      <c r="N483" s="81"/>
    </row>
    <row r="484" spans="1:14">
      <c r="A484" s="86"/>
      <c r="B484" s="81"/>
      <c r="C484" s="81"/>
      <c r="D484" s="81"/>
      <c r="E484" s="81"/>
      <c r="F484" s="157"/>
      <c r="G484" s="96"/>
      <c r="H484" s="86"/>
      <c r="I484" s="81"/>
      <c r="J484" s="81"/>
      <c r="K484" s="81"/>
      <c r="L484" s="81"/>
      <c r="M484" s="81"/>
      <c r="N484" s="81"/>
    </row>
    <row r="485" spans="1:14">
      <c r="A485" s="86"/>
      <c r="B485" s="81"/>
      <c r="C485" s="81"/>
      <c r="D485" s="81"/>
      <c r="E485" s="81"/>
      <c r="F485" s="157"/>
      <c r="G485" s="96"/>
      <c r="H485" s="86"/>
      <c r="I485" s="81"/>
      <c r="J485" s="81"/>
      <c r="K485" s="81"/>
      <c r="L485" s="81"/>
      <c r="M485" s="81"/>
      <c r="N485" s="81"/>
    </row>
    <row r="486" spans="1:14">
      <c r="A486" s="86"/>
      <c r="B486" s="81"/>
      <c r="C486" s="81"/>
      <c r="D486" s="81"/>
      <c r="E486" s="81"/>
      <c r="F486" s="157"/>
      <c r="G486" s="96"/>
      <c r="H486" s="86"/>
      <c r="I486" s="81"/>
      <c r="J486" s="81"/>
      <c r="K486" s="81"/>
      <c r="L486" s="81"/>
      <c r="M486" s="81"/>
      <c r="N486" s="81"/>
    </row>
    <row r="487" spans="1:14">
      <c r="A487" s="86"/>
      <c r="B487" s="81"/>
      <c r="C487" s="81"/>
      <c r="D487" s="81"/>
      <c r="E487" s="81"/>
      <c r="F487" s="157"/>
      <c r="G487" s="96"/>
      <c r="H487" s="86"/>
      <c r="I487" s="81"/>
      <c r="J487" s="81"/>
      <c r="K487" s="81"/>
      <c r="L487" s="81"/>
      <c r="M487" s="81"/>
      <c r="N487" s="81"/>
    </row>
    <row r="488" spans="1:14">
      <c r="A488" s="86"/>
      <c r="B488" s="81"/>
      <c r="C488" s="81"/>
      <c r="D488" s="81"/>
      <c r="E488" s="81"/>
      <c r="F488" s="157"/>
      <c r="G488" s="96"/>
      <c r="H488" s="86"/>
      <c r="I488" s="81"/>
      <c r="J488" s="81"/>
      <c r="K488" s="81"/>
      <c r="L488" s="81"/>
      <c r="M488" s="81"/>
      <c r="N488" s="81"/>
    </row>
    <row r="489" spans="1:14">
      <c r="A489" s="86"/>
      <c r="B489" s="81"/>
      <c r="C489" s="81"/>
      <c r="D489" s="81"/>
      <c r="E489" s="81"/>
      <c r="F489" s="157"/>
      <c r="G489" s="96"/>
      <c r="H489" s="86"/>
      <c r="I489" s="81"/>
      <c r="J489" s="81"/>
      <c r="K489" s="81"/>
      <c r="L489" s="81"/>
      <c r="M489" s="81"/>
      <c r="N489" s="81"/>
    </row>
    <row r="490" spans="1:14">
      <c r="A490" s="86"/>
      <c r="B490" s="81"/>
      <c r="C490" s="81"/>
      <c r="D490" s="81"/>
      <c r="E490" s="81"/>
      <c r="F490" s="157"/>
      <c r="G490" s="96"/>
      <c r="H490" s="86"/>
      <c r="I490" s="81"/>
      <c r="J490" s="81"/>
      <c r="K490" s="81"/>
      <c r="L490" s="81"/>
      <c r="M490" s="81"/>
      <c r="N490" s="81"/>
    </row>
    <row r="491" spans="1:14">
      <c r="A491" s="86"/>
      <c r="B491" s="81"/>
      <c r="C491" s="81"/>
      <c r="D491" s="81"/>
      <c r="E491" s="81"/>
      <c r="F491" s="157"/>
      <c r="G491" s="96"/>
      <c r="H491" s="86"/>
      <c r="I491" s="81"/>
      <c r="J491" s="81"/>
      <c r="K491" s="81"/>
      <c r="L491" s="81"/>
      <c r="M491" s="81"/>
      <c r="N491" s="81"/>
    </row>
    <row r="492" spans="1:14">
      <c r="A492" s="86"/>
      <c r="B492" s="81"/>
      <c r="C492" s="81"/>
      <c r="D492" s="81"/>
      <c r="E492" s="81"/>
      <c r="F492" s="157"/>
      <c r="G492" s="96"/>
      <c r="H492" s="86"/>
      <c r="I492" s="81"/>
      <c r="J492" s="81"/>
      <c r="K492" s="81"/>
      <c r="L492" s="81"/>
      <c r="M492" s="81"/>
      <c r="N492" s="81"/>
    </row>
    <row r="493" spans="1:14">
      <c r="A493" s="86"/>
      <c r="B493" s="81"/>
      <c r="C493" s="81"/>
      <c r="D493" s="81"/>
      <c r="E493" s="81"/>
      <c r="F493" s="157"/>
      <c r="G493" s="96"/>
      <c r="H493" s="86"/>
      <c r="I493" s="81"/>
      <c r="J493" s="81"/>
      <c r="K493" s="81"/>
      <c r="L493" s="81"/>
      <c r="M493" s="81"/>
      <c r="N493" s="81"/>
    </row>
    <row r="494" spans="1:14">
      <c r="A494" s="86"/>
      <c r="B494" s="81"/>
      <c r="C494" s="81"/>
      <c r="D494" s="81"/>
      <c r="E494" s="81"/>
      <c r="F494" s="157"/>
      <c r="G494" s="96"/>
      <c r="H494" s="86"/>
      <c r="I494" s="81"/>
      <c r="J494" s="81"/>
      <c r="K494" s="81"/>
      <c r="L494" s="81"/>
      <c r="M494" s="81"/>
      <c r="N494" s="81"/>
    </row>
    <row r="495" spans="1:14">
      <c r="A495" s="86"/>
      <c r="B495" s="81"/>
      <c r="C495" s="81"/>
      <c r="D495" s="81"/>
      <c r="E495" s="81"/>
      <c r="F495" s="157"/>
      <c r="G495" s="96"/>
      <c r="H495" s="86"/>
      <c r="I495" s="81"/>
      <c r="J495" s="81"/>
      <c r="K495" s="81"/>
      <c r="L495" s="81"/>
      <c r="M495" s="81"/>
      <c r="N495" s="81"/>
    </row>
    <row r="496" spans="1:14">
      <c r="A496" s="86"/>
      <c r="B496" s="81"/>
      <c r="C496" s="81"/>
      <c r="D496" s="81"/>
      <c r="E496" s="81"/>
      <c r="F496" s="157"/>
      <c r="G496" s="96"/>
      <c r="H496" s="86"/>
      <c r="I496" s="81"/>
      <c r="J496" s="81"/>
      <c r="K496" s="81"/>
      <c r="L496" s="81"/>
      <c r="M496" s="81"/>
      <c r="N496" s="81"/>
    </row>
    <row r="497" spans="1:14">
      <c r="A497" s="86"/>
      <c r="B497" s="81"/>
      <c r="C497" s="81"/>
      <c r="D497" s="81"/>
      <c r="E497" s="81"/>
      <c r="F497" s="157"/>
      <c r="G497" s="96"/>
      <c r="H497" s="86"/>
      <c r="I497" s="81"/>
      <c r="J497" s="81"/>
      <c r="K497" s="81"/>
      <c r="L497" s="81"/>
      <c r="M497" s="81"/>
      <c r="N497" s="81"/>
    </row>
    <row r="498" spans="1:14">
      <c r="A498" s="86"/>
      <c r="B498" s="81"/>
      <c r="C498" s="81"/>
      <c r="D498" s="81"/>
      <c r="E498" s="81"/>
      <c r="F498" s="157"/>
      <c r="G498" s="96"/>
      <c r="H498" s="86"/>
      <c r="I498" s="81"/>
      <c r="J498" s="81"/>
      <c r="K498" s="81"/>
      <c r="L498" s="81"/>
      <c r="M498" s="81"/>
      <c r="N498" s="81"/>
    </row>
    <row r="499" spans="1:14">
      <c r="A499" s="86"/>
      <c r="B499" s="81"/>
      <c r="C499" s="81"/>
      <c r="D499" s="81"/>
      <c r="E499" s="81"/>
      <c r="F499" s="157"/>
      <c r="G499" s="96"/>
      <c r="H499" s="86"/>
      <c r="I499" s="81"/>
      <c r="J499" s="81"/>
      <c r="K499" s="81"/>
      <c r="L499" s="81"/>
      <c r="M499" s="81"/>
      <c r="N499" s="81"/>
    </row>
    <row r="500" spans="1:14">
      <c r="A500" s="86"/>
      <c r="B500" s="81"/>
      <c r="C500" s="81"/>
      <c r="D500" s="81"/>
      <c r="E500" s="81"/>
      <c r="F500" s="157"/>
      <c r="G500" s="96"/>
      <c r="H500" s="86"/>
      <c r="I500" s="81"/>
      <c r="J500" s="81"/>
      <c r="K500" s="81"/>
      <c r="L500" s="81"/>
      <c r="M500" s="81"/>
      <c r="N500" s="81"/>
    </row>
    <row r="501" spans="1:14">
      <c r="A501" s="86"/>
      <c r="B501" s="81"/>
      <c r="C501" s="81"/>
      <c r="D501" s="81"/>
      <c r="E501" s="81"/>
      <c r="F501" s="157"/>
      <c r="G501" s="96"/>
      <c r="H501" s="86"/>
      <c r="I501" s="81"/>
      <c r="J501" s="81"/>
      <c r="K501" s="81"/>
      <c r="L501" s="81"/>
      <c r="M501" s="81"/>
      <c r="N501" s="81"/>
    </row>
    <row r="502" spans="1:14">
      <c r="A502" s="86"/>
      <c r="B502" s="81"/>
      <c r="C502" s="81"/>
      <c r="D502" s="81"/>
      <c r="E502" s="81"/>
      <c r="F502" s="157"/>
      <c r="G502" s="96"/>
      <c r="H502" s="86"/>
      <c r="I502" s="81"/>
      <c r="J502" s="81"/>
      <c r="K502" s="81"/>
      <c r="L502" s="81"/>
      <c r="M502" s="81"/>
      <c r="N502" s="81"/>
    </row>
    <row r="503" spans="1:14">
      <c r="A503" s="86"/>
      <c r="B503" s="81"/>
      <c r="C503" s="81"/>
      <c r="D503" s="81"/>
      <c r="E503" s="81"/>
      <c r="F503" s="157"/>
      <c r="G503" s="96"/>
      <c r="H503" s="86"/>
      <c r="I503" s="81"/>
      <c r="J503" s="81"/>
      <c r="K503" s="81"/>
      <c r="L503" s="81"/>
      <c r="M503" s="81"/>
      <c r="N503" s="81"/>
    </row>
    <row r="504" spans="1:14">
      <c r="A504" s="86"/>
      <c r="B504" s="81"/>
      <c r="C504" s="81"/>
      <c r="D504" s="81"/>
      <c r="E504" s="81"/>
      <c r="F504" s="157"/>
      <c r="G504" s="96"/>
      <c r="H504" s="86"/>
      <c r="I504" s="81"/>
      <c r="J504" s="81"/>
      <c r="K504" s="81"/>
      <c r="L504" s="81"/>
      <c r="M504" s="81"/>
      <c r="N504" s="81"/>
    </row>
    <row r="505" spans="1:14">
      <c r="A505" s="86"/>
      <c r="B505" s="81"/>
      <c r="C505" s="81"/>
      <c r="D505" s="81"/>
      <c r="E505" s="81"/>
      <c r="F505" s="157"/>
      <c r="G505" s="96"/>
      <c r="H505" s="86"/>
      <c r="I505" s="81"/>
      <c r="J505" s="81"/>
      <c r="K505" s="81"/>
      <c r="L505" s="81"/>
      <c r="M505" s="81"/>
      <c r="N505" s="81"/>
    </row>
    <row r="506" spans="1:14">
      <c r="A506" s="86"/>
      <c r="B506" s="81"/>
      <c r="C506" s="81"/>
      <c r="D506" s="81"/>
      <c r="E506" s="81"/>
      <c r="F506" s="157"/>
      <c r="G506" s="96"/>
      <c r="H506" s="86"/>
      <c r="I506" s="81"/>
      <c r="J506" s="81"/>
      <c r="K506" s="81"/>
      <c r="L506" s="81"/>
      <c r="M506" s="81"/>
      <c r="N506" s="81"/>
    </row>
    <row r="507" spans="1:14">
      <c r="A507" s="86"/>
      <c r="B507" s="81"/>
      <c r="C507" s="81"/>
      <c r="D507" s="81"/>
      <c r="E507" s="81"/>
      <c r="F507" s="157"/>
      <c r="G507" s="96"/>
      <c r="H507" s="86"/>
      <c r="I507" s="81"/>
      <c r="J507" s="81"/>
      <c r="K507" s="81"/>
      <c r="L507" s="81"/>
      <c r="M507" s="81"/>
      <c r="N507" s="81"/>
    </row>
    <row r="508" spans="1:14">
      <c r="A508" s="86"/>
      <c r="B508" s="81"/>
      <c r="C508" s="81"/>
      <c r="D508" s="81"/>
      <c r="E508" s="81"/>
      <c r="F508" s="157"/>
      <c r="G508" s="96"/>
      <c r="H508" s="86"/>
      <c r="I508" s="81"/>
      <c r="J508" s="81"/>
      <c r="K508" s="81"/>
      <c r="L508" s="81"/>
      <c r="M508" s="81"/>
      <c r="N508" s="81"/>
    </row>
    <row r="509" spans="1:14">
      <c r="A509" s="86"/>
      <c r="B509" s="81"/>
      <c r="C509" s="81"/>
      <c r="D509" s="81"/>
      <c r="E509" s="81"/>
      <c r="F509" s="157"/>
      <c r="G509" s="96"/>
      <c r="H509" s="86"/>
      <c r="I509" s="81"/>
      <c r="J509" s="81"/>
      <c r="K509" s="81"/>
      <c r="L509" s="81"/>
      <c r="M509" s="81"/>
      <c r="N509" s="81"/>
    </row>
    <row r="510" spans="1:14">
      <c r="A510" s="86"/>
      <c r="B510" s="81"/>
      <c r="C510" s="81"/>
      <c r="D510" s="81"/>
      <c r="E510" s="81"/>
      <c r="F510" s="157"/>
      <c r="G510" s="96"/>
      <c r="H510" s="86"/>
    </row>
    <row r="511" spans="1:14">
      <c r="A511" s="86"/>
      <c r="B511" s="81"/>
      <c r="C511" s="81"/>
      <c r="D511" s="81"/>
      <c r="E511" s="81"/>
      <c r="F511" s="157"/>
      <c r="G511" s="96"/>
      <c r="H511" s="86"/>
    </row>
    <row r="512" spans="1:14">
      <c r="A512" s="86"/>
      <c r="B512" s="81"/>
      <c r="C512" s="81"/>
      <c r="D512" s="81"/>
      <c r="E512" s="81"/>
      <c r="F512" s="157"/>
      <c r="G512" s="96"/>
      <c r="H512" s="86"/>
    </row>
    <row r="513" spans="1:8">
      <c r="A513" s="86"/>
      <c r="B513" s="81"/>
      <c r="C513" s="81"/>
      <c r="D513" s="81"/>
      <c r="E513" s="81"/>
      <c r="F513" s="157"/>
      <c r="G513" s="96"/>
      <c r="H513" s="86"/>
    </row>
    <row r="514" spans="1:8">
      <c r="A514" s="86"/>
      <c r="B514" s="81"/>
      <c r="C514" s="81"/>
      <c r="D514" s="81"/>
      <c r="E514" s="81"/>
      <c r="F514" s="157"/>
      <c r="G514" s="96"/>
      <c r="H514" s="86"/>
    </row>
    <row r="515" spans="1:8">
      <c r="A515" s="86"/>
      <c r="B515" s="81"/>
      <c r="C515" s="81"/>
      <c r="D515" s="81"/>
      <c r="E515" s="81"/>
      <c r="F515" s="157"/>
      <c r="G515" s="96"/>
      <c r="H515" s="86"/>
    </row>
    <row r="516" spans="1:8">
      <c r="A516" s="86"/>
      <c r="B516" s="81"/>
      <c r="C516" s="81"/>
      <c r="D516" s="81"/>
      <c r="E516" s="81"/>
      <c r="F516" s="157"/>
      <c r="G516" s="96"/>
      <c r="H516" s="86"/>
    </row>
    <row r="517" spans="1:8">
      <c r="A517" s="86"/>
      <c r="B517" s="81"/>
      <c r="C517" s="81"/>
      <c r="D517" s="81"/>
      <c r="E517" s="81"/>
      <c r="F517" s="157"/>
      <c r="G517" s="96"/>
      <c r="H517" s="86"/>
    </row>
    <row r="518" spans="1:8">
      <c r="A518" s="86"/>
      <c r="B518" s="81"/>
      <c r="C518" s="81"/>
      <c r="D518" s="81"/>
      <c r="E518" s="81"/>
      <c r="F518" s="157"/>
      <c r="G518" s="96"/>
      <c r="H518" s="86"/>
    </row>
    <row r="519" spans="1:8">
      <c r="A519" s="86"/>
      <c r="B519" s="81"/>
      <c r="C519" s="81"/>
      <c r="D519" s="81"/>
      <c r="E519" s="81"/>
      <c r="F519" s="157"/>
      <c r="G519" s="96"/>
      <c r="H519" s="86"/>
    </row>
    <row r="520" spans="1:8">
      <c r="A520" s="86"/>
      <c r="B520" s="81"/>
      <c r="C520" s="81"/>
      <c r="D520" s="81"/>
      <c r="E520" s="81"/>
      <c r="F520" s="157"/>
      <c r="G520" s="96"/>
      <c r="H520" s="86"/>
    </row>
    <row r="521" spans="1:8">
      <c r="A521" s="86"/>
      <c r="B521" s="81"/>
      <c r="C521" s="81"/>
      <c r="D521" s="81"/>
      <c r="E521" s="81"/>
      <c r="F521" s="157"/>
      <c r="G521" s="96"/>
      <c r="H521" s="86"/>
    </row>
    <row r="522" spans="1:8">
      <c r="A522" s="86"/>
      <c r="B522" s="81"/>
      <c r="C522" s="81"/>
      <c r="D522" s="81"/>
      <c r="E522" s="81"/>
      <c r="F522" s="157"/>
      <c r="G522" s="96"/>
      <c r="H522" s="86"/>
    </row>
    <row r="523" spans="1:8">
      <c r="A523" s="86"/>
      <c r="B523" s="81"/>
      <c r="C523" s="81"/>
      <c r="D523" s="81"/>
      <c r="E523" s="81"/>
      <c r="F523" s="157"/>
      <c r="G523" s="96"/>
      <c r="H523" s="86"/>
    </row>
    <row r="524" spans="1:8">
      <c r="A524" s="86"/>
      <c r="B524" s="81"/>
      <c r="C524" s="81"/>
      <c r="D524" s="81"/>
      <c r="E524" s="81"/>
      <c r="F524" s="157"/>
      <c r="G524" s="96"/>
      <c r="H524" s="86"/>
    </row>
    <row r="525" spans="1:8">
      <c r="A525" s="86"/>
      <c r="B525" s="81"/>
      <c r="C525" s="81"/>
      <c r="D525" s="81"/>
      <c r="E525" s="81"/>
      <c r="F525" s="157"/>
      <c r="G525" s="96"/>
      <c r="H525" s="86"/>
    </row>
    <row r="526" spans="1:8">
      <c r="A526" s="86"/>
      <c r="B526" s="81"/>
      <c r="C526" s="81"/>
      <c r="D526" s="81"/>
      <c r="E526" s="81"/>
      <c r="F526" s="157"/>
      <c r="G526" s="96"/>
      <c r="H526" s="86"/>
    </row>
    <row r="527" spans="1:8">
      <c r="A527" s="86"/>
      <c r="B527" s="81"/>
      <c r="C527" s="81"/>
      <c r="D527" s="81"/>
      <c r="E527" s="81"/>
      <c r="F527" s="157"/>
      <c r="G527" s="96"/>
      <c r="H527" s="86"/>
    </row>
    <row r="528" spans="1:8">
      <c r="A528" s="86"/>
      <c r="B528" s="81"/>
      <c r="C528" s="81"/>
      <c r="D528" s="81"/>
      <c r="E528" s="81"/>
      <c r="F528" s="157"/>
      <c r="G528" s="96"/>
    </row>
  </sheetData>
  <mergeCells count="4">
    <mergeCell ref="A1:H1"/>
    <mergeCell ref="A2:H2"/>
    <mergeCell ref="A3:H3"/>
    <mergeCell ref="A29:H29"/>
  </mergeCells>
  <printOptions horizontalCentered="1"/>
  <pageMargins left="0.45" right="0.45" top="0.5" bottom="0.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27"/>
  <sheetViews>
    <sheetView zoomScale="90" zoomScaleNormal="90" workbookViewId="0">
      <selection activeCell="C44" sqref="C44"/>
    </sheetView>
  </sheetViews>
  <sheetFormatPr defaultColWidth="8.88671875" defaultRowHeight="18"/>
  <cols>
    <col min="1" max="1" width="10.109375" style="87" bestFit="1" customWidth="1"/>
    <col min="2" max="2" width="22.33203125" style="83" customWidth="1"/>
    <col min="3" max="3" width="26.33203125" style="83" customWidth="1"/>
    <col min="4" max="4" width="28.109375" style="83" customWidth="1"/>
    <col min="5" max="5" width="11.33203125" style="83" customWidth="1"/>
    <col min="6" max="6" width="13.44140625" style="158" customWidth="1"/>
    <col min="7" max="7" width="18.33203125" style="97" customWidth="1"/>
    <col min="8" max="8" width="9.88671875" style="87" customWidth="1"/>
    <col min="9" max="11" width="9.109375" style="83" hidden="1" customWidth="1"/>
    <col min="12" max="13" width="0" style="83" hidden="1" customWidth="1"/>
    <col min="14" max="16384" width="8.88671875" style="83"/>
  </cols>
  <sheetData>
    <row r="1" spans="1:15" s="88" customFormat="1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5" s="88" customFormat="1">
      <c r="A2" s="242">
        <v>44303</v>
      </c>
      <c r="B2" s="242"/>
      <c r="C2" s="242"/>
      <c r="D2" s="242"/>
      <c r="E2" s="242"/>
      <c r="F2" s="242"/>
      <c r="G2" s="242"/>
      <c r="H2" s="242"/>
    </row>
    <row r="3" spans="1:15" s="88" customFormat="1" ht="22.8">
      <c r="A3" s="243" t="s">
        <v>330</v>
      </c>
      <c r="B3" s="243"/>
      <c r="C3" s="243"/>
      <c r="D3" s="243"/>
      <c r="E3" s="243"/>
      <c r="F3" s="243"/>
      <c r="G3" s="243"/>
      <c r="H3" s="243"/>
    </row>
    <row r="4" spans="1:15" s="88" customFormat="1" ht="18" customHeight="1">
      <c r="A4" s="132" t="s">
        <v>3</v>
      </c>
      <c r="B4" s="170" t="s">
        <v>326</v>
      </c>
      <c r="C4" s="170"/>
      <c r="D4" s="170" t="s">
        <v>4</v>
      </c>
      <c r="E4" s="171" t="s">
        <v>5</v>
      </c>
      <c r="F4" s="172" t="s">
        <v>11</v>
      </c>
      <c r="G4" s="171" t="s">
        <v>10</v>
      </c>
      <c r="H4" s="171" t="s">
        <v>7</v>
      </c>
    </row>
    <row r="5" spans="1:15" ht="19.2" customHeight="1">
      <c r="A5" s="169">
        <v>1</v>
      </c>
      <c r="B5" s="224" t="s">
        <v>377</v>
      </c>
      <c r="C5" s="224" t="s">
        <v>378</v>
      </c>
      <c r="D5" s="224" t="s">
        <v>381</v>
      </c>
      <c r="E5" s="227">
        <v>16.132999999999999</v>
      </c>
      <c r="F5" s="228">
        <v>652</v>
      </c>
      <c r="G5" s="164">
        <v>72</v>
      </c>
      <c r="H5" s="165">
        <v>6</v>
      </c>
      <c r="I5" s="95" t="e">
        <f>IF(MATCH($E6,#REF!,1)=1,MATCH($E6,#REF!,1),"")</f>
        <v>#REF!</v>
      </c>
      <c r="J5" s="95" t="e">
        <f>IF(MATCH($E6,#REF!,1)=2,MATCH($E6,#REF!,1),"")</f>
        <v>#REF!</v>
      </c>
      <c r="K5" s="95" t="e">
        <f>IF(MATCH($E6,#REF!,1)=3,MATCH($E6,#REF!,1),"")</f>
        <v>#REF!</v>
      </c>
      <c r="L5" s="83" t="e">
        <f>IF(MATCH($E6,#REF!,1)=4,MATCH($E6,#REF!,1),"")</f>
        <v>#REF!</v>
      </c>
      <c r="M5" s="83" t="e">
        <f>IF(MATCH($E6,#REF!,1)=5,MATCH($E6,#REF!,1),"")</f>
        <v>#REF!</v>
      </c>
    </row>
    <row r="6" spans="1:15" ht="19.2" customHeight="1">
      <c r="A6" s="169">
        <v>2</v>
      </c>
      <c r="B6" s="224" t="s">
        <v>93</v>
      </c>
      <c r="C6" s="224" t="s">
        <v>66</v>
      </c>
      <c r="D6" s="224" t="s">
        <v>579</v>
      </c>
      <c r="E6" s="227">
        <v>16.669</v>
      </c>
      <c r="F6" s="228">
        <v>603</v>
      </c>
      <c r="G6" s="164">
        <v>48</v>
      </c>
      <c r="H6" s="166">
        <v>5</v>
      </c>
      <c r="I6" s="95" t="e">
        <f>IF(MATCH($E7,#REF!,1)=1,MATCH($E7,#REF!,1),"")</f>
        <v>#REF!</v>
      </c>
      <c r="J6" s="95" t="e">
        <f>IF(MATCH($E7,#REF!,1)=2,MATCH($E7,#REF!,1),"")</f>
        <v>#REF!</v>
      </c>
      <c r="K6" s="95" t="e">
        <f>IF(MATCH($E7,#REF!,1)=3,MATCH($E7,#REF!,1),"")</f>
        <v>#REF!</v>
      </c>
      <c r="L6" s="83" t="e">
        <f>IF(MATCH($E7,#REF!,1)=4,MATCH($E7,#REF!,1),"")</f>
        <v>#REF!</v>
      </c>
      <c r="M6" s="83" t="e">
        <f>IF(MATCH($E7,#REF!,1)=5,MATCH($E7,#REF!,1),"")</f>
        <v>#REF!</v>
      </c>
    </row>
    <row r="7" spans="1:15" ht="19.2" customHeight="1">
      <c r="A7" s="169">
        <v>3</v>
      </c>
      <c r="B7" s="224" t="s">
        <v>382</v>
      </c>
      <c r="C7" s="224" t="s">
        <v>383</v>
      </c>
      <c r="D7" s="224" t="s">
        <v>385</v>
      </c>
      <c r="E7" s="227">
        <v>16.715</v>
      </c>
      <c r="F7" s="228">
        <v>642</v>
      </c>
      <c r="G7" s="164"/>
      <c r="H7" s="166" t="s">
        <v>522</v>
      </c>
      <c r="I7" s="95" t="e">
        <f>IF(MATCH($E8,#REF!,1)=1,MATCH($E8,#REF!,1),"")</f>
        <v>#REF!</v>
      </c>
      <c r="J7" s="95" t="e">
        <f>IF(MATCH($E8,#REF!,1)=2,MATCH($E8,#REF!,1),"")</f>
        <v>#REF!</v>
      </c>
      <c r="K7" s="95" t="e">
        <f>IF(MATCH($E8,#REF!,1)=3,MATCH($E8,#REF!,1),"")</f>
        <v>#REF!</v>
      </c>
      <c r="L7" s="83" t="e">
        <f>IF(MATCH($E8,#REF!,1)=4,MATCH($E8,#REF!,1),"")</f>
        <v>#REF!</v>
      </c>
      <c r="M7" s="83" t="e">
        <f>IF(MATCH($E8,#REF!,1)=5,MATCH($E8,#REF!,1),"")</f>
        <v>#REF!</v>
      </c>
    </row>
    <row r="8" spans="1:15" ht="19.2" customHeight="1">
      <c r="A8" s="169">
        <v>4</v>
      </c>
      <c r="B8" s="224" t="s">
        <v>89</v>
      </c>
      <c r="C8" s="224" t="s">
        <v>580</v>
      </c>
      <c r="D8" s="224" t="s">
        <v>581</v>
      </c>
      <c r="E8" s="227">
        <v>17.713000000000001</v>
      </c>
      <c r="F8" s="228">
        <v>613</v>
      </c>
      <c r="G8" s="164"/>
      <c r="H8" s="166">
        <v>4</v>
      </c>
      <c r="I8" s="95" t="e">
        <f>IF(MATCH($E9,#REF!,1)=1,MATCH($E9,#REF!,1),"")</f>
        <v>#REF!</v>
      </c>
      <c r="J8" s="95" t="e">
        <f>IF(MATCH($E9,#REF!,1)=2,MATCH($E9,#REF!,1),"")</f>
        <v>#REF!</v>
      </c>
      <c r="K8" s="95" t="e">
        <f>IF(MATCH($E9,#REF!,1)=3,MATCH($E9,#REF!,1),"")</f>
        <v>#REF!</v>
      </c>
      <c r="L8" s="83" t="e">
        <f>IF(MATCH($E9,#REF!,1)=4,MATCH($E9,#REF!,1),"")</f>
        <v>#REF!</v>
      </c>
      <c r="M8" s="83" t="e">
        <f>IF(MATCH($E9,#REF!,1)=5,MATCH($E9,#REF!,1),"")</f>
        <v>#REF!</v>
      </c>
    </row>
    <row r="9" spans="1:15" ht="19.2" customHeight="1">
      <c r="A9" s="169">
        <v>5</v>
      </c>
      <c r="B9" s="189"/>
      <c r="C9" s="189"/>
      <c r="D9" s="190"/>
      <c r="E9" s="191"/>
      <c r="F9" s="194"/>
      <c r="G9" s="164"/>
      <c r="H9" s="166"/>
      <c r="I9" s="95"/>
      <c r="J9" s="95"/>
      <c r="K9" s="95"/>
    </row>
    <row r="10" spans="1:15" ht="19.2" hidden="1" customHeight="1">
      <c r="A10" s="169">
        <v>6</v>
      </c>
      <c r="B10" s="189"/>
      <c r="C10" s="189"/>
      <c r="D10" s="190"/>
      <c r="E10" s="191"/>
      <c r="F10" s="194"/>
      <c r="G10" s="164"/>
      <c r="H10" s="165"/>
      <c r="I10" s="95"/>
      <c r="J10" s="95"/>
      <c r="K10" s="95"/>
    </row>
    <row r="11" spans="1:15" ht="19.2" hidden="1" customHeight="1">
      <c r="A11" s="169">
        <v>7</v>
      </c>
      <c r="B11" s="173"/>
      <c r="C11" s="62"/>
      <c r="D11" s="67"/>
      <c r="E11" s="174"/>
      <c r="F11" s="156"/>
      <c r="G11" s="164"/>
      <c r="H11" s="166"/>
      <c r="I11" s="95"/>
      <c r="J11" s="95"/>
      <c r="K11" s="95"/>
    </row>
    <row r="12" spans="1:15" ht="19.2" hidden="1" customHeight="1">
      <c r="A12" s="169">
        <v>8</v>
      </c>
      <c r="B12" s="173"/>
      <c r="C12" s="62"/>
      <c r="D12" s="67"/>
      <c r="E12" s="174"/>
      <c r="F12" s="156"/>
      <c r="G12" s="164"/>
      <c r="H12" s="166"/>
      <c r="I12" s="95"/>
      <c r="J12" s="95"/>
      <c r="K12" s="95"/>
    </row>
    <row r="13" spans="1:15" ht="19.2" hidden="1" customHeight="1">
      <c r="A13" s="169">
        <v>9</v>
      </c>
      <c r="B13" s="173"/>
      <c r="C13" s="62"/>
      <c r="D13" s="67"/>
      <c r="E13" s="174"/>
      <c r="F13" s="156"/>
      <c r="G13" s="164"/>
      <c r="H13" s="167"/>
      <c r="I13" s="95"/>
      <c r="J13" s="95"/>
      <c r="K13" s="95"/>
    </row>
    <row r="14" spans="1:15" ht="19.2" hidden="1" customHeight="1">
      <c r="A14" s="169">
        <v>10</v>
      </c>
      <c r="B14" s="173"/>
      <c r="C14" s="65"/>
      <c r="D14" s="151"/>
      <c r="E14" s="174"/>
      <c r="F14" s="156"/>
      <c r="G14" s="164"/>
      <c r="H14" s="167"/>
      <c r="I14" s="95"/>
      <c r="J14" s="95"/>
      <c r="K14" s="95"/>
    </row>
    <row r="15" spans="1:15" ht="19.2" hidden="1" customHeight="1">
      <c r="A15" s="169">
        <v>11</v>
      </c>
      <c r="B15" s="173"/>
      <c r="C15" s="65"/>
      <c r="D15" s="151"/>
      <c r="E15" s="174"/>
      <c r="F15" s="156"/>
      <c r="G15" s="164"/>
      <c r="H15" s="167"/>
      <c r="I15" s="95"/>
      <c r="J15" s="95"/>
      <c r="K15" s="95"/>
    </row>
    <row r="16" spans="1:15" ht="19.2" hidden="1" customHeight="1">
      <c r="A16" s="169">
        <v>12</v>
      </c>
      <c r="B16" s="173"/>
      <c r="C16" s="62"/>
      <c r="D16" s="67"/>
      <c r="E16" s="174"/>
      <c r="F16" s="156"/>
      <c r="G16" s="164"/>
      <c r="H16" s="168"/>
      <c r="I16" s="86"/>
      <c r="J16" s="81"/>
      <c r="K16" s="81"/>
      <c r="L16" s="81"/>
      <c r="M16" s="81"/>
      <c r="N16" s="81"/>
      <c r="O16" s="81"/>
    </row>
    <row r="17" spans="1:15" ht="19.2" hidden="1" customHeight="1">
      <c r="A17" s="169">
        <v>13</v>
      </c>
      <c r="B17" s="173"/>
      <c r="C17" s="62"/>
      <c r="D17" s="67"/>
      <c r="E17" s="174"/>
      <c r="F17" s="156"/>
      <c r="G17" s="164"/>
      <c r="H17" s="168"/>
      <c r="I17" s="86"/>
      <c r="J17" s="81"/>
      <c r="K17" s="81"/>
      <c r="L17" s="81"/>
      <c r="M17" s="81"/>
      <c r="N17" s="81"/>
      <c r="O17" s="81"/>
    </row>
    <row r="18" spans="1:15" ht="19.2" hidden="1" customHeight="1">
      <c r="A18" s="169">
        <v>14</v>
      </c>
      <c r="B18" s="173"/>
      <c r="C18" s="62"/>
      <c r="D18" s="67"/>
      <c r="E18" s="174"/>
      <c r="F18" s="156"/>
      <c r="G18" s="164"/>
      <c r="H18" s="168"/>
      <c r="I18" s="86"/>
      <c r="J18" s="81"/>
      <c r="K18" s="81"/>
      <c r="L18" s="81"/>
      <c r="M18" s="81"/>
      <c r="N18" s="81"/>
      <c r="O18" s="81"/>
    </row>
    <row r="19" spans="1:15" ht="19.2" hidden="1" customHeight="1">
      <c r="A19" s="169">
        <v>15</v>
      </c>
      <c r="B19" s="173"/>
      <c r="C19" s="62"/>
      <c r="D19" s="67"/>
      <c r="E19" s="174"/>
      <c r="F19" s="156"/>
      <c r="G19" s="164"/>
      <c r="H19" s="168"/>
      <c r="I19" s="86"/>
      <c r="J19" s="81"/>
      <c r="K19" s="81"/>
      <c r="L19" s="81"/>
      <c r="M19" s="81"/>
      <c r="N19" s="81"/>
      <c r="O19" s="81"/>
    </row>
    <row r="20" spans="1:15" ht="19.2" hidden="1" customHeight="1">
      <c r="A20" s="169">
        <v>16</v>
      </c>
      <c r="B20" s="173"/>
      <c r="C20" s="62"/>
      <c r="D20" s="67"/>
      <c r="E20" s="174"/>
      <c r="F20" s="156"/>
      <c r="G20" s="164"/>
      <c r="H20" s="168"/>
      <c r="I20" s="86"/>
      <c r="J20" s="81"/>
      <c r="K20" s="81"/>
      <c r="L20" s="81"/>
      <c r="M20" s="81"/>
      <c r="N20" s="81"/>
      <c r="O20" s="81"/>
    </row>
    <row r="21" spans="1:15" ht="19.2" hidden="1" customHeight="1">
      <c r="A21" s="169">
        <v>17</v>
      </c>
      <c r="B21" s="173"/>
      <c r="C21" s="62"/>
      <c r="D21" s="67"/>
      <c r="E21" s="174"/>
      <c r="F21" s="156"/>
      <c r="G21" s="164"/>
      <c r="H21" s="168"/>
      <c r="I21" s="86"/>
      <c r="J21" s="81"/>
      <c r="K21" s="81"/>
      <c r="L21" s="81"/>
      <c r="M21" s="81"/>
      <c r="N21" s="81"/>
      <c r="O21" s="81"/>
    </row>
    <row r="22" spans="1:15" ht="19.2" hidden="1" customHeight="1">
      <c r="A22" s="169">
        <v>18</v>
      </c>
      <c r="B22" s="173"/>
      <c r="C22" s="62"/>
      <c r="D22" s="67"/>
      <c r="E22" s="174"/>
      <c r="F22" s="156"/>
      <c r="G22" s="164"/>
      <c r="H22" s="168"/>
      <c r="I22" s="86"/>
      <c r="J22" s="81"/>
      <c r="K22" s="81"/>
      <c r="L22" s="81"/>
      <c r="M22" s="81"/>
      <c r="N22" s="81"/>
      <c r="O22" s="81"/>
    </row>
    <row r="23" spans="1:15" ht="19.2" hidden="1" customHeight="1">
      <c r="A23" s="169">
        <v>19</v>
      </c>
      <c r="B23" s="173"/>
      <c r="C23" s="62"/>
      <c r="D23" s="67"/>
      <c r="E23" s="174"/>
      <c r="F23" s="156"/>
      <c r="G23" s="164"/>
      <c r="H23" s="168"/>
      <c r="I23" s="86"/>
      <c r="J23" s="81"/>
      <c r="K23" s="81"/>
      <c r="L23" s="81"/>
      <c r="M23" s="81"/>
      <c r="N23" s="81"/>
      <c r="O23" s="81"/>
    </row>
    <row r="24" spans="1:15" ht="19.2" hidden="1" customHeight="1">
      <c r="A24" s="169">
        <v>20</v>
      </c>
      <c r="B24" s="173"/>
      <c r="C24" s="62"/>
      <c r="D24" s="67"/>
      <c r="E24" s="174"/>
      <c r="F24" s="156"/>
      <c r="G24" s="164"/>
      <c r="H24" s="168"/>
      <c r="I24" s="86"/>
      <c r="J24" s="81"/>
      <c r="K24" s="81"/>
      <c r="L24" s="81"/>
      <c r="M24" s="81"/>
      <c r="N24" s="81"/>
      <c r="O24" s="81"/>
    </row>
    <row r="25" spans="1:15" ht="19.2" hidden="1" customHeight="1">
      <c r="A25" s="169">
        <v>21</v>
      </c>
      <c r="B25" s="173"/>
      <c r="C25" s="62"/>
      <c r="D25" s="67"/>
      <c r="E25" s="174"/>
      <c r="F25" s="156"/>
      <c r="G25" s="164"/>
      <c r="H25" s="168"/>
      <c r="I25" s="86"/>
      <c r="J25" s="81"/>
      <c r="K25" s="81"/>
      <c r="L25" s="81"/>
      <c r="M25" s="81"/>
      <c r="N25" s="81"/>
      <c r="O25" s="81"/>
    </row>
    <row r="26" spans="1:15" ht="19.2" hidden="1" customHeight="1">
      <c r="A26" s="169">
        <v>22</v>
      </c>
      <c r="B26" s="173"/>
      <c r="C26" s="62"/>
      <c r="D26" s="67"/>
      <c r="E26" s="174"/>
      <c r="F26" s="156"/>
      <c r="G26" s="164"/>
      <c r="H26" s="168"/>
      <c r="I26" s="86"/>
      <c r="J26" s="81"/>
      <c r="K26" s="81"/>
      <c r="L26" s="81"/>
      <c r="M26" s="81"/>
      <c r="N26" s="81"/>
      <c r="O26" s="81"/>
    </row>
    <row r="27" spans="1:15" ht="19.2" hidden="1" customHeight="1">
      <c r="A27" s="169">
        <v>23</v>
      </c>
      <c r="B27" s="173"/>
      <c r="C27" s="62"/>
      <c r="D27" s="67"/>
      <c r="E27" s="174"/>
      <c r="F27" s="156"/>
      <c r="G27" s="164"/>
      <c r="H27" s="168"/>
      <c r="I27" s="86"/>
      <c r="J27" s="81"/>
      <c r="K27" s="81"/>
      <c r="L27" s="81"/>
      <c r="M27" s="81"/>
      <c r="N27" s="81"/>
      <c r="O27" s="81"/>
    </row>
    <row r="28" spans="1:15" ht="19.2" hidden="1" customHeight="1">
      <c r="A28" s="169">
        <v>24</v>
      </c>
      <c r="B28" s="173"/>
      <c r="C28" s="62"/>
      <c r="D28" s="67"/>
      <c r="E28" s="174"/>
      <c r="F28" s="156"/>
      <c r="G28" s="164"/>
      <c r="H28" s="168"/>
      <c r="I28" s="86"/>
      <c r="J28" s="81"/>
      <c r="K28" s="81"/>
      <c r="L28" s="81"/>
      <c r="M28" s="81"/>
      <c r="N28" s="81"/>
      <c r="O28" s="81"/>
    </row>
    <row r="29" spans="1:15" ht="15" customHeight="1">
      <c r="A29" s="247" t="s">
        <v>18</v>
      </c>
      <c r="B29" s="248"/>
      <c r="C29" s="248"/>
      <c r="D29" s="248"/>
      <c r="E29" s="248"/>
      <c r="F29" s="248"/>
      <c r="G29" s="248"/>
      <c r="H29" s="249"/>
      <c r="I29" s="81"/>
      <c r="J29" s="81"/>
      <c r="K29" s="81"/>
      <c r="L29" s="81"/>
      <c r="M29" s="81"/>
      <c r="N29" s="81"/>
    </row>
    <row r="30" spans="1:15" ht="15" customHeight="1">
      <c r="A30" s="31"/>
      <c r="B30" s="224" t="s">
        <v>52</v>
      </c>
      <c r="C30" s="224" t="s">
        <v>34</v>
      </c>
      <c r="D30" s="224" t="s">
        <v>338</v>
      </c>
      <c r="E30" s="227">
        <v>99.998999999999995</v>
      </c>
      <c r="F30" s="228">
        <v>795</v>
      </c>
      <c r="G30" s="179"/>
      <c r="H30" s="176"/>
      <c r="I30" s="81"/>
      <c r="J30" s="81"/>
      <c r="K30" s="81"/>
      <c r="L30" s="81"/>
      <c r="M30" s="81"/>
      <c r="N30" s="81"/>
    </row>
    <row r="31" spans="1:15" ht="15" customHeight="1">
      <c r="A31" s="31"/>
      <c r="B31" s="224" t="s">
        <v>364</v>
      </c>
      <c r="C31" s="224" t="s">
        <v>61</v>
      </c>
      <c r="D31" s="224" t="s">
        <v>384</v>
      </c>
      <c r="E31" s="227">
        <v>916.69799999999998</v>
      </c>
      <c r="F31" s="228">
        <v>751</v>
      </c>
      <c r="G31" s="179"/>
      <c r="H31" s="176"/>
      <c r="I31" s="81"/>
      <c r="J31" s="81"/>
      <c r="K31" s="81"/>
      <c r="L31" s="81"/>
      <c r="M31" s="81"/>
      <c r="N31" s="81"/>
    </row>
    <row r="32" spans="1:15" ht="15" hidden="1" customHeight="1">
      <c r="A32" s="31"/>
      <c r="B32" s="178"/>
      <c r="C32" s="65"/>
      <c r="D32" s="178"/>
      <c r="E32" s="174"/>
      <c r="F32" s="156"/>
      <c r="G32" s="179"/>
      <c r="H32" s="176"/>
      <c r="I32" s="81"/>
      <c r="J32" s="81"/>
      <c r="K32" s="81"/>
      <c r="L32" s="81"/>
      <c r="M32" s="81"/>
      <c r="N32" s="81"/>
    </row>
    <row r="33" spans="1:14" ht="15" hidden="1" customHeight="1">
      <c r="A33" s="31"/>
      <c r="B33" s="178"/>
      <c r="C33" s="177"/>
      <c r="D33" s="178"/>
      <c r="E33" s="174"/>
      <c r="F33" s="156"/>
      <c r="G33" s="179"/>
      <c r="H33" s="176"/>
      <c r="I33" s="81"/>
      <c r="J33" s="81"/>
      <c r="K33" s="81"/>
      <c r="L33" s="81"/>
      <c r="M33" s="81"/>
      <c r="N33" s="81"/>
    </row>
    <row r="34" spans="1:14" ht="15" hidden="1" customHeight="1">
      <c r="A34" s="31"/>
      <c r="B34" s="79"/>
      <c r="C34" s="79"/>
      <c r="D34" s="79"/>
      <c r="E34" s="57"/>
      <c r="F34" s="180"/>
      <c r="G34" s="181"/>
      <c r="H34" s="85"/>
      <c r="I34" s="81"/>
      <c r="J34" s="81"/>
      <c r="K34" s="81"/>
      <c r="L34" s="81"/>
      <c r="M34" s="81"/>
      <c r="N34" s="81"/>
    </row>
    <row r="35" spans="1:14" ht="15" hidden="1" customHeight="1">
      <c r="A35" s="31"/>
      <c r="B35" s="79"/>
      <c r="C35" s="79"/>
      <c r="D35" s="79"/>
      <c r="E35" s="57"/>
      <c r="F35" s="180"/>
      <c r="G35" s="181"/>
      <c r="H35" s="85"/>
      <c r="I35" s="81"/>
      <c r="J35" s="81"/>
      <c r="K35" s="81"/>
      <c r="L35" s="81"/>
      <c r="M35" s="81"/>
      <c r="N35" s="81"/>
    </row>
    <row r="36" spans="1:14" ht="15" hidden="1" customHeight="1">
      <c r="A36" s="31"/>
      <c r="B36" s="79"/>
      <c r="C36" s="79"/>
      <c r="D36" s="79"/>
      <c r="E36" s="57"/>
      <c r="F36" s="180"/>
      <c r="G36" s="181"/>
      <c r="H36" s="85"/>
      <c r="I36" s="81"/>
      <c r="J36" s="81"/>
      <c r="K36" s="81"/>
      <c r="L36" s="81"/>
      <c r="M36" s="81"/>
      <c r="N36" s="81"/>
    </row>
    <row r="37" spans="1:14" ht="15" customHeight="1">
      <c r="A37" s="86"/>
      <c r="B37" s="81"/>
      <c r="C37" s="81"/>
      <c r="D37" s="81"/>
      <c r="E37" s="12"/>
      <c r="F37" s="157"/>
      <c r="G37" s="96"/>
      <c r="H37" s="86"/>
      <c r="I37" s="81"/>
      <c r="J37" s="81"/>
      <c r="K37" s="81"/>
      <c r="L37" s="81"/>
      <c r="M37" s="81"/>
      <c r="N37" s="81"/>
    </row>
    <row r="38" spans="1:14" ht="15" customHeight="1">
      <c r="A38" s="82" t="s">
        <v>342</v>
      </c>
      <c r="B38" s="81" t="s">
        <v>343</v>
      </c>
      <c r="C38" s="81"/>
      <c r="D38" s="81"/>
      <c r="E38" s="12"/>
      <c r="F38" s="157"/>
      <c r="G38" s="96"/>
      <c r="H38" s="86"/>
      <c r="I38" s="81"/>
      <c r="J38" s="81"/>
      <c r="K38" s="81"/>
      <c r="L38" s="81"/>
      <c r="M38" s="81"/>
      <c r="N38" s="81"/>
    </row>
    <row r="39" spans="1:14" ht="15" customHeight="1">
      <c r="A39" s="188" t="s">
        <v>344</v>
      </c>
      <c r="B39" s="81" t="s">
        <v>345</v>
      </c>
      <c r="C39" s="81"/>
      <c r="D39" s="81"/>
      <c r="E39" s="12"/>
      <c r="F39" s="157"/>
      <c r="G39" s="96"/>
      <c r="H39" s="86"/>
      <c r="I39" s="81"/>
      <c r="J39" s="81"/>
      <c r="K39" s="81"/>
      <c r="L39" s="81"/>
      <c r="M39" s="81"/>
      <c r="N39" s="81"/>
    </row>
    <row r="40" spans="1:14" ht="15" customHeight="1">
      <c r="A40" s="82" t="s">
        <v>341</v>
      </c>
      <c r="B40" s="81" t="s">
        <v>346</v>
      </c>
      <c r="C40" s="81"/>
      <c r="D40" s="81"/>
      <c r="E40" s="12"/>
      <c r="F40" s="157"/>
      <c r="G40" s="96"/>
      <c r="H40" s="86"/>
      <c r="I40" s="81"/>
      <c r="J40" s="81"/>
      <c r="K40" s="81"/>
      <c r="L40" s="81"/>
      <c r="M40" s="81"/>
      <c r="N40" s="81"/>
    </row>
    <row r="41" spans="1:14" ht="15" customHeight="1">
      <c r="A41" s="82" t="s">
        <v>522</v>
      </c>
      <c r="B41" s="81" t="s">
        <v>523</v>
      </c>
      <c r="C41" s="81"/>
      <c r="D41" s="81"/>
      <c r="E41" s="12"/>
      <c r="F41" s="157"/>
      <c r="G41" s="96"/>
      <c r="H41" s="86"/>
      <c r="I41" s="81"/>
      <c r="J41" s="81"/>
      <c r="K41" s="81"/>
      <c r="L41" s="81"/>
      <c r="M41" s="81"/>
      <c r="N41" s="81"/>
    </row>
    <row r="42" spans="1:14" ht="15" customHeight="1">
      <c r="A42" s="86"/>
      <c r="B42" s="81"/>
      <c r="C42" s="81"/>
      <c r="D42" s="81"/>
      <c r="E42" s="12"/>
      <c r="F42" s="157"/>
      <c r="G42" s="96"/>
      <c r="H42" s="86"/>
      <c r="I42" s="81"/>
      <c r="J42" s="81"/>
      <c r="K42" s="81"/>
      <c r="L42" s="81"/>
      <c r="M42" s="81"/>
      <c r="N42" s="81"/>
    </row>
    <row r="43" spans="1:14" ht="15" customHeight="1">
      <c r="A43" s="86"/>
      <c r="B43" s="81"/>
      <c r="C43" s="81"/>
      <c r="D43" s="81"/>
      <c r="E43" s="12"/>
      <c r="F43" s="157"/>
      <c r="G43" s="96"/>
      <c r="H43" s="86"/>
      <c r="I43" s="81"/>
      <c r="J43" s="81"/>
      <c r="K43" s="81"/>
      <c r="L43" s="81"/>
      <c r="M43" s="81"/>
      <c r="N43" s="81"/>
    </row>
    <row r="44" spans="1:14" ht="15" customHeight="1">
      <c r="A44" s="86"/>
      <c r="B44" s="81"/>
      <c r="C44" s="81"/>
      <c r="D44" s="81"/>
      <c r="E44" s="12"/>
      <c r="F44" s="157"/>
      <c r="G44" s="96"/>
      <c r="H44" s="86"/>
      <c r="I44" s="81"/>
      <c r="J44" s="81"/>
      <c r="K44" s="81"/>
      <c r="L44" s="81"/>
      <c r="M44" s="81"/>
      <c r="N44" s="81"/>
    </row>
    <row r="45" spans="1:14" ht="15" customHeight="1">
      <c r="A45" s="86"/>
      <c r="B45" s="81"/>
      <c r="C45" s="81"/>
      <c r="D45" s="81"/>
      <c r="E45" s="12"/>
      <c r="F45" s="157"/>
      <c r="G45" s="96"/>
      <c r="H45" s="86"/>
      <c r="I45" s="81"/>
      <c r="J45" s="81"/>
      <c r="K45" s="81"/>
      <c r="L45" s="81"/>
      <c r="M45" s="81"/>
      <c r="N45" s="81"/>
    </row>
    <row r="46" spans="1:14" ht="15" customHeight="1">
      <c r="A46" s="86"/>
      <c r="B46" s="81"/>
      <c r="C46" s="81"/>
      <c r="D46" s="81"/>
      <c r="E46" s="12"/>
      <c r="F46" s="157"/>
      <c r="G46" s="96"/>
      <c r="H46" s="86"/>
      <c r="I46" s="81"/>
      <c r="J46" s="81"/>
      <c r="K46" s="81"/>
      <c r="L46" s="81"/>
      <c r="M46" s="81"/>
      <c r="N46" s="81"/>
    </row>
    <row r="47" spans="1:14" ht="15" customHeight="1">
      <c r="A47" s="86"/>
      <c r="B47" s="81"/>
      <c r="C47" s="81"/>
      <c r="D47" s="81"/>
      <c r="E47" s="12"/>
      <c r="F47" s="157"/>
      <c r="G47" s="96"/>
      <c r="H47" s="86"/>
      <c r="I47" s="81"/>
      <c r="J47" s="81"/>
      <c r="K47" s="81"/>
      <c r="L47" s="81"/>
      <c r="M47" s="81"/>
      <c r="N47" s="81"/>
    </row>
    <row r="48" spans="1:14" ht="15" customHeight="1">
      <c r="A48" s="86"/>
      <c r="B48" s="81"/>
      <c r="C48" s="81"/>
      <c r="D48" s="81"/>
      <c r="E48" s="12"/>
      <c r="F48" s="157"/>
      <c r="G48" s="96"/>
      <c r="H48" s="86"/>
      <c r="I48" s="81"/>
      <c r="J48" s="81"/>
      <c r="K48" s="81"/>
      <c r="L48" s="81"/>
      <c r="M48" s="81"/>
      <c r="N48" s="81"/>
    </row>
    <row r="49" spans="1:14" ht="15" customHeight="1">
      <c r="A49" s="86"/>
      <c r="B49" s="81"/>
      <c r="C49" s="81"/>
      <c r="D49" s="81"/>
      <c r="E49" s="12"/>
      <c r="F49" s="157"/>
      <c r="G49" s="96"/>
      <c r="H49" s="86"/>
      <c r="I49" s="81"/>
      <c r="J49" s="81"/>
      <c r="K49" s="81"/>
      <c r="L49" s="81"/>
      <c r="M49" s="81"/>
      <c r="N49" s="81"/>
    </row>
    <row r="50" spans="1:14" ht="15" customHeight="1">
      <c r="A50" s="86"/>
      <c r="B50" s="81"/>
      <c r="C50" s="81"/>
      <c r="D50" s="81"/>
      <c r="E50" s="12"/>
      <c r="F50" s="157"/>
      <c r="G50" s="96"/>
      <c r="H50" s="86"/>
      <c r="I50" s="81"/>
      <c r="J50" s="81"/>
      <c r="K50" s="81"/>
      <c r="L50" s="81"/>
      <c r="M50" s="81"/>
      <c r="N50" s="81"/>
    </row>
    <row r="51" spans="1:14" ht="15" customHeight="1">
      <c r="A51" s="86"/>
      <c r="B51" s="81"/>
      <c r="C51" s="81"/>
      <c r="D51" s="81"/>
      <c r="E51" s="12"/>
      <c r="F51" s="157"/>
      <c r="G51" s="96"/>
      <c r="H51" s="86"/>
      <c r="I51" s="81"/>
      <c r="J51" s="81"/>
      <c r="K51" s="81"/>
      <c r="L51" s="81"/>
      <c r="M51" s="81"/>
      <c r="N51" s="81"/>
    </row>
    <row r="52" spans="1:14" ht="15" customHeight="1">
      <c r="A52" s="86"/>
      <c r="B52" s="81"/>
      <c r="C52" s="81"/>
      <c r="D52" s="81"/>
      <c r="E52" s="12"/>
      <c r="F52" s="157"/>
      <c r="G52" s="96"/>
      <c r="H52" s="86"/>
      <c r="I52" s="81"/>
      <c r="J52" s="81"/>
      <c r="K52" s="81"/>
      <c r="L52" s="81"/>
      <c r="M52" s="81"/>
      <c r="N52" s="81"/>
    </row>
    <row r="53" spans="1:14" ht="15" customHeight="1">
      <c r="A53" s="86"/>
      <c r="B53" s="81"/>
      <c r="C53" s="81"/>
      <c r="D53" s="81"/>
      <c r="E53" s="12"/>
      <c r="F53" s="157"/>
      <c r="G53" s="96"/>
      <c r="H53" s="86"/>
      <c r="I53" s="81"/>
      <c r="J53" s="81"/>
      <c r="K53" s="81"/>
      <c r="L53" s="81"/>
      <c r="M53" s="81"/>
      <c r="N53" s="81"/>
    </row>
    <row r="54" spans="1:14" ht="15" customHeight="1">
      <c r="A54" s="86"/>
      <c r="B54" s="81"/>
      <c r="C54" s="81"/>
      <c r="D54" s="81"/>
      <c r="E54" s="12"/>
      <c r="F54" s="157"/>
      <c r="G54" s="96"/>
      <c r="H54" s="86"/>
      <c r="I54" s="81"/>
      <c r="J54" s="81"/>
      <c r="K54" s="81"/>
      <c r="L54" s="81"/>
      <c r="M54" s="81"/>
      <c r="N54" s="81"/>
    </row>
    <row r="55" spans="1:14" ht="15" customHeight="1">
      <c r="A55" s="86"/>
      <c r="B55" s="81"/>
      <c r="C55" s="81"/>
      <c r="D55" s="81"/>
      <c r="E55" s="12"/>
      <c r="F55" s="157"/>
      <c r="G55" s="96"/>
      <c r="H55" s="86"/>
      <c r="I55" s="81"/>
      <c r="J55" s="81"/>
      <c r="K55" s="81"/>
      <c r="L55" s="81"/>
      <c r="M55" s="81"/>
      <c r="N55" s="81"/>
    </row>
    <row r="56" spans="1:14" ht="15" customHeight="1">
      <c r="A56" s="86"/>
      <c r="B56" s="81"/>
      <c r="C56" s="81"/>
      <c r="D56" s="81"/>
      <c r="E56" s="12"/>
      <c r="F56" s="157"/>
      <c r="G56" s="96"/>
      <c r="H56" s="86"/>
      <c r="I56" s="81"/>
      <c r="J56" s="81"/>
      <c r="K56" s="81"/>
      <c r="L56" s="81"/>
      <c r="M56" s="81"/>
      <c r="N56" s="81"/>
    </row>
    <row r="57" spans="1:14" ht="15" customHeight="1">
      <c r="A57" s="86"/>
      <c r="B57" s="81"/>
      <c r="C57" s="81"/>
      <c r="D57" s="81"/>
      <c r="E57" s="12"/>
      <c r="F57" s="157"/>
      <c r="G57" s="96"/>
      <c r="H57" s="86"/>
      <c r="I57" s="81"/>
      <c r="J57" s="81"/>
      <c r="K57" s="81"/>
      <c r="L57" s="81"/>
      <c r="M57" s="81"/>
      <c r="N57" s="81"/>
    </row>
    <row r="58" spans="1:14" ht="15" customHeight="1">
      <c r="A58" s="86"/>
      <c r="B58" s="81"/>
      <c r="C58" s="81"/>
      <c r="D58" s="81"/>
      <c r="E58" s="12"/>
      <c r="F58" s="157"/>
      <c r="G58" s="96"/>
      <c r="H58" s="86"/>
      <c r="I58" s="81"/>
      <c r="J58" s="81"/>
      <c r="K58" s="81"/>
      <c r="L58" s="81"/>
      <c r="M58" s="81"/>
      <c r="N58" s="81"/>
    </row>
    <row r="59" spans="1:14" ht="15" customHeight="1">
      <c r="A59" s="86"/>
      <c r="B59" s="81"/>
      <c r="C59" s="81"/>
      <c r="D59" s="81"/>
      <c r="E59" s="12"/>
      <c r="F59" s="157"/>
      <c r="G59" s="96"/>
      <c r="H59" s="86"/>
      <c r="I59" s="81"/>
      <c r="J59" s="81"/>
      <c r="K59" s="81"/>
      <c r="L59" s="81"/>
      <c r="M59" s="81"/>
      <c r="N59" s="81"/>
    </row>
    <row r="60" spans="1:14" ht="15" customHeight="1">
      <c r="A60" s="86"/>
      <c r="B60" s="81"/>
      <c r="C60" s="81"/>
      <c r="D60" s="81"/>
      <c r="E60" s="12"/>
      <c r="F60" s="157"/>
      <c r="G60" s="96"/>
      <c r="H60" s="86"/>
      <c r="I60" s="81"/>
      <c r="J60" s="81"/>
      <c r="K60" s="81"/>
      <c r="L60" s="81"/>
      <c r="M60" s="81"/>
      <c r="N60" s="81"/>
    </row>
    <row r="61" spans="1:14" ht="15" customHeight="1">
      <c r="A61" s="86"/>
      <c r="B61" s="81"/>
      <c r="C61" s="81"/>
      <c r="D61" s="81"/>
      <c r="E61" s="12"/>
      <c r="F61" s="157"/>
      <c r="G61" s="96"/>
      <c r="H61" s="86"/>
      <c r="I61" s="81"/>
      <c r="J61" s="81"/>
      <c r="K61" s="81"/>
      <c r="L61" s="81"/>
      <c r="M61" s="81"/>
      <c r="N61" s="81"/>
    </row>
    <row r="62" spans="1:14" ht="15" customHeight="1">
      <c r="A62" s="86"/>
      <c r="B62" s="81"/>
      <c r="C62" s="81"/>
      <c r="D62" s="81"/>
      <c r="E62" s="12"/>
      <c r="F62" s="157"/>
      <c r="G62" s="96"/>
      <c r="H62" s="86"/>
      <c r="I62" s="81"/>
      <c r="J62" s="81"/>
      <c r="K62" s="81"/>
      <c r="L62" s="81"/>
      <c r="M62" s="81"/>
      <c r="N62" s="81"/>
    </row>
    <row r="63" spans="1:14" ht="15" customHeight="1">
      <c r="A63" s="86"/>
      <c r="B63" s="81"/>
      <c r="C63" s="81"/>
      <c r="D63" s="81"/>
      <c r="E63" s="12"/>
      <c r="F63" s="157"/>
      <c r="G63" s="96"/>
      <c r="H63" s="86"/>
      <c r="I63" s="81"/>
      <c r="J63" s="81"/>
      <c r="K63" s="81"/>
      <c r="L63" s="81"/>
      <c r="M63" s="81"/>
      <c r="N63" s="81"/>
    </row>
    <row r="64" spans="1:14" ht="15" customHeight="1">
      <c r="A64" s="86"/>
      <c r="B64" s="81"/>
      <c r="C64" s="81"/>
      <c r="D64" s="81"/>
      <c r="E64" s="12"/>
      <c r="F64" s="157"/>
      <c r="G64" s="96"/>
      <c r="H64" s="86"/>
      <c r="I64" s="81"/>
      <c r="J64" s="81"/>
      <c r="K64" s="81"/>
      <c r="L64" s="81"/>
      <c r="M64" s="81"/>
      <c r="N64" s="81"/>
    </row>
    <row r="65" spans="1:14" ht="15" customHeight="1">
      <c r="A65" s="86"/>
      <c r="B65" s="81"/>
      <c r="C65" s="81"/>
      <c r="D65" s="81"/>
      <c r="E65" s="12"/>
      <c r="F65" s="157"/>
      <c r="G65" s="96"/>
      <c r="H65" s="86"/>
      <c r="I65" s="81"/>
      <c r="J65" s="81"/>
      <c r="K65" s="81"/>
      <c r="L65" s="81"/>
      <c r="M65" s="81"/>
      <c r="N65" s="81"/>
    </row>
    <row r="66" spans="1:14" ht="15" customHeight="1">
      <c r="A66" s="86"/>
      <c r="B66" s="81"/>
      <c r="C66" s="81"/>
      <c r="D66" s="81"/>
      <c r="E66" s="12"/>
      <c r="F66" s="157"/>
      <c r="G66" s="96"/>
      <c r="H66" s="86"/>
      <c r="I66" s="81"/>
      <c r="J66" s="81"/>
      <c r="K66" s="81"/>
      <c r="L66" s="81"/>
      <c r="M66" s="81"/>
      <c r="N66" s="81"/>
    </row>
    <row r="67" spans="1:14" ht="15" customHeight="1">
      <c r="A67" s="86"/>
      <c r="B67" s="81"/>
      <c r="C67" s="81"/>
      <c r="D67" s="81"/>
      <c r="E67" s="12"/>
      <c r="F67" s="157"/>
      <c r="G67" s="96"/>
      <c r="H67" s="86"/>
      <c r="I67" s="81"/>
      <c r="J67" s="81"/>
      <c r="K67" s="81"/>
      <c r="L67" s="81"/>
      <c r="M67" s="81"/>
      <c r="N67" s="81"/>
    </row>
    <row r="68" spans="1:14" ht="15" customHeight="1">
      <c r="A68" s="86"/>
      <c r="B68" s="81"/>
      <c r="C68" s="81"/>
      <c r="D68" s="81"/>
      <c r="E68" s="12"/>
      <c r="F68" s="157"/>
      <c r="G68" s="96"/>
      <c r="H68" s="86"/>
      <c r="I68" s="81"/>
      <c r="J68" s="81"/>
      <c r="K68" s="81"/>
      <c r="L68" s="81"/>
      <c r="M68" s="81"/>
      <c r="N68" s="81"/>
    </row>
    <row r="69" spans="1:14" ht="15" customHeight="1">
      <c r="A69" s="86"/>
      <c r="B69" s="81"/>
      <c r="C69" s="81"/>
      <c r="D69" s="81"/>
      <c r="E69" s="12"/>
      <c r="F69" s="157"/>
      <c r="G69" s="96"/>
      <c r="H69" s="86"/>
      <c r="I69" s="81"/>
      <c r="J69" s="81"/>
      <c r="K69" s="81"/>
      <c r="L69" s="81"/>
      <c r="M69" s="81"/>
      <c r="N69" s="81"/>
    </row>
    <row r="70" spans="1:14" ht="15" customHeight="1">
      <c r="A70" s="86"/>
      <c r="B70" s="81"/>
      <c r="C70" s="81"/>
      <c r="D70" s="81"/>
      <c r="E70" s="12"/>
      <c r="F70" s="157"/>
      <c r="G70" s="96"/>
      <c r="H70" s="86"/>
      <c r="I70" s="81"/>
      <c r="J70" s="81"/>
      <c r="K70" s="81"/>
      <c r="L70" s="81"/>
      <c r="M70" s="81"/>
      <c r="N70" s="81"/>
    </row>
    <row r="71" spans="1:14" ht="15" customHeight="1">
      <c r="A71" s="86"/>
      <c r="B71" s="81"/>
      <c r="C71" s="81"/>
      <c r="D71" s="81"/>
      <c r="E71" s="12"/>
      <c r="F71" s="157"/>
      <c r="G71" s="96"/>
      <c r="H71" s="86"/>
      <c r="I71" s="81"/>
      <c r="J71" s="81"/>
      <c r="K71" s="81"/>
      <c r="L71" s="81"/>
      <c r="M71" s="81"/>
      <c r="N71" s="81"/>
    </row>
    <row r="72" spans="1:14" ht="15" customHeight="1">
      <c r="A72" s="86"/>
      <c r="B72" s="81"/>
      <c r="C72" s="81"/>
      <c r="D72" s="81"/>
      <c r="E72" s="12"/>
      <c r="F72" s="157"/>
      <c r="G72" s="96"/>
      <c r="H72" s="86"/>
      <c r="I72" s="81"/>
      <c r="J72" s="81"/>
      <c r="K72" s="81"/>
      <c r="L72" s="81"/>
      <c r="M72" s="81"/>
      <c r="N72" s="81"/>
    </row>
    <row r="73" spans="1:14" ht="15" customHeight="1">
      <c r="A73" s="86"/>
      <c r="B73" s="81"/>
      <c r="C73" s="81"/>
      <c r="D73" s="81"/>
      <c r="E73" s="12"/>
      <c r="F73" s="157"/>
      <c r="G73" s="96"/>
      <c r="H73" s="86"/>
      <c r="I73" s="81"/>
      <c r="J73" s="81"/>
      <c r="K73" s="81"/>
      <c r="L73" s="81"/>
      <c r="M73" s="81"/>
      <c r="N73" s="81"/>
    </row>
    <row r="74" spans="1:14" ht="15" customHeight="1">
      <c r="A74" s="86"/>
      <c r="B74" s="81"/>
      <c r="C74" s="81"/>
      <c r="D74" s="81"/>
      <c r="E74" s="12"/>
      <c r="F74" s="157"/>
      <c r="G74" s="96"/>
      <c r="H74" s="86"/>
      <c r="I74" s="81"/>
      <c r="J74" s="81"/>
      <c r="K74" s="81"/>
      <c r="L74" s="81"/>
      <c r="M74" s="81"/>
      <c r="N74" s="81"/>
    </row>
    <row r="75" spans="1:14" ht="15" customHeight="1">
      <c r="A75" s="86"/>
      <c r="B75" s="81"/>
      <c r="C75" s="81"/>
      <c r="D75" s="81"/>
      <c r="E75" s="12"/>
      <c r="F75" s="157"/>
      <c r="G75" s="96"/>
      <c r="H75" s="86"/>
      <c r="I75" s="81"/>
      <c r="J75" s="81"/>
      <c r="K75" s="81"/>
      <c r="L75" s="81"/>
      <c r="M75" s="81"/>
      <c r="N75" s="81"/>
    </row>
    <row r="76" spans="1:14" ht="15" customHeight="1">
      <c r="A76" s="86"/>
      <c r="B76" s="81"/>
      <c r="C76" s="81"/>
      <c r="D76" s="81"/>
      <c r="E76" s="12"/>
      <c r="F76" s="157"/>
      <c r="G76" s="96"/>
      <c r="H76" s="86"/>
      <c r="I76" s="81"/>
      <c r="J76" s="81"/>
      <c r="K76" s="81"/>
      <c r="L76" s="81"/>
      <c r="M76" s="81"/>
      <c r="N76" s="81"/>
    </row>
    <row r="77" spans="1:14" ht="15" customHeight="1">
      <c r="A77" s="86"/>
      <c r="B77" s="81"/>
      <c r="C77" s="81"/>
      <c r="D77" s="81"/>
      <c r="E77" s="12"/>
      <c r="F77" s="157"/>
      <c r="G77" s="96"/>
      <c r="H77" s="86"/>
      <c r="I77" s="81"/>
      <c r="J77" s="81"/>
      <c r="K77" s="81"/>
      <c r="L77" s="81"/>
      <c r="M77" s="81"/>
      <c r="N77" s="81"/>
    </row>
    <row r="78" spans="1:14" ht="15" customHeight="1">
      <c r="A78" s="86"/>
      <c r="B78" s="81"/>
      <c r="C78" s="81"/>
      <c r="D78" s="81"/>
      <c r="E78" s="12"/>
      <c r="F78" s="157"/>
      <c r="G78" s="96"/>
      <c r="H78" s="86"/>
      <c r="I78" s="81"/>
      <c r="J78" s="81"/>
      <c r="K78" s="81"/>
      <c r="L78" s="81"/>
      <c r="M78" s="81"/>
      <c r="N78" s="81"/>
    </row>
    <row r="79" spans="1:14" ht="15" customHeight="1">
      <c r="A79" s="86"/>
      <c r="B79" s="81"/>
      <c r="C79" s="81"/>
      <c r="D79" s="81"/>
      <c r="E79" s="12"/>
      <c r="F79" s="157"/>
      <c r="G79" s="96"/>
      <c r="H79" s="86"/>
      <c r="I79" s="81"/>
      <c r="J79" s="81"/>
      <c r="K79" s="81"/>
      <c r="L79" s="81"/>
      <c r="M79" s="81"/>
      <c r="N79" s="81"/>
    </row>
    <row r="80" spans="1:14" ht="15" customHeight="1">
      <c r="A80" s="86"/>
      <c r="B80" s="81"/>
      <c r="C80" s="81"/>
      <c r="D80" s="81"/>
      <c r="E80" s="12"/>
      <c r="F80" s="157"/>
      <c r="G80" s="96"/>
      <c r="H80" s="86"/>
      <c r="I80" s="81"/>
      <c r="J80" s="81"/>
      <c r="K80" s="81"/>
      <c r="L80" s="81"/>
      <c r="M80" s="81"/>
      <c r="N80" s="81"/>
    </row>
    <row r="81" spans="1:14" ht="15" customHeight="1">
      <c r="A81" s="86"/>
      <c r="B81" s="81"/>
      <c r="C81" s="81"/>
      <c r="D81" s="81"/>
      <c r="E81" s="12"/>
      <c r="F81" s="157"/>
      <c r="G81" s="96"/>
      <c r="H81" s="86"/>
      <c r="I81" s="81"/>
      <c r="J81" s="81"/>
      <c r="K81" s="81"/>
      <c r="L81" s="81"/>
      <c r="M81" s="81"/>
      <c r="N81" s="81"/>
    </row>
    <row r="82" spans="1:14" ht="15" customHeight="1">
      <c r="A82" s="86"/>
      <c r="B82" s="81"/>
      <c r="C82" s="81"/>
      <c r="D82" s="81"/>
      <c r="E82" s="12"/>
      <c r="F82" s="157"/>
      <c r="G82" s="96"/>
      <c r="H82" s="86"/>
      <c r="I82" s="81"/>
      <c r="J82" s="81"/>
      <c r="K82" s="81"/>
      <c r="L82" s="81"/>
      <c r="M82" s="81"/>
      <c r="N82" s="81"/>
    </row>
    <row r="83" spans="1:14" ht="15" customHeight="1">
      <c r="A83" s="86"/>
      <c r="B83" s="81"/>
      <c r="C83" s="81"/>
      <c r="D83" s="81"/>
      <c r="E83" s="12"/>
      <c r="F83" s="157"/>
      <c r="G83" s="96"/>
      <c r="H83" s="86"/>
      <c r="I83" s="81"/>
      <c r="J83" s="81"/>
      <c r="K83" s="81"/>
      <c r="L83" s="81"/>
      <c r="M83" s="81"/>
      <c r="N83" s="81"/>
    </row>
    <row r="84" spans="1:14" ht="15" customHeight="1">
      <c r="A84" s="86"/>
      <c r="B84" s="81"/>
      <c r="C84" s="81"/>
      <c r="D84" s="81"/>
      <c r="E84" s="12"/>
      <c r="F84" s="157"/>
      <c r="G84" s="96"/>
      <c r="H84" s="86"/>
      <c r="I84" s="81"/>
      <c r="J84" s="81"/>
      <c r="K84" s="81"/>
      <c r="L84" s="81"/>
      <c r="M84" s="81"/>
      <c r="N84" s="81"/>
    </row>
    <row r="85" spans="1:14" ht="15" customHeight="1">
      <c r="A85" s="86"/>
      <c r="B85" s="81"/>
      <c r="C85" s="81"/>
      <c r="D85" s="81"/>
      <c r="E85" s="12"/>
      <c r="F85" s="157"/>
      <c r="G85" s="96"/>
      <c r="H85" s="86"/>
      <c r="I85" s="81"/>
      <c r="J85" s="81"/>
      <c r="K85" s="81"/>
      <c r="L85" s="81"/>
      <c r="M85" s="81"/>
      <c r="N85" s="81"/>
    </row>
    <row r="86" spans="1:14" ht="15" customHeight="1">
      <c r="A86" s="86"/>
      <c r="B86" s="81"/>
      <c r="C86" s="81"/>
      <c r="D86" s="81"/>
      <c r="E86" s="12"/>
      <c r="F86" s="157"/>
      <c r="G86" s="96"/>
      <c r="H86" s="86"/>
      <c r="I86" s="81"/>
      <c r="J86" s="81"/>
      <c r="K86" s="81"/>
      <c r="L86" s="81"/>
      <c r="M86" s="81"/>
      <c r="N86" s="81"/>
    </row>
    <row r="87" spans="1:14" ht="15" customHeight="1">
      <c r="A87" s="86"/>
      <c r="B87" s="81"/>
      <c r="C87" s="81"/>
      <c r="D87" s="81"/>
      <c r="E87" s="12"/>
      <c r="F87" s="157"/>
      <c r="G87" s="96"/>
      <c r="H87" s="86"/>
      <c r="I87" s="81"/>
      <c r="J87" s="81"/>
      <c r="K87" s="81"/>
      <c r="L87" s="81"/>
      <c r="M87" s="81"/>
      <c r="N87" s="81"/>
    </row>
    <row r="88" spans="1:14" ht="15" customHeight="1">
      <c r="A88" s="86"/>
      <c r="B88" s="81"/>
      <c r="C88" s="81"/>
      <c r="D88" s="81"/>
      <c r="E88" s="12"/>
      <c r="F88" s="157"/>
      <c r="G88" s="96"/>
      <c r="H88" s="86"/>
      <c r="I88" s="81"/>
      <c r="J88" s="81"/>
      <c r="K88" s="81"/>
      <c r="L88" s="81"/>
      <c r="M88" s="81"/>
      <c r="N88" s="81"/>
    </row>
    <row r="89" spans="1:14" ht="15" customHeight="1">
      <c r="A89" s="86"/>
      <c r="B89" s="81"/>
      <c r="C89" s="81"/>
      <c r="D89" s="81"/>
      <c r="E89" s="12"/>
      <c r="F89" s="157"/>
      <c r="G89" s="96"/>
      <c r="H89" s="86"/>
      <c r="I89" s="81"/>
      <c r="J89" s="81"/>
      <c r="K89" s="81"/>
      <c r="L89" s="81"/>
      <c r="M89" s="81"/>
      <c r="N89" s="81"/>
    </row>
    <row r="90" spans="1:14" ht="15" customHeight="1">
      <c r="A90" s="86"/>
      <c r="B90" s="81"/>
      <c r="C90" s="81"/>
      <c r="D90" s="81"/>
      <c r="E90" s="12"/>
      <c r="F90" s="157"/>
      <c r="G90" s="96"/>
      <c r="H90" s="86"/>
      <c r="I90" s="81"/>
      <c r="J90" s="81"/>
      <c r="K90" s="81"/>
      <c r="L90" s="81"/>
      <c r="M90" s="81"/>
      <c r="N90" s="81"/>
    </row>
    <row r="91" spans="1:14" ht="15" customHeight="1">
      <c r="A91" s="86"/>
      <c r="B91" s="81"/>
      <c r="C91" s="81"/>
      <c r="D91" s="81"/>
      <c r="E91" s="12"/>
      <c r="F91" s="157"/>
      <c r="G91" s="96"/>
      <c r="H91" s="86"/>
      <c r="I91" s="81"/>
      <c r="J91" s="81"/>
      <c r="K91" s="81"/>
      <c r="L91" s="81"/>
      <c r="M91" s="81"/>
      <c r="N91" s="81"/>
    </row>
    <row r="92" spans="1:14" ht="15" customHeight="1">
      <c r="A92" s="86"/>
      <c r="B92" s="81"/>
      <c r="C92" s="81"/>
      <c r="D92" s="81"/>
      <c r="E92" s="12"/>
      <c r="F92" s="157"/>
      <c r="G92" s="96"/>
      <c r="H92" s="86"/>
      <c r="I92" s="81"/>
      <c r="J92" s="81"/>
      <c r="K92" s="81"/>
      <c r="L92" s="81"/>
      <c r="M92" s="81"/>
      <c r="N92" s="81"/>
    </row>
    <row r="93" spans="1:14" ht="15" customHeight="1">
      <c r="A93" s="86"/>
      <c r="B93" s="81"/>
      <c r="C93" s="81"/>
      <c r="D93" s="81"/>
      <c r="E93" s="12"/>
      <c r="F93" s="157"/>
      <c r="G93" s="96"/>
      <c r="H93" s="86"/>
      <c r="I93" s="81"/>
      <c r="J93" s="81"/>
      <c r="K93" s="81"/>
      <c r="L93" s="81"/>
      <c r="M93" s="81"/>
      <c r="N93" s="81"/>
    </row>
    <row r="94" spans="1:14" ht="15" customHeight="1">
      <c r="A94" s="86"/>
      <c r="B94" s="81"/>
      <c r="C94" s="81"/>
      <c r="D94" s="81"/>
      <c r="E94" s="12"/>
      <c r="F94" s="157"/>
      <c r="G94" s="96"/>
      <c r="H94" s="86"/>
      <c r="I94" s="81"/>
      <c r="J94" s="81"/>
      <c r="K94" s="81"/>
      <c r="L94" s="81"/>
      <c r="M94" s="81"/>
      <c r="N94" s="81"/>
    </row>
    <row r="95" spans="1:14" ht="15" customHeight="1">
      <c r="A95" s="86"/>
      <c r="B95" s="81"/>
      <c r="C95" s="81"/>
      <c r="D95" s="81"/>
      <c r="E95" s="12"/>
      <c r="F95" s="157"/>
      <c r="G95" s="96"/>
      <c r="H95" s="86"/>
      <c r="I95" s="81"/>
      <c r="J95" s="81"/>
      <c r="K95" s="81"/>
      <c r="L95" s="81"/>
      <c r="M95" s="81"/>
      <c r="N95" s="81"/>
    </row>
    <row r="96" spans="1:14" ht="15" customHeight="1">
      <c r="A96" s="86"/>
      <c r="B96" s="81"/>
      <c r="C96" s="81"/>
      <c r="D96" s="81"/>
      <c r="E96" s="12"/>
      <c r="F96" s="157"/>
      <c r="G96" s="96"/>
      <c r="H96" s="86"/>
      <c r="I96" s="81"/>
      <c r="J96" s="81"/>
      <c r="K96" s="81"/>
      <c r="L96" s="81"/>
      <c r="M96" s="81"/>
      <c r="N96" s="81"/>
    </row>
    <row r="97" spans="1:14" ht="15" customHeight="1">
      <c r="A97" s="86"/>
      <c r="B97" s="81"/>
      <c r="C97" s="81"/>
      <c r="D97" s="81"/>
      <c r="E97" s="12"/>
      <c r="F97" s="157"/>
      <c r="G97" s="96"/>
      <c r="H97" s="86"/>
      <c r="I97" s="81"/>
      <c r="J97" s="81"/>
      <c r="K97" s="81"/>
      <c r="L97" s="81"/>
      <c r="M97" s="81"/>
      <c r="N97" s="81"/>
    </row>
    <row r="98" spans="1:14" ht="15" customHeight="1">
      <c r="A98" s="86"/>
      <c r="B98" s="81"/>
      <c r="C98" s="81"/>
      <c r="D98" s="81"/>
      <c r="E98" s="12"/>
      <c r="F98" s="157"/>
      <c r="G98" s="96"/>
      <c r="H98" s="86"/>
      <c r="I98" s="81"/>
      <c r="J98" s="81"/>
      <c r="K98" s="81"/>
      <c r="L98" s="81"/>
      <c r="M98" s="81"/>
      <c r="N98" s="81"/>
    </row>
    <row r="99" spans="1:14" ht="15" customHeight="1">
      <c r="A99" s="86"/>
      <c r="B99" s="81"/>
      <c r="C99" s="81"/>
      <c r="D99" s="81"/>
      <c r="E99" s="12"/>
      <c r="F99" s="157"/>
      <c r="G99" s="96"/>
      <c r="H99" s="86"/>
      <c r="I99" s="81"/>
      <c r="J99" s="81"/>
      <c r="K99" s="81"/>
      <c r="L99" s="81"/>
      <c r="M99" s="81"/>
      <c r="N99" s="81"/>
    </row>
    <row r="100" spans="1:14" ht="15" customHeight="1">
      <c r="A100" s="86"/>
      <c r="B100" s="81"/>
      <c r="C100" s="81"/>
      <c r="D100" s="81"/>
      <c r="E100" s="12"/>
      <c r="F100" s="157"/>
      <c r="G100" s="96"/>
      <c r="H100" s="86"/>
      <c r="I100" s="81"/>
      <c r="J100" s="81"/>
      <c r="K100" s="81"/>
      <c r="L100" s="81"/>
      <c r="M100" s="81"/>
      <c r="N100" s="81"/>
    </row>
    <row r="101" spans="1:14" ht="15" customHeight="1">
      <c r="A101" s="86"/>
      <c r="B101" s="81"/>
      <c r="C101" s="81"/>
      <c r="D101" s="81"/>
      <c r="E101" s="12"/>
      <c r="F101" s="157"/>
      <c r="G101" s="96"/>
      <c r="H101" s="86"/>
      <c r="I101" s="81"/>
      <c r="J101" s="81"/>
      <c r="K101" s="81"/>
      <c r="L101" s="81"/>
      <c r="M101" s="81"/>
      <c r="N101" s="81"/>
    </row>
    <row r="102" spans="1:14" ht="15" customHeight="1">
      <c r="A102" s="86"/>
      <c r="B102" s="81"/>
      <c r="C102" s="81"/>
      <c r="D102" s="81"/>
      <c r="E102" s="12"/>
      <c r="F102" s="157"/>
      <c r="G102" s="96"/>
      <c r="H102" s="86"/>
      <c r="I102" s="81"/>
      <c r="J102" s="81"/>
      <c r="K102" s="81"/>
      <c r="L102" s="81"/>
      <c r="M102" s="81"/>
      <c r="N102" s="81"/>
    </row>
    <row r="103" spans="1:14" ht="15" customHeight="1">
      <c r="A103" s="86"/>
      <c r="B103" s="81"/>
      <c r="C103" s="81"/>
      <c r="D103" s="81"/>
      <c r="E103" s="12"/>
      <c r="F103" s="157"/>
      <c r="G103" s="96"/>
      <c r="H103" s="86"/>
      <c r="I103" s="81"/>
      <c r="J103" s="81"/>
      <c r="K103" s="81"/>
      <c r="L103" s="81"/>
      <c r="M103" s="81"/>
      <c r="N103" s="81"/>
    </row>
    <row r="104" spans="1:14" ht="15" customHeight="1">
      <c r="A104" s="86"/>
      <c r="B104" s="81"/>
      <c r="C104" s="81"/>
      <c r="D104" s="81"/>
      <c r="E104" s="12"/>
      <c r="F104" s="157"/>
      <c r="G104" s="96"/>
      <c r="H104" s="86"/>
      <c r="I104" s="81"/>
      <c r="J104" s="81"/>
      <c r="K104" s="81"/>
      <c r="L104" s="81"/>
      <c r="M104" s="81"/>
      <c r="N104" s="81"/>
    </row>
    <row r="105" spans="1:14" ht="15" customHeight="1">
      <c r="A105" s="86"/>
      <c r="B105" s="81"/>
      <c r="C105" s="81"/>
      <c r="D105" s="81"/>
      <c r="E105" s="12"/>
      <c r="F105" s="157"/>
      <c r="G105" s="96"/>
      <c r="H105" s="86"/>
      <c r="I105" s="81"/>
      <c r="J105" s="81"/>
      <c r="K105" s="81"/>
      <c r="L105" s="81"/>
      <c r="M105" s="81"/>
      <c r="N105" s="81"/>
    </row>
    <row r="106" spans="1:14" ht="15" customHeight="1">
      <c r="A106" s="86"/>
      <c r="B106" s="81"/>
      <c r="C106" s="81"/>
      <c r="D106" s="81"/>
      <c r="E106" s="12"/>
      <c r="F106" s="157"/>
      <c r="G106" s="96"/>
      <c r="H106" s="86"/>
      <c r="I106" s="81"/>
      <c r="J106" s="81"/>
      <c r="K106" s="81"/>
      <c r="L106" s="81"/>
      <c r="M106" s="81"/>
      <c r="N106" s="81"/>
    </row>
    <row r="107" spans="1:14" ht="15" customHeight="1">
      <c r="A107" s="86"/>
      <c r="B107" s="81"/>
      <c r="C107" s="81"/>
      <c r="D107" s="81"/>
      <c r="E107" s="12"/>
      <c r="F107" s="157"/>
      <c r="G107" s="96"/>
      <c r="H107" s="86"/>
      <c r="I107" s="81"/>
      <c r="J107" s="81"/>
      <c r="K107" s="81"/>
      <c r="L107" s="81"/>
      <c r="M107" s="81"/>
      <c r="N107" s="81"/>
    </row>
    <row r="108" spans="1:14" ht="15" customHeight="1">
      <c r="A108" s="86"/>
      <c r="B108" s="81"/>
      <c r="C108" s="81"/>
      <c r="D108" s="81"/>
      <c r="E108" s="12"/>
      <c r="F108" s="157"/>
      <c r="G108" s="96"/>
      <c r="H108" s="86"/>
      <c r="I108" s="81"/>
      <c r="J108" s="81"/>
      <c r="K108" s="81"/>
      <c r="L108" s="81"/>
      <c r="M108" s="81"/>
      <c r="N108" s="81"/>
    </row>
    <row r="109" spans="1:14" ht="15" customHeight="1">
      <c r="A109" s="86"/>
      <c r="B109" s="81"/>
      <c r="C109" s="81"/>
      <c r="D109" s="81"/>
      <c r="E109" s="12"/>
      <c r="F109" s="157"/>
      <c r="G109" s="96"/>
      <c r="H109" s="86"/>
      <c r="I109" s="81"/>
      <c r="J109" s="81"/>
      <c r="K109" s="81"/>
      <c r="L109" s="81"/>
      <c r="M109" s="81"/>
      <c r="N109" s="81"/>
    </row>
    <row r="110" spans="1:14" ht="15" customHeight="1">
      <c r="A110" s="86"/>
      <c r="B110" s="81"/>
      <c r="C110" s="81"/>
      <c r="D110" s="81"/>
      <c r="E110" s="12"/>
      <c r="F110" s="157"/>
      <c r="G110" s="96"/>
      <c r="H110" s="86"/>
      <c r="I110" s="81"/>
      <c r="J110" s="81"/>
      <c r="K110" s="81"/>
      <c r="L110" s="81"/>
      <c r="M110" s="81"/>
      <c r="N110" s="81"/>
    </row>
    <row r="111" spans="1:14" ht="15" customHeight="1">
      <c r="A111" s="86"/>
      <c r="B111" s="81"/>
      <c r="C111" s="81"/>
      <c r="D111" s="81"/>
      <c r="E111" s="12"/>
      <c r="F111" s="157"/>
      <c r="G111" s="96"/>
      <c r="H111" s="86"/>
      <c r="I111" s="81"/>
      <c r="J111" s="81"/>
      <c r="K111" s="81"/>
      <c r="L111" s="81"/>
      <c r="M111" s="81"/>
      <c r="N111" s="81"/>
    </row>
    <row r="112" spans="1:14" ht="15" customHeight="1">
      <c r="A112" s="86"/>
      <c r="B112" s="81"/>
      <c r="C112" s="81"/>
      <c r="D112" s="81"/>
      <c r="E112" s="12"/>
      <c r="F112" s="157"/>
      <c r="G112" s="96"/>
      <c r="H112" s="86"/>
      <c r="I112" s="81"/>
      <c r="J112" s="81"/>
      <c r="K112" s="81"/>
      <c r="L112" s="81"/>
      <c r="M112" s="81"/>
      <c r="N112" s="81"/>
    </row>
    <row r="113" spans="1:14" ht="15" customHeight="1">
      <c r="A113" s="86"/>
      <c r="B113" s="81"/>
      <c r="C113" s="81"/>
      <c r="D113" s="81"/>
      <c r="E113" s="12"/>
      <c r="F113" s="157"/>
      <c r="G113" s="96"/>
      <c r="H113" s="86"/>
      <c r="I113" s="81"/>
      <c r="J113" s="81"/>
      <c r="K113" s="81"/>
      <c r="L113" s="81"/>
      <c r="M113" s="81"/>
      <c r="N113" s="81"/>
    </row>
    <row r="114" spans="1:14" ht="15" customHeight="1">
      <c r="A114" s="86"/>
      <c r="B114" s="81"/>
      <c r="C114" s="81"/>
      <c r="D114" s="81"/>
      <c r="E114" s="12"/>
      <c r="F114" s="157"/>
      <c r="G114" s="96"/>
      <c r="H114" s="86"/>
      <c r="I114" s="81"/>
      <c r="J114" s="81"/>
      <c r="K114" s="81"/>
      <c r="L114" s="81"/>
      <c r="M114" s="81"/>
      <c r="N114" s="81"/>
    </row>
    <row r="115" spans="1:14" ht="15" customHeight="1">
      <c r="A115" s="86"/>
      <c r="B115" s="81"/>
      <c r="C115" s="81"/>
      <c r="D115" s="81"/>
      <c r="E115" s="12"/>
      <c r="F115" s="157"/>
      <c r="G115" s="96"/>
      <c r="H115" s="86"/>
      <c r="I115" s="81"/>
      <c r="J115" s="81"/>
      <c r="K115" s="81"/>
      <c r="L115" s="81"/>
      <c r="M115" s="81"/>
      <c r="N115" s="81"/>
    </row>
    <row r="116" spans="1:14" ht="15" customHeight="1">
      <c r="A116" s="86"/>
      <c r="B116" s="81"/>
      <c r="C116" s="81"/>
      <c r="D116" s="81"/>
      <c r="E116" s="12"/>
      <c r="F116" s="157"/>
      <c r="G116" s="96"/>
      <c r="H116" s="86"/>
      <c r="I116" s="81"/>
      <c r="J116" s="81"/>
      <c r="K116" s="81"/>
      <c r="L116" s="81"/>
      <c r="M116" s="81"/>
      <c r="N116" s="81"/>
    </row>
    <row r="117" spans="1:14" ht="15" customHeight="1">
      <c r="A117" s="86"/>
      <c r="B117" s="81"/>
      <c r="C117" s="81"/>
      <c r="D117" s="81"/>
      <c r="E117" s="12"/>
      <c r="F117" s="157"/>
      <c r="G117" s="96"/>
      <c r="H117" s="86"/>
      <c r="I117" s="81"/>
      <c r="J117" s="81"/>
      <c r="K117" s="81"/>
      <c r="L117" s="81"/>
      <c r="M117" s="81"/>
      <c r="N117" s="81"/>
    </row>
    <row r="118" spans="1:14" ht="15" customHeight="1">
      <c r="A118" s="86"/>
      <c r="B118" s="81"/>
      <c r="C118" s="81"/>
      <c r="D118" s="81"/>
      <c r="E118" s="12"/>
      <c r="F118" s="157"/>
      <c r="G118" s="96"/>
      <c r="H118" s="86"/>
      <c r="I118" s="81"/>
      <c r="J118" s="81"/>
      <c r="K118" s="81"/>
      <c r="L118" s="81"/>
      <c r="M118" s="81"/>
      <c r="N118" s="81"/>
    </row>
    <row r="119" spans="1:14" ht="15" customHeight="1">
      <c r="A119" s="86"/>
      <c r="B119" s="81"/>
      <c r="C119" s="81"/>
      <c r="D119" s="81"/>
      <c r="E119" s="12"/>
      <c r="F119" s="157"/>
      <c r="G119" s="96"/>
      <c r="H119" s="86"/>
      <c r="I119" s="81"/>
      <c r="J119" s="81"/>
      <c r="K119" s="81"/>
      <c r="L119" s="81"/>
      <c r="M119" s="81"/>
      <c r="N119" s="81"/>
    </row>
    <row r="120" spans="1:14" ht="15" customHeight="1">
      <c r="A120" s="86"/>
      <c r="B120" s="81"/>
      <c r="C120" s="81"/>
      <c r="D120" s="81"/>
      <c r="E120" s="12"/>
      <c r="F120" s="157"/>
      <c r="G120" s="96"/>
      <c r="H120" s="86"/>
      <c r="I120" s="81"/>
      <c r="J120" s="81"/>
      <c r="K120" s="81"/>
      <c r="L120" s="81"/>
      <c r="M120" s="81"/>
      <c r="N120" s="81"/>
    </row>
    <row r="121" spans="1:14" ht="15" customHeight="1">
      <c r="A121" s="86"/>
      <c r="B121" s="81"/>
      <c r="C121" s="81"/>
      <c r="D121" s="81"/>
      <c r="E121" s="12"/>
      <c r="F121" s="157"/>
      <c r="G121" s="96"/>
      <c r="H121" s="86"/>
      <c r="I121" s="81"/>
      <c r="J121" s="81"/>
      <c r="K121" s="81"/>
      <c r="L121" s="81"/>
      <c r="M121" s="81"/>
      <c r="N121" s="81"/>
    </row>
    <row r="122" spans="1:14" ht="15" customHeight="1">
      <c r="A122" s="86"/>
      <c r="B122" s="81"/>
      <c r="C122" s="81"/>
      <c r="D122" s="81"/>
      <c r="E122" s="12"/>
      <c r="F122" s="157"/>
      <c r="G122" s="96"/>
      <c r="H122" s="86"/>
      <c r="I122" s="81"/>
      <c r="J122" s="81"/>
      <c r="K122" s="81"/>
      <c r="L122" s="81"/>
      <c r="M122" s="81"/>
      <c r="N122" s="81"/>
    </row>
    <row r="123" spans="1:14" ht="15" customHeight="1">
      <c r="A123" s="86"/>
      <c r="B123" s="81"/>
      <c r="C123" s="81"/>
      <c r="D123" s="81"/>
      <c r="E123" s="12"/>
      <c r="F123" s="157"/>
      <c r="G123" s="96"/>
      <c r="H123" s="86"/>
      <c r="I123" s="81"/>
      <c r="J123" s="81"/>
      <c r="K123" s="81"/>
      <c r="L123" s="81"/>
      <c r="M123" s="81"/>
      <c r="N123" s="81"/>
    </row>
    <row r="124" spans="1:14" ht="15" customHeight="1">
      <c r="A124" s="86"/>
      <c r="B124" s="81"/>
      <c r="C124" s="81"/>
      <c r="D124" s="81"/>
      <c r="E124" s="12"/>
      <c r="F124" s="157"/>
      <c r="G124" s="96"/>
      <c r="H124" s="86"/>
      <c r="I124" s="81"/>
      <c r="J124" s="81"/>
      <c r="K124" s="81"/>
      <c r="L124" s="81"/>
      <c r="M124" s="81"/>
      <c r="N124" s="81"/>
    </row>
    <row r="125" spans="1:14" ht="15" customHeight="1">
      <c r="A125" s="86"/>
      <c r="B125" s="81"/>
      <c r="C125" s="81"/>
      <c r="D125" s="81"/>
      <c r="E125" s="12"/>
      <c r="F125" s="157"/>
      <c r="G125" s="96"/>
      <c r="H125" s="86"/>
      <c r="I125" s="81"/>
      <c r="J125" s="81"/>
      <c r="K125" s="81"/>
      <c r="L125" s="81"/>
      <c r="M125" s="81"/>
      <c r="N125" s="81"/>
    </row>
    <row r="126" spans="1:14" ht="15" customHeight="1">
      <c r="A126" s="86"/>
      <c r="B126" s="81"/>
      <c r="C126" s="81"/>
      <c r="D126" s="81"/>
      <c r="E126" s="12"/>
      <c r="F126" s="157"/>
      <c r="G126" s="96"/>
      <c r="H126" s="86"/>
      <c r="I126" s="81"/>
      <c r="J126" s="81"/>
      <c r="K126" s="81"/>
      <c r="L126" s="81"/>
      <c r="M126" s="81"/>
      <c r="N126" s="81"/>
    </row>
    <row r="127" spans="1:14" ht="15" customHeight="1">
      <c r="A127" s="86"/>
      <c r="B127" s="81"/>
      <c r="C127" s="81"/>
      <c r="D127" s="81"/>
      <c r="E127" s="12"/>
      <c r="F127" s="157"/>
      <c r="G127" s="96"/>
      <c r="H127" s="86"/>
      <c r="I127" s="81"/>
      <c r="J127" s="81"/>
      <c r="K127" s="81"/>
      <c r="L127" s="81"/>
      <c r="M127" s="81"/>
      <c r="N127" s="81"/>
    </row>
    <row r="128" spans="1:14" ht="15" customHeight="1">
      <c r="A128" s="86"/>
      <c r="B128" s="81"/>
      <c r="C128" s="81"/>
      <c r="D128" s="81"/>
      <c r="E128" s="12"/>
      <c r="F128" s="157"/>
      <c r="G128" s="96"/>
      <c r="H128" s="86"/>
      <c r="I128" s="81"/>
      <c r="J128" s="81"/>
      <c r="K128" s="81"/>
      <c r="L128" s="81"/>
      <c r="M128" s="81"/>
      <c r="N128" s="81"/>
    </row>
    <row r="129" spans="1:14" ht="15" customHeight="1">
      <c r="A129" s="86"/>
      <c r="B129" s="81"/>
      <c r="C129" s="81"/>
      <c r="D129" s="81"/>
      <c r="E129" s="12"/>
      <c r="F129" s="157"/>
      <c r="G129" s="96"/>
      <c r="H129" s="86"/>
      <c r="I129" s="81"/>
      <c r="J129" s="81"/>
      <c r="K129" s="81"/>
      <c r="L129" s="81"/>
      <c r="M129" s="81"/>
      <c r="N129" s="81"/>
    </row>
    <row r="130" spans="1:14" ht="15" customHeight="1">
      <c r="A130" s="86"/>
      <c r="B130" s="81"/>
      <c r="C130" s="81"/>
      <c r="D130" s="81"/>
      <c r="E130" s="12"/>
      <c r="F130" s="157"/>
      <c r="G130" s="96"/>
      <c r="H130" s="86"/>
      <c r="I130" s="81"/>
      <c r="J130" s="81"/>
      <c r="K130" s="81"/>
      <c r="L130" s="81"/>
      <c r="M130" s="81"/>
      <c r="N130" s="81"/>
    </row>
    <row r="131" spans="1:14" ht="15" customHeight="1">
      <c r="A131" s="86"/>
      <c r="B131" s="81"/>
      <c r="C131" s="81"/>
      <c r="D131" s="81"/>
      <c r="E131" s="12"/>
      <c r="F131" s="157"/>
      <c r="G131" s="96"/>
      <c r="H131" s="86"/>
      <c r="I131" s="81"/>
      <c r="J131" s="81"/>
      <c r="K131" s="81"/>
      <c r="L131" s="81"/>
      <c r="M131" s="81"/>
      <c r="N131" s="81"/>
    </row>
    <row r="132" spans="1:14" ht="15" customHeight="1">
      <c r="A132" s="86"/>
      <c r="B132" s="81"/>
      <c r="C132" s="81"/>
      <c r="D132" s="81"/>
      <c r="E132" s="12"/>
      <c r="F132" s="157"/>
      <c r="G132" s="96"/>
      <c r="H132" s="86"/>
      <c r="I132" s="81"/>
      <c r="J132" s="81"/>
      <c r="K132" s="81"/>
      <c r="L132" s="81"/>
      <c r="M132" s="81"/>
      <c r="N132" s="81"/>
    </row>
    <row r="133" spans="1:14" ht="15" customHeight="1">
      <c r="A133" s="86"/>
      <c r="B133" s="81"/>
      <c r="C133" s="81"/>
      <c r="D133" s="81"/>
      <c r="E133" s="12"/>
      <c r="F133" s="157"/>
      <c r="G133" s="96"/>
      <c r="H133" s="86"/>
      <c r="I133" s="81"/>
      <c r="J133" s="81"/>
      <c r="K133" s="81"/>
      <c r="L133" s="81"/>
      <c r="M133" s="81"/>
      <c r="N133" s="81"/>
    </row>
    <row r="134" spans="1:14" ht="15" customHeight="1">
      <c r="A134" s="86"/>
      <c r="B134" s="81"/>
      <c r="C134" s="81"/>
      <c r="D134" s="81"/>
      <c r="E134" s="12"/>
      <c r="F134" s="157"/>
      <c r="G134" s="96"/>
      <c r="H134" s="86"/>
      <c r="I134" s="81"/>
      <c r="J134" s="81"/>
      <c r="K134" s="81"/>
      <c r="L134" s="81"/>
      <c r="M134" s="81"/>
      <c r="N134" s="81"/>
    </row>
    <row r="135" spans="1:14" ht="15" customHeight="1">
      <c r="A135" s="86"/>
      <c r="B135" s="81"/>
      <c r="C135" s="81"/>
      <c r="D135" s="81"/>
      <c r="E135" s="12"/>
      <c r="F135" s="157"/>
      <c r="G135" s="96"/>
      <c r="H135" s="86"/>
      <c r="I135" s="81"/>
      <c r="J135" s="81"/>
      <c r="K135" s="81"/>
      <c r="L135" s="81"/>
      <c r="M135" s="81"/>
      <c r="N135" s="81"/>
    </row>
    <row r="136" spans="1:14" ht="15" customHeight="1">
      <c r="A136" s="86"/>
      <c r="B136" s="81"/>
      <c r="C136" s="81"/>
      <c r="D136" s="81"/>
      <c r="E136" s="12"/>
      <c r="F136" s="157"/>
      <c r="G136" s="96"/>
      <c r="H136" s="86"/>
      <c r="I136" s="81"/>
      <c r="J136" s="81"/>
      <c r="K136" s="81"/>
      <c r="L136" s="81"/>
      <c r="M136" s="81"/>
      <c r="N136" s="81"/>
    </row>
    <row r="137" spans="1:14" ht="15" customHeight="1">
      <c r="A137" s="86"/>
      <c r="B137" s="81"/>
      <c r="C137" s="81"/>
      <c r="D137" s="81"/>
      <c r="E137" s="12"/>
      <c r="F137" s="157"/>
      <c r="G137" s="96"/>
      <c r="H137" s="86"/>
      <c r="I137" s="81"/>
      <c r="J137" s="81"/>
      <c r="K137" s="81"/>
      <c r="L137" s="81"/>
      <c r="M137" s="81"/>
      <c r="N137" s="81"/>
    </row>
    <row r="138" spans="1:14" ht="15" customHeight="1">
      <c r="A138" s="86"/>
      <c r="B138" s="81"/>
      <c r="C138" s="81"/>
      <c r="D138" s="81"/>
      <c r="E138" s="12"/>
      <c r="F138" s="157"/>
      <c r="G138" s="96"/>
      <c r="H138" s="86"/>
      <c r="I138" s="81"/>
      <c r="J138" s="81"/>
      <c r="K138" s="81"/>
      <c r="L138" s="81"/>
      <c r="M138" s="81"/>
      <c r="N138" s="81"/>
    </row>
    <row r="139" spans="1:14" ht="15" customHeight="1">
      <c r="A139" s="86"/>
      <c r="B139" s="81"/>
      <c r="C139" s="81"/>
      <c r="D139" s="81"/>
      <c r="E139" s="12"/>
      <c r="F139" s="157"/>
      <c r="G139" s="96"/>
      <c r="H139" s="86"/>
      <c r="I139" s="81"/>
      <c r="J139" s="81"/>
      <c r="K139" s="81"/>
      <c r="L139" s="81"/>
      <c r="M139" s="81"/>
      <c r="N139" s="81"/>
    </row>
    <row r="140" spans="1:14" ht="15" customHeight="1">
      <c r="A140" s="86"/>
      <c r="B140" s="81"/>
      <c r="C140" s="81"/>
      <c r="D140" s="81"/>
      <c r="E140" s="12"/>
      <c r="F140" s="157"/>
      <c r="G140" s="96"/>
      <c r="H140" s="86"/>
      <c r="I140" s="81"/>
      <c r="J140" s="81"/>
      <c r="K140" s="81"/>
      <c r="L140" s="81"/>
      <c r="M140" s="81"/>
      <c r="N140" s="81"/>
    </row>
    <row r="141" spans="1:14" ht="15" customHeight="1">
      <c r="A141" s="86"/>
      <c r="B141" s="81"/>
      <c r="C141" s="81"/>
      <c r="D141" s="81"/>
      <c r="E141" s="81"/>
      <c r="F141" s="157"/>
      <c r="G141" s="96"/>
      <c r="H141" s="86"/>
      <c r="I141" s="81"/>
      <c r="J141" s="81"/>
      <c r="K141" s="81"/>
      <c r="L141" s="81"/>
      <c r="M141" s="81"/>
      <c r="N141" s="81"/>
    </row>
    <row r="142" spans="1:14" ht="15" customHeight="1">
      <c r="A142" s="86"/>
      <c r="B142" s="81"/>
      <c r="C142" s="81"/>
      <c r="D142" s="81"/>
      <c r="E142" s="81"/>
      <c r="F142" s="157"/>
      <c r="G142" s="96"/>
      <c r="H142" s="86"/>
      <c r="I142" s="81"/>
      <c r="J142" s="81"/>
      <c r="K142" s="81"/>
      <c r="L142" s="81"/>
      <c r="M142" s="81"/>
      <c r="N142" s="81"/>
    </row>
    <row r="143" spans="1:14" ht="15" customHeight="1">
      <c r="A143" s="86"/>
      <c r="B143" s="81"/>
      <c r="C143" s="81"/>
      <c r="D143" s="81"/>
      <c r="E143" s="81"/>
      <c r="F143" s="157"/>
      <c r="G143" s="96"/>
      <c r="H143" s="86"/>
      <c r="I143" s="81"/>
      <c r="J143" s="81"/>
      <c r="K143" s="81"/>
      <c r="L143" s="81"/>
      <c r="M143" s="81"/>
      <c r="N143" s="81"/>
    </row>
    <row r="144" spans="1:14" ht="15" customHeight="1">
      <c r="A144" s="86"/>
      <c r="B144" s="81"/>
      <c r="C144" s="81"/>
      <c r="D144" s="81"/>
      <c r="E144" s="81"/>
      <c r="F144" s="157"/>
      <c r="G144" s="96"/>
      <c r="H144" s="86"/>
      <c r="I144" s="81"/>
      <c r="J144" s="81"/>
      <c r="K144" s="81"/>
      <c r="L144" s="81"/>
      <c r="M144" s="81"/>
      <c r="N144" s="81"/>
    </row>
    <row r="145" spans="1:14" ht="15" customHeight="1">
      <c r="A145" s="86"/>
      <c r="B145" s="81"/>
      <c r="C145" s="81"/>
      <c r="D145" s="81"/>
      <c r="E145" s="81"/>
      <c r="F145" s="157"/>
      <c r="G145" s="96"/>
      <c r="H145" s="86"/>
      <c r="I145" s="81"/>
      <c r="J145" s="81"/>
      <c r="K145" s="81"/>
      <c r="L145" s="81"/>
      <c r="M145" s="81"/>
      <c r="N145" s="81"/>
    </row>
    <row r="146" spans="1:14" ht="15" customHeight="1">
      <c r="A146" s="86"/>
      <c r="B146" s="81"/>
      <c r="C146" s="81"/>
      <c r="D146" s="81"/>
      <c r="E146" s="81"/>
      <c r="F146" s="157"/>
      <c r="G146" s="96"/>
      <c r="H146" s="86"/>
      <c r="I146" s="81"/>
      <c r="J146" s="81"/>
      <c r="K146" s="81"/>
      <c r="L146" s="81"/>
      <c r="M146" s="81"/>
      <c r="N146" s="81"/>
    </row>
    <row r="147" spans="1:14" ht="15" customHeight="1">
      <c r="A147" s="86"/>
      <c r="B147" s="81"/>
      <c r="C147" s="81"/>
      <c r="D147" s="81"/>
      <c r="E147" s="81"/>
      <c r="F147" s="157"/>
      <c r="G147" s="96"/>
      <c r="H147" s="86"/>
      <c r="I147" s="81"/>
      <c r="J147" s="81"/>
      <c r="K147" s="81"/>
      <c r="L147" s="81"/>
      <c r="M147" s="81"/>
      <c r="N147" s="81"/>
    </row>
    <row r="148" spans="1:14" ht="15" customHeight="1">
      <c r="A148" s="86"/>
      <c r="B148" s="81"/>
      <c r="C148" s="81"/>
      <c r="D148" s="81"/>
      <c r="E148" s="81"/>
      <c r="F148" s="157"/>
      <c r="G148" s="96"/>
      <c r="H148" s="86"/>
      <c r="I148" s="81"/>
      <c r="J148" s="81"/>
      <c r="K148" s="81"/>
      <c r="L148" s="81"/>
      <c r="M148" s="81"/>
      <c r="N148" s="81"/>
    </row>
    <row r="149" spans="1:14" ht="15" customHeight="1">
      <c r="A149" s="86"/>
      <c r="B149" s="81"/>
      <c r="C149" s="81"/>
      <c r="D149" s="81"/>
      <c r="E149" s="81"/>
      <c r="F149" s="157"/>
      <c r="G149" s="96"/>
      <c r="H149" s="86"/>
      <c r="I149" s="81"/>
      <c r="J149" s="81"/>
      <c r="K149" s="81"/>
      <c r="L149" s="81"/>
      <c r="M149" s="81"/>
      <c r="N149" s="81"/>
    </row>
    <row r="150" spans="1:14" ht="15" customHeight="1">
      <c r="A150" s="86"/>
      <c r="B150" s="81"/>
      <c r="C150" s="81"/>
      <c r="D150" s="81"/>
      <c r="E150" s="81"/>
      <c r="F150" s="157"/>
      <c r="G150" s="96"/>
      <c r="H150" s="86"/>
      <c r="I150" s="81"/>
      <c r="J150" s="81"/>
      <c r="K150" s="81"/>
      <c r="L150" s="81"/>
      <c r="M150" s="81"/>
      <c r="N150" s="81"/>
    </row>
    <row r="151" spans="1:14" ht="15" customHeight="1">
      <c r="A151" s="86"/>
      <c r="B151" s="81"/>
      <c r="C151" s="81"/>
      <c r="D151" s="81"/>
      <c r="E151" s="81"/>
      <c r="F151" s="157"/>
      <c r="G151" s="96"/>
      <c r="H151" s="86"/>
      <c r="I151" s="81"/>
      <c r="J151" s="81"/>
      <c r="K151" s="81"/>
      <c r="L151" s="81"/>
      <c r="M151" s="81"/>
      <c r="N151" s="81"/>
    </row>
    <row r="152" spans="1:14" ht="15" customHeight="1">
      <c r="A152" s="86"/>
      <c r="B152" s="81"/>
      <c r="C152" s="81"/>
      <c r="D152" s="81"/>
      <c r="E152" s="81"/>
      <c r="F152" s="157"/>
      <c r="G152" s="96"/>
      <c r="H152" s="86"/>
      <c r="I152" s="81"/>
      <c r="J152" s="81"/>
      <c r="K152" s="81"/>
      <c r="L152" s="81"/>
      <c r="M152" s="81"/>
      <c r="N152" s="81"/>
    </row>
    <row r="153" spans="1:14" ht="15" customHeight="1">
      <c r="A153" s="86"/>
      <c r="B153" s="81"/>
      <c r="C153" s="81"/>
      <c r="D153" s="81"/>
      <c r="E153" s="81"/>
      <c r="F153" s="157"/>
      <c r="G153" s="96"/>
      <c r="H153" s="86"/>
      <c r="I153" s="81"/>
      <c r="J153" s="81"/>
      <c r="K153" s="81"/>
      <c r="L153" s="81"/>
      <c r="M153" s="81"/>
      <c r="N153" s="81"/>
    </row>
    <row r="154" spans="1:14" ht="15" customHeight="1">
      <c r="A154" s="86"/>
      <c r="B154" s="81"/>
      <c r="C154" s="81"/>
      <c r="D154" s="81"/>
      <c r="E154" s="81"/>
      <c r="F154" s="157"/>
      <c r="G154" s="96"/>
      <c r="H154" s="86"/>
      <c r="I154" s="81"/>
      <c r="J154" s="81"/>
      <c r="K154" s="81"/>
      <c r="L154" s="81"/>
      <c r="M154" s="81"/>
      <c r="N154" s="81"/>
    </row>
    <row r="155" spans="1:14" ht="15" customHeight="1">
      <c r="A155" s="86"/>
      <c r="B155" s="81"/>
      <c r="C155" s="81"/>
      <c r="D155" s="81"/>
      <c r="E155" s="81"/>
      <c r="F155" s="157"/>
      <c r="G155" s="96"/>
      <c r="H155" s="86"/>
      <c r="I155" s="81"/>
      <c r="J155" s="81"/>
      <c r="K155" s="81"/>
      <c r="L155" s="81"/>
      <c r="M155" s="81"/>
      <c r="N155" s="81"/>
    </row>
    <row r="156" spans="1:14" ht="15" customHeight="1">
      <c r="A156" s="86"/>
      <c r="B156" s="81"/>
      <c r="C156" s="81"/>
      <c r="D156" s="81"/>
      <c r="E156" s="81"/>
      <c r="F156" s="157"/>
      <c r="G156" s="96"/>
      <c r="H156" s="86"/>
      <c r="I156" s="81"/>
      <c r="J156" s="81"/>
      <c r="K156" s="81"/>
      <c r="L156" s="81"/>
      <c r="M156" s="81"/>
      <c r="N156" s="81"/>
    </row>
    <row r="157" spans="1:14" ht="15" customHeight="1">
      <c r="A157" s="86"/>
      <c r="B157" s="81"/>
      <c r="C157" s="81"/>
      <c r="D157" s="81"/>
      <c r="E157" s="81"/>
      <c r="F157" s="157"/>
      <c r="G157" s="96"/>
      <c r="H157" s="86"/>
      <c r="I157" s="81"/>
      <c r="J157" s="81"/>
      <c r="K157" s="81"/>
      <c r="L157" s="81"/>
      <c r="M157" s="81"/>
      <c r="N157" s="81"/>
    </row>
    <row r="158" spans="1:14" ht="15" customHeight="1">
      <c r="A158" s="86"/>
      <c r="B158" s="81"/>
      <c r="C158" s="81"/>
      <c r="D158" s="81"/>
      <c r="E158" s="81"/>
      <c r="F158" s="157"/>
      <c r="G158" s="96"/>
      <c r="H158" s="86"/>
      <c r="I158" s="81"/>
      <c r="J158" s="81"/>
      <c r="K158" s="81"/>
      <c r="L158" s="81"/>
      <c r="M158" s="81"/>
      <c r="N158" s="81"/>
    </row>
    <row r="159" spans="1:14" ht="15" customHeight="1">
      <c r="A159" s="86"/>
      <c r="B159" s="81"/>
      <c r="C159" s="81"/>
      <c r="D159" s="81"/>
      <c r="E159" s="81"/>
      <c r="F159" s="157"/>
      <c r="G159" s="96"/>
      <c r="H159" s="86"/>
      <c r="I159" s="81"/>
      <c r="J159" s="81"/>
      <c r="K159" s="81"/>
      <c r="L159" s="81"/>
      <c r="M159" s="81"/>
      <c r="N159" s="81"/>
    </row>
    <row r="160" spans="1:14" ht="15" customHeight="1">
      <c r="A160" s="86"/>
      <c r="B160" s="81"/>
      <c r="C160" s="81"/>
      <c r="D160" s="81"/>
      <c r="E160" s="81"/>
      <c r="F160" s="157"/>
      <c r="G160" s="96"/>
      <c r="H160" s="86"/>
      <c r="I160" s="81"/>
      <c r="J160" s="81"/>
      <c r="K160" s="81"/>
      <c r="L160" s="81"/>
      <c r="M160" s="81"/>
      <c r="N160" s="81"/>
    </row>
    <row r="161" spans="1:14" ht="15" customHeight="1">
      <c r="A161" s="86"/>
      <c r="B161" s="81"/>
      <c r="C161" s="81"/>
      <c r="D161" s="81"/>
      <c r="E161" s="81"/>
      <c r="F161" s="157"/>
      <c r="G161" s="96"/>
      <c r="H161" s="86"/>
      <c r="I161" s="81"/>
      <c r="J161" s="81"/>
      <c r="K161" s="81"/>
      <c r="L161" s="81"/>
      <c r="M161" s="81"/>
      <c r="N161" s="81"/>
    </row>
    <row r="162" spans="1:14" ht="15" customHeight="1">
      <c r="A162" s="86"/>
      <c r="B162" s="81"/>
      <c r="C162" s="81"/>
      <c r="D162" s="81"/>
      <c r="E162" s="81"/>
      <c r="F162" s="157"/>
      <c r="G162" s="96"/>
      <c r="H162" s="86"/>
      <c r="I162" s="81"/>
      <c r="J162" s="81"/>
      <c r="K162" s="81"/>
      <c r="L162" s="81"/>
      <c r="M162" s="81"/>
      <c r="N162" s="81"/>
    </row>
    <row r="163" spans="1:14" ht="15" customHeight="1">
      <c r="A163" s="86"/>
      <c r="B163" s="81"/>
      <c r="C163" s="81"/>
      <c r="D163" s="81"/>
      <c r="E163" s="81"/>
      <c r="F163" s="157"/>
      <c r="G163" s="96"/>
      <c r="H163" s="86"/>
      <c r="I163" s="81"/>
      <c r="J163" s="81"/>
      <c r="K163" s="81"/>
      <c r="L163" s="81"/>
      <c r="M163" s="81"/>
      <c r="N163" s="81"/>
    </row>
    <row r="164" spans="1:14" ht="15" customHeight="1">
      <c r="A164" s="86"/>
      <c r="B164" s="81"/>
      <c r="C164" s="81"/>
      <c r="D164" s="81"/>
      <c r="E164" s="81"/>
      <c r="F164" s="157"/>
      <c r="G164" s="96"/>
      <c r="H164" s="86"/>
      <c r="I164" s="81"/>
      <c r="J164" s="81"/>
      <c r="K164" s="81"/>
      <c r="L164" s="81"/>
      <c r="M164" s="81"/>
      <c r="N164" s="81"/>
    </row>
    <row r="165" spans="1:14" ht="15" customHeight="1">
      <c r="A165" s="86"/>
      <c r="B165" s="81"/>
      <c r="C165" s="81"/>
      <c r="D165" s="81"/>
      <c r="E165" s="81"/>
      <c r="F165" s="157"/>
      <c r="G165" s="96"/>
      <c r="H165" s="86"/>
      <c r="I165" s="81"/>
      <c r="J165" s="81"/>
      <c r="K165" s="81"/>
      <c r="L165" s="81"/>
      <c r="M165" s="81"/>
      <c r="N165" s="81"/>
    </row>
    <row r="166" spans="1:14" ht="15" customHeight="1">
      <c r="A166" s="86"/>
      <c r="B166" s="81"/>
      <c r="C166" s="81"/>
      <c r="D166" s="81"/>
      <c r="E166" s="81"/>
      <c r="F166" s="157"/>
      <c r="G166" s="96"/>
      <c r="H166" s="86"/>
      <c r="I166" s="81"/>
      <c r="J166" s="81"/>
      <c r="K166" s="81"/>
      <c r="L166" s="81"/>
      <c r="M166" s="81"/>
      <c r="N166" s="81"/>
    </row>
    <row r="167" spans="1:14" ht="15" customHeight="1">
      <c r="A167" s="86"/>
      <c r="B167" s="81"/>
      <c r="C167" s="81"/>
      <c r="D167" s="81"/>
      <c r="E167" s="81"/>
      <c r="F167" s="157"/>
      <c r="G167" s="96"/>
      <c r="H167" s="86"/>
      <c r="I167" s="81"/>
      <c r="J167" s="81"/>
      <c r="K167" s="81"/>
      <c r="L167" s="81"/>
      <c r="M167" s="81"/>
      <c r="N167" s="81"/>
    </row>
    <row r="168" spans="1:14" ht="15" customHeight="1">
      <c r="A168" s="86"/>
      <c r="B168" s="81"/>
      <c r="C168" s="81"/>
      <c r="D168" s="81"/>
      <c r="E168" s="81"/>
      <c r="F168" s="157"/>
      <c r="G168" s="96"/>
      <c r="H168" s="86"/>
      <c r="I168" s="81"/>
      <c r="J168" s="81"/>
      <c r="K168" s="81"/>
      <c r="L168" s="81"/>
      <c r="M168" s="81"/>
      <c r="N168" s="81"/>
    </row>
    <row r="169" spans="1:14" ht="15" customHeight="1">
      <c r="A169" s="86"/>
      <c r="B169" s="81"/>
      <c r="C169" s="81"/>
      <c r="D169" s="81"/>
      <c r="E169" s="81"/>
      <c r="F169" s="157"/>
      <c r="G169" s="96"/>
      <c r="H169" s="86"/>
      <c r="I169" s="81"/>
      <c r="J169" s="81"/>
      <c r="K169" s="81"/>
      <c r="L169" s="81"/>
      <c r="M169" s="81"/>
      <c r="N169" s="81"/>
    </row>
    <row r="170" spans="1:14" ht="15" customHeight="1">
      <c r="A170" s="86"/>
      <c r="B170" s="81"/>
      <c r="C170" s="81"/>
      <c r="D170" s="81"/>
      <c r="E170" s="81"/>
      <c r="F170" s="157"/>
      <c r="G170" s="96"/>
      <c r="H170" s="86"/>
      <c r="I170" s="81"/>
      <c r="J170" s="81"/>
      <c r="K170" s="81"/>
      <c r="L170" s="81"/>
      <c r="M170" s="81"/>
      <c r="N170" s="81"/>
    </row>
    <row r="171" spans="1:14" ht="15" customHeight="1">
      <c r="A171" s="86"/>
      <c r="B171" s="81"/>
      <c r="C171" s="81"/>
      <c r="D171" s="81"/>
      <c r="E171" s="81"/>
      <c r="F171" s="157"/>
      <c r="G171" s="96"/>
      <c r="H171" s="86"/>
      <c r="I171" s="81"/>
      <c r="J171" s="81"/>
      <c r="K171" s="81"/>
      <c r="L171" s="81"/>
      <c r="M171" s="81"/>
      <c r="N171" s="81"/>
    </row>
    <row r="172" spans="1:14" ht="15" customHeight="1">
      <c r="A172" s="86"/>
      <c r="B172" s="81"/>
      <c r="C172" s="81"/>
      <c r="D172" s="81"/>
      <c r="E172" s="81"/>
      <c r="F172" s="157"/>
      <c r="G172" s="96"/>
      <c r="H172" s="86"/>
      <c r="I172" s="81"/>
      <c r="J172" s="81"/>
      <c r="K172" s="81"/>
      <c r="L172" s="81"/>
      <c r="M172" s="81"/>
      <c r="N172" s="81"/>
    </row>
    <row r="173" spans="1:14" ht="15" customHeight="1">
      <c r="A173" s="86"/>
      <c r="B173" s="81"/>
      <c r="C173" s="81"/>
      <c r="D173" s="81"/>
      <c r="E173" s="81"/>
      <c r="F173" s="157"/>
      <c r="G173" s="96"/>
      <c r="H173" s="86"/>
      <c r="I173" s="81"/>
      <c r="J173" s="81"/>
      <c r="K173" s="81"/>
      <c r="L173" s="81"/>
      <c r="M173" s="81"/>
      <c r="N173" s="81"/>
    </row>
    <row r="174" spans="1:14" ht="15" customHeight="1">
      <c r="A174" s="86"/>
      <c r="B174" s="81"/>
      <c r="C174" s="81"/>
      <c r="D174" s="81"/>
      <c r="E174" s="81"/>
      <c r="F174" s="157"/>
      <c r="G174" s="96"/>
      <c r="H174" s="86"/>
      <c r="I174" s="81"/>
      <c r="J174" s="81"/>
      <c r="K174" s="81"/>
      <c r="L174" s="81"/>
      <c r="M174" s="81"/>
      <c r="N174" s="81"/>
    </row>
    <row r="175" spans="1:14" ht="15" customHeight="1">
      <c r="A175" s="86"/>
      <c r="B175" s="81"/>
      <c r="C175" s="81"/>
      <c r="D175" s="81"/>
      <c r="E175" s="81"/>
      <c r="F175" s="157"/>
      <c r="G175" s="96"/>
      <c r="H175" s="86"/>
      <c r="I175" s="81"/>
      <c r="J175" s="81"/>
      <c r="K175" s="81"/>
      <c r="L175" s="81"/>
      <c r="M175" s="81"/>
      <c r="N175" s="81"/>
    </row>
    <row r="176" spans="1:14" ht="15" customHeight="1">
      <c r="A176" s="86"/>
      <c r="B176" s="81"/>
      <c r="C176" s="81"/>
      <c r="D176" s="81"/>
      <c r="E176" s="81"/>
      <c r="F176" s="157"/>
      <c r="G176" s="96"/>
      <c r="H176" s="86"/>
      <c r="I176" s="81"/>
      <c r="J176" s="81"/>
      <c r="K176" s="81"/>
      <c r="L176" s="81"/>
      <c r="M176" s="81"/>
      <c r="N176" s="81"/>
    </row>
    <row r="177" spans="1:14" ht="15" customHeight="1">
      <c r="A177" s="86"/>
      <c r="B177" s="81"/>
      <c r="C177" s="81"/>
      <c r="D177" s="81"/>
      <c r="E177" s="81"/>
      <c r="F177" s="157"/>
      <c r="G177" s="96"/>
      <c r="H177" s="86"/>
      <c r="I177" s="81"/>
      <c r="J177" s="81"/>
      <c r="K177" s="81"/>
      <c r="L177" s="81"/>
      <c r="M177" s="81"/>
      <c r="N177" s="81"/>
    </row>
    <row r="178" spans="1:14" ht="15" customHeight="1">
      <c r="A178" s="86"/>
      <c r="B178" s="81"/>
      <c r="C178" s="81"/>
      <c r="D178" s="81"/>
      <c r="E178" s="81"/>
      <c r="F178" s="157"/>
      <c r="G178" s="96"/>
      <c r="H178" s="86"/>
      <c r="I178" s="81"/>
      <c r="J178" s="81"/>
      <c r="K178" s="81"/>
      <c r="L178" s="81"/>
      <c r="M178" s="81"/>
      <c r="N178" s="81"/>
    </row>
    <row r="179" spans="1:14" ht="15" customHeight="1">
      <c r="A179" s="86"/>
      <c r="B179" s="81"/>
      <c r="C179" s="81"/>
      <c r="D179" s="81"/>
      <c r="E179" s="81"/>
      <c r="F179" s="157"/>
      <c r="G179" s="96"/>
      <c r="H179" s="86"/>
      <c r="I179" s="81"/>
      <c r="J179" s="81"/>
      <c r="K179" s="81"/>
      <c r="L179" s="81"/>
      <c r="M179" s="81"/>
      <c r="N179" s="81"/>
    </row>
    <row r="180" spans="1:14" ht="15" customHeight="1">
      <c r="A180" s="86"/>
      <c r="B180" s="81"/>
      <c r="C180" s="81"/>
      <c r="D180" s="81"/>
      <c r="E180" s="81"/>
      <c r="F180" s="157"/>
      <c r="G180" s="96"/>
      <c r="H180" s="86"/>
      <c r="I180" s="81"/>
      <c r="J180" s="81"/>
      <c r="K180" s="81"/>
      <c r="L180" s="81"/>
      <c r="M180" s="81"/>
      <c r="N180" s="81"/>
    </row>
    <row r="181" spans="1:14" ht="15" customHeight="1">
      <c r="A181" s="86"/>
      <c r="B181" s="81"/>
      <c r="C181" s="81"/>
      <c r="D181" s="81"/>
      <c r="E181" s="81"/>
      <c r="F181" s="157"/>
      <c r="G181" s="96"/>
      <c r="H181" s="86"/>
      <c r="I181" s="81"/>
      <c r="J181" s="81"/>
      <c r="K181" s="81"/>
      <c r="L181" s="81"/>
      <c r="M181" s="81"/>
      <c r="N181" s="81"/>
    </row>
    <row r="182" spans="1:14" ht="15" customHeight="1">
      <c r="A182" s="86"/>
      <c r="B182" s="81"/>
      <c r="C182" s="81"/>
      <c r="D182" s="81"/>
      <c r="E182" s="81"/>
      <c r="F182" s="157"/>
      <c r="G182" s="96"/>
      <c r="H182" s="86"/>
      <c r="I182" s="81"/>
      <c r="J182" s="81"/>
      <c r="K182" s="81"/>
      <c r="L182" s="81"/>
      <c r="M182" s="81"/>
      <c r="N182" s="81"/>
    </row>
    <row r="183" spans="1:14" ht="15" customHeight="1">
      <c r="A183" s="86"/>
      <c r="B183" s="81"/>
      <c r="C183" s="81"/>
      <c r="D183" s="81"/>
      <c r="E183" s="81"/>
      <c r="F183" s="157"/>
      <c r="G183" s="96"/>
      <c r="H183" s="86"/>
      <c r="I183" s="81"/>
      <c r="J183" s="81"/>
      <c r="K183" s="81"/>
      <c r="L183" s="81"/>
      <c r="M183" s="81"/>
      <c r="N183" s="81"/>
    </row>
    <row r="184" spans="1:14" ht="15" customHeight="1">
      <c r="A184" s="86"/>
      <c r="B184" s="81"/>
      <c r="C184" s="81"/>
      <c r="D184" s="81"/>
      <c r="E184" s="81"/>
      <c r="F184" s="157"/>
      <c r="G184" s="96"/>
      <c r="H184" s="86"/>
      <c r="I184" s="81"/>
      <c r="J184" s="81"/>
      <c r="K184" s="81"/>
      <c r="L184" s="81"/>
      <c r="M184" s="81"/>
      <c r="N184" s="81"/>
    </row>
    <row r="185" spans="1:14" ht="15" customHeight="1">
      <c r="A185" s="86"/>
      <c r="B185" s="81"/>
      <c r="C185" s="81"/>
      <c r="D185" s="81"/>
      <c r="E185" s="81"/>
      <c r="F185" s="157"/>
      <c r="G185" s="96"/>
      <c r="H185" s="86"/>
      <c r="I185" s="81"/>
      <c r="J185" s="81"/>
      <c r="K185" s="81"/>
      <c r="L185" s="81"/>
      <c r="M185" s="81"/>
      <c r="N185" s="81"/>
    </row>
    <row r="186" spans="1:14" ht="15" customHeight="1">
      <c r="A186" s="86"/>
      <c r="B186" s="81"/>
      <c r="C186" s="81"/>
      <c r="D186" s="81"/>
      <c r="E186" s="81"/>
      <c r="F186" s="157"/>
      <c r="G186" s="96"/>
      <c r="H186" s="86"/>
      <c r="I186" s="81"/>
      <c r="J186" s="81"/>
      <c r="K186" s="81"/>
      <c r="L186" s="81"/>
      <c r="M186" s="81"/>
      <c r="N186" s="81"/>
    </row>
    <row r="187" spans="1:14" ht="15" customHeight="1">
      <c r="A187" s="86"/>
      <c r="B187" s="81"/>
      <c r="C187" s="81"/>
      <c r="D187" s="81"/>
      <c r="E187" s="81"/>
      <c r="F187" s="157"/>
      <c r="G187" s="96"/>
      <c r="H187" s="86"/>
      <c r="I187" s="81"/>
      <c r="J187" s="81"/>
      <c r="K187" s="81"/>
      <c r="L187" s="81"/>
      <c r="M187" s="81"/>
      <c r="N187" s="81"/>
    </row>
    <row r="188" spans="1:14" ht="15" customHeight="1">
      <c r="A188" s="86"/>
      <c r="B188" s="81"/>
      <c r="C188" s="81"/>
      <c r="D188" s="81"/>
      <c r="E188" s="81"/>
      <c r="F188" s="157"/>
      <c r="G188" s="96"/>
      <c r="H188" s="86"/>
      <c r="I188" s="81"/>
      <c r="J188" s="81"/>
      <c r="K188" s="81"/>
      <c r="L188" s="81"/>
      <c r="M188" s="81"/>
      <c r="N188" s="81"/>
    </row>
    <row r="189" spans="1:14" ht="15" customHeight="1">
      <c r="A189" s="86"/>
      <c r="B189" s="81"/>
      <c r="C189" s="81"/>
      <c r="D189" s="81"/>
      <c r="E189" s="81"/>
      <c r="F189" s="157"/>
      <c r="G189" s="96"/>
      <c r="H189" s="86"/>
      <c r="I189" s="81"/>
      <c r="J189" s="81"/>
      <c r="K189" s="81"/>
      <c r="L189" s="81"/>
      <c r="M189" s="81"/>
      <c r="N189" s="81"/>
    </row>
    <row r="190" spans="1:14" ht="15" customHeight="1">
      <c r="A190" s="86"/>
      <c r="B190" s="81"/>
      <c r="C190" s="81"/>
      <c r="D190" s="81"/>
      <c r="E190" s="81"/>
      <c r="F190" s="157"/>
      <c r="G190" s="96"/>
      <c r="H190" s="86"/>
      <c r="I190" s="81"/>
      <c r="J190" s="81"/>
      <c r="K190" s="81"/>
      <c r="L190" s="81"/>
      <c r="M190" s="81"/>
      <c r="N190" s="81"/>
    </row>
    <row r="191" spans="1:14" ht="15" customHeight="1">
      <c r="A191" s="86"/>
      <c r="B191" s="81"/>
      <c r="C191" s="81"/>
      <c r="D191" s="81"/>
      <c r="E191" s="81"/>
      <c r="F191" s="157"/>
      <c r="G191" s="96"/>
      <c r="H191" s="86"/>
      <c r="I191" s="81"/>
      <c r="J191" s="81"/>
      <c r="K191" s="81"/>
      <c r="L191" s="81"/>
      <c r="M191" s="81"/>
      <c r="N191" s="81"/>
    </row>
    <row r="192" spans="1:14" ht="15" customHeight="1">
      <c r="A192" s="86"/>
      <c r="B192" s="81"/>
      <c r="C192" s="81"/>
      <c r="D192" s="81"/>
      <c r="E192" s="81"/>
      <c r="F192" s="157"/>
      <c r="G192" s="96"/>
      <c r="H192" s="86"/>
      <c r="I192" s="81"/>
      <c r="J192" s="81"/>
      <c r="K192" s="81"/>
      <c r="L192" s="81"/>
      <c r="M192" s="81"/>
      <c r="N192" s="81"/>
    </row>
    <row r="193" spans="1:14" ht="15" customHeight="1">
      <c r="A193" s="86"/>
      <c r="B193" s="81"/>
      <c r="C193" s="81"/>
      <c r="D193" s="81"/>
      <c r="E193" s="81"/>
      <c r="F193" s="157"/>
      <c r="G193" s="96"/>
      <c r="H193" s="86"/>
      <c r="I193" s="81"/>
      <c r="J193" s="81"/>
      <c r="K193" s="81"/>
      <c r="L193" s="81"/>
      <c r="M193" s="81"/>
      <c r="N193" s="81"/>
    </row>
    <row r="194" spans="1:14" ht="15" customHeight="1">
      <c r="A194" s="86"/>
      <c r="B194" s="81"/>
      <c r="C194" s="81"/>
      <c r="D194" s="81"/>
      <c r="E194" s="81"/>
      <c r="F194" s="157"/>
      <c r="G194" s="96"/>
      <c r="H194" s="86"/>
      <c r="I194" s="81"/>
      <c r="J194" s="81"/>
      <c r="K194" s="81"/>
      <c r="L194" s="81"/>
      <c r="M194" s="81"/>
      <c r="N194" s="81"/>
    </row>
    <row r="195" spans="1:14" ht="15" customHeight="1">
      <c r="A195" s="86"/>
      <c r="B195" s="81"/>
      <c r="C195" s="81"/>
      <c r="D195" s="81"/>
      <c r="E195" s="81"/>
      <c r="F195" s="157"/>
      <c r="G195" s="96"/>
      <c r="H195" s="86"/>
      <c r="I195" s="81"/>
      <c r="J195" s="81"/>
      <c r="K195" s="81"/>
      <c r="L195" s="81"/>
      <c r="M195" s="81"/>
      <c r="N195" s="81"/>
    </row>
    <row r="196" spans="1:14" ht="15" customHeight="1">
      <c r="A196" s="86"/>
      <c r="B196" s="81"/>
      <c r="C196" s="81"/>
      <c r="D196" s="81"/>
      <c r="E196" s="81"/>
      <c r="F196" s="157"/>
      <c r="G196" s="96"/>
      <c r="H196" s="86"/>
      <c r="I196" s="81"/>
      <c r="J196" s="81"/>
      <c r="K196" s="81"/>
      <c r="L196" s="81"/>
      <c r="M196" s="81"/>
      <c r="N196" s="81"/>
    </row>
    <row r="197" spans="1:14" ht="15" customHeight="1">
      <c r="A197" s="86"/>
      <c r="B197" s="81"/>
      <c r="C197" s="81"/>
      <c r="D197" s="81"/>
      <c r="E197" s="81"/>
      <c r="F197" s="157"/>
      <c r="G197" s="96"/>
      <c r="H197" s="86"/>
      <c r="I197" s="81"/>
      <c r="J197" s="81"/>
      <c r="K197" s="81"/>
      <c r="L197" s="81"/>
      <c r="M197" s="81"/>
      <c r="N197" s="81"/>
    </row>
    <row r="198" spans="1:14" ht="15" customHeight="1">
      <c r="A198" s="86"/>
      <c r="B198" s="81"/>
      <c r="C198" s="81"/>
      <c r="D198" s="81"/>
      <c r="E198" s="81"/>
      <c r="F198" s="157"/>
      <c r="G198" s="96"/>
      <c r="H198" s="86"/>
      <c r="I198" s="81"/>
      <c r="J198" s="81"/>
      <c r="K198" s="81"/>
      <c r="L198" s="81"/>
      <c r="M198" s="81"/>
      <c r="N198" s="81"/>
    </row>
    <row r="199" spans="1:14" ht="15" customHeight="1">
      <c r="A199" s="86"/>
      <c r="B199" s="81"/>
      <c r="C199" s="81"/>
      <c r="D199" s="81"/>
      <c r="E199" s="81"/>
      <c r="F199" s="157"/>
      <c r="G199" s="96"/>
      <c r="H199" s="86"/>
      <c r="I199" s="81"/>
      <c r="J199" s="81"/>
      <c r="K199" s="81"/>
      <c r="L199" s="81"/>
      <c r="M199" s="81"/>
      <c r="N199" s="81"/>
    </row>
    <row r="200" spans="1:14" ht="15" customHeight="1">
      <c r="A200" s="86"/>
      <c r="B200" s="81"/>
      <c r="C200" s="81"/>
      <c r="D200" s="81"/>
      <c r="E200" s="81"/>
      <c r="F200" s="157"/>
      <c r="G200" s="96"/>
      <c r="H200" s="86"/>
      <c r="I200" s="81"/>
      <c r="J200" s="81"/>
      <c r="K200" s="81"/>
      <c r="L200" s="81"/>
      <c r="M200" s="81"/>
      <c r="N200" s="81"/>
    </row>
    <row r="201" spans="1:14" ht="15" customHeight="1">
      <c r="A201" s="86"/>
      <c r="B201" s="81"/>
      <c r="C201" s="81"/>
      <c r="D201" s="81"/>
      <c r="E201" s="81"/>
      <c r="F201" s="157"/>
      <c r="G201" s="96"/>
      <c r="H201" s="86"/>
      <c r="I201" s="81"/>
      <c r="J201" s="81"/>
      <c r="K201" s="81"/>
      <c r="L201" s="81"/>
      <c r="M201" s="81"/>
      <c r="N201" s="81"/>
    </row>
    <row r="202" spans="1:14" ht="15" customHeight="1">
      <c r="A202" s="86"/>
      <c r="B202" s="81"/>
      <c r="C202" s="81"/>
      <c r="D202" s="81"/>
      <c r="E202" s="81"/>
      <c r="F202" s="157"/>
      <c r="G202" s="96"/>
      <c r="H202" s="86"/>
      <c r="I202" s="81"/>
      <c r="J202" s="81"/>
      <c r="K202" s="81"/>
      <c r="L202" s="81"/>
      <c r="M202" s="81"/>
      <c r="N202" s="81"/>
    </row>
    <row r="203" spans="1:14" ht="15" customHeight="1">
      <c r="A203" s="86"/>
      <c r="B203" s="81"/>
      <c r="C203" s="81"/>
      <c r="D203" s="81"/>
      <c r="E203" s="81"/>
      <c r="F203" s="157"/>
      <c r="G203" s="96"/>
      <c r="H203" s="86"/>
      <c r="I203" s="81"/>
      <c r="J203" s="81"/>
      <c r="K203" s="81"/>
      <c r="L203" s="81"/>
      <c r="M203" s="81"/>
      <c r="N203" s="81"/>
    </row>
    <row r="204" spans="1:14" ht="15" customHeight="1">
      <c r="A204" s="86"/>
      <c r="B204" s="81"/>
      <c r="C204" s="81"/>
      <c r="D204" s="81"/>
      <c r="E204" s="81"/>
      <c r="F204" s="157"/>
      <c r="G204" s="96"/>
      <c r="H204" s="86"/>
      <c r="I204" s="81"/>
      <c r="J204" s="81"/>
      <c r="K204" s="81"/>
      <c r="L204" s="81"/>
      <c r="M204" s="81"/>
      <c r="N204" s="81"/>
    </row>
    <row r="205" spans="1:14" ht="15" customHeight="1">
      <c r="A205" s="86"/>
      <c r="B205" s="81"/>
      <c r="C205" s="81"/>
      <c r="D205" s="81"/>
      <c r="E205" s="81"/>
      <c r="F205" s="157"/>
      <c r="G205" s="96"/>
      <c r="H205" s="86"/>
      <c r="I205" s="81"/>
      <c r="J205" s="81"/>
      <c r="K205" s="81"/>
      <c r="L205" s="81"/>
      <c r="M205" s="81"/>
      <c r="N205" s="81"/>
    </row>
    <row r="206" spans="1:14" ht="15" customHeight="1">
      <c r="A206" s="86"/>
      <c r="B206" s="81"/>
      <c r="C206" s="81"/>
      <c r="D206" s="81"/>
      <c r="E206" s="81"/>
      <c r="F206" s="157"/>
      <c r="G206" s="96"/>
      <c r="H206" s="86"/>
      <c r="I206" s="81"/>
      <c r="J206" s="81"/>
      <c r="K206" s="81"/>
      <c r="L206" s="81"/>
      <c r="M206" s="81"/>
      <c r="N206" s="81"/>
    </row>
    <row r="207" spans="1:14" ht="15" customHeight="1">
      <c r="A207" s="86"/>
      <c r="B207" s="81"/>
      <c r="C207" s="81"/>
      <c r="D207" s="81"/>
      <c r="E207" s="81"/>
      <c r="F207" s="157"/>
      <c r="G207" s="96"/>
      <c r="H207" s="86"/>
      <c r="I207" s="81"/>
      <c r="J207" s="81"/>
      <c r="K207" s="81"/>
      <c r="L207" s="81"/>
      <c r="M207" s="81"/>
      <c r="N207" s="81"/>
    </row>
    <row r="208" spans="1:14" ht="15" customHeight="1">
      <c r="A208" s="86"/>
      <c r="B208" s="81"/>
      <c r="C208" s="81"/>
      <c r="D208" s="81"/>
      <c r="E208" s="81"/>
      <c r="F208" s="157"/>
      <c r="G208" s="96"/>
      <c r="H208" s="86"/>
      <c r="I208" s="81"/>
      <c r="J208" s="81"/>
      <c r="K208" s="81"/>
      <c r="L208" s="81"/>
      <c r="M208" s="81"/>
      <c r="N208" s="81"/>
    </row>
    <row r="209" spans="1:14" ht="15" customHeight="1">
      <c r="A209" s="86"/>
      <c r="B209" s="81"/>
      <c r="C209" s="81"/>
      <c r="D209" s="81"/>
      <c r="E209" s="81"/>
      <c r="F209" s="157"/>
      <c r="G209" s="96"/>
      <c r="H209" s="86"/>
      <c r="I209" s="81"/>
      <c r="J209" s="81"/>
      <c r="K209" s="81"/>
      <c r="L209" s="81"/>
      <c r="M209" s="81"/>
      <c r="N209" s="81"/>
    </row>
    <row r="210" spans="1:14" ht="15" customHeight="1">
      <c r="A210" s="86"/>
      <c r="B210" s="81"/>
      <c r="C210" s="81"/>
      <c r="D210" s="81"/>
      <c r="E210" s="81"/>
      <c r="F210" s="157"/>
      <c r="G210" s="96"/>
      <c r="H210" s="86"/>
      <c r="I210" s="81"/>
      <c r="J210" s="81"/>
      <c r="K210" s="81"/>
      <c r="L210" s="81"/>
      <c r="M210" s="81"/>
      <c r="N210" s="81"/>
    </row>
    <row r="211" spans="1:14" ht="15" customHeight="1">
      <c r="A211" s="86"/>
      <c r="B211" s="81"/>
      <c r="C211" s="81"/>
      <c r="D211" s="81"/>
      <c r="E211" s="81"/>
      <c r="F211" s="157"/>
      <c r="G211" s="96"/>
      <c r="H211" s="86"/>
      <c r="I211" s="81"/>
      <c r="J211" s="81"/>
      <c r="K211" s="81"/>
      <c r="L211" s="81"/>
      <c r="M211" s="81"/>
      <c r="N211" s="81"/>
    </row>
    <row r="212" spans="1:14" ht="15" customHeight="1">
      <c r="A212" s="86"/>
      <c r="B212" s="81"/>
      <c r="C212" s="81"/>
      <c r="D212" s="81"/>
      <c r="E212" s="81"/>
      <c r="F212" s="157"/>
      <c r="G212" s="96"/>
      <c r="H212" s="86"/>
      <c r="I212" s="81"/>
      <c r="J212" s="81"/>
      <c r="K212" s="81"/>
      <c r="L212" s="81"/>
      <c r="M212" s="81"/>
      <c r="N212" s="81"/>
    </row>
    <row r="213" spans="1:14" ht="15" customHeight="1">
      <c r="A213" s="86"/>
      <c r="B213" s="81"/>
      <c r="C213" s="81"/>
      <c r="D213" s="81"/>
      <c r="E213" s="81"/>
      <c r="F213" s="157"/>
      <c r="G213" s="96"/>
      <c r="H213" s="86"/>
      <c r="I213" s="81"/>
      <c r="J213" s="81"/>
      <c r="K213" s="81"/>
      <c r="L213" s="81"/>
      <c r="M213" s="81"/>
      <c r="N213" s="81"/>
    </row>
    <row r="214" spans="1:14" ht="15" customHeight="1">
      <c r="A214" s="86"/>
      <c r="B214" s="81"/>
      <c r="C214" s="81"/>
      <c r="D214" s="81"/>
      <c r="E214" s="81"/>
      <c r="F214" s="157"/>
      <c r="G214" s="96"/>
      <c r="H214" s="86"/>
      <c r="I214" s="81"/>
      <c r="J214" s="81"/>
      <c r="K214" s="81"/>
      <c r="L214" s="81"/>
      <c r="M214" s="81"/>
      <c r="N214" s="81"/>
    </row>
    <row r="215" spans="1:14" ht="15" customHeight="1">
      <c r="A215" s="86"/>
      <c r="B215" s="81"/>
      <c r="C215" s="81"/>
      <c r="D215" s="81"/>
      <c r="E215" s="81"/>
      <c r="F215" s="157"/>
      <c r="G215" s="96"/>
      <c r="H215" s="86"/>
      <c r="I215" s="81"/>
      <c r="J215" s="81"/>
      <c r="K215" s="81"/>
      <c r="L215" s="81"/>
      <c r="M215" s="81"/>
      <c r="N215" s="81"/>
    </row>
    <row r="216" spans="1:14" ht="15" customHeight="1">
      <c r="A216" s="86"/>
      <c r="B216" s="81"/>
      <c r="C216" s="81"/>
      <c r="D216" s="81"/>
      <c r="E216" s="81"/>
      <c r="F216" s="157"/>
      <c r="G216" s="96"/>
      <c r="H216" s="86"/>
      <c r="I216" s="81"/>
      <c r="J216" s="81"/>
      <c r="K216" s="81"/>
      <c r="L216" s="81"/>
      <c r="M216" s="81"/>
      <c r="N216" s="81"/>
    </row>
    <row r="217" spans="1:14" ht="15" customHeight="1">
      <c r="A217" s="86"/>
      <c r="B217" s="81"/>
      <c r="C217" s="81"/>
      <c r="D217" s="81"/>
      <c r="E217" s="81"/>
      <c r="F217" s="157"/>
      <c r="G217" s="96"/>
      <c r="H217" s="86"/>
      <c r="I217" s="81"/>
      <c r="J217" s="81"/>
      <c r="K217" s="81"/>
      <c r="L217" s="81"/>
      <c r="M217" s="81"/>
      <c r="N217" s="81"/>
    </row>
    <row r="218" spans="1:14" ht="15" customHeight="1">
      <c r="A218" s="86"/>
      <c r="B218" s="81"/>
      <c r="C218" s="81"/>
      <c r="D218" s="81"/>
      <c r="E218" s="81"/>
      <c r="F218" s="157"/>
      <c r="G218" s="96"/>
      <c r="H218" s="86"/>
      <c r="I218" s="81"/>
      <c r="J218" s="81"/>
      <c r="K218" s="81"/>
      <c r="L218" s="81"/>
      <c r="M218" s="81"/>
      <c r="N218" s="81"/>
    </row>
    <row r="219" spans="1:14" ht="15" customHeight="1">
      <c r="A219" s="86"/>
      <c r="B219" s="81"/>
      <c r="C219" s="81"/>
      <c r="D219" s="81"/>
      <c r="E219" s="81"/>
      <c r="F219" s="157"/>
      <c r="G219" s="96"/>
      <c r="H219" s="86"/>
      <c r="I219" s="81"/>
      <c r="J219" s="81"/>
      <c r="K219" s="81"/>
      <c r="L219" s="81"/>
      <c r="M219" s="81"/>
      <c r="N219" s="81"/>
    </row>
    <row r="220" spans="1:14" ht="15" customHeight="1">
      <c r="A220" s="86"/>
      <c r="B220" s="81"/>
      <c r="C220" s="81"/>
      <c r="D220" s="81"/>
      <c r="E220" s="81"/>
      <c r="F220" s="157"/>
      <c r="G220" s="96"/>
      <c r="H220" s="86"/>
      <c r="I220" s="81"/>
      <c r="J220" s="81"/>
      <c r="K220" s="81"/>
      <c r="L220" s="81"/>
      <c r="M220" s="81"/>
      <c r="N220" s="81"/>
    </row>
    <row r="221" spans="1:14" ht="15" customHeight="1">
      <c r="A221" s="86"/>
      <c r="B221" s="81"/>
      <c r="C221" s="81"/>
      <c r="D221" s="81"/>
      <c r="E221" s="81"/>
      <c r="F221" s="157"/>
      <c r="G221" s="96"/>
      <c r="H221" s="86"/>
      <c r="I221" s="81"/>
      <c r="J221" s="81"/>
      <c r="K221" s="81"/>
      <c r="L221" s="81"/>
      <c r="M221" s="81"/>
      <c r="N221" s="81"/>
    </row>
    <row r="222" spans="1:14" ht="15" customHeight="1">
      <c r="A222" s="86"/>
      <c r="B222" s="81"/>
      <c r="C222" s="81"/>
      <c r="D222" s="81"/>
      <c r="E222" s="81"/>
      <c r="F222" s="157"/>
      <c r="G222" s="96"/>
      <c r="H222" s="86"/>
      <c r="I222" s="81"/>
      <c r="J222" s="81"/>
      <c r="K222" s="81"/>
      <c r="L222" s="81"/>
      <c r="M222" s="81"/>
      <c r="N222" s="81"/>
    </row>
    <row r="223" spans="1:14" ht="15" customHeight="1">
      <c r="A223" s="86"/>
      <c r="B223" s="81"/>
      <c r="C223" s="81"/>
      <c r="D223" s="81"/>
      <c r="E223" s="81"/>
      <c r="F223" s="157"/>
      <c r="G223" s="96"/>
      <c r="H223" s="86"/>
      <c r="I223" s="81"/>
      <c r="J223" s="81"/>
      <c r="K223" s="81"/>
      <c r="L223" s="81"/>
      <c r="M223" s="81"/>
      <c r="N223" s="81"/>
    </row>
    <row r="224" spans="1:14" ht="15" customHeight="1">
      <c r="A224" s="86"/>
      <c r="B224" s="81"/>
      <c r="C224" s="81"/>
      <c r="D224" s="81"/>
      <c r="E224" s="81"/>
      <c r="F224" s="157"/>
      <c r="G224" s="96"/>
      <c r="H224" s="86"/>
      <c r="I224" s="81"/>
      <c r="J224" s="81"/>
      <c r="K224" s="81"/>
      <c r="L224" s="81"/>
      <c r="M224" s="81"/>
      <c r="N224" s="81"/>
    </row>
    <row r="225" spans="1:14" ht="15" customHeight="1">
      <c r="A225" s="86"/>
      <c r="B225" s="81"/>
      <c r="C225" s="81"/>
      <c r="D225" s="81"/>
      <c r="E225" s="81"/>
      <c r="F225" s="157"/>
      <c r="G225" s="96"/>
      <c r="H225" s="86"/>
      <c r="I225" s="81"/>
      <c r="J225" s="81"/>
      <c r="K225" s="81"/>
      <c r="L225" s="81"/>
      <c r="M225" s="81"/>
      <c r="N225" s="81"/>
    </row>
    <row r="226" spans="1:14" ht="15" customHeight="1">
      <c r="A226" s="86"/>
      <c r="B226" s="81"/>
      <c r="C226" s="81"/>
      <c r="D226" s="81"/>
      <c r="E226" s="81"/>
      <c r="F226" s="157"/>
      <c r="G226" s="96"/>
      <c r="H226" s="86"/>
      <c r="I226" s="81"/>
      <c r="J226" s="81"/>
      <c r="K226" s="81"/>
      <c r="L226" s="81"/>
      <c r="M226" s="81"/>
      <c r="N226" s="81"/>
    </row>
    <row r="227" spans="1:14" ht="15" customHeight="1">
      <c r="A227" s="86"/>
      <c r="B227" s="81"/>
      <c r="C227" s="81"/>
      <c r="D227" s="81"/>
      <c r="E227" s="81"/>
      <c r="F227" s="157"/>
      <c r="G227" s="96"/>
      <c r="H227" s="86"/>
      <c r="I227" s="81"/>
      <c r="J227" s="81"/>
      <c r="K227" s="81"/>
      <c r="L227" s="81"/>
      <c r="M227" s="81"/>
      <c r="N227" s="81"/>
    </row>
    <row r="228" spans="1:14" ht="15" customHeight="1">
      <c r="A228" s="86"/>
      <c r="B228" s="81"/>
      <c r="C228" s="81"/>
      <c r="D228" s="81"/>
      <c r="E228" s="81"/>
      <c r="F228" s="157"/>
      <c r="G228" s="96"/>
      <c r="H228" s="86"/>
      <c r="I228" s="81"/>
      <c r="J228" s="81"/>
      <c r="K228" s="81"/>
      <c r="L228" s="81"/>
      <c r="M228" s="81"/>
      <c r="N228" s="81"/>
    </row>
    <row r="229" spans="1:14" ht="15" customHeight="1">
      <c r="A229" s="86"/>
      <c r="B229" s="81"/>
      <c r="C229" s="81"/>
      <c r="D229" s="81"/>
      <c r="E229" s="81"/>
      <c r="F229" s="157"/>
      <c r="G229" s="96"/>
      <c r="H229" s="86"/>
      <c r="I229" s="81"/>
      <c r="J229" s="81"/>
      <c r="K229" s="81"/>
      <c r="L229" s="81"/>
      <c r="M229" s="81"/>
      <c r="N229" s="81"/>
    </row>
    <row r="230" spans="1:14" ht="15" customHeight="1">
      <c r="A230" s="86"/>
      <c r="B230" s="81"/>
      <c r="C230" s="81"/>
      <c r="D230" s="81"/>
      <c r="E230" s="81"/>
      <c r="F230" s="157"/>
      <c r="G230" s="96"/>
      <c r="H230" s="86"/>
      <c r="I230" s="81"/>
      <c r="J230" s="81"/>
      <c r="K230" s="81"/>
      <c r="L230" s="81"/>
      <c r="M230" s="81"/>
      <c r="N230" s="81"/>
    </row>
    <row r="231" spans="1:14" ht="15" customHeight="1">
      <c r="A231" s="86"/>
      <c r="B231" s="81"/>
      <c r="C231" s="81"/>
      <c r="D231" s="81"/>
      <c r="E231" s="81"/>
      <c r="F231" s="157"/>
      <c r="G231" s="96"/>
      <c r="H231" s="86"/>
      <c r="I231" s="81"/>
      <c r="J231" s="81"/>
      <c r="K231" s="81"/>
      <c r="L231" s="81"/>
      <c r="M231" s="81"/>
      <c r="N231" s="81"/>
    </row>
    <row r="232" spans="1:14" ht="15" customHeight="1">
      <c r="A232" s="86"/>
      <c r="B232" s="81"/>
      <c r="C232" s="81"/>
      <c r="D232" s="81"/>
      <c r="E232" s="81"/>
      <c r="F232" s="157"/>
      <c r="G232" s="96"/>
      <c r="H232" s="86"/>
      <c r="I232" s="81"/>
      <c r="J232" s="81"/>
      <c r="K232" s="81"/>
      <c r="L232" s="81"/>
      <c r="M232" s="81"/>
      <c r="N232" s="81"/>
    </row>
    <row r="233" spans="1:14" ht="15" customHeight="1">
      <c r="A233" s="86"/>
      <c r="B233" s="81"/>
      <c r="C233" s="81"/>
      <c r="D233" s="81"/>
      <c r="E233" s="81"/>
      <c r="F233" s="157"/>
      <c r="G233" s="96"/>
      <c r="H233" s="86"/>
      <c r="I233" s="81"/>
      <c r="J233" s="81"/>
      <c r="K233" s="81"/>
      <c r="L233" s="81"/>
      <c r="M233" s="81"/>
      <c r="N233" s="81"/>
    </row>
    <row r="234" spans="1:14" ht="15" customHeight="1">
      <c r="A234" s="86"/>
      <c r="B234" s="81"/>
      <c r="C234" s="81"/>
      <c r="D234" s="81"/>
      <c r="E234" s="81"/>
      <c r="F234" s="157"/>
      <c r="G234" s="96"/>
      <c r="H234" s="86"/>
      <c r="I234" s="81"/>
      <c r="J234" s="81"/>
      <c r="K234" s="81"/>
      <c r="L234" s="81"/>
      <c r="M234" s="81"/>
      <c r="N234" s="81"/>
    </row>
    <row r="235" spans="1:14" ht="15" customHeight="1">
      <c r="A235" s="86"/>
      <c r="B235" s="81"/>
      <c r="C235" s="81"/>
      <c r="D235" s="81"/>
      <c r="E235" s="81"/>
      <c r="F235" s="157"/>
      <c r="G235" s="96"/>
      <c r="H235" s="86"/>
      <c r="I235" s="81"/>
      <c r="J235" s="81"/>
      <c r="K235" s="81"/>
      <c r="L235" s="81"/>
      <c r="M235" s="81"/>
      <c r="N235" s="81"/>
    </row>
    <row r="236" spans="1:14" ht="15" customHeight="1">
      <c r="A236" s="86"/>
      <c r="B236" s="81"/>
      <c r="C236" s="81"/>
      <c r="D236" s="81"/>
      <c r="E236" s="81"/>
      <c r="F236" s="157"/>
      <c r="G236" s="96"/>
      <c r="H236" s="86"/>
      <c r="I236" s="81"/>
      <c r="J236" s="81"/>
      <c r="K236" s="81"/>
      <c r="L236" s="81"/>
      <c r="M236" s="81"/>
      <c r="N236" s="81"/>
    </row>
    <row r="237" spans="1:14" ht="15" customHeight="1">
      <c r="A237" s="86"/>
      <c r="B237" s="81"/>
      <c r="C237" s="81"/>
      <c r="D237" s="81"/>
      <c r="E237" s="81"/>
      <c r="F237" s="157"/>
      <c r="G237" s="96"/>
      <c r="H237" s="86"/>
      <c r="I237" s="81"/>
      <c r="J237" s="81"/>
      <c r="K237" s="81"/>
      <c r="L237" s="81"/>
      <c r="M237" s="81"/>
      <c r="N237" s="81"/>
    </row>
    <row r="238" spans="1:14" ht="15" customHeight="1">
      <c r="A238" s="86"/>
      <c r="B238" s="81"/>
      <c r="C238" s="81"/>
      <c r="D238" s="81"/>
      <c r="E238" s="81"/>
      <c r="F238" s="157"/>
      <c r="G238" s="96"/>
      <c r="H238" s="86"/>
      <c r="I238" s="81"/>
      <c r="J238" s="81"/>
      <c r="K238" s="81"/>
      <c r="L238" s="81"/>
      <c r="M238" s="81"/>
      <c r="N238" s="81"/>
    </row>
    <row r="239" spans="1:14" ht="15" customHeight="1">
      <c r="A239" s="86"/>
      <c r="B239" s="81"/>
      <c r="C239" s="81"/>
      <c r="D239" s="81"/>
      <c r="E239" s="81"/>
      <c r="F239" s="157"/>
      <c r="G239" s="96"/>
      <c r="H239" s="86"/>
      <c r="I239" s="81"/>
      <c r="J239" s="81"/>
      <c r="K239" s="81"/>
      <c r="L239" s="81"/>
      <c r="M239" s="81"/>
      <c r="N239" s="81"/>
    </row>
    <row r="240" spans="1:14" ht="15" customHeight="1">
      <c r="A240" s="86"/>
      <c r="B240" s="81"/>
      <c r="C240" s="81"/>
      <c r="D240" s="81"/>
      <c r="E240" s="81"/>
      <c r="F240" s="157"/>
      <c r="G240" s="96"/>
      <c r="H240" s="86"/>
      <c r="I240" s="81"/>
      <c r="J240" s="81"/>
      <c r="K240" s="81"/>
      <c r="L240" s="81"/>
      <c r="M240" s="81"/>
      <c r="N240" s="81"/>
    </row>
    <row r="241" spans="1:14" ht="15" customHeight="1">
      <c r="A241" s="86"/>
      <c r="B241" s="81"/>
      <c r="C241" s="81"/>
      <c r="D241" s="81"/>
      <c r="E241" s="81"/>
      <c r="F241" s="157"/>
      <c r="G241" s="96"/>
      <c r="H241" s="86"/>
      <c r="I241" s="81"/>
      <c r="J241" s="81"/>
      <c r="K241" s="81"/>
      <c r="L241" s="81"/>
      <c r="M241" s="81"/>
      <c r="N241" s="81"/>
    </row>
    <row r="242" spans="1:14">
      <c r="A242" s="86"/>
      <c r="B242" s="81"/>
      <c r="C242" s="81"/>
      <c r="D242" s="81"/>
      <c r="E242" s="81"/>
      <c r="F242" s="157"/>
      <c r="G242" s="96"/>
      <c r="H242" s="86"/>
      <c r="I242" s="81"/>
      <c r="J242" s="81"/>
      <c r="K242" s="81"/>
      <c r="L242" s="81"/>
      <c r="M242" s="81"/>
      <c r="N242" s="81"/>
    </row>
    <row r="243" spans="1:14">
      <c r="A243" s="86"/>
      <c r="B243" s="81"/>
      <c r="C243" s="81"/>
      <c r="D243" s="81"/>
      <c r="E243" s="81"/>
      <c r="F243" s="157"/>
      <c r="G243" s="96"/>
      <c r="H243" s="86"/>
      <c r="I243" s="81"/>
      <c r="J243" s="81"/>
      <c r="K243" s="81"/>
      <c r="L243" s="81"/>
      <c r="M243" s="81"/>
      <c r="N243" s="81"/>
    </row>
    <row r="244" spans="1:14">
      <c r="A244" s="86"/>
      <c r="B244" s="81"/>
      <c r="C244" s="81"/>
      <c r="D244" s="81"/>
      <c r="E244" s="81"/>
      <c r="F244" s="157"/>
      <c r="G244" s="96"/>
      <c r="H244" s="86"/>
      <c r="I244" s="81"/>
      <c r="J244" s="81"/>
      <c r="K244" s="81"/>
      <c r="L244" s="81"/>
      <c r="M244" s="81"/>
      <c r="N244" s="81"/>
    </row>
    <row r="245" spans="1:14">
      <c r="A245" s="86"/>
      <c r="B245" s="81"/>
      <c r="C245" s="81"/>
      <c r="D245" s="81"/>
      <c r="E245" s="81"/>
      <c r="F245" s="157"/>
      <c r="G245" s="96"/>
      <c r="H245" s="86"/>
      <c r="I245" s="81"/>
      <c r="J245" s="81"/>
      <c r="K245" s="81"/>
      <c r="L245" s="81"/>
      <c r="M245" s="81"/>
      <c r="N245" s="81"/>
    </row>
    <row r="246" spans="1:14">
      <c r="A246" s="86"/>
      <c r="B246" s="81"/>
      <c r="C246" s="81"/>
      <c r="D246" s="81"/>
      <c r="E246" s="81"/>
      <c r="F246" s="157"/>
      <c r="G246" s="96"/>
      <c r="H246" s="86"/>
      <c r="I246" s="81"/>
      <c r="J246" s="81"/>
      <c r="K246" s="81"/>
      <c r="L246" s="81"/>
      <c r="M246" s="81"/>
      <c r="N246" s="81"/>
    </row>
    <row r="247" spans="1:14">
      <c r="A247" s="86"/>
      <c r="B247" s="81"/>
      <c r="C247" s="81"/>
      <c r="D247" s="81"/>
      <c r="E247" s="81"/>
      <c r="F247" s="157"/>
      <c r="G247" s="96"/>
      <c r="H247" s="86"/>
      <c r="I247" s="81"/>
      <c r="J247" s="81"/>
      <c r="K247" s="81"/>
      <c r="L247" s="81"/>
      <c r="M247" s="81"/>
      <c r="N247" s="81"/>
    </row>
    <row r="248" spans="1:14">
      <c r="A248" s="86"/>
      <c r="B248" s="81"/>
      <c r="C248" s="81"/>
      <c r="D248" s="81"/>
      <c r="E248" s="81"/>
      <c r="F248" s="157"/>
      <c r="G248" s="96"/>
      <c r="H248" s="86"/>
      <c r="I248" s="81"/>
      <c r="J248" s="81"/>
      <c r="K248" s="81"/>
      <c r="L248" s="81"/>
      <c r="M248" s="81"/>
      <c r="N248" s="81"/>
    </row>
    <row r="249" spans="1:14">
      <c r="A249" s="86"/>
      <c r="B249" s="81"/>
      <c r="C249" s="81"/>
      <c r="D249" s="81"/>
      <c r="E249" s="81"/>
      <c r="F249" s="157"/>
      <c r="G249" s="96"/>
      <c r="H249" s="86"/>
      <c r="I249" s="81"/>
      <c r="J249" s="81"/>
      <c r="K249" s="81"/>
      <c r="L249" s="81"/>
      <c r="M249" s="81"/>
      <c r="N249" s="81"/>
    </row>
    <row r="250" spans="1:14">
      <c r="A250" s="86"/>
      <c r="B250" s="81"/>
      <c r="C250" s="81"/>
      <c r="D250" s="81"/>
      <c r="E250" s="81"/>
      <c r="F250" s="157"/>
      <c r="G250" s="96"/>
      <c r="H250" s="86"/>
      <c r="I250" s="81"/>
      <c r="J250" s="81"/>
      <c r="K250" s="81"/>
      <c r="L250" s="81"/>
      <c r="M250" s="81"/>
      <c r="N250" s="81"/>
    </row>
    <row r="251" spans="1:14">
      <c r="A251" s="86"/>
      <c r="B251" s="81"/>
      <c r="C251" s="81"/>
      <c r="D251" s="81"/>
      <c r="E251" s="81"/>
      <c r="F251" s="157"/>
      <c r="G251" s="96"/>
      <c r="H251" s="86"/>
      <c r="I251" s="81"/>
      <c r="J251" s="81"/>
      <c r="K251" s="81"/>
      <c r="L251" s="81"/>
      <c r="M251" s="81"/>
      <c r="N251" s="81"/>
    </row>
    <row r="252" spans="1:14">
      <c r="A252" s="86"/>
      <c r="B252" s="81"/>
      <c r="C252" s="81"/>
      <c r="D252" s="81"/>
      <c r="E252" s="81"/>
      <c r="F252" s="157"/>
      <c r="G252" s="96"/>
      <c r="H252" s="86"/>
      <c r="I252" s="81"/>
      <c r="J252" s="81"/>
      <c r="K252" s="81"/>
      <c r="L252" s="81"/>
      <c r="M252" s="81"/>
      <c r="N252" s="81"/>
    </row>
    <row r="253" spans="1:14">
      <c r="A253" s="86"/>
      <c r="B253" s="81"/>
      <c r="C253" s="81"/>
      <c r="D253" s="81"/>
      <c r="E253" s="81"/>
      <c r="F253" s="157"/>
      <c r="G253" s="96"/>
      <c r="H253" s="86"/>
      <c r="I253" s="81"/>
      <c r="J253" s="81"/>
      <c r="K253" s="81"/>
      <c r="L253" s="81"/>
      <c r="M253" s="81"/>
      <c r="N253" s="81"/>
    </row>
    <row r="254" spans="1:14">
      <c r="A254" s="86"/>
      <c r="B254" s="81"/>
      <c r="C254" s="81"/>
      <c r="D254" s="81"/>
      <c r="E254" s="81"/>
      <c r="F254" s="157"/>
      <c r="G254" s="96"/>
      <c r="H254" s="86"/>
      <c r="I254" s="81"/>
      <c r="J254" s="81"/>
      <c r="K254" s="81"/>
      <c r="L254" s="81"/>
      <c r="M254" s="81"/>
      <c r="N254" s="81"/>
    </row>
    <row r="255" spans="1:14">
      <c r="A255" s="86"/>
      <c r="B255" s="81"/>
      <c r="C255" s="81"/>
      <c r="D255" s="81"/>
      <c r="E255" s="81"/>
      <c r="F255" s="157"/>
      <c r="G255" s="96"/>
      <c r="H255" s="86"/>
      <c r="I255" s="81"/>
      <c r="J255" s="81"/>
      <c r="K255" s="81"/>
      <c r="L255" s="81"/>
      <c r="M255" s="81"/>
      <c r="N255" s="81"/>
    </row>
    <row r="256" spans="1:14">
      <c r="A256" s="86"/>
      <c r="B256" s="81"/>
      <c r="C256" s="81"/>
      <c r="D256" s="81"/>
      <c r="E256" s="81"/>
      <c r="F256" s="157"/>
      <c r="G256" s="96"/>
      <c r="H256" s="86"/>
      <c r="I256" s="81"/>
      <c r="J256" s="81"/>
      <c r="K256" s="81"/>
      <c r="L256" s="81"/>
      <c r="M256" s="81"/>
      <c r="N256" s="81"/>
    </row>
    <row r="257" spans="1:14">
      <c r="A257" s="86"/>
      <c r="B257" s="81"/>
      <c r="C257" s="81"/>
      <c r="D257" s="81"/>
      <c r="E257" s="81"/>
      <c r="F257" s="157"/>
      <c r="G257" s="96"/>
      <c r="H257" s="86"/>
      <c r="I257" s="81"/>
      <c r="J257" s="81"/>
      <c r="K257" s="81"/>
      <c r="L257" s="81"/>
      <c r="M257" s="81"/>
      <c r="N257" s="81"/>
    </row>
    <row r="258" spans="1:14">
      <c r="A258" s="86"/>
      <c r="B258" s="81"/>
      <c r="C258" s="81"/>
      <c r="D258" s="81"/>
      <c r="E258" s="81"/>
      <c r="F258" s="157"/>
      <c r="G258" s="96"/>
      <c r="H258" s="86"/>
      <c r="I258" s="81"/>
      <c r="J258" s="81"/>
      <c r="K258" s="81"/>
      <c r="L258" s="81"/>
      <c r="M258" s="81"/>
      <c r="N258" s="81"/>
    </row>
    <row r="259" spans="1:14">
      <c r="A259" s="86"/>
      <c r="B259" s="81"/>
      <c r="C259" s="81"/>
      <c r="D259" s="81"/>
      <c r="E259" s="81"/>
      <c r="F259" s="157"/>
      <c r="G259" s="96"/>
      <c r="H259" s="86"/>
      <c r="I259" s="81"/>
      <c r="J259" s="81"/>
      <c r="K259" s="81"/>
      <c r="L259" s="81"/>
      <c r="M259" s="81"/>
      <c r="N259" s="81"/>
    </row>
    <row r="260" spans="1:14">
      <c r="A260" s="86"/>
      <c r="B260" s="81"/>
      <c r="C260" s="81"/>
      <c r="D260" s="81"/>
      <c r="E260" s="81"/>
      <c r="F260" s="157"/>
      <c r="G260" s="96"/>
      <c r="H260" s="86"/>
      <c r="I260" s="81"/>
      <c r="J260" s="81"/>
      <c r="K260" s="81"/>
      <c r="L260" s="81"/>
      <c r="M260" s="81"/>
      <c r="N260" s="81"/>
    </row>
    <row r="261" spans="1:14">
      <c r="A261" s="86"/>
      <c r="B261" s="81"/>
      <c r="C261" s="81"/>
      <c r="D261" s="81"/>
      <c r="E261" s="81"/>
      <c r="F261" s="157"/>
      <c r="G261" s="96"/>
      <c r="H261" s="86"/>
      <c r="I261" s="81"/>
      <c r="J261" s="81"/>
      <c r="K261" s="81"/>
      <c r="L261" s="81"/>
      <c r="M261" s="81"/>
      <c r="N261" s="81"/>
    </row>
    <row r="262" spans="1:14">
      <c r="A262" s="86"/>
      <c r="B262" s="81"/>
      <c r="C262" s="81"/>
      <c r="D262" s="81"/>
      <c r="E262" s="81"/>
      <c r="F262" s="157"/>
      <c r="G262" s="96"/>
      <c r="H262" s="86"/>
      <c r="I262" s="81"/>
      <c r="J262" s="81"/>
      <c r="K262" s="81"/>
      <c r="L262" s="81"/>
      <c r="M262" s="81"/>
      <c r="N262" s="81"/>
    </row>
    <row r="263" spans="1:14">
      <c r="A263" s="86"/>
      <c r="B263" s="81"/>
      <c r="C263" s="81"/>
      <c r="D263" s="81"/>
      <c r="E263" s="81"/>
      <c r="F263" s="157"/>
      <c r="G263" s="96"/>
      <c r="H263" s="86"/>
      <c r="I263" s="81"/>
      <c r="J263" s="81"/>
      <c r="K263" s="81"/>
      <c r="L263" s="81"/>
      <c r="M263" s="81"/>
      <c r="N263" s="81"/>
    </row>
    <row r="264" spans="1:14">
      <c r="A264" s="86"/>
      <c r="B264" s="81"/>
      <c r="C264" s="81"/>
      <c r="D264" s="81"/>
      <c r="E264" s="81"/>
      <c r="F264" s="157"/>
      <c r="G264" s="96"/>
      <c r="H264" s="86"/>
      <c r="I264" s="81"/>
      <c r="J264" s="81"/>
      <c r="K264" s="81"/>
      <c r="L264" s="81"/>
      <c r="M264" s="81"/>
      <c r="N264" s="81"/>
    </row>
    <row r="265" spans="1:14">
      <c r="A265" s="86"/>
      <c r="B265" s="81"/>
      <c r="C265" s="81"/>
      <c r="D265" s="81"/>
      <c r="E265" s="81"/>
      <c r="F265" s="157"/>
      <c r="G265" s="96"/>
      <c r="H265" s="86"/>
      <c r="I265" s="81"/>
      <c r="J265" s="81"/>
      <c r="K265" s="81"/>
      <c r="L265" s="81"/>
      <c r="M265" s="81"/>
      <c r="N265" s="81"/>
    </row>
    <row r="266" spans="1:14">
      <c r="A266" s="86"/>
      <c r="B266" s="81"/>
      <c r="C266" s="81"/>
      <c r="D266" s="81"/>
      <c r="E266" s="81"/>
      <c r="F266" s="157"/>
      <c r="G266" s="96"/>
      <c r="H266" s="86"/>
      <c r="I266" s="81"/>
      <c r="J266" s="81"/>
      <c r="K266" s="81"/>
      <c r="L266" s="81"/>
      <c r="M266" s="81"/>
      <c r="N266" s="81"/>
    </row>
    <row r="267" spans="1:14">
      <c r="A267" s="86"/>
      <c r="B267" s="81"/>
      <c r="C267" s="81"/>
      <c r="D267" s="81"/>
      <c r="E267" s="81"/>
      <c r="F267" s="157"/>
      <c r="G267" s="96"/>
      <c r="H267" s="86"/>
      <c r="I267" s="81"/>
      <c r="J267" s="81"/>
      <c r="K267" s="81"/>
      <c r="L267" s="81"/>
      <c r="M267" s="81"/>
      <c r="N267" s="81"/>
    </row>
    <row r="268" spans="1:14">
      <c r="A268" s="86"/>
      <c r="B268" s="81"/>
      <c r="C268" s="81"/>
      <c r="D268" s="81"/>
      <c r="E268" s="81"/>
      <c r="F268" s="157"/>
      <c r="G268" s="96"/>
      <c r="H268" s="86"/>
      <c r="I268" s="81"/>
      <c r="J268" s="81"/>
      <c r="K268" s="81"/>
      <c r="L268" s="81"/>
      <c r="M268" s="81"/>
      <c r="N268" s="81"/>
    </row>
    <row r="269" spans="1:14">
      <c r="A269" s="86"/>
      <c r="B269" s="81"/>
      <c r="C269" s="81"/>
      <c r="D269" s="81"/>
      <c r="E269" s="81"/>
      <c r="F269" s="157"/>
      <c r="G269" s="96"/>
      <c r="H269" s="86"/>
      <c r="I269" s="81"/>
      <c r="J269" s="81"/>
      <c r="K269" s="81"/>
      <c r="L269" s="81"/>
      <c r="M269" s="81"/>
      <c r="N269" s="81"/>
    </row>
    <row r="270" spans="1:14">
      <c r="A270" s="86"/>
      <c r="B270" s="81"/>
      <c r="C270" s="81"/>
      <c r="D270" s="81"/>
      <c r="E270" s="81"/>
      <c r="F270" s="157"/>
      <c r="G270" s="96"/>
      <c r="H270" s="86"/>
      <c r="I270" s="81"/>
      <c r="J270" s="81"/>
      <c r="K270" s="81"/>
      <c r="L270" s="81"/>
      <c r="M270" s="81"/>
      <c r="N270" s="81"/>
    </row>
    <row r="271" spans="1:14">
      <c r="A271" s="86"/>
      <c r="B271" s="81"/>
      <c r="C271" s="81"/>
      <c r="D271" s="81"/>
      <c r="E271" s="81"/>
      <c r="F271" s="157"/>
      <c r="G271" s="96"/>
      <c r="H271" s="86"/>
      <c r="I271" s="81"/>
      <c r="J271" s="81"/>
      <c r="K271" s="81"/>
      <c r="L271" s="81"/>
      <c r="M271" s="81"/>
      <c r="N271" s="81"/>
    </row>
    <row r="272" spans="1:14">
      <c r="A272" s="86"/>
      <c r="B272" s="81"/>
      <c r="C272" s="81"/>
      <c r="D272" s="81"/>
      <c r="E272" s="81"/>
      <c r="F272" s="157"/>
      <c r="G272" s="96"/>
      <c r="H272" s="86"/>
      <c r="I272" s="81"/>
      <c r="J272" s="81"/>
      <c r="K272" s="81"/>
      <c r="L272" s="81"/>
      <c r="M272" s="81"/>
      <c r="N272" s="81"/>
    </row>
    <row r="273" spans="1:14">
      <c r="A273" s="86"/>
      <c r="B273" s="81"/>
      <c r="C273" s="81"/>
      <c r="D273" s="81"/>
      <c r="E273" s="81"/>
      <c r="F273" s="157"/>
      <c r="G273" s="96"/>
      <c r="H273" s="86"/>
      <c r="I273" s="81"/>
      <c r="J273" s="81"/>
      <c r="K273" s="81"/>
      <c r="L273" s="81"/>
      <c r="M273" s="81"/>
      <c r="N273" s="81"/>
    </row>
    <row r="274" spans="1:14">
      <c r="A274" s="86"/>
      <c r="B274" s="81"/>
      <c r="C274" s="81"/>
      <c r="D274" s="81"/>
      <c r="E274" s="81"/>
      <c r="F274" s="157"/>
      <c r="G274" s="96"/>
      <c r="H274" s="86"/>
      <c r="I274" s="81"/>
      <c r="J274" s="81"/>
      <c r="K274" s="81"/>
      <c r="L274" s="81"/>
      <c r="M274" s="81"/>
      <c r="N274" s="81"/>
    </row>
    <row r="275" spans="1:14">
      <c r="A275" s="86"/>
      <c r="B275" s="81"/>
      <c r="C275" s="81"/>
      <c r="D275" s="81"/>
      <c r="E275" s="81"/>
      <c r="F275" s="157"/>
      <c r="G275" s="96"/>
      <c r="H275" s="86"/>
      <c r="I275" s="81"/>
      <c r="J275" s="81"/>
      <c r="K275" s="81"/>
      <c r="L275" s="81"/>
      <c r="M275" s="81"/>
      <c r="N275" s="81"/>
    </row>
    <row r="276" spans="1:14">
      <c r="A276" s="86"/>
      <c r="B276" s="81"/>
      <c r="C276" s="81"/>
      <c r="D276" s="81"/>
      <c r="E276" s="81"/>
      <c r="F276" s="157"/>
      <c r="G276" s="96"/>
      <c r="H276" s="86"/>
      <c r="I276" s="81"/>
      <c r="J276" s="81"/>
      <c r="K276" s="81"/>
      <c r="L276" s="81"/>
      <c r="M276" s="81"/>
      <c r="N276" s="81"/>
    </row>
    <row r="277" spans="1:14">
      <c r="A277" s="86"/>
      <c r="B277" s="81"/>
      <c r="C277" s="81"/>
      <c r="D277" s="81"/>
      <c r="E277" s="81"/>
      <c r="F277" s="157"/>
      <c r="G277" s="96"/>
      <c r="H277" s="86"/>
      <c r="I277" s="81"/>
      <c r="J277" s="81"/>
      <c r="K277" s="81"/>
      <c r="L277" s="81"/>
      <c r="M277" s="81"/>
      <c r="N277" s="81"/>
    </row>
    <row r="278" spans="1:14">
      <c r="A278" s="86"/>
      <c r="B278" s="81"/>
      <c r="C278" s="81"/>
      <c r="D278" s="81"/>
      <c r="E278" s="81"/>
      <c r="F278" s="157"/>
      <c r="G278" s="96"/>
      <c r="H278" s="86"/>
      <c r="I278" s="81"/>
      <c r="J278" s="81"/>
      <c r="K278" s="81"/>
      <c r="L278" s="81"/>
      <c r="M278" s="81"/>
      <c r="N278" s="81"/>
    </row>
    <row r="279" spans="1:14">
      <c r="A279" s="86"/>
      <c r="B279" s="81"/>
      <c r="C279" s="81"/>
      <c r="D279" s="81"/>
      <c r="E279" s="81"/>
      <c r="F279" s="157"/>
      <c r="G279" s="96"/>
      <c r="H279" s="86"/>
      <c r="I279" s="81"/>
      <c r="J279" s="81"/>
      <c r="K279" s="81"/>
      <c r="L279" s="81"/>
      <c r="M279" s="81"/>
      <c r="N279" s="81"/>
    </row>
    <row r="280" spans="1:14">
      <c r="A280" s="86"/>
      <c r="B280" s="81"/>
      <c r="C280" s="81"/>
      <c r="D280" s="81"/>
      <c r="E280" s="81"/>
      <c r="F280" s="157"/>
      <c r="G280" s="96"/>
      <c r="H280" s="86"/>
      <c r="I280" s="81"/>
      <c r="J280" s="81"/>
      <c r="K280" s="81"/>
      <c r="L280" s="81"/>
      <c r="M280" s="81"/>
      <c r="N280" s="81"/>
    </row>
    <row r="281" spans="1:14">
      <c r="A281" s="86"/>
      <c r="B281" s="81"/>
      <c r="C281" s="81"/>
      <c r="D281" s="81"/>
      <c r="E281" s="81"/>
      <c r="F281" s="157"/>
      <c r="G281" s="96"/>
      <c r="H281" s="86"/>
      <c r="I281" s="81"/>
      <c r="J281" s="81"/>
      <c r="K281" s="81"/>
      <c r="L281" s="81"/>
      <c r="M281" s="81"/>
      <c r="N281" s="81"/>
    </row>
    <row r="282" spans="1:14">
      <c r="A282" s="86"/>
      <c r="B282" s="81"/>
      <c r="C282" s="81"/>
      <c r="D282" s="81"/>
      <c r="E282" s="81"/>
      <c r="F282" s="157"/>
      <c r="G282" s="96"/>
      <c r="H282" s="86"/>
      <c r="I282" s="81"/>
      <c r="J282" s="81"/>
      <c r="K282" s="81"/>
      <c r="L282" s="81"/>
      <c r="M282" s="81"/>
      <c r="N282" s="81"/>
    </row>
    <row r="283" spans="1:14">
      <c r="A283" s="86"/>
      <c r="B283" s="81"/>
      <c r="C283" s="81"/>
      <c r="D283" s="81"/>
      <c r="E283" s="81"/>
      <c r="F283" s="157"/>
      <c r="G283" s="96"/>
      <c r="H283" s="86"/>
      <c r="I283" s="81"/>
      <c r="J283" s="81"/>
      <c r="K283" s="81"/>
      <c r="L283" s="81"/>
      <c r="M283" s="81"/>
      <c r="N283" s="81"/>
    </row>
    <row r="284" spans="1:14">
      <c r="A284" s="86"/>
      <c r="B284" s="81"/>
      <c r="C284" s="81"/>
      <c r="D284" s="81"/>
      <c r="E284" s="81"/>
      <c r="F284" s="157"/>
      <c r="G284" s="96"/>
      <c r="H284" s="86"/>
      <c r="I284" s="81"/>
      <c r="J284" s="81"/>
      <c r="K284" s="81"/>
      <c r="L284" s="81"/>
      <c r="M284" s="81"/>
      <c r="N284" s="81"/>
    </row>
    <row r="285" spans="1:14">
      <c r="A285" s="86"/>
      <c r="B285" s="81"/>
      <c r="C285" s="81"/>
      <c r="D285" s="81"/>
      <c r="E285" s="81"/>
      <c r="F285" s="157"/>
      <c r="G285" s="96"/>
      <c r="H285" s="86"/>
      <c r="I285" s="81"/>
      <c r="J285" s="81"/>
      <c r="K285" s="81"/>
      <c r="L285" s="81"/>
      <c r="M285" s="81"/>
      <c r="N285" s="81"/>
    </row>
    <row r="286" spans="1:14">
      <c r="A286" s="86"/>
      <c r="B286" s="81"/>
      <c r="C286" s="81"/>
      <c r="D286" s="81"/>
      <c r="E286" s="81"/>
      <c r="F286" s="157"/>
      <c r="G286" s="96"/>
      <c r="H286" s="86"/>
      <c r="I286" s="81"/>
      <c r="J286" s="81"/>
      <c r="K286" s="81"/>
      <c r="L286" s="81"/>
      <c r="M286" s="81"/>
      <c r="N286" s="81"/>
    </row>
    <row r="287" spans="1:14">
      <c r="A287" s="86"/>
      <c r="B287" s="81"/>
      <c r="C287" s="81"/>
      <c r="D287" s="81"/>
      <c r="E287" s="81"/>
      <c r="F287" s="157"/>
      <c r="G287" s="96"/>
      <c r="H287" s="86"/>
      <c r="I287" s="81"/>
      <c r="J287" s="81"/>
      <c r="K287" s="81"/>
      <c r="L287" s="81"/>
      <c r="M287" s="81"/>
      <c r="N287" s="81"/>
    </row>
    <row r="288" spans="1:14">
      <c r="A288" s="86"/>
      <c r="B288" s="81"/>
      <c r="C288" s="81"/>
      <c r="D288" s="81"/>
      <c r="E288" s="81"/>
      <c r="F288" s="157"/>
      <c r="G288" s="96"/>
      <c r="H288" s="86"/>
      <c r="I288" s="81"/>
      <c r="J288" s="81"/>
      <c r="K288" s="81"/>
      <c r="L288" s="81"/>
      <c r="M288" s="81"/>
      <c r="N288" s="81"/>
    </row>
    <row r="289" spans="1:14">
      <c r="A289" s="86"/>
      <c r="B289" s="81"/>
      <c r="C289" s="81"/>
      <c r="D289" s="81"/>
      <c r="E289" s="81"/>
      <c r="F289" s="157"/>
      <c r="G289" s="96"/>
      <c r="H289" s="86"/>
      <c r="I289" s="81"/>
      <c r="J289" s="81"/>
      <c r="K289" s="81"/>
      <c r="L289" s="81"/>
      <c r="M289" s="81"/>
      <c r="N289" s="81"/>
    </row>
    <row r="290" spans="1:14">
      <c r="A290" s="86"/>
      <c r="B290" s="81"/>
      <c r="C290" s="81"/>
      <c r="D290" s="81"/>
      <c r="E290" s="81"/>
      <c r="F290" s="157"/>
      <c r="G290" s="96"/>
      <c r="H290" s="86"/>
      <c r="I290" s="81"/>
      <c r="J290" s="81"/>
      <c r="K290" s="81"/>
      <c r="L290" s="81"/>
      <c r="M290" s="81"/>
      <c r="N290" s="81"/>
    </row>
    <row r="291" spans="1:14">
      <c r="A291" s="86"/>
      <c r="B291" s="81"/>
      <c r="C291" s="81"/>
      <c r="D291" s="81"/>
      <c r="E291" s="81"/>
      <c r="F291" s="157"/>
      <c r="G291" s="96"/>
      <c r="H291" s="86"/>
      <c r="I291" s="81"/>
      <c r="J291" s="81"/>
      <c r="K291" s="81"/>
      <c r="L291" s="81"/>
      <c r="M291" s="81"/>
      <c r="N291" s="81"/>
    </row>
    <row r="292" spans="1:14">
      <c r="A292" s="86"/>
      <c r="B292" s="81"/>
      <c r="C292" s="81"/>
      <c r="D292" s="81"/>
      <c r="E292" s="81"/>
      <c r="F292" s="157"/>
      <c r="G292" s="96"/>
      <c r="H292" s="86"/>
      <c r="I292" s="81"/>
      <c r="J292" s="81"/>
      <c r="K292" s="81"/>
      <c r="L292" s="81"/>
      <c r="M292" s="81"/>
      <c r="N292" s="81"/>
    </row>
    <row r="293" spans="1:14">
      <c r="A293" s="86"/>
      <c r="B293" s="81"/>
      <c r="C293" s="81"/>
      <c r="D293" s="81"/>
      <c r="E293" s="81"/>
      <c r="F293" s="157"/>
      <c r="G293" s="96"/>
      <c r="H293" s="86"/>
      <c r="I293" s="81"/>
      <c r="J293" s="81"/>
      <c r="K293" s="81"/>
      <c r="L293" s="81"/>
      <c r="M293" s="81"/>
      <c r="N293" s="81"/>
    </row>
    <row r="294" spans="1:14">
      <c r="A294" s="86"/>
      <c r="B294" s="81"/>
      <c r="C294" s="81"/>
      <c r="D294" s="81"/>
      <c r="E294" s="81"/>
      <c r="F294" s="157"/>
      <c r="G294" s="96"/>
      <c r="H294" s="86"/>
      <c r="I294" s="81"/>
      <c r="J294" s="81"/>
      <c r="K294" s="81"/>
      <c r="L294" s="81"/>
      <c r="M294" s="81"/>
      <c r="N294" s="81"/>
    </row>
    <row r="295" spans="1:14">
      <c r="A295" s="86"/>
      <c r="B295" s="81"/>
      <c r="C295" s="81"/>
      <c r="D295" s="81"/>
      <c r="E295" s="81"/>
      <c r="F295" s="157"/>
      <c r="G295" s="96"/>
      <c r="H295" s="86"/>
      <c r="I295" s="81"/>
      <c r="J295" s="81"/>
      <c r="K295" s="81"/>
      <c r="L295" s="81"/>
      <c r="M295" s="81"/>
      <c r="N295" s="81"/>
    </row>
    <row r="296" spans="1:14">
      <c r="A296" s="86"/>
      <c r="B296" s="81"/>
      <c r="C296" s="81"/>
      <c r="D296" s="81"/>
      <c r="E296" s="81"/>
      <c r="F296" s="157"/>
      <c r="G296" s="96"/>
      <c r="H296" s="86"/>
      <c r="I296" s="81"/>
      <c r="J296" s="81"/>
      <c r="K296" s="81"/>
      <c r="L296" s="81"/>
      <c r="M296" s="81"/>
      <c r="N296" s="81"/>
    </row>
    <row r="297" spans="1:14">
      <c r="A297" s="86"/>
      <c r="B297" s="81"/>
      <c r="C297" s="81"/>
      <c r="D297" s="81"/>
      <c r="E297" s="81"/>
      <c r="F297" s="157"/>
      <c r="G297" s="96"/>
      <c r="H297" s="86"/>
      <c r="I297" s="81"/>
      <c r="J297" s="81"/>
      <c r="K297" s="81"/>
      <c r="L297" s="81"/>
      <c r="M297" s="81"/>
      <c r="N297" s="81"/>
    </row>
    <row r="298" spans="1:14">
      <c r="A298" s="86"/>
      <c r="B298" s="81"/>
      <c r="C298" s="81"/>
      <c r="D298" s="81"/>
      <c r="E298" s="81"/>
      <c r="F298" s="157"/>
      <c r="G298" s="96"/>
      <c r="H298" s="86"/>
      <c r="I298" s="81"/>
      <c r="J298" s="81"/>
      <c r="K298" s="81"/>
      <c r="L298" s="81"/>
      <c r="M298" s="81"/>
      <c r="N298" s="81"/>
    </row>
    <row r="299" spans="1:14">
      <c r="A299" s="86"/>
      <c r="B299" s="81"/>
      <c r="C299" s="81"/>
      <c r="D299" s="81"/>
      <c r="E299" s="81"/>
      <c r="F299" s="157"/>
      <c r="G299" s="96"/>
      <c r="H299" s="86"/>
      <c r="I299" s="81"/>
      <c r="J299" s="81"/>
      <c r="K299" s="81"/>
      <c r="L299" s="81"/>
      <c r="M299" s="81"/>
      <c r="N299" s="81"/>
    </row>
    <row r="300" spans="1:14">
      <c r="A300" s="86"/>
      <c r="B300" s="81"/>
      <c r="C300" s="81"/>
      <c r="D300" s="81"/>
      <c r="E300" s="81"/>
      <c r="F300" s="157"/>
      <c r="G300" s="96"/>
      <c r="H300" s="86"/>
      <c r="I300" s="81"/>
      <c r="J300" s="81"/>
      <c r="K300" s="81"/>
      <c r="L300" s="81"/>
      <c r="M300" s="81"/>
      <c r="N300" s="81"/>
    </row>
    <row r="301" spans="1:14">
      <c r="A301" s="86"/>
      <c r="B301" s="81"/>
      <c r="C301" s="81"/>
      <c r="D301" s="81"/>
      <c r="E301" s="81"/>
      <c r="F301" s="157"/>
      <c r="G301" s="96"/>
      <c r="H301" s="86"/>
      <c r="I301" s="81"/>
      <c r="J301" s="81"/>
      <c r="K301" s="81"/>
      <c r="L301" s="81"/>
      <c r="M301" s="81"/>
      <c r="N301" s="81"/>
    </row>
    <row r="302" spans="1:14">
      <c r="A302" s="86"/>
      <c r="B302" s="81"/>
      <c r="C302" s="81"/>
      <c r="D302" s="81"/>
      <c r="E302" s="81"/>
      <c r="F302" s="157"/>
      <c r="G302" s="96"/>
      <c r="H302" s="86"/>
      <c r="I302" s="81"/>
      <c r="J302" s="81"/>
      <c r="K302" s="81"/>
      <c r="L302" s="81"/>
      <c r="M302" s="81"/>
      <c r="N302" s="81"/>
    </row>
    <row r="303" spans="1:14">
      <c r="A303" s="86"/>
      <c r="B303" s="81"/>
      <c r="C303" s="81"/>
      <c r="D303" s="81"/>
      <c r="E303" s="81"/>
      <c r="F303" s="157"/>
      <c r="G303" s="96"/>
      <c r="H303" s="86"/>
      <c r="I303" s="81"/>
      <c r="J303" s="81"/>
      <c r="K303" s="81"/>
      <c r="L303" s="81"/>
      <c r="M303" s="81"/>
      <c r="N303" s="81"/>
    </row>
    <row r="304" spans="1:14">
      <c r="A304" s="86"/>
      <c r="B304" s="81"/>
      <c r="C304" s="81"/>
      <c r="D304" s="81"/>
      <c r="E304" s="81"/>
      <c r="F304" s="157"/>
      <c r="G304" s="96"/>
      <c r="H304" s="86"/>
      <c r="I304" s="81"/>
      <c r="J304" s="81"/>
      <c r="K304" s="81"/>
      <c r="L304" s="81"/>
      <c r="M304" s="81"/>
      <c r="N304" s="81"/>
    </row>
    <row r="305" spans="1:14">
      <c r="A305" s="86"/>
      <c r="B305" s="81"/>
      <c r="C305" s="81"/>
      <c r="D305" s="81"/>
      <c r="E305" s="81"/>
      <c r="F305" s="157"/>
      <c r="G305" s="96"/>
      <c r="H305" s="86"/>
      <c r="I305" s="81"/>
      <c r="J305" s="81"/>
      <c r="K305" s="81"/>
      <c r="L305" s="81"/>
      <c r="M305" s="81"/>
      <c r="N305" s="81"/>
    </row>
    <row r="306" spans="1:14">
      <c r="A306" s="86"/>
      <c r="B306" s="81"/>
      <c r="C306" s="81"/>
      <c r="D306" s="81"/>
      <c r="E306" s="81"/>
      <c r="F306" s="157"/>
      <c r="G306" s="96"/>
      <c r="H306" s="86"/>
      <c r="I306" s="81"/>
      <c r="J306" s="81"/>
      <c r="K306" s="81"/>
      <c r="L306" s="81"/>
      <c r="M306" s="81"/>
      <c r="N306" s="81"/>
    </row>
    <row r="307" spans="1:14">
      <c r="A307" s="86"/>
      <c r="B307" s="81"/>
      <c r="C307" s="81"/>
      <c r="D307" s="81"/>
      <c r="E307" s="81"/>
      <c r="F307" s="157"/>
      <c r="G307" s="96"/>
      <c r="H307" s="86"/>
      <c r="I307" s="81"/>
      <c r="J307" s="81"/>
      <c r="K307" s="81"/>
      <c r="L307" s="81"/>
      <c r="M307" s="81"/>
      <c r="N307" s="81"/>
    </row>
    <row r="308" spans="1:14">
      <c r="A308" s="86"/>
      <c r="B308" s="81"/>
      <c r="C308" s="81"/>
      <c r="D308" s="81"/>
      <c r="E308" s="81"/>
      <c r="F308" s="157"/>
      <c r="G308" s="96"/>
      <c r="H308" s="86"/>
      <c r="I308" s="81"/>
      <c r="J308" s="81"/>
      <c r="K308" s="81"/>
      <c r="L308" s="81"/>
      <c r="M308" s="81"/>
      <c r="N308" s="81"/>
    </row>
    <row r="309" spans="1:14">
      <c r="A309" s="86"/>
      <c r="B309" s="81"/>
      <c r="C309" s="81"/>
      <c r="D309" s="81"/>
      <c r="E309" s="81"/>
      <c r="F309" s="157"/>
      <c r="G309" s="96"/>
      <c r="H309" s="86"/>
      <c r="I309" s="81"/>
      <c r="J309" s="81"/>
      <c r="K309" s="81"/>
      <c r="L309" s="81"/>
      <c r="M309" s="81"/>
      <c r="N309" s="81"/>
    </row>
    <row r="310" spans="1:14">
      <c r="A310" s="86"/>
      <c r="B310" s="81"/>
      <c r="C310" s="81"/>
      <c r="D310" s="81"/>
      <c r="E310" s="81"/>
      <c r="F310" s="157"/>
      <c r="G310" s="96"/>
      <c r="H310" s="86"/>
      <c r="I310" s="81"/>
      <c r="J310" s="81"/>
      <c r="K310" s="81"/>
      <c r="L310" s="81"/>
      <c r="M310" s="81"/>
      <c r="N310" s="81"/>
    </row>
    <row r="311" spans="1:14">
      <c r="A311" s="86"/>
      <c r="B311" s="81"/>
      <c r="C311" s="81"/>
      <c r="D311" s="81"/>
      <c r="E311" s="81"/>
      <c r="F311" s="157"/>
      <c r="G311" s="96"/>
      <c r="H311" s="86"/>
      <c r="I311" s="81"/>
      <c r="J311" s="81"/>
      <c r="K311" s="81"/>
      <c r="L311" s="81"/>
      <c r="M311" s="81"/>
      <c r="N311" s="81"/>
    </row>
    <row r="312" spans="1:14">
      <c r="A312" s="86"/>
      <c r="B312" s="81"/>
      <c r="C312" s="81"/>
      <c r="D312" s="81"/>
      <c r="E312" s="81"/>
      <c r="F312" s="157"/>
      <c r="G312" s="96"/>
      <c r="H312" s="86"/>
      <c r="I312" s="81"/>
      <c r="J312" s="81"/>
      <c r="K312" s="81"/>
      <c r="L312" s="81"/>
      <c r="M312" s="81"/>
      <c r="N312" s="81"/>
    </row>
    <row r="313" spans="1:14">
      <c r="A313" s="86"/>
      <c r="B313" s="81"/>
      <c r="C313" s="81"/>
      <c r="D313" s="81"/>
      <c r="E313" s="81"/>
      <c r="F313" s="157"/>
      <c r="G313" s="96"/>
      <c r="H313" s="86"/>
      <c r="I313" s="81"/>
      <c r="J313" s="81"/>
      <c r="K313" s="81"/>
      <c r="L313" s="81"/>
      <c r="M313" s="81"/>
      <c r="N313" s="81"/>
    </row>
    <row r="314" spans="1:14">
      <c r="A314" s="86"/>
      <c r="B314" s="81"/>
      <c r="C314" s="81"/>
      <c r="D314" s="81"/>
      <c r="E314" s="81"/>
      <c r="F314" s="157"/>
      <c r="G314" s="96"/>
      <c r="H314" s="86"/>
      <c r="I314" s="81"/>
      <c r="J314" s="81"/>
      <c r="K314" s="81"/>
      <c r="L314" s="81"/>
      <c r="M314" s="81"/>
      <c r="N314" s="81"/>
    </row>
    <row r="315" spans="1:14">
      <c r="A315" s="86"/>
      <c r="B315" s="81"/>
      <c r="C315" s="81"/>
      <c r="D315" s="81"/>
      <c r="E315" s="81"/>
      <c r="F315" s="157"/>
      <c r="G315" s="96"/>
      <c r="H315" s="86"/>
      <c r="I315" s="81"/>
      <c r="J315" s="81"/>
      <c r="K315" s="81"/>
      <c r="L315" s="81"/>
      <c r="M315" s="81"/>
      <c r="N315" s="81"/>
    </row>
    <row r="316" spans="1:14">
      <c r="A316" s="86"/>
      <c r="B316" s="81"/>
      <c r="C316" s="81"/>
      <c r="D316" s="81"/>
      <c r="E316" s="81"/>
      <c r="F316" s="157"/>
      <c r="G316" s="96"/>
      <c r="H316" s="86"/>
      <c r="I316" s="81"/>
      <c r="J316" s="81"/>
      <c r="K316" s="81"/>
      <c r="L316" s="81"/>
      <c r="M316" s="81"/>
      <c r="N316" s="81"/>
    </row>
    <row r="317" spans="1:14">
      <c r="A317" s="86"/>
      <c r="B317" s="81"/>
      <c r="C317" s="81"/>
      <c r="D317" s="81"/>
      <c r="E317" s="81"/>
      <c r="F317" s="157"/>
      <c r="G317" s="96"/>
      <c r="H317" s="86"/>
      <c r="I317" s="81"/>
      <c r="J317" s="81"/>
      <c r="K317" s="81"/>
      <c r="L317" s="81"/>
      <c r="M317" s="81"/>
      <c r="N317" s="81"/>
    </row>
    <row r="318" spans="1:14">
      <c r="A318" s="86"/>
      <c r="B318" s="81"/>
      <c r="C318" s="81"/>
      <c r="D318" s="81"/>
      <c r="E318" s="81"/>
      <c r="F318" s="157"/>
      <c r="G318" s="96"/>
      <c r="H318" s="86"/>
      <c r="I318" s="81"/>
      <c r="J318" s="81"/>
      <c r="K318" s="81"/>
      <c r="L318" s="81"/>
      <c r="M318" s="81"/>
      <c r="N318" s="81"/>
    </row>
    <row r="319" spans="1:14">
      <c r="A319" s="86"/>
      <c r="B319" s="81"/>
      <c r="C319" s="81"/>
      <c r="D319" s="81"/>
      <c r="E319" s="81"/>
      <c r="F319" s="157"/>
      <c r="G319" s="96"/>
      <c r="H319" s="86"/>
      <c r="I319" s="81"/>
      <c r="J319" s="81"/>
      <c r="K319" s="81"/>
      <c r="L319" s="81"/>
      <c r="M319" s="81"/>
      <c r="N319" s="81"/>
    </row>
    <row r="320" spans="1:14">
      <c r="A320" s="86"/>
      <c r="B320" s="81"/>
      <c r="C320" s="81"/>
      <c r="D320" s="81"/>
      <c r="E320" s="81"/>
      <c r="F320" s="157"/>
      <c r="G320" s="96"/>
      <c r="H320" s="86"/>
      <c r="I320" s="81"/>
      <c r="J320" s="81"/>
      <c r="K320" s="81"/>
      <c r="L320" s="81"/>
      <c r="M320" s="81"/>
      <c r="N320" s="81"/>
    </row>
    <row r="321" spans="1:14">
      <c r="A321" s="86"/>
      <c r="B321" s="81"/>
      <c r="C321" s="81"/>
      <c r="D321" s="81"/>
      <c r="E321" s="81"/>
      <c r="F321" s="157"/>
      <c r="G321" s="96"/>
      <c r="H321" s="86"/>
      <c r="I321" s="81"/>
      <c r="J321" s="81"/>
      <c r="K321" s="81"/>
      <c r="L321" s="81"/>
      <c r="M321" s="81"/>
      <c r="N321" s="81"/>
    </row>
    <row r="322" spans="1:14">
      <c r="A322" s="86"/>
      <c r="B322" s="81"/>
      <c r="C322" s="81"/>
      <c r="D322" s="81"/>
      <c r="E322" s="81"/>
      <c r="F322" s="157"/>
      <c r="G322" s="96"/>
      <c r="H322" s="86"/>
      <c r="I322" s="81"/>
      <c r="J322" s="81"/>
      <c r="K322" s="81"/>
      <c r="L322" s="81"/>
      <c r="M322" s="81"/>
      <c r="N322" s="81"/>
    </row>
    <row r="323" spans="1:14">
      <c r="A323" s="86"/>
      <c r="B323" s="81"/>
      <c r="C323" s="81"/>
      <c r="D323" s="81"/>
      <c r="E323" s="81"/>
      <c r="F323" s="157"/>
      <c r="G323" s="96"/>
      <c r="H323" s="86"/>
      <c r="I323" s="81"/>
      <c r="J323" s="81"/>
      <c r="K323" s="81"/>
      <c r="L323" s="81"/>
      <c r="M323" s="81"/>
      <c r="N323" s="81"/>
    </row>
    <row r="324" spans="1:14">
      <c r="A324" s="86"/>
      <c r="B324" s="81"/>
      <c r="C324" s="81"/>
      <c r="D324" s="81"/>
      <c r="E324" s="81"/>
      <c r="F324" s="157"/>
      <c r="G324" s="96"/>
      <c r="H324" s="86"/>
      <c r="I324" s="81"/>
      <c r="J324" s="81"/>
      <c r="K324" s="81"/>
      <c r="L324" s="81"/>
      <c r="M324" s="81"/>
      <c r="N324" s="81"/>
    </row>
    <row r="325" spans="1:14">
      <c r="A325" s="86"/>
      <c r="B325" s="81"/>
      <c r="C325" s="81"/>
      <c r="D325" s="81"/>
      <c r="E325" s="81"/>
      <c r="F325" s="157"/>
      <c r="G325" s="96"/>
      <c r="H325" s="86"/>
      <c r="I325" s="81"/>
      <c r="J325" s="81"/>
      <c r="K325" s="81"/>
      <c r="L325" s="81"/>
      <c r="M325" s="81"/>
      <c r="N325" s="81"/>
    </row>
    <row r="326" spans="1:14">
      <c r="A326" s="86"/>
      <c r="B326" s="81"/>
      <c r="C326" s="81"/>
      <c r="D326" s="81"/>
      <c r="E326" s="81"/>
      <c r="F326" s="157"/>
      <c r="G326" s="96"/>
      <c r="H326" s="86"/>
      <c r="I326" s="81"/>
      <c r="J326" s="81"/>
      <c r="K326" s="81"/>
      <c r="L326" s="81"/>
      <c r="M326" s="81"/>
      <c r="N326" s="81"/>
    </row>
    <row r="327" spans="1:14">
      <c r="A327" s="86"/>
      <c r="B327" s="81"/>
      <c r="C327" s="81"/>
      <c r="D327" s="81"/>
      <c r="E327" s="81"/>
      <c r="F327" s="157"/>
      <c r="G327" s="96"/>
      <c r="H327" s="86"/>
      <c r="I327" s="81"/>
      <c r="J327" s="81"/>
      <c r="K327" s="81"/>
      <c r="L327" s="81"/>
      <c r="M327" s="81"/>
      <c r="N327" s="81"/>
    </row>
    <row r="328" spans="1:14">
      <c r="A328" s="86"/>
      <c r="B328" s="81"/>
      <c r="C328" s="81"/>
      <c r="D328" s="81"/>
      <c r="E328" s="81"/>
      <c r="F328" s="157"/>
      <c r="G328" s="96"/>
      <c r="H328" s="86"/>
      <c r="I328" s="81"/>
      <c r="J328" s="81"/>
      <c r="K328" s="81"/>
      <c r="L328" s="81"/>
      <c r="M328" s="81"/>
      <c r="N328" s="81"/>
    </row>
    <row r="329" spans="1:14">
      <c r="A329" s="86"/>
      <c r="B329" s="81"/>
      <c r="C329" s="81"/>
      <c r="D329" s="81"/>
      <c r="E329" s="81"/>
      <c r="F329" s="157"/>
      <c r="G329" s="96"/>
      <c r="H329" s="86"/>
      <c r="I329" s="81"/>
      <c r="J329" s="81"/>
      <c r="K329" s="81"/>
      <c r="L329" s="81"/>
      <c r="M329" s="81"/>
      <c r="N329" s="81"/>
    </row>
    <row r="330" spans="1:14">
      <c r="A330" s="86"/>
      <c r="B330" s="81"/>
      <c r="C330" s="81"/>
      <c r="D330" s="81"/>
      <c r="E330" s="81"/>
      <c r="F330" s="157"/>
      <c r="G330" s="96"/>
      <c r="H330" s="86"/>
      <c r="I330" s="81"/>
      <c r="J330" s="81"/>
      <c r="K330" s="81"/>
      <c r="L330" s="81"/>
      <c r="M330" s="81"/>
      <c r="N330" s="81"/>
    </row>
    <row r="331" spans="1:14">
      <c r="A331" s="86"/>
      <c r="B331" s="81"/>
      <c r="C331" s="81"/>
      <c r="D331" s="81"/>
      <c r="E331" s="81"/>
      <c r="F331" s="157"/>
      <c r="G331" s="96"/>
      <c r="H331" s="86"/>
      <c r="I331" s="81"/>
      <c r="J331" s="81"/>
      <c r="K331" s="81"/>
      <c r="L331" s="81"/>
      <c r="M331" s="81"/>
      <c r="N331" s="81"/>
    </row>
    <row r="332" spans="1:14">
      <c r="A332" s="86"/>
      <c r="B332" s="81"/>
      <c r="C332" s="81"/>
      <c r="D332" s="81"/>
      <c r="E332" s="81"/>
      <c r="F332" s="157"/>
      <c r="G332" s="96"/>
      <c r="H332" s="86"/>
      <c r="I332" s="81"/>
      <c r="J332" s="81"/>
      <c r="K332" s="81"/>
      <c r="L332" s="81"/>
      <c r="M332" s="81"/>
      <c r="N332" s="81"/>
    </row>
    <row r="333" spans="1:14">
      <c r="A333" s="86"/>
      <c r="B333" s="81"/>
      <c r="C333" s="81"/>
      <c r="D333" s="81"/>
      <c r="E333" s="81"/>
      <c r="F333" s="157"/>
      <c r="G333" s="96"/>
      <c r="H333" s="86"/>
      <c r="I333" s="81"/>
      <c r="J333" s="81"/>
      <c r="K333" s="81"/>
      <c r="L333" s="81"/>
      <c r="M333" s="81"/>
      <c r="N333" s="81"/>
    </row>
    <row r="334" spans="1:14">
      <c r="A334" s="86"/>
      <c r="B334" s="81"/>
      <c r="C334" s="81"/>
      <c r="D334" s="81"/>
      <c r="E334" s="81"/>
      <c r="F334" s="157"/>
      <c r="G334" s="96"/>
      <c r="H334" s="86"/>
      <c r="I334" s="81"/>
      <c r="J334" s="81"/>
      <c r="K334" s="81"/>
      <c r="L334" s="81"/>
      <c r="M334" s="81"/>
      <c r="N334" s="81"/>
    </row>
    <row r="335" spans="1:14">
      <c r="A335" s="86"/>
      <c r="B335" s="81"/>
      <c r="C335" s="81"/>
      <c r="D335" s="81"/>
      <c r="E335" s="81"/>
      <c r="F335" s="157"/>
      <c r="G335" s="96"/>
      <c r="H335" s="86"/>
      <c r="I335" s="81"/>
      <c r="J335" s="81"/>
      <c r="K335" s="81"/>
      <c r="L335" s="81"/>
      <c r="M335" s="81"/>
      <c r="N335" s="81"/>
    </row>
    <row r="336" spans="1:14">
      <c r="A336" s="86"/>
      <c r="B336" s="81"/>
      <c r="C336" s="81"/>
      <c r="D336" s="81"/>
      <c r="E336" s="81"/>
      <c r="F336" s="157"/>
      <c r="G336" s="96"/>
      <c r="H336" s="86"/>
      <c r="I336" s="81"/>
      <c r="J336" s="81"/>
      <c r="K336" s="81"/>
      <c r="L336" s="81"/>
      <c r="M336" s="81"/>
      <c r="N336" s="81"/>
    </row>
    <row r="337" spans="1:14">
      <c r="A337" s="86"/>
      <c r="B337" s="81"/>
      <c r="C337" s="81"/>
      <c r="D337" s="81"/>
      <c r="E337" s="81"/>
      <c r="F337" s="157"/>
      <c r="G337" s="96"/>
      <c r="H337" s="86"/>
      <c r="I337" s="81"/>
      <c r="J337" s="81"/>
      <c r="K337" s="81"/>
      <c r="L337" s="81"/>
      <c r="M337" s="81"/>
      <c r="N337" s="81"/>
    </row>
    <row r="338" spans="1:14">
      <c r="A338" s="86"/>
      <c r="B338" s="81"/>
      <c r="C338" s="81"/>
      <c r="D338" s="81"/>
      <c r="E338" s="81"/>
      <c r="F338" s="157"/>
      <c r="G338" s="96"/>
      <c r="H338" s="86"/>
      <c r="I338" s="81"/>
      <c r="J338" s="81"/>
      <c r="K338" s="81"/>
      <c r="L338" s="81"/>
      <c r="M338" s="81"/>
      <c r="N338" s="81"/>
    </row>
    <row r="339" spans="1:14">
      <c r="A339" s="86"/>
      <c r="B339" s="81"/>
      <c r="C339" s="81"/>
      <c r="D339" s="81"/>
      <c r="E339" s="81"/>
      <c r="F339" s="157"/>
      <c r="G339" s="96"/>
      <c r="H339" s="86"/>
      <c r="I339" s="81"/>
      <c r="J339" s="81"/>
      <c r="K339" s="81"/>
      <c r="L339" s="81"/>
      <c r="M339" s="81"/>
      <c r="N339" s="81"/>
    </row>
    <row r="340" spans="1:14">
      <c r="A340" s="86"/>
      <c r="B340" s="81"/>
      <c r="C340" s="81"/>
      <c r="D340" s="81"/>
      <c r="E340" s="81"/>
      <c r="F340" s="157"/>
      <c r="G340" s="96"/>
      <c r="H340" s="86"/>
      <c r="I340" s="81"/>
      <c r="J340" s="81"/>
      <c r="K340" s="81"/>
      <c r="L340" s="81"/>
      <c r="M340" s="81"/>
      <c r="N340" s="81"/>
    </row>
    <row r="341" spans="1:14">
      <c r="A341" s="86"/>
      <c r="B341" s="81"/>
      <c r="C341" s="81"/>
      <c r="D341" s="81"/>
      <c r="E341" s="81"/>
      <c r="F341" s="157"/>
      <c r="G341" s="96"/>
      <c r="H341" s="86"/>
      <c r="I341" s="81"/>
      <c r="J341" s="81"/>
      <c r="K341" s="81"/>
      <c r="L341" s="81"/>
      <c r="M341" s="81"/>
      <c r="N341" s="81"/>
    </row>
    <row r="342" spans="1:14">
      <c r="A342" s="86"/>
      <c r="B342" s="81"/>
      <c r="C342" s="81"/>
      <c r="D342" s="81"/>
      <c r="E342" s="81"/>
      <c r="F342" s="157"/>
      <c r="G342" s="96"/>
      <c r="H342" s="86"/>
      <c r="I342" s="81"/>
      <c r="J342" s="81"/>
      <c r="K342" s="81"/>
      <c r="L342" s="81"/>
      <c r="M342" s="81"/>
      <c r="N342" s="81"/>
    </row>
    <row r="343" spans="1:14">
      <c r="A343" s="86"/>
      <c r="B343" s="81"/>
      <c r="C343" s="81"/>
      <c r="D343" s="81"/>
      <c r="E343" s="81"/>
      <c r="F343" s="157"/>
      <c r="G343" s="96"/>
      <c r="H343" s="86"/>
      <c r="I343" s="81"/>
      <c r="J343" s="81"/>
      <c r="K343" s="81"/>
      <c r="L343" s="81"/>
      <c r="M343" s="81"/>
      <c r="N343" s="81"/>
    </row>
    <row r="344" spans="1:14">
      <c r="A344" s="86"/>
      <c r="B344" s="81"/>
      <c r="C344" s="81"/>
      <c r="D344" s="81"/>
      <c r="E344" s="81"/>
      <c r="F344" s="157"/>
      <c r="G344" s="96"/>
      <c r="H344" s="86"/>
      <c r="I344" s="81"/>
      <c r="J344" s="81"/>
      <c r="K344" s="81"/>
      <c r="L344" s="81"/>
      <c r="M344" s="81"/>
      <c r="N344" s="81"/>
    </row>
    <row r="345" spans="1:14">
      <c r="A345" s="86"/>
      <c r="B345" s="81"/>
      <c r="C345" s="81"/>
      <c r="D345" s="81"/>
      <c r="E345" s="81"/>
      <c r="F345" s="157"/>
      <c r="G345" s="96"/>
      <c r="H345" s="86"/>
      <c r="I345" s="81"/>
      <c r="J345" s="81"/>
      <c r="K345" s="81"/>
      <c r="L345" s="81"/>
      <c r="M345" s="81"/>
      <c r="N345" s="81"/>
    </row>
    <row r="346" spans="1:14">
      <c r="A346" s="86"/>
      <c r="B346" s="81"/>
      <c r="C346" s="81"/>
      <c r="D346" s="81"/>
      <c r="E346" s="81"/>
      <c r="F346" s="157"/>
      <c r="G346" s="96"/>
      <c r="H346" s="86"/>
      <c r="I346" s="81"/>
      <c r="J346" s="81"/>
      <c r="K346" s="81"/>
      <c r="L346" s="81"/>
      <c r="M346" s="81"/>
      <c r="N346" s="81"/>
    </row>
    <row r="347" spans="1:14">
      <c r="A347" s="86"/>
      <c r="B347" s="81"/>
      <c r="C347" s="81"/>
      <c r="D347" s="81"/>
      <c r="E347" s="81"/>
      <c r="F347" s="157"/>
      <c r="G347" s="96"/>
      <c r="H347" s="86"/>
      <c r="I347" s="81"/>
      <c r="J347" s="81"/>
      <c r="K347" s="81"/>
      <c r="L347" s="81"/>
      <c r="M347" s="81"/>
      <c r="N347" s="81"/>
    </row>
    <row r="348" spans="1:14">
      <c r="A348" s="86"/>
      <c r="B348" s="81"/>
      <c r="C348" s="81"/>
      <c r="D348" s="81"/>
      <c r="E348" s="81"/>
      <c r="F348" s="157"/>
      <c r="G348" s="96"/>
      <c r="H348" s="86"/>
      <c r="I348" s="81"/>
      <c r="J348" s="81"/>
      <c r="K348" s="81"/>
      <c r="L348" s="81"/>
      <c r="M348" s="81"/>
      <c r="N348" s="81"/>
    </row>
    <row r="349" spans="1:14">
      <c r="A349" s="86"/>
      <c r="B349" s="81"/>
      <c r="C349" s="81"/>
      <c r="D349" s="81"/>
      <c r="E349" s="81"/>
      <c r="F349" s="157"/>
      <c r="G349" s="96"/>
      <c r="H349" s="86"/>
      <c r="I349" s="81"/>
      <c r="J349" s="81"/>
      <c r="K349" s="81"/>
      <c r="L349" s="81"/>
      <c r="M349" s="81"/>
      <c r="N349" s="81"/>
    </row>
    <row r="350" spans="1:14">
      <c r="A350" s="86"/>
      <c r="B350" s="81"/>
      <c r="C350" s="81"/>
      <c r="D350" s="81"/>
      <c r="E350" s="81"/>
      <c r="F350" s="157"/>
      <c r="G350" s="96"/>
      <c r="H350" s="86"/>
      <c r="I350" s="81"/>
      <c r="J350" s="81"/>
      <c r="K350" s="81"/>
      <c r="L350" s="81"/>
      <c r="M350" s="81"/>
      <c r="N350" s="81"/>
    </row>
    <row r="351" spans="1:14">
      <c r="A351" s="86"/>
      <c r="B351" s="81"/>
      <c r="C351" s="81"/>
      <c r="D351" s="81"/>
      <c r="E351" s="81"/>
      <c r="F351" s="157"/>
      <c r="G351" s="96"/>
      <c r="H351" s="86"/>
      <c r="I351" s="81"/>
      <c r="J351" s="81"/>
      <c r="K351" s="81"/>
      <c r="L351" s="81"/>
      <c r="M351" s="81"/>
      <c r="N351" s="81"/>
    </row>
    <row r="352" spans="1:14">
      <c r="A352" s="86"/>
      <c r="B352" s="81"/>
      <c r="C352" s="81"/>
      <c r="D352" s="81"/>
      <c r="E352" s="81"/>
      <c r="F352" s="157"/>
      <c r="G352" s="96"/>
      <c r="H352" s="86"/>
      <c r="I352" s="81"/>
      <c r="J352" s="81"/>
      <c r="K352" s="81"/>
      <c r="L352" s="81"/>
      <c r="M352" s="81"/>
      <c r="N352" s="81"/>
    </row>
    <row r="353" spans="1:14">
      <c r="A353" s="86"/>
      <c r="B353" s="81"/>
      <c r="C353" s="81"/>
      <c r="D353" s="81"/>
      <c r="E353" s="81"/>
      <c r="F353" s="157"/>
      <c r="G353" s="96"/>
      <c r="H353" s="86"/>
      <c r="I353" s="81"/>
      <c r="J353" s="81"/>
      <c r="K353" s="81"/>
      <c r="L353" s="81"/>
      <c r="M353" s="81"/>
      <c r="N353" s="81"/>
    </row>
    <row r="354" spans="1:14">
      <c r="A354" s="86"/>
      <c r="B354" s="81"/>
      <c r="C354" s="81"/>
      <c r="D354" s="81"/>
      <c r="E354" s="81"/>
      <c r="F354" s="157"/>
      <c r="G354" s="96"/>
      <c r="H354" s="86"/>
      <c r="I354" s="81"/>
      <c r="J354" s="81"/>
      <c r="K354" s="81"/>
      <c r="L354" s="81"/>
      <c r="M354" s="81"/>
      <c r="N354" s="81"/>
    </row>
    <row r="355" spans="1:14">
      <c r="A355" s="86"/>
      <c r="B355" s="81"/>
      <c r="C355" s="81"/>
      <c r="D355" s="81"/>
      <c r="E355" s="81"/>
      <c r="F355" s="157"/>
      <c r="G355" s="96"/>
      <c r="H355" s="86"/>
      <c r="I355" s="81"/>
      <c r="J355" s="81"/>
      <c r="K355" s="81"/>
      <c r="L355" s="81"/>
      <c r="M355" s="81"/>
      <c r="N355" s="81"/>
    </row>
    <row r="356" spans="1:14">
      <c r="A356" s="86"/>
      <c r="B356" s="81"/>
      <c r="C356" s="81"/>
      <c r="D356" s="81"/>
      <c r="E356" s="81"/>
      <c r="F356" s="157"/>
      <c r="G356" s="96"/>
      <c r="H356" s="86"/>
      <c r="I356" s="81"/>
      <c r="J356" s="81"/>
      <c r="K356" s="81"/>
      <c r="L356" s="81"/>
      <c r="M356" s="81"/>
      <c r="N356" s="81"/>
    </row>
    <row r="357" spans="1:14">
      <c r="A357" s="86"/>
      <c r="B357" s="81"/>
      <c r="C357" s="81"/>
      <c r="D357" s="81"/>
      <c r="E357" s="81"/>
      <c r="F357" s="157"/>
      <c r="G357" s="96"/>
      <c r="H357" s="86"/>
      <c r="I357" s="81"/>
      <c r="J357" s="81"/>
      <c r="K357" s="81"/>
      <c r="L357" s="81"/>
      <c r="M357" s="81"/>
      <c r="N357" s="81"/>
    </row>
    <row r="358" spans="1:14">
      <c r="A358" s="86"/>
      <c r="B358" s="81"/>
      <c r="C358" s="81"/>
      <c r="D358" s="81"/>
      <c r="E358" s="81"/>
      <c r="F358" s="157"/>
      <c r="G358" s="96"/>
      <c r="H358" s="86"/>
      <c r="I358" s="81"/>
      <c r="J358" s="81"/>
      <c r="K358" s="81"/>
      <c r="L358" s="81"/>
      <c r="M358" s="81"/>
      <c r="N358" s="81"/>
    </row>
    <row r="359" spans="1:14">
      <c r="A359" s="86"/>
      <c r="B359" s="81"/>
      <c r="C359" s="81"/>
      <c r="D359" s="81"/>
      <c r="E359" s="81"/>
      <c r="F359" s="157"/>
      <c r="G359" s="96"/>
      <c r="H359" s="86"/>
      <c r="I359" s="81"/>
      <c r="J359" s="81"/>
      <c r="K359" s="81"/>
      <c r="L359" s="81"/>
      <c r="M359" s="81"/>
      <c r="N359" s="81"/>
    </row>
    <row r="360" spans="1:14">
      <c r="A360" s="86"/>
      <c r="B360" s="81"/>
      <c r="C360" s="81"/>
      <c r="D360" s="81"/>
      <c r="E360" s="81"/>
      <c r="F360" s="157"/>
      <c r="G360" s="96"/>
      <c r="H360" s="86"/>
      <c r="I360" s="81"/>
      <c r="J360" s="81"/>
      <c r="K360" s="81"/>
      <c r="L360" s="81"/>
      <c r="M360" s="81"/>
      <c r="N360" s="81"/>
    </row>
    <row r="361" spans="1:14">
      <c r="A361" s="86"/>
      <c r="B361" s="81"/>
      <c r="C361" s="81"/>
      <c r="D361" s="81"/>
      <c r="E361" s="81"/>
      <c r="F361" s="157"/>
      <c r="G361" s="96"/>
      <c r="H361" s="86"/>
      <c r="I361" s="81"/>
      <c r="J361" s="81"/>
      <c r="K361" s="81"/>
      <c r="L361" s="81"/>
      <c r="M361" s="81"/>
      <c r="N361" s="81"/>
    </row>
    <row r="362" spans="1:14">
      <c r="A362" s="86"/>
      <c r="B362" s="81"/>
      <c r="C362" s="81"/>
      <c r="D362" s="81"/>
      <c r="E362" s="81"/>
      <c r="F362" s="157"/>
      <c r="G362" s="96"/>
      <c r="H362" s="86"/>
      <c r="I362" s="81"/>
      <c r="J362" s="81"/>
      <c r="K362" s="81"/>
      <c r="L362" s="81"/>
      <c r="M362" s="81"/>
      <c r="N362" s="81"/>
    </row>
    <row r="363" spans="1:14">
      <c r="A363" s="86"/>
      <c r="B363" s="81"/>
      <c r="C363" s="81"/>
      <c r="D363" s="81"/>
      <c r="E363" s="81"/>
      <c r="F363" s="157"/>
      <c r="G363" s="96"/>
      <c r="H363" s="86"/>
      <c r="I363" s="81"/>
      <c r="J363" s="81"/>
      <c r="K363" s="81"/>
      <c r="L363" s="81"/>
      <c r="M363" s="81"/>
      <c r="N363" s="81"/>
    </row>
    <row r="364" spans="1:14">
      <c r="A364" s="86"/>
      <c r="B364" s="81"/>
      <c r="C364" s="81"/>
      <c r="D364" s="81"/>
      <c r="E364" s="81"/>
      <c r="F364" s="157"/>
      <c r="G364" s="96"/>
      <c r="H364" s="86"/>
      <c r="I364" s="81"/>
      <c r="J364" s="81"/>
      <c r="K364" s="81"/>
      <c r="L364" s="81"/>
      <c r="M364" s="81"/>
      <c r="N364" s="81"/>
    </row>
    <row r="365" spans="1:14">
      <c r="A365" s="86"/>
      <c r="B365" s="81"/>
      <c r="C365" s="81"/>
      <c r="D365" s="81"/>
      <c r="E365" s="81"/>
      <c r="F365" s="157"/>
      <c r="G365" s="96"/>
      <c r="H365" s="86"/>
      <c r="I365" s="81"/>
      <c r="J365" s="81"/>
      <c r="K365" s="81"/>
      <c r="L365" s="81"/>
      <c r="M365" s="81"/>
      <c r="N365" s="81"/>
    </row>
    <row r="366" spans="1:14">
      <c r="A366" s="86"/>
      <c r="B366" s="81"/>
      <c r="C366" s="81"/>
      <c r="D366" s="81"/>
      <c r="E366" s="81"/>
      <c r="F366" s="157"/>
      <c r="G366" s="96"/>
      <c r="H366" s="86"/>
      <c r="I366" s="81"/>
      <c r="J366" s="81"/>
      <c r="K366" s="81"/>
      <c r="L366" s="81"/>
      <c r="M366" s="81"/>
      <c r="N366" s="81"/>
    </row>
    <row r="367" spans="1:14">
      <c r="A367" s="86"/>
      <c r="B367" s="81"/>
      <c r="C367" s="81"/>
      <c r="D367" s="81"/>
      <c r="E367" s="81"/>
      <c r="F367" s="157"/>
      <c r="G367" s="96"/>
      <c r="H367" s="86"/>
      <c r="I367" s="81"/>
      <c r="J367" s="81"/>
      <c r="K367" s="81"/>
      <c r="L367" s="81"/>
      <c r="M367" s="81"/>
      <c r="N367" s="81"/>
    </row>
    <row r="368" spans="1:14">
      <c r="A368" s="86"/>
      <c r="B368" s="81"/>
      <c r="C368" s="81"/>
      <c r="D368" s="81"/>
      <c r="E368" s="81"/>
      <c r="F368" s="157"/>
      <c r="G368" s="96"/>
      <c r="H368" s="86"/>
      <c r="I368" s="81"/>
      <c r="J368" s="81"/>
      <c r="K368" s="81"/>
      <c r="L368" s="81"/>
      <c r="M368" s="81"/>
      <c r="N368" s="81"/>
    </row>
    <row r="369" spans="1:14">
      <c r="A369" s="86"/>
      <c r="B369" s="81"/>
      <c r="C369" s="81"/>
      <c r="D369" s="81"/>
      <c r="E369" s="81"/>
      <c r="F369" s="157"/>
      <c r="G369" s="96"/>
      <c r="H369" s="86"/>
      <c r="I369" s="81"/>
      <c r="J369" s="81"/>
      <c r="K369" s="81"/>
      <c r="L369" s="81"/>
      <c r="M369" s="81"/>
      <c r="N369" s="81"/>
    </row>
    <row r="370" spans="1:14">
      <c r="A370" s="86"/>
      <c r="B370" s="81"/>
      <c r="C370" s="81"/>
      <c r="D370" s="81"/>
      <c r="E370" s="81"/>
      <c r="F370" s="157"/>
      <c r="G370" s="96"/>
      <c r="H370" s="86"/>
      <c r="I370" s="81"/>
      <c r="J370" s="81"/>
      <c r="K370" s="81"/>
      <c r="L370" s="81"/>
      <c r="M370" s="81"/>
      <c r="N370" s="81"/>
    </row>
    <row r="371" spans="1:14">
      <c r="A371" s="86"/>
      <c r="B371" s="81"/>
      <c r="C371" s="81"/>
      <c r="D371" s="81"/>
      <c r="E371" s="81"/>
      <c r="F371" s="157"/>
      <c r="G371" s="96"/>
      <c r="H371" s="86"/>
      <c r="I371" s="81"/>
      <c r="J371" s="81"/>
      <c r="K371" s="81"/>
      <c r="L371" s="81"/>
      <c r="M371" s="81"/>
      <c r="N371" s="81"/>
    </row>
    <row r="372" spans="1:14">
      <c r="A372" s="86"/>
      <c r="B372" s="81"/>
      <c r="C372" s="81"/>
      <c r="D372" s="81"/>
      <c r="E372" s="81"/>
      <c r="F372" s="157"/>
      <c r="G372" s="96"/>
      <c r="H372" s="86"/>
      <c r="I372" s="81"/>
      <c r="J372" s="81"/>
      <c r="K372" s="81"/>
      <c r="L372" s="81"/>
      <c r="M372" s="81"/>
      <c r="N372" s="81"/>
    </row>
    <row r="373" spans="1:14">
      <c r="A373" s="86"/>
      <c r="B373" s="81"/>
      <c r="C373" s="81"/>
      <c r="D373" s="81"/>
      <c r="E373" s="81"/>
      <c r="F373" s="157"/>
      <c r="G373" s="96"/>
      <c r="H373" s="86"/>
      <c r="I373" s="81"/>
      <c r="J373" s="81"/>
      <c r="K373" s="81"/>
      <c r="L373" s="81"/>
      <c r="M373" s="81"/>
      <c r="N373" s="81"/>
    </row>
    <row r="374" spans="1:14">
      <c r="A374" s="86"/>
      <c r="B374" s="81"/>
      <c r="C374" s="81"/>
      <c r="D374" s="81"/>
      <c r="E374" s="81"/>
      <c r="F374" s="157"/>
      <c r="G374" s="96"/>
      <c r="H374" s="86"/>
      <c r="I374" s="81"/>
      <c r="J374" s="81"/>
      <c r="K374" s="81"/>
      <c r="L374" s="81"/>
      <c r="M374" s="81"/>
      <c r="N374" s="81"/>
    </row>
    <row r="375" spans="1:14">
      <c r="A375" s="86"/>
      <c r="B375" s="81"/>
      <c r="C375" s="81"/>
      <c r="D375" s="81"/>
      <c r="E375" s="81"/>
      <c r="F375" s="157"/>
      <c r="G375" s="96"/>
      <c r="H375" s="86"/>
      <c r="I375" s="81"/>
      <c r="J375" s="81"/>
      <c r="K375" s="81"/>
      <c r="L375" s="81"/>
      <c r="M375" s="81"/>
      <c r="N375" s="81"/>
    </row>
    <row r="376" spans="1:14">
      <c r="A376" s="86"/>
      <c r="B376" s="81"/>
      <c r="C376" s="81"/>
      <c r="D376" s="81"/>
      <c r="E376" s="81"/>
      <c r="F376" s="157"/>
      <c r="G376" s="96"/>
      <c r="H376" s="86"/>
      <c r="I376" s="81"/>
      <c r="J376" s="81"/>
      <c r="K376" s="81"/>
      <c r="L376" s="81"/>
      <c r="M376" s="81"/>
      <c r="N376" s="81"/>
    </row>
    <row r="377" spans="1:14">
      <c r="A377" s="86"/>
      <c r="B377" s="81"/>
      <c r="C377" s="81"/>
      <c r="D377" s="81"/>
      <c r="E377" s="81"/>
      <c r="F377" s="157"/>
      <c r="G377" s="96"/>
      <c r="H377" s="86"/>
      <c r="I377" s="81"/>
      <c r="J377" s="81"/>
      <c r="K377" s="81"/>
      <c r="L377" s="81"/>
      <c r="M377" s="81"/>
      <c r="N377" s="81"/>
    </row>
    <row r="378" spans="1:14">
      <c r="A378" s="86"/>
      <c r="B378" s="81"/>
      <c r="C378" s="81"/>
      <c r="D378" s="81"/>
      <c r="E378" s="81"/>
      <c r="F378" s="157"/>
      <c r="G378" s="96"/>
      <c r="H378" s="86"/>
      <c r="I378" s="81"/>
      <c r="J378" s="81"/>
      <c r="K378" s="81"/>
      <c r="L378" s="81"/>
      <c r="M378" s="81"/>
      <c r="N378" s="81"/>
    </row>
    <row r="379" spans="1:14">
      <c r="A379" s="86"/>
      <c r="B379" s="81"/>
      <c r="C379" s="81"/>
      <c r="D379" s="81"/>
      <c r="E379" s="81"/>
      <c r="F379" s="157"/>
      <c r="G379" s="96"/>
      <c r="H379" s="86"/>
      <c r="I379" s="81"/>
      <c r="J379" s="81"/>
      <c r="K379" s="81"/>
      <c r="L379" s="81"/>
      <c r="M379" s="81"/>
      <c r="N379" s="81"/>
    </row>
    <row r="380" spans="1:14">
      <c r="A380" s="86"/>
      <c r="B380" s="81"/>
      <c r="C380" s="81"/>
      <c r="D380" s="81"/>
      <c r="E380" s="81"/>
      <c r="F380" s="157"/>
      <c r="G380" s="96"/>
      <c r="H380" s="86"/>
      <c r="I380" s="81"/>
      <c r="J380" s="81"/>
      <c r="K380" s="81"/>
      <c r="L380" s="81"/>
      <c r="M380" s="81"/>
      <c r="N380" s="81"/>
    </row>
    <row r="381" spans="1:14">
      <c r="A381" s="86"/>
      <c r="B381" s="81"/>
      <c r="C381" s="81"/>
      <c r="D381" s="81"/>
      <c r="E381" s="81"/>
      <c r="F381" s="157"/>
      <c r="G381" s="96"/>
      <c r="H381" s="86"/>
      <c r="I381" s="81"/>
      <c r="J381" s="81"/>
      <c r="K381" s="81"/>
      <c r="L381" s="81"/>
      <c r="M381" s="81"/>
      <c r="N381" s="81"/>
    </row>
    <row r="382" spans="1:14">
      <c r="A382" s="86"/>
      <c r="B382" s="81"/>
      <c r="C382" s="81"/>
      <c r="D382" s="81"/>
      <c r="E382" s="81"/>
      <c r="F382" s="157"/>
      <c r="G382" s="96"/>
      <c r="H382" s="86"/>
      <c r="I382" s="81"/>
      <c r="J382" s="81"/>
      <c r="K382" s="81"/>
      <c r="L382" s="81"/>
      <c r="M382" s="81"/>
      <c r="N382" s="81"/>
    </row>
    <row r="383" spans="1:14">
      <c r="A383" s="86"/>
      <c r="B383" s="81"/>
      <c r="C383" s="81"/>
      <c r="D383" s="81"/>
      <c r="E383" s="81"/>
      <c r="F383" s="157"/>
      <c r="G383" s="96"/>
      <c r="H383" s="86"/>
      <c r="I383" s="81"/>
      <c r="J383" s="81"/>
      <c r="K383" s="81"/>
      <c r="L383" s="81"/>
      <c r="M383" s="81"/>
      <c r="N383" s="81"/>
    </row>
    <row r="384" spans="1:14">
      <c r="A384" s="86"/>
      <c r="B384" s="81"/>
      <c r="C384" s="81"/>
      <c r="D384" s="81"/>
      <c r="E384" s="81"/>
      <c r="F384" s="157"/>
      <c r="G384" s="96"/>
      <c r="H384" s="86"/>
      <c r="I384" s="81"/>
      <c r="J384" s="81"/>
      <c r="K384" s="81"/>
      <c r="L384" s="81"/>
      <c r="M384" s="81"/>
      <c r="N384" s="81"/>
    </row>
    <row r="385" spans="1:14">
      <c r="A385" s="86"/>
      <c r="B385" s="81"/>
      <c r="C385" s="81"/>
      <c r="D385" s="81"/>
      <c r="E385" s="81"/>
      <c r="F385" s="157"/>
      <c r="G385" s="96"/>
      <c r="H385" s="86"/>
      <c r="I385" s="81"/>
      <c r="J385" s="81"/>
      <c r="K385" s="81"/>
      <c r="L385" s="81"/>
      <c r="M385" s="81"/>
      <c r="N385" s="81"/>
    </row>
    <row r="386" spans="1:14">
      <c r="A386" s="86"/>
      <c r="B386" s="81"/>
      <c r="C386" s="81"/>
      <c r="D386" s="81"/>
      <c r="E386" s="81"/>
      <c r="F386" s="157"/>
      <c r="G386" s="96"/>
      <c r="H386" s="86"/>
      <c r="I386" s="81"/>
      <c r="J386" s="81"/>
      <c r="K386" s="81"/>
      <c r="L386" s="81"/>
      <c r="M386" s="81"/>
      <c r="N386" s="81"/>
    </row>
    <row r="387" spans="1:14">
      <c r="A387" s="86"/>
      <c r="B387" s="81"/>
      <c r="C387" s="81"/>
      <c r="D387" s="81"/>
      <c r="E387" s="81"/>
      <c r="F387" s="157"/>
      <c r="G387" s="96"/>
      <c r="H387" s="86"/>
      <c r="I387" s="81"/>
      <c r="J387" s="81"/>
      <c r="K387" s="81"/>
      <c r="L387" s="81"/>
      <c r="M387" s="81"/>
      <c r="N387" s="81"/>
    </row>
    <row r="388" spans="1:14">
      <c r="A388" s="86"/>
      <c r="B388" s="81"/>
      <c r="C388" s="81"/>
      <c r="D388" s="81"/>
      <c r="E388" s="81"/>
      <c r="F388" s="157"/>
      <c r="G388" s="96"/>
      <c r="H388" s="86"/>
      <c r="I388" s="81"/>
      <c r="J388" s="81"/>
      <c r="K388" s="81"/>
      <c r="L388" s="81"/>
      <c r="M388" s="81"/>
      <c r="N388" s="81"/>
    </row>
    <row r="389" spans="1:14">
      <c r="A389" s="86"/>
      <c r="B389" s="81"/>
      <c r="C389" s="81"/>
      <c r="D389" s="81"/>
      <c r="E389" s="81"/>
      <c r="F389" s="157"/>
      <c r="G389" s="96"/>
      <c r="H389" s="86"/>
      <c r="I389" s="81"/>
      <c r="J389" s="81"/>
      <c r="K389" s="81"/>
      <c r="L389" s="81"/>
      <c r="M389" s="81"/>
      <c r="N389" s="81"/>
    </row>
    <row r="390" spans="1:14">
      <c r="A390" s="86"/>
      <c r="B390" s="81"/>
      <c r="C390" s="81"/>
      <c r="D390" s="81"/>
      <c r="E390" s="81"/>
      <c r="F390" s="157"/>
      <c r="G390" s="96"/>
      <c r="H390" s="86"/>
      <c r="I390" s="81"/>
      <c r="J390" s="81"/>
      <c r="K390" s="81"/>
      <c r="L390" s="81"/>
      <c r="M390" s="81"/>
      <c r="N390" s="81"/>
    </row>
    <row r="391" spans="1:14">
      <c r="A391" s="86"/>
      <c r="B391" s="81"/>
      <c r="C391" s="81"/>
      <c r="D391" s="81"/>
      <c r="E391" s="81"/>
      <c r="F391" s="157"/>
      <c r="G391" s="96"/>
      <c r="H391" s="86"/>
      <c r="I391" s="81"/>
      <c r="J391" s="81"/>
      <c r="K391" s="81"/>
      <c r="L391" s="81"/>
      <c r="M391" s="81"/>
      <c r="N391" s="81"/>
    </row>
    <row r="392" spans="1:14">
      <c r="A392" s="86"/>
      <c r="B392" s="81"/>
      <c r="C392" s="81"/>
      <c r="D392" s="81"/>
      <c r="E392" s="81"/>
      <c r="F392" s="157"/>
      <c r="G392" s="96"/>
      <c r="H392" s="86"/>
      <c r="I392" s="81"/>
      <c r="J392" s="81"/>
      <c r="K392" s="81"/>
      <c r="L392" s="81"/>
      <c r="M392" s="81"/>
      <c r="N392" s="81"/>
    </row>
    <row r="393" spans="1:14">
      <c r="A393" s="86"/>
      <c r="B393" s="81"/>
      <c r="C393" s="81"/>
      <c r="D393" s="81"/>
      <c r="E393" s="81"/>
      <c r="F393" s="157"/>
      <c r="G393" s="96"/>
      <c r="H393" s="86"/>
      <c r="I393" s="81"/>
      <c r="J393" s="81"/>
      <c r="K393" s="81"/>
      <c r="L393" s="81"/>
      <c r="M393" s="81"/>
      <c r="N393" s="81"/>
    </row>
    <row r="394" spans="1:14">
      <c r="A394" s="86"/>
      <c r="B394" s="81"/>
      <c r="C394" s="81"/>
      <c r="D394" s="81"/>
      <c r="E394" s="81"/>
      <c r="F394" s="157"/>
      <c r="G394" s="96"/>
      <c r="H394" s="86"/>
      <c r="I394" s="81"/>
      <c r="J394" s="81"/>
      <c r="K394" s="81"/>
      <c r="L394" s="81"/>
      <c r="M394" s="81"/>
      <c r="N394" s="81"/>
    </row>
    <row r="395" spans="1:14">
      <c r="A395" s="86"/>
      <c r="B395" s="81"/>
      <c r="C395" s="81"/>
      <c r="D395" s="81"/>
      <c r="E395" s="81"/>
      <c r="F395" s="157"/>
      <c r="G395" s="96"/>
      <c r="H395" s="86"/>
      <c r="I395" s="81"/>
      <c r="J395" s="81"/>
      <c r="K395" s="81"/>
      <c r="L395" s="81"/>
      <c r="M395" s="81"/>
      <c r="N395" s="81"/>
    </row>
    <row r="396" spans="1:14">
      <c r="A396" s="86"/>
      <c r="B396" s="81"/>
      <c r="C396" s="81"/>
      <c r="D396" s="81"/>
      <c r="E396" s="81"/>
      <c r="F396" s="157"/>
      <c r="G396" s="96"/>
      <c r="H396" s="86"/>
      <c r="I396" s="81"/>
      <c r="J396" s="81"/>
      <c r="K396" s="81"/>
      <c r="L396" s="81"/>
      <c r="M396" s="81"/>
      <c r="N396" s="81"/>
    </row>
    <row r="397" spans="1:14">
      <c r="A397" s="86"/>
      <c r="B397" s="81"/>
      <c r="C397" s="81"/>
      <c r="D397" s="81"/>
      <c r="E397" s="81"/>
      <c r="F397" s="157"/>
      <c r="G397" s="96"/>
      <c r="H397" s="86"/>
      <c r="I397" s="81"/>
      <c r="J397" s="81"/>
      <c r="K397" s="81"/>
      <c r="L397" s="81"/>
      <c r="M397" s="81"/>
      <c r="N397" s="81"/>
    </row>
    <row r="398" spans="1:14">
      <c r="A398" s="86"/>
      <c r="B398" s="81"/>
      <c r="C398" s="81"/>
      <c r="D398" s="81"/>
      <c r="E398" s="81"/>
      <c r="F398" s="157"/>
      <c r="G398" s="96"/>
      <c r="H398" s="86"/>
      <c r="I398" s="81"/>
      <c r="J398" s="81"/>
      <c r="K398" s="81"/>
      <c r="L398" s="81"/>
      <c r="M398" s="81"/>
      <c r="N398" s="81"/>
    </row>
    <row r="399" spans="1:14">
      <c r="A399" s="86"/>
      <c r="B399" s="81"/>
      <c r="C399" s="81"/>
      <c r="D399" s="81"/>
      <c r="E399" s="81"/>
      <c r="F399" s="157"/>
      <c r="G399" s="96"/>
      <c r="H399" s="86"/>
      <c r="I399" s="81"/>
      <c r="J399" s="81"/>
      <c r="K399" s="81"/>
      <c r="L399" s="81"/>
      <c r="M399" s="81"/>
      <c r="N399" s="81"/>
    </row>
    <row r="400" spans="1:14">
      <c r="A400" s="86"/>
      <c r="B400" s="81"/>
      <c r="C400" s="81"/>
      <c r="D400" s="81"/>
      <c r="E400" s="81"/>
      <c r="F400" s="157"/>
      <c r="G400" s="96"/>
      <c r="H400" s="86"/>
      <c r="I400" s="81"/>
      <c r="J400" s="81"/>
      <c r="K400" s="81"/>
      <c r="L400" s="81"/>
      <c r="M400" s="81"/>
      <c r="N400" s="81"/>
    </row>
    <row r="401" spans="1:14">
      <c r="A401" s="86"/>
      <c r="B401" s="81"/>
      <c r="C401" s="81"/>
      <c r="D401" s="81"/>
      <c r="E401" s="81"/>
      <c r="F401" s="157"/>
      <c r="G401" s="96"/>
      <c r="H401" s="86"/>
      <c r="I401" s="81"/>
      <c r="J401" s="81"/>
      <c r="K401" s="81"/>
      <c r="L401" s="81"/>
      <c r="M401" s="81"/>
      <c r="N401" s="81"/>
    </row>
    <row r="402" spans="1:14">
      <c r="A402" s="86"/>
      <c r="B402" s="81"/>
      <c r="C402" s="81"/>
      <c r="D402" s="81"/>
      <c r="E402" s="81"/>
      <c r="F402" s="157"/>
      <c r="G402" s="96"/>
      <c r="H402" s="86"/>
      <c r="I402" s="81"/>
      <c r="J402" s="81"/>
      <c r="K402" s="81"/>
      <c r="L402" s="81"/>
      <c r="M402" s="81"/>
      <c r="N402" s="81"/>
    </row>
    <row r="403" spans="1:14">
      <c r="A403" s="86"/>
      <c r="B403" s="81"/>
      <c r="C403" s="81"/>
      <c r="D403" s="81"/>
      <c r="E403" s="81"/>
      <c r="F403" s="157"/>
      <c r="G403" s="96"/>
      <c r="H403" s="86"/>
      <c r="I403" s="81"/>
      <c r="J403" s="81"/>
      <c r="K403" s="81"/>
      <c r="L403" s="81"/>
      <c r="M403" s="81"/>
      <c r="N403" s="81"/>
    </row>
    <row r="404" spans="1:14">
      <c r="A404" s="86"/>
      <c r="B404" s="81"/>
      <c r="C404" s="81"/>
      <c r="D404" s="81"/>
      <c r="E404" s="81"/>
      <c r="F404" s="157"/>
      <c r="G404" s="96"/>
      <c r="H404" s="86"/>
      <c r="I404" s="81"/>
      <c r="J404" s="81"/>
      <c r="K404" s="81"/>
      <c r="L404" s="81"/>
      <c r="M404" s="81"/>
      <c r="N404" s="81"/>
    </row>
    <row r="405" spans="1:14">
      <c r="A405" s="86"/>
      <c r="B405" s="81"/>
      <c r="C405" s="81"/>
      <c r="D405" s="81"/>
      <c r="E405" s="81"/>
      <c r="F405" s="157"/>
      <c r="G405" s="96"/>
      <c r="H405" s="86"/>
      <c r="I405" s="81"/>
      <c r="J405" s="81"/>
      <c r="K405" s="81"/>
      <c r="L405" s="81"/>
      <c r="M405" s="81"/>
      <c r="N405" s="81"/>
    </row>
    <row r="406" spans="1:14">
      <c r="A406" s="86"/>
      <c r="B406" s="81"/>
      <c r="C406" s="81"/>
      <c r="D406" s="81"/>
      <c r="E406" s="81"/>
      <c r="F406" s="157"/>
      <c r="G406" s="96"/>
      <c r="H406" s="86"/>
      <c r="I406" s="81"/>
      <c r="J406" s="81"/>
      <c r="K406" s="81"/>
      <c r="L406" s="81"/>
      <c r="M406" s="81"/>
      <c r="N406" s="81"/>
    </row>
    <row r="407" spans="1:14">
      <c r="A407" s="86"/>
      <c r="B407" s="81"/>
      <c r="C407" s="81"/>
      <c r="D407" s="81"/>
      <c r="E407" s="81"/>
      <c r="F407" s="157"/>
      <c r="G407" s="96"/>
      <c r="H407" s="86"/>
      <c r="I407" s="81"/>
      <c r="J407" s="81"/>
      <c r="K407" s="81"/>
      <c r="L407" s="81"/>
      <c r="M407" s="81"/>
      <c r="N407" s="81"/>
    </row>
    <row r="408" spans="1:14">
      <c r="A408" s="86"/>
      <c r="B408" s="81"/>
      <c r="C408" s="81"/>
      <c r="D408" s="81"/>
      <c r="E408" s="81"/>
      <c r="F408" s="157"/>
      <c r="G408" s="96"/>
      <c r="H408" s="86"/>
      <c r="I408" s="81"/>
      <c r="J408" s="81"/>
      <c r="K408" s="81"/>
      <c r="L408" s="81"/>
      <c r="M408" s="81"/>
      <c r="N408" s="81"/>
    </row>
    <row r="409" spans="1:14">
      <c r="A409" s="86"/>
      <c r="B409" s="81"/>
      <c r="C409" s="81"/>
      <c r="D409" s="81"/>
      <c r="E409" s="81"/>
      <c r="F409" s="157"/>
      <c r="G409" s="96"/>
      <c r="H409" s="86"/>
      <c r="I409" s="81"/>
      <c r="J409" s="81"/>
      <c r="K409" s="81"/>
      <c r="L409" s="81"/>
      <c r="M409" s="81"/>
      <c r="N409" s="81"/>
    </row>
    <row r="410" spans="1:14">
      <c r="A410" s="86"/>
      <c r="B410" s="81"/>
      <c r="C410" s="81"/>
      <c r="D410" s="81"/>
      <c r="E410" s="81"/>
      <c r="F410" s="157"/>
      <c r="G410" s="96"/>
      <c r="H410" s="86"/>
      <c r="I410" s="81"/>
      <c r="J410" s="81"/>
      <c r="K410" s="81"/>
      <c r="L410" s="81"/>
      <c r="M410" s="81"/>
      <c r="N410" s="81"/>
    </row>
    <row r="411" spans="1:14">
      <c r="A411" s="86"/>
      <c r="B411" s="81"/>
      <c r="C411" s="81"/>
      <c r="D411" s="81"/>
      <c r="E411" s="81"/>
      <c r="F411" s="157"/>
      <c r="G411" s="96"/>
      <c r="H411" s="86"/>
      <c r="I411" s="81"/>
      <c r="J411" s="81"/>
      <c r="K411" s="81"/>
      <c r="L411" s="81"/>
      <c r="M411" s="81"/>
      <c r="N411" s="81"/>
    </row>
    <row r="412" spans="1:14">
      <c r="A412" s="86"/>
      <c r="B412" s="81"/>
      <c r="C412" s="81"/>
      <c r="D412" s="81"/>
      <c r="E412" s="81"/>
      <c r="F412" s="157"/>
      <c r="G412" s="96"/>
      <c r="H412" s="86"/>
      <c r="I412" s="81"/>
      <c r="J412" s="81"/>
      <c r="K412" s="81"/>
      <c r="L412" s="81"/>
      <c r="M412" s="81"/>
      <c r="N412" s="81"/>
    </row>
    <row r="413" spans="1:14">
      <c r="A413" s="86"/>
      <c r="B413" s="81"/>
      <c r="C413" s="81"/>
      <c r="D413" s="81"/>
      <c r="E413" s="81"/>
      <c r="F413" s="157"/>
      <c r="G413" s="96"/>
      <c r="H413" s="86"/>
      <c r="I413" s="81"/>
      <c r="J413" s="81"/>
      <c r="K413" s="81"/>
      <c r="L413" s="81"/>
      <c r="M413" s="81"/>
      <c r="N413" s="81"/>
    </row>
    <row r="414" spans="1:14">
      <c r="A414" s="86"/>
      <c r="B414" s="81"/>
      <c r="C414" s="81"/>
      <c r="D414" s="81"/>
      <c r="E414" s="81"/>
      <c r="F414" s="157"/>
      <c r="G414" s="96"/>
      <c r="H414" s="86"/>
      <c r="I414" s="81"/>
      <c r="J414" s="81"/>
      <c r="K414" s="81"/>
      <c r="L414" s="81"/>
      <c r="M414" s="81"/>
      <c r="N414" s="81"/>
    </row>
    <row r="415" spans="1:14">
      <c r="A415" s="86"/>
      <c r="B415" s="81"/>
      <c r="C415" s="81"/>
      <c r="D415" s="81"/>
      <c r="E415" s="81"/>
      <c r="F415" s="157"/>
      <c r="G415" s="96"/>
      <c r="H415" s="86"/>
      <c r="I415" s="81"/>
      <c r="J415" s="81"/>
      <c r="K415" s="81"/>
      <c r="L415" s="81"/>
      <c r="M415" s="81"/>
      <c r="N415" s="81"/>
    </row>
    <row r="416" spans="1:14">
      <c r="A416" s="86"/>
      <c r="B416" s="81"/>
      <c r="C416" s="81"/>
      <c r="D416" s="81"/>
      <c r="E416" s="81"/>
      <c r="F416" s="157"/>
      <c r="G416" s="96"/>
      <c r="H416" s="86"/>
      <c r="I416" s="81"/>
      <c r="J416" s="81"/>
      <c r="K416" s="81"/>
      <c r="L416" s="81"/>
      <c r="M416" s="81"/>
      <c r="N416" s="81"/>
    </row>
    <row r="417" spans="1:14">
      <c r="A417" s="86"/>
      <c r="B417" s="81"/>
      <c r="C417" s="81"/>
      <c r="D417" s="81"/>
      <c r="E417" s="81"/>
      <c r="F417" s="157"/>
      <c r="G417" s="96"/>
      <c r="H417" s="86"/>
      <c r="I417" s="81"/>
      <c r="J417" s="81"/>
      <c r="K417" s="81"/>
      <c r="L417" s="81"/>
      <c r="M417" s="81"/>
      <c r="N417" s="81"/>
    </row>
    <row r="418" spans="1:14">
      <c r="A418" s="86"/>
      <c r="B418" s="81"/>
      <c r="C418" s="81"/>
      <c r="D418" s="81"/>
      <c r="E418" s="81"/>
      <c r="F418" s="157"/>
      <c r="G418" s="96"/>
      <c r="H418" s="86"/>
      <c r="I418" s="81"/>
      <c r="J418" s="81"/>
      <c r="K418" s="81"/>
      <c r="L418" s="81"/>
      <c r="M418" s="81"/>
      <c r="N418" s="81"/>
    </row>
    <row r="419" spans="1:14">
      <c r="A419" s="86"/>
      <c r="B419" s="81"/>
      <c r="C419" s="81"/>
      <c r="D419" s="81"/>
      <c r="E419" s="81"/>
      <c r="F419" s="157"/>
      <c r="G419" s="96"/>
      <c r="H419" s="86"/>
      <c r="I419" s="81"/>
      <c r="J419" s="81"/>
      <c r="K419" s="81"/>
      <c r="L419" s="81"/>
      <c r="M419" s="81"/>
      <c r="N419" s="81"/>
    </row>
    <row r="420" spans="1:14">
      <c r="A420" s="86"/>
      <c r="B420" s="81"/>
      <c r="C420" s="81"/>
      <c r="D420" s="81"/>
      <c r="E420" s="81"/>
      <c r="F420" s="157"/>
      <c r="G420" s="96"/>
      <c r="H420" s="86"/>
      <c r="I420" s="81"/>
      <c r="J420" s="81"/>
      <c r="K420" s="81"/>
      <c r="L420" s="81"/>
      <c r="M420" s="81"/>
      <c r="N420" s="81"/>
    </row>
    <row r="421" spans="1:14">
      <c r="A421" s="86"/>
      <c r="B421" s="81"/>
      <c r="C421" s="81"/>
      <c r="D421" s="81"/>
      <c r="E421" s="81"/>
      <c r="F421" s="157"/>
      <c r="G421" s="96"/>
      <c r="H421" s="86"/>
      <c r="I421" s="81"/>
      <c r="J421" s="81"/>
      <c r="K421" s="81"/>
      <c r="L421" s="81"/>
      <c r="M421" s="81"/>
      <c r="N421" s="81"/>
    </row>
    <row r="422" spans="1:14">
      <c r="A422" s="86"/>
      <c r="B422" s="81"/>
      <c r="C422" s="81"/>
      <c r="D422" s="81"/>
      <c r="E422" s="81"/>
      <c r="F422" s="157"/>
      <c r="G422" s="96"/>
      <c r="H422" s="86"/>
      <c r="I422" s="81"/>
      <c r="J422" s="81"/>
      <c r="K422" s="81"/>
      <c r="L422" s="81"/>
      <c r="M422" s="81"/>
      <c r="N422" s="81"/>
    </row>
    <row r="423" spans="1:14">
      <c r="A423" s="86"/>
      <c r="B423" s="81"/>
      <c r="C423" s="81"/>
      <c r="D423" s="81"/>
      <c r="E423" s="81"/>
      <c r="F423" s="157"/>
      <c r="G423" s="96"/>
      <c r="H423" s="86"/>
      <c r="I423" s="81"/>
      <c r="J423" s="81"/>
      <c r="K423" s="81"/>
      <c r="L423" s="81"/>
      <c r="M423" s="81"/>
      <c r="N423" s="81"/>
    </row>
    <row r="424" spans="1:14">
      <c r="A424" s="86"/>
      <c r="B424" s="81"/>
      <c r="C424" s="81"/>
      <c r="D424" s="81"/>
      <c r="E424" s="81"/>
      <c r="F424" s="157"/>
      <c r="G424" s="96"/>
      <c r="H424" s="86"/>
      <c r="I424" s="81"/>
      <c r="J424" s="81"/>
      <c r="K424" s="81"/>
      <c r="L424" s="81"/>
      <c r="M424" s="81"/>
      <c r="N424" s="81"/>
    </row>
    <row r="425" spans="1:14">
      <c r="A425" s="86"/>
      <c r="B425" s="81"/>
      <c r="C425" s="81"/>
      <c r="D425" s="81"/>
      <c r="E425" s="81"/>
      <c r="F425" s="157"/>
      <c r="G425" s="96"/>
      <c r="H425" s="86"/>
      <c r="I425" s="81"/>
      <c r="J425" s="81"/>
      <c r="K425" s="81"/>
      <c r="L425" s="81"/>
      <c r="M425" s="81"/>
      <c r="N425" s="81"/>
    </row>
    <row r="426" spans="1:14">
      <c r="A426" s="86"/>
      <c r="B426" s="81"/>
      <c r="C426" s="81"/>
      <c r="D426" s="81"/>
      <c r="E426" s="81"/>
      <c r="F426" s="157"/>
      <c r="G426" s="96"/>
      <c r="H426" s="86"/>
      <c r="I426" s="81"/>
      <c r="J426" s="81"/>
      <c r="K426" s="81"/>
      <c r="L426" s="81"/>
      <c r="M426" s="81"/>
      <c r="N426" s="81"/>
    </row>
    <row r="427" spans="1:14">
      <c r="A427" s="86"/>
      <c r="B427" s="81"/>
      <c r="C427" s="81"/>
      <c r="D427" s="81"/>
      <c r="E427" s="81"/>
      <c r="F427" s="157"/>
      <c r="G427" s="96"/>
      <c r="H427" s="86"/>
      <c r="I427" s="81"/>
      <c r="J427" s="81"/>
      <c r="K427" s="81"/>
      <c r="L427" s="81"/>
      <c r="M427" s="81"/>
      <c r="N427" s="81"/>
    </row>
    <row r="428" spans="1:14">
      <c r="A428" s="86"/>
      <c r="B428" s="81"/>
      <c r="C428" s="81"/>
      <c r="D428" s="81"/>
      <c r="E428" s="81"/>
      <c r="F428" s="157"/>
      <c r="G428" s="96"/>
      <c r="H428" s="86"/>
      <c r="I428" s="81"/>
      <c r="J428" s="81"/>
      <c r="K428" s="81"/>
      <c r="L428" s="81"/>
      <c r="M428" s="81"/>
      <c r="N428" s="81"/>
    </row>
    <row r="429" spans="1:14">
      <c r="A429" s="86"/>
      <c r="B429" s="81"/>
      <c r="C429" s="81"/>
      <c r="D429" s="81"/>
      <c r="E429" s="81"/>
      <c r="F429" s="157"/>
      <c r="G429" s="96"/>
      <c r="H429" s="86"/>
      <c r="I429" s="81"/>
      <c r="J429" s="81"/>
      <c r="K429" s="81"/>
      <c r="L429" s="81"/>
      <c r="M429" s="81"/>
      <c r="N429" s="81"/>
    </row>
    <row r="430" spans="1:14">
      <c r="A430" s="86"/>
      <c r="B430" s="81"/>
      <c r="C430" s="81"/>
      <c r="D430" s="81"/>
      <c r="E430" s="81"/>
      <c r="F430" s="157"/>
      <c r="G430" s="96"/>
      <c r="H430" s="86"/>
      <c r="I430" s="81"/>
      <c r="J430" s="81"/>
      <c r="K430" s="81"/>
      <c r="L430" s="81"/>
      <c r="M430" s="81"/>
      <c r="N430" s="81"/>
    </row>
    <row r="431" spans="1:14">
      <c r="A431" s="86"/>
      <c r="B431" s="81"/>
      <c r="C431" s="81"/>
      <c r="D431" s="81"/>
      <c r="E431" s="81"/>
      <c r="F431" s="157"/>
      <c r="G431" s="96"/>
      <c r="H431" s="86"/>
      <c r="I431" s="81"/>
      <c r="J431" s="81"/>
      <c r="K431" s="81"/>
      <c r="L431" s="81"/>
      <c r="M431" s="81"/>
      <c r="N431" s="81"/>
    </row>
    <row r="432" spans="1:14">
      <c r="A432" s="86"/>
      <c r="B432" s="81"/>
      <c r="C432" s="81"/>
      <c r="D432" s="81"/>
      <c r="E432" s="81"/>
      <c r="F432" s="157"/>
      <c r="G432" s="96"/>
      <c r="H432" s="86"/>
      <c r="I432" s="81"/>
      <c r="J432" s="81"/>
      <c r="K432" s="81"/>
      <c r="L432" s="81"/>
      <c r="M432" s="81"/>
      <c r="N432" s="81"/>
    </row>
    <row r="433" spans="1:14">
      <c r="A433" s="86"/>
      <c r="B433" s="81"/>
      <c r="C433" s="81"/>
      <c r="D433" s="81"/>
      <c r="E433" s="81"/>
      <c r="F433" s="157"/>
      <c r="G433" s="96"/>
      <c r="H433" s="86"/>
      <c r="I433" s="81"/>
      <c r="J433" s="81"/>
      <c r="K433" s="81"/>
      <c r="L433" s="81"/>
      <c r="M433" s="81"/>
      <c r="N433" s="81"/>
    </row>
    <row r="434" spans="1:14">
      <c r="A434" s="86"/>
      <c r="B434" s="81"/>
      <c r="C434" s="81"/>
      <c r="D434" s="81"/>
      <c r="E434" s="81"/>
      <c r="F434" s="157"/>
      <c r="G434" s="96"/>
      <c r="H434" s="86"/>
      <c r="I434" s="81"/>
      <c r="J434" s="81"/>
      <c r="K434" s="81"/>
      <c r="L434" s="81"/>
      <c r="M434" s="81"/>
      <c r="N434" s="81"/>
    </row>
    <row r="435" spans="1:14">
      <c r="A435" s="86"/>
      <c r="B435" s="81"/>
      <c r="C435" s="81"/>
      <c r="D435" s="81"/>
      <c r="E435" s="81"/>
      <c r="F435" s="157"/>
      <c r="G435" s="96"/>
      <c r="H435" s="86"/>
      <c r="I435" s="81"/>
      <c r="J435" s="81"/>
      <c r="K435" s="81"/>
      <c r="L435" s="81"/>
      <c r="M435" s="81"/>
      <c r="N435" s="81"/>
    </row>
    <row r="436" spans="1:14">
      <c r="A436" s="86"/>
      <c r="B436" s="81"/>
      <c r="C436" s="81"/>
      <c r="D436" s="81"/>
      <c r="E436" s="81"/>
      <c r="F436" s="157"/>
      <c r="G436" s="96"/>
      <c r="H436" s="86"/>
      <c r="I436" s="81"/>
      <c r="J436" s="81"/>
      <c r="K436" s="81"/>
      <c r="L436" s="81"/>
      <c r="M436" s="81"/>
      <c r="N436" s="81"/>
    </row>
    <row r="437" spans="1:14">
      <c r="A437" s="86"/>
      <c r="B437" s="81"/>
      <c r="C437" s="81"/>
      <c r="D437" s="81"/>
      <c r="E437" s="81"/>
      <c r="F437" s="157"/>
      <c r="G437" s="96"/>
      <c r="H437" s="86"/>
      <c r="I437" s="81"/>
      <c r="J437" s="81"/>
      <c r="K437" s="81"/>
      <c r="L437" s="81"/>
      <c r="M437" s="81"/>
      <c r="N437" s="81"/>
    </row>
    <row r="438" spans="1:14">
      <c r="A438" s="86"/>
      <c r="B438" s="81"/>
      <c r="C438" s="81"/>
      <c r="D438" s="81"/>
      <c r="E438" s="81"/>
      <c r="F438" s="157"/>
      <c r="G438" s="96"/>
      <c r="H438" s="86"/>
      <c r="I438" s="81"/>
      <c r="J438" s="81"/>
      <c r="K438" s="81"/>
      <c r="L438" s="81"/>
      <c r="M438" s="81"/>
      <c r="N438" s="81"/>
    </row>
    <row r="439" spans="1:14">
      <c r="A439" s="86"/>
      <c r="B439" s="81"/>
      <c r="C439" s="81"/>
      <c r="D439" s="81"/>
      <c r="E439" s="81"/>
      <c r="F439" s="157"/>
      <c r="G439" s="96"/>
      <c r="H439" s="86"/>
      <c r="I439" s="81"/>
      <c r="J439" s="81"/>
      <c r="K439" s="81"/>
      <c r="L439" s="81"/>
      <c r="M439" s="81"/>
      <c r="N439" s="81"/>
    </row>
    <row r="440" spans="1:14">
      <c r="A440" s="86"/>
      <c r="B440" s="81"/>
      <c r="C440" s="81"/>
      <c r="D440" s="81"/>
      <c r="E440" s="81"/>
      <c r="F440" s="157"/>
      <c r="G440" s="96"/>
      <c r="H440" s="86"/>
      <c r="I440" s="81"/>
      <c r="J440" s="81"/>
      <c r="K440" s="81"/>
      <c r="L440" s="81"/>
      <c r="M440" s="81"/>
      <c r="N440" s="81"/>
    </row>
    <row r="441" spans="1:14">
      <c r="A441" s="86"/>
      <c r="B441" s="81"/>
      <c r="C441" s="81"/>
      <c r="D441" s="81"/>
      <c r="E441" s="81"/>
      <c r="F441" s="157"/>
      <c r="G441" s="96"/>
      <c r="H441" s="86"/>
      <c r="I441" s="81"/>
      <c r="J441" s="81"/>
      <c r="K441" s="81"/>
      <c r="L441" s="81"/>
      <c r="M441" s="81"/>
      <c r="N441" s="81"/>
    </row>
    <row r="442" spans="1:14">
      <c r="A442" s="86"/>
      <c r="B442" s="81"/>
      <c r="C442" s="81"/>
      <c r="D442" s="81"/>
      <c r="E442" s="81"/>
      <c r="F442" s="157"/>
      <c r="G442" s="96"/>
      <c r="H442" s="86"/>
      <c r="I442" s="81"/>
      <c r="J442" s="81"/>
      <c r="K442" s="81"/>
      <c r="L442" s="81"/>
      <c r="M442" s="81"/>
      <c r="N442" s="81"/>
    </row>
    <row r="443" spans="1:14">
      <c r="A443" s="86"/>
      <c r="B443" s="81"/>
      <c r="C443" s="81"/>
      <c r="D443" s="81"/>
      <c r="E443" s="81"/>
      <c r="F443" s="157"/>
      <c r="G443" s="96"/>
      <c r="H443" s="86"/>
      <c r="I443" s="81"/>
      <c r="J443" s="81"/>
      <c r="K443" s="81"/>
      <c r="L443" s="81"/>
      <c r="M443" s="81"/>
      <c r="N443" s="81"/>
    </row>
    <row r="444" spans="1:14">
      <c r="A444" s="86"/>
      <c r="B444" s="81"/>
      <c r="C444" s="81"/>
      <c r="D444" s="81"/>
      <c r="E444" s="81"/>
      <c r="F444" s="157"/>
      <c r="G444" s="96"/>
      <c r="H444" s="86"/>
      <c r="I444" s="81"/>
      <c r="J444" s="81"/>
      <c r="K444" s="81"/>
      <c r="L444" s="81"/>
      <c r="M444" s="81"/>
      <c r="N444" s="81"/>
    </row>
    <row r="445" spans="1:14">
      <c r="A445" s="86"/>
      <c r="B445" s="81"/>
      <c r="C445" s="81"/>
      <c r="D445" s="81"/>
      <c r="E445" s="81"/>
      <c r="F445" s="157"/>
      <c r="G445" s="96"/>
      <c r="H445" s="86"/>
      <c r="I445" s="81"/>
      <c r="J445" s="81"/>
      <c r="K445" s="81"/>
      <c r="L445" s="81"/>
      <c r="M445" s="81"/>
      <c r="N445" s="81"/>
    </row>
    <row r="446" spans="1:14">
      <c r="A446" s="86"/>
      <c r="B446" s="81"/>
      <c r="C446" s="81"/>
      <c r="D446" s="81"/>
      <c r="E446" s="81"/>
      <c r="F446" s="157"/>
      <c r="G446" s="96"/>
      <c r="H446" s="86"/>
      <c r="I446" s="81"/>
      <c r="J446" s="81"/>
      <c r="K446" s="81"/>
      <c r="L446" s="81"/>
      <c r="M446" s="81"/>
      <c r="N446" s="81"/>
    </row>
    <row r="447" spans="1:14">
      <c r="A447" s="86"/>
      <c r="B447" s="81"/>
      <c r="C447" s="81"/>
      <c r="D447" s="81"/>
      <c r="E447" s="81"/>
      <c r="F447" s="157"/>
      <c r="G447" s="96"/>
      <c r="H447" s="86"/>
      <c r="I447" s="81"/>
      <c r="J447" s="81"/>
      <c r="K447" s="81"/>
      <c r="L447" s="81"/>
      <c r="M447" s="81"/>
      <c r="N447" s="81"/>
    </row>
    <row r="448" spans="1:14">
      <c r="A448" s="86"/>
      <c r="B448" s="81"/>
      <c r="C448" s="81"/>
      <c r="D448" s="81"/>
      <c r="E448" s="81"/>
      <c r="F448" s="157"/>
      <c r="G448" s="96"/>
      <c r="H448" s="86"/>
      <c r="I448" s="81"/>
      <c r="J448" s="81"/>
      <c r="K448" s="81"/>
      <c r="L448" s="81"/>
      <c r="M448" s="81"/>
      <c r="N448" s="81"/>
    </row>
    <row r="449" spans="1:14">
      <c r="A449" s="86"/>
      <c r="B449" s="81"/>
      <c r="C449" s="81"/>
      <c r="D449" s="81"/>
      <c r="E449" s="81"/>
      <c r="F449" s="157"/>
      <c r="G449" s="96"/>
      <c r="H449" s="86"/>
      <c r="I449" s="81"/>
      <c r="J449" s="81"/>
      <c r="K449" s="81"/>
      <c r="L449" s="81"/>
      <c r="M449" s="81"/>
      <c r="N449" s="81"/>
    </row>
    <row r="450" spans="1:14">
      <c r="A450" s="86"/>
      <c r="B450" s="81"/>
      <c r="C450" s="81"/>
      <c r="D450" s="81"/>
      <c r="E450" s="81"/>
      <c r="F450" s="157"/>
      <c r="G450" s="96"/>
      <c r="H450" s="86"/>
      <c r="I450" s="81"/>
      <c r="J450" s="81"/>
      <c r="K450" s="81"/>
      <c r="L450" s="81"/>
      <c r="M450" s="81"/>
      <c r="N450" s="81"/>
    </row>
    <row r="451" spans="1:14">
      <c r="A451" s="86"/>
      <c r="B451" s="81"/>
      <c r="C451" s="81"/>
      <c r="D451" s="81"/>
      <c r="E451" s="81"/>
      <c r="F451" s="157"/>
      <c r="G451" s="96"/>
      <c r="H451" s="86"/>
      <c r="I451" s="81"/>
      <c r="J451" s="81"/>
      <c r="K451" s="81"/>
      <c r="L451" s="81"/>
      <c r="M451" s="81"/>
      <c r="N451" s="81"/>
    </row>
    <row r="452" spans="1:14">
      <c r="A452" s="86"/>
      <c r="B452" s="81"/>
      <c r="C452" s="81"/>
      <c r="D452" s="81"/>
      <c r="E452" s="81"/>
      <c r="F452" s="157"/>
      <c r="G452" s="96"/>
      <c r="H452" s="86"/>
      <c r="I452" s="81"/>
      <c r="J452" s="81"/>
      <c r="K452" s="81"/>
      <c r="L452" s="81"/>
      <c r="M452" s="81"/>
      <c r="N452" s="81"/>
    </row>
    <row r="453" spans="1:14">
      <c r="A453" s="86"/>
      <c r="B453" s="81"/>
      <c r="C453" s="81"/>
      <c r="D453" s="81"/>
      <c r="E453" s="81"/>
      <c r="F453" s="157"/>
      <c r="G453" s="96"/>
      <c r="H453" s="86"/>
      <c r="I453" s="81"/>
      <c r="J453" s="81"/>
      <c r="K453" s="81"/>
      <c r="L453" s="81"/>
      <c r="M453" s="81"/>
      <c r="N453" s="81"/>
    </row>
    <row r="454" spans="1:14">
      <c r="A454" s="86"/>
      <c r="B454" s="81"/>
      <c r="C454" s="81"/>
      <c r="D454" s="81"/>
      <c r="E454" s="81"/>
      <c r="F454" s="157"/>
      <c r="G454" s="96"/>
      <c r="H454" s="86"/>
      <c r="I454" s="81"/>
      <c r="J454" s="81"/>
      <c r="K454" s="81"/>
      <c r="L454" s="81"/>
      <c r="M454" s="81"/>
      <c r="N454" s="81"/>
    </row>
    <row r="455" spans="1:14">
      <c r="A455" s="86"/>
      <c r="B455" s="81"/>
      <c r="C455" s="81"/>
      <c r="D455" s="81"/>
      <c r="E455" s="81"/>
      <c r="F455" s="157"/>
      <c r="G455" s="96"/>
      <c r="H455" s="86"/>
      <c r="I455" s="81"/>
      <c r="J455" s="81"/>
      <c r="K455" s="81"/>
      <c r="L455" s="81"/>
      <c r="M455" s="81"/>
      <c r="N455" s="81"/>
    </row>
    <row r="456" spans="1:14">
      <c r="A456" s="86"/>
      <c r="B456" s="81"/>
      <c r="C456" s="81"/>
      <c r="D456" s="81"/>
      <c r="E456" s="81"/>
      <c r="F456" s="157"/>
      <c r="G456" s="96"/>
      <c r="H456" s="86"/>
      <c r="I456" s="81"/>
      <c r="J456" s="81"/>
      <c r="K456" s="81"/>
      <c r="L456" s="81"/>
      <c r="M456" s="81"/>
      <c r="N456" s="81"/>
    </row>
    <row r="457" spans="1:14">
      <c r="A457" s="86"/>
      <c r="B457" s="81"/>
      <c r="C457" s="81"/>
      <c r="D457" s="81"/>
      <c r="E457" s="81"/>
      <c r="F457" s="157"/>
      <c r="G457" s="96"/>
      <c r="H457" s="86"/>
      <c r="I457" s="81"/>
      <c r="J457" s="81"/>
      <c r="K457" s="81"/>
      <c r="L457" s="81"/>
      <c r="M457" s="81"/>
      <c r="N457" s="81"/>
    </row>
    <row r="458" spans="1:14">
      <c r="A458" s="86"/>
      <c r="B458" s="81"/>
      <c r="C458" s="81"/>
      <c r="D458" s="81"/>
      <c r="E458" s="81"/>
      <c r="F458" s="157"/>
      <c r="G458" s="96"/>
      <c r="H458" s="86"/>
      <c r="I458" s="81"/>
      <c r="J458" s="81"/>
      <c r="K458" s="81"/>
      <c r="L458" s="81"/>
      <c r="M458" s="81"/>
      <c r="N458" s="81"/>
    </row>
    <row r="459" spans="1:14">
      <c r="A459" s="86"/>
      <c r="B459" s="81"/>
      <c r="C459" s="81"/>
      <c r="D459" s="81"/>
      <c r="E459" s="81"/>
      <c r="F459" s="157"/>
      <c r="G459" s="96"/>
      <c r="H459" s="86"/>
      <c r="I459" s="81"/>
      <c r="J459" s="81"/>
      <c r="K459" s="81"/>
      <c r="L459" s="81"/>
      <c r="M459" s="81"/>
      <c r="N459" s="81"/>
    </row>
    <row r="460" spans="1:14">
      <c r="A460" s="86"/>
      <c r="B460" s="81"/>
      <c r="C460" s="81"/>
      <c r="D460" s="81"/>
      <c r="E460" s="81"/>
      <c r="F460" s="157"/>
      <c r="G460" s="96"/>
      <c r="H460" s="86"/>
      <c r="I460" s="81"/>
      <c r="J460" s="81"/>
      <c r="K460" s="81"/>
      <c r="L460" s="81"/>
      <c r="M460" s="81"/>
      <c r="N460" s="81"/>
    </row>
    <row r="461" spans="1:14">
      <c r="A461" s="86"/>
      <c r="B461" s="81"/>
      <c r="C461" s="81"/>
      <c r="D461" s="81"/>
      <c r="E461" s="81"/>
      <c r="F461" s="157"/>
      <c r="G461" s="96"/>
      <c r="H461" s="86"/>
      <c r="I461" s="81"/>
      <c r="J461" s="81"/>
      <c r="K461" s="81"/>
      <c r="L461" s="81"/>
      <c r="M461" s="81"/>
      <c r="N461" s="81"/>
    </row>
    <row r="462" spans="1:14">
      <c r="A462" s="86"/>
      <c r="B462" s="81"/>
      <c r="C462" s="81"/>
      <c r="D462" s="81"/>
      <c r="E462" s="81"/>
      <c r="F462" s="157"/>
      <c r="G462" s="96"/>
      <c r="H462" s="86"/>
      <c r="I462" s="81"/>
      <c r="J462" s="81"/>
      <c r="K462" s="81"/>
      <c r="L462" s="81"/>
      <c r="M462" s="81"/>
      <c r="N462" s="81"/>
    </row>
    <row r="463" spans="1:14">
      <c r="A463" s="86"/>
      <c r="B463" s="81"/>
      <c r="C463" s="81"/>
      <c r="D463" s="81"/>
      <c r="E463" s="81"/>
      <c r="F463" s="157"/>
      <c r="G463" s="96"/>
      <c r="H463" s="86"/>
      <c r="I463" s="81"/>
      <c r="J463" s="81"/>
      <c r="K463" s="81"/>
      <c r="L463" s="81"/>
      <c r="M463" s="81"/>
      <c r="N463" s="81"/>
    </row>
    <row r="464" spans="1:14">
      <c r="A464" s="86"/>
      <c r="B464" s="81"/>
      <c r="C464" s="81"/>
      <c r="D464" s="81"/>
      <c r="E464" s="81"/>
      <c r="F464" s="157"/>
      <c r="G464" s="96"/>
      <c r="H464" s="86"/>
      <c r="I464" s="81"/>
      <c r="J464" s="81"/>
      <c r="K464" s="81"/>
      <c r="L464" s="81"/>
      <c r="M464" s="81"/>
      <c r="N464" s="81"/>
    </row>
    <row r="465" spans="1:14">
      <c r="A465" s="86"/>
      <c r="B465" s="81"/>
      <c r="C465" s="81"/>
      <c r="D465" s="81"/>
      <c r="E465" s="81"/>
      <c r="F465" s="157"/>
      <c r="G465" s="96"/>
      <c r="H465" s="86"/>
      <c r="I465" s="81"/>
      <c r="J465" s="81"/>
      <c r="K465" s="81"/>
      <c r="L465" s="81"/>
      <c r="M465" s="81"/>
      <c r="N465" s="81"/>
    </row>
    <row r="466" spans="1:14">
      <c r="A466" s="86"/>
      <c r="B466" s="81"/>
      <c r="C466" s="81"/>
      <c r="D466" s="81"/>
      <c r="E466" s="81"/>
      <c r="F466" s="157"/>
      <c r="G466" s="96"/>
      <c r="H466" s="86"/>
      <c r="I466" s="81"/>
      <c r="J466" s="81"/>
      <c r="K466" s="81"/>
      <c r="L466" s="81"/>
      <c r="M466" s="81"/>
      <c r="N466" s="81"/>
    </row>
    <row r="467" spans="1:14">
      <c r="A467" s="86"/>
      <c r="B467" s="81"/>
      <c r="C467" s="81"/>
      <c r="D467" s="81"/>
      <c r="E467" s="81"/>
      <c r="F467" s="157"/>
      <c r="G467" s="96"/>
      <c r="H467" s="86"/>
      <c r="I467" s="81"/>
      <c r="J467" s="81"/>
      <c r="K467" s="81"/>
      <c r="L467" s="81"/>
      <c r="M467" s="81"/>
      <c r="N467" s="81"/>
    </row>
    <row r="468" spans="1:14">
      <c r="A468" s="86"/>
      <c r="B468" s="81"/>
      <c r="C468" s="81"/>
      <c r="D468" s="81"/>
      <c r="E468" s="81"/>
      <c r="F468" s="157"/>
      <c r="G468" s="96"/>
      <c r="H468" s="86"/>
      <c r="I468" s="81"/>
      <c r="J468" s="81"/>
      <c r="K468" s="81"/>
      <c r="L468" s="81"/>
      <c r="M468" s="81"/>
      <c r="N468" s="81"/>
    </row>
    <row r="469" spans="1:14">
      <c r="A469" s="86"/>
      <c r="B469" s="81"/>
      <c r="C469" s="81"/>
      <c r="D469" s="81"/>
      <c r="E469" s="81"/>
      <c r="F469" s="157"/>
      <c r="G469" s="96"/>
      <c r="H469" s="86"/>
      <c r="I469" s="81"/>
      <c r="J469" s="81"/>
      <c r="K469" s="81"/>
      <c r="L469" s="81"/>
      <c r="M469" s="81"/>
      <c r="N469" s="81"/>
    </row>
    <row r="470" spans="1:14">
      <c r="A470" s="86"/>
      <c r="B470" s="81"/>
      <c r="C470" s="81"/>
      <c r="D470" s="81"/>
      <c r="E470" s="81"/>
      <c r="F470" s="157"/>
      <c r="G470" s="96"/>
      <c r="H470" s="86"/>
      <c r="I470" s="81"/>
      <c r="J470" s="81"/>
      <c r="K470" s="81"/>
      <c r="L470" s="81"/>
      <c r="M470" s="81"/>
      <c r="N470" s="81"/>
    </row>
    <row r="471" spans="1:14">
      <c r="A471" s="86"/>
      <c r="B471" s="81"/>
      <c r="C471" s="81"/>
      <c r="D471" s="81"/>
      <c r="E471" s="81"/>
      <c r="F471" s="157"/>
      <c r="G471" s="96"/>
      <c r="H471" s="86"/>
      <c r="I471" s="81"/>
      <c r="J471" s="81"/>
      <c r="K471" s="81"/>
      <c r="L471" s="81"/>
      <c r="M471" s="81"/>
      <c r="N471" s="81"/>
    </row>
    <row r="472" spans="1:14">
      <c r="A472" s="86"/>
      <c r="B472" s="81"/>
      <c r="C472" s="81"/>
      <c r="D472" s="81"/>
      <c r="E472" s="81"/>
      <c r="F472" s="157"/>
      <c r="G472" s="96"/>
      <c r="H472" s="86"/>
      <c r="I472" s="81"/>
      <c r="J472" s="81"/>
      <c r="K472" s="81"/>
      <c r="L472" s="81"/>
      <c r="M472" s="81"/>
      <c r="N472" s="81"/>
    </row>
    <row r="473" spans="1:14">
      <c r="A473" s="86"/>
      <c r="B473" s="81"/>
      <c r="C473" s="81"/>
      <c r="D473" s="81"/>
      <c r="E473" s="81"/>
      <c r="F473" s="157"/>
      <c r="G473" s="96"/>
      <c r="H473" s="86"/>
      <c r="I473" s="81"/>
      <c r="J473" s="81"/>
      <c r="K473" s="81"/>
      <c r="L473" s="81"/>
      <c r="M473" s="81"/>
      <c r="N473" s="81"/>
    </row>
    <row r="474" spans="1:14">
      <c r="A474" s="86"/>
      <c r="B474" s="81"/>
      <c r="C474" s="81"/>
      <c r="D474" s="81"/>
      <c r="E474" s="81"/>
      <c r="F474" s="157"/>
      <c r="G474" s="96"/>
      <c r="H474" s="86"/>
      <c r="I474" s="81"/>
      <c r="J474" s="81"/>
      <c r="K474" s="81"/>
      <c r="L474" s="81"/>
      <c r="M474" s="81"/>
      <c r="N474" s="81"/>
    </row>
    <row r="475" spans="1:14">
      <c r="A475" s="86"/>
      <c r="B475" s="81"/>
      <c r="C475" s="81"/>
      <c r="D475" s="81"/>
      <c r="E475" s="81"/>
      <c r="F475" s="157"/>
      <c r="G475" s="96"/>
      <c r="H475" s="86"/>
      <c r="I475" s="81"/>
      <c r="J475" s="81"/>
      <c r="K475" s="81"/>
      <c r="L475" s="81"/>
      <c r="M475" s="81"/>
      <c r="N475" s="81"/>
    </row>
    <row r="476" spans="1:14">
      <c r="A476" s="86"/>
      <c r="B476" s="81"/>
      <c r="C476" s="81"/>
      <c r="D476" s="81"/>
      <c r="E476" s="81"/>
      <c r="F476" s="157"/>
      <c r="G476" s="96"/>
      <c r="H476" s="86"/>
      <c r="I476" s="81"/>
      <c r="J476" s="81"/>
      <c r="K476" s="81"/>
      <c r="L476" s="81"/>
      <c r="M476" s="81"/>
      <c r="N476" s="81"/>
    </row>
    <row r="477" spans="1:14">
      <c r="A477" s="86"/>
      <c r="B477" s="81"/>
      <c r="C477" s="81"/>
      <c r="D477" s="81"/>
      <c r="E477" s="81"/>
      <c r="F477" s="157"/>
      <c r="G477" s="96"/>
      <c r="H477" s="86"/>
      <c r="I477" s="81"/>
      <c r="J477" s="81"/>
      <c r="K477" s="81"/>
      <c r="L477" s="81"/>
      <c r="M477" s="81"/>
      <c r="N477" s="81"/>
    </row>
    <row r="478" spans="1:14">
      <c r="A478" s="86"/>
      <c r="B478" s="81"/>
      <c r="C478" s="81"/>
      <c r="D478" s="81"/>
      <c r="E478" s="81"/>
      <c r="F478" s="157"/>
      <c r="G478" s="96"/>
      <c r="H478" s="86"/>
      <c r="I478" s="81"/>
      <c r="J478" s="81"/>
      <c r="K478" s="81"/>
      <c r="L478" s="81"/>
      <c r="M478" s="81"/>
      <c r="N478" s="81"/>
    </row>
    <row r="479" spans="1:14">
      <c r="A479" s="86"/>
      <c r="B479" s="81"/>
      <c r="C479" s="81"/>
      <c r="D479" s="81"/>
      <c r="E479" s="81"/>
      <c r="F479" s="157"/>
      <c r="G479" s="96"/>
      <c r="H479" s="86"/>
      <c r="I479" s="81"/>
      <c r="J479" s="81"/>
      <c r="K479" s="81"/>
      <c r="L479" s="81"/>
      <c r="M479" s="81"/>
      <c r="N479" s="81"/>
    </row>
    <row r="480" spans="1:14">
      <c r="A480" s="86"/>
      <c r="B480" s="81"/>
      <c r="C480" s="81"/>
      <c r="D480" s="81"/>
      <c r="E480" s="81"/>
      <c r="F480" s="157"/>
      <c r="G480" s="96"/>
      <c r="H480" s="86"/>
      <c r="I480" s="81"/>
      <c r="J480" s="81"/>
      <c r="K480" s="81"/>
      <c r="L480" s="81"/>
      <c r="M480" s="81"/>
      <c r="N480" s="81"/>
    </row>
    <row r="481" spans="1:14">
      <c r="A481" s="86"/>
      <c r="B481" s="81"/>
      <c r="C481" s="81"/>
      <c r="D481" s="81"/>
      <c r="E481" s="81"/>
      <c r="F481" s="157"/>
      <c r="G481" s="96"/>
      <c r="H481" s="86"/>
      <c r="I481" s="81"/>
      <c r="J481" s="81"/>
      <c r="K481" s="81"/>
      <c r="L481" s="81"/>
      <c r="M481" s="81"/>
      <c r="N481" s="81"/>
    </row>
    <row r="482" spans="1:14">
      <c r="A482" s="86"/>
      <c r="B482" s="81"/>
      <c r="C482" s="81"/>
      <c r="D482" s="81"/>
      <c r="E482" s="81"/>
      <c r="F482" s="157"/>
      <c r="G482" s="96"/>
      <c r="H482" s="86"/>
      <c r="I482" s="81"/>
      <c r="J482" s="81"/>
      <c r="K482" s="81"/>
      <c r="L482" s="81"/>
      <c r="M482" s="81"/>
      <c r="N482" s="81"/>
    </row>
    <row r="483" spans="1:14">
      <c r="A483" s="86"/>
      <c r="B483" s="81"/>
      <c r="C483" s="81"/>
      <c r="D483" s="81"/>
      <c r="E483" s="81"/>
      <c r="F483" s="157"/>
      <c r="G483" s="96"/>
      <c r="H483" s="86"/>
      <c r="I483" s="81"/>
      <c r="J483" s="81"/>
      <c r="K483" s="81"/>
      <c r="L483" s="81"/>
      <c r="M483" s="81"/>
      <c r="N483" s="81"/>
    </row>
    <row r="484" spans="1:14">
      <c r="A484" s="86"/>
      <c r="B484" s="81"/>
      <c r="C484" s="81"/>
      <c r="D484" s="81"/>
      <c r="E484" s="81"/>
      <c r="F484" s="157"/>
      <c r="G484" s="96"/>
      <c r="H484" s="86"/>
      <c r="I484" s="81"/>
      <c r="J484" s="81"/>
      <c r="K484" s="81"/>
      <c r="L484" s="81"/>
      <c r="M484" s="81"/>
      <c r="N484" s="81"/>
    </row>
    <row r="485" spans="1:14">
      <c r="A485" s="86"/>
      <c r="B485" s="81"/>
      <c r="C485" s="81"/>
      <c r="D485" s="81"/>
      <c r="E485" s="81"/>
      <c r="F485" s="157"/>
      <c r="G485" s="96"/>
      <c r="H485" s="86"/>
      <c r="I485" s="81"/>
      <c r="J485" s="81"/>
      <c r="K485" s="81"/>
      <c r="L485" s="81"/>
      <c r="M485" s="81"/>
      <c r="N485" s="81"/>
    </row>
    <row r="486" spans="1:14">
      <c r="A486" s="86"/>
      <c r="B486" s="81"/>
      <c r="C486" s="81"/>
      <c r="D486" s="81"/>
      <c r="E486" s="81"/>
      <c r="F486" s="157"/>
      <c r="G486" s="96"/>
      <c r="H486" s="86"/>
      <c r="I486" s="81"/>
      <c r="J486" s="81"/>
      <c r="K486" s="81"/>
      <c r="L486" s="81"/>
      <c r="M486" s="81"/>
      <c r="N486" s="81"/>
    </row>
    <row r="487" spans="1:14">
      <c r="A487" s="86"/>
      <c r="B487" s="81"/>
      <c r="C487" s="81"/>
      <c r="D487" s="81"/>
      <c r="E487" s="81"/>
      <c r="F487" s="157"/>
      <c r="G487" s="96"/>
      <c r="H487" s="86"/>
      <c r="I487" s="81"/>
      <c r="J487" s="81"/>
      <c r="K487" s="81"/>
      <c r="L487" s="81"/>
      <c r="M487" s="81"/>
      <c r="N487" s="81"/>
    </row>
    <row r="488" spans="1:14">
      <c r="A488" s="86"/>
      <c r="B488" s="81"/>
      <c r="C488" s="81"/>
      <c r="D488" s="81"/>
      <c r="E488" s="81"/>
      <c r="F488" s="157"/>
      <c r="G488" s="96"/>
      <c r="H488" s="86"/>
      <c r="I488" s="81"/>
      <c r="J488" s="81"/>
      <c r="K488" s="81"/>
      <c r="L488" s="81"/>
      <c r="M488" s="81"/>
      <c r="N488" s="81"/>
    </row>
    <row r="489" spans="1:14">
      <c r="A489" s="86"/>
      <c r="B489" s="81"/>
      <c r="C489" s="81"/>
      <c r="D489" s="81"/>
      <c r="E489" s="81"/>
      <c r="F489" s="157"/>
      <c r="G489" s="96"/>
      <c r="H489" s="86"/>
      <c r="I489" s="81"/>
      <c r="J489" s="81"/>
      <c r="K489" s="81"/>
      <c r="L489" s="81"/>
      <c r="M489" s="81"/>
      <c r="N489" s="81"/>
    </row>
    <row r="490" spans="1:14">
      <c r="A490" s="86"/>
      <c r="B490" s="81"/>
      <c r="C490" s="81"/>
      <c r="D490" s="81"/>
      <c r="E490" s="81"/>
      <c r="F490" s="157"/>
      <c r="G490" s="96"/>
      <c r="H490" s="86"/>
      <c r="I490" s="81"/>
      <c r="J490" s="81"/>
      <c r="K490" s="81"/>
      <c r="L490" s="81"/>
      <c r="M490" s="81"/>
      <c r="N490" s="81"/>
    </row>
    <row r="491" spans="1:14">
      <c r="A491" s="86"/>
      <c r="B491" s="81"/>
      <c r="C491" s="81"/>
      <c r="D491" s="81"/>
      <c r="E491" s="81"/>
      <c r="F491" s="157"/>
      <c r="G491" s="96"/>
      <c r="H491" s="86"/>
      <c r="I491" s="81"/>
      <c r="J491" s="81"/>
      <c r="K491" s="81"/>
      <c r="L491" s="81"/>
      <c r="M491" s="81"/>
      <c r="N491" s="81"/>
    </row>
    <row r="492" spans="1:14">
      <c r="A492" s="86"/>
      <c r="B492" s="81"/>
      <c r="C492" s="81"/>
      <c r="D492" s="81"/>
      <c r="E492" s="81"/>
      <c r="F492" s="157"/>
      <c r="G492" s="96"/>
      <c r="H492" s="86"/>
      <c r="I492" s="81"/>
      <c r="J492" s="81"/>
      <c r="K492" s="81"/>
      <c r="L492" s="81"/>
      <c r="M492" s="81"/>
      <c r="N492" s="81"/>
    </row>
    <row r="493" spans="1:14">
      <c r="A493" s="86"/>
      <c r="B493" s="81"/>
      <c r="C493" s="81"/>
      <c r="D493" s="81"/>
      <c r="E493" s="81"/>
      <c r="F493" s="157"/>
      <c r="G493" s="96"/>
      <c r="H493" s="86"/>
      <c r="I493" s="81"/>
      <c r="J493" s="81"/>
      <c r="K493" s="81"/>
      <c r="L493" s="81"/>
      <c r="M493" s="81"/>
      <c r="N493" s="81"/>
    </row>
    <row r="494" spans="1:14">
      <c r="A494" s="86"/>
      <c r="B494" s="81"/>
      <c r="C494" s="81"/>
      <c r="D494" s="81"/>
      <c r="E494" s="81"/>
      <c r="F494" s="157"/>
      <c r="G494" s="96"/>
      <c r="H494" s="86"/>
      <c r="I494" s="81"/>
      <c r="J494" s="81"/>
      <c r="K494" s="81"/>
      <c r="L494" s="81"/>
      <c r="M494" s="81"/>
      <c r="N494" s="81"/>
    </row>
    <row r="495" spans="1:14">
      <c r="A495" s="86"/>
      <c r="B495" s="81"/>
      <c r="C495" s="81"/>
      <c r="D495" s="81"/>
      <c r="E495" s="81"/>
      <c r="F495" s="157"/>
      <c r="G495" s="96"/>
      <c r="H495" s="86"/>
      <c r="I495" s="81"/>
      <c r="J495" s="81"/>
      <c r="K495" s="81"/>
      <c r="L495" s="81"/>
      <c r="M495" s="81"/>
      <c r="N495" s="81"/>
    </row>
    <row r="496" spans="1:14">
      <c r="A496" s="86"/>
      <c r="B496" s="81"/>
      <c r="C496" s="81"/>
      <c r="D496" s="81"/>
      <c r="E496" s="81"/>
      <c r="F496" s="157"/>
      <c r="G496" s="96"/>
      <c r="H496" s="86"/>
      <c r="I496" s="81"/>
      <c r="J496" s="81"/>
      <c r="K496" s="81"/>
      <c r="L496" s="81"/>
      <c r="M496" s="81"/>
      <c r="N496" s="81"/>
    </row>
    <row r="497" spans="1:14">
      <c r="A497" s="86"/>
      <c r="B497" s="81"/>
      <c r="C497" s="81"/>
      <c r="D497" s="81"/>
      <c r="E497" s="81"/>
      <c r="F497" s="157"/>
      <c r="G497" s="96"/>
      <c r="H497" s="86"/>
      <c r="I497" s="81"/>
      <c r="J497" s="81"/>
      <c r="K497" s="81"/>
      <c r="L497" s="81"/>
      <c r="M497" s="81"/>
      <c r="N497" s="81"/>
    </row>
    <row r="498" spans="1:14">
      <c r="A498" s="86"/>
      <c r="B498" s="81"/>
      <c r="C498" s="81"/>
      <c r="D498" s="81"/>
      <c r="E498" s="81"/>
      <c r="F498" s="157"/>
      <c r="G498" s="96"/>
      <c r="H498" s="86"/>
      <c r="I498" s="81"/>
      <c r="J498" s="81"/>
      <c r="K498" s="81"/>
      <c r="L498" s="81"/>
      <c r="M498" s="81"/>
      <c r="N498" s="81"/>
    </row>
    <row r="499" spans="1:14">
      <c r="A499" s="86"/>
      <c r="B499" s="81"/>
      <c r="C499" s="81"/>
      <c r="D499" s="81"/>
      <c r="E499" s="81"/>
      <c r="F499" s="157"/>
      <c r="G499" s="96"/>
      <c r="H499" s="86"/>
      <c r="I499" s="81"/>
      <c r="J499" s="81"/>
      <c r="K499" s="81"/>
      <c r="L499" s="81"/>
      <c r="M499" s="81"/>
      <c r="N499" s="81"/>
    </row>
    <row r="500" spans="1:14">
      <c r="A500" s="86"/>
      <c r="B500" s="81"/>
      <c r="C500" s="81"/>
      <c r="D500" s="81"/>
      <c r="E500" s="81"/>
      <c r="F500" s="157"/>
      <c r="G500" s="96"/>
      <c r="H500" s="86"/>
      <c r="I500" s="81"/>
      <c r="J500" s="81"/>
      <c r="K500" s="81"/>
      <c r="L500" s="81"/>
      <c r="M500" s="81"/>
      <c r="N500" s="81"/>
    </row>
    <row r="501" spans="1:14">
      <c r="A501" s="86"/>
      <c r="B501" s="81"/>
      <c r="C501" s="81"/>
      <c r="D501" s="81"/>
      <c r="E501" s="81"/>
      <c r="F501" s="157"/>
      <c r="G501" s="96"/>
      <c r="H501" s="86"/>
      <c r="I501" s="81"/>
      <c r="J501" s="81"/>
      <c r="K501" s="81"/>
      <c r="L501" s="81"/>
      <c r="M501" s="81"/>
      <c r="N501" s="81"/>
    </row>
    <row r="502" spans="1:14">
      <c r="A502" s="86"/>
      <c r="B502" s="81"/>
      <c r="C502" s="81"/>
      <c r="D502" s="81"/>
      <c r="E502" s="81"/>
      <c r="F502" s="157"/>
      <c r="G502" s="96"/>
      <c r="H502" s="86"/>
      <c r="I502" s="81"/>
      <c r="J502" s="81"/>
      <c r="K502" s="81"/>
      <c r="L502" s="81"/>
      <c r="M502" s="81"/>
      <c r="N502" s="81"/>
    </row>
    <row r="503" spans="1:14">
      <c r="A503" s="86"/>
      <c r="B503" s="81"/>
      <c r="C503" s="81"/>
      <c r="D503" s="81"/>
      <c r="E503" s="81"/>
      <c r="F503" s="157"/>
      <c r="G503" s="96"/>
      <c r="H503" s="86"/>
      <c r="I503" s="81"/>
      <c r="J503" s="81"/>
      <c r="K503" s="81"/>
      <c r="L503" s="81"/>
      <c r="M503" s="81"/>
      <c r="N503" s="81"/>
    </row>
    <row r="504" spans="1:14">
      <c r="A504" s="86"/>
      <c r="B504" s="81"/>
      <c r="C504" s="81"/>
      <c r="D504" s="81"/>
      <c r="E504" s="81"/>
      <c r="F504" s="157"/>
      <c r="G504" s="96"/>
      <c r="H504" s="86"/>
      <c r="I504" s="81"/>
      <c r="J504" s="81"/>
      <c r="K504" s="81"/>
      <c r="L504" s="81"/>
      <c r="M504" s="81"/>
      <c r="N504" s="81"/>
    </row>
    <row r="505" spans="1:14">
      <c r="A505" s="86"/>
      <c r="B505" s="81"/>
      <c r="C505" s="81"/>
      <c r="D505" s="81"/>
      <c r="E505" s="81"/>
      <c r="F505" s="157"/>
      <c r="G505" s="96"/>
      <c r="H505" s="86"/>
      <c r="I505" s="81"/>
      <c r="J505" s="81"/>
      <c r="K505" s="81"/>
      <c r="L505" s="81"/>
      <c r="M505" s="81"/>
      <c r="N505" s="81"/>
    </row>
    <row r="506" spans="1:14">
      <c r="A506" s="86"/>
      <c r="B506" s="81"/>
      <c r="C506" s="81"/>
      <c r="D506" s="81"/>
      <c r="E506" s="81"/>
      <c r="F506" s="157"/>
      <c r="G506" s="96"/>
      <c r="H506" s="86"/>
      <c r="I506" s="81"/>
      <c r="J506" s="81"/>
      <c r="K506" s="81"/>
      <c r="L506" s="81"/>
      <c r="M506" s="81"/>
      <c r="N506" s="81"/>
    </row>
    <row r="507" spans="1:14">
      <c r="A507" s="86"/>
      <c r="B507" s="81"/>
      <c r="C507" s="81"/>
      <c r="D507" s="81"/>
      <c r="E507" s="81"/>
      <c r="F507" s="157"/>
      <c r="G507" s="96"/>
      <c r="H507" s="86"/>
      <c r="I507" s="81"/>
      <c r="J507" s="81"/>
      <c r="K507" s="81"/>
      <c r="L507" s="81"/>
      <c r="M507" s="81"/>
      <c r="N507" s="81"/>
    </row>
    <row r="508" spans="1:14">
      <c r="A508" s="86"/>
      <c r="B508" s="81"/>
      <c r="C508" s="81"/>
      <c r="D508" s="81"/>
      <c r="E508" s="81"/>
      <c r="F508" s="157"/>
      <c r="G508" s="96"/>
      <c r="H508" s="86"/>
      <c r="I508" s="81"/>
      <c r="J508" s="81"/>
      <c r="K508" s="81"/>
      <c r="L508" s="81"/>
      <c r="M508" s="81"/>
      <c r="N508" s="81"/>
    </row>
    <row r="509" spans="1:14">
      <c r="A509" s="86"/>
      <c r="B509" s="81"/>
      <c r="C509" s="81"/>
      <c r="D509" s="81"/>
      <c r="E509" s="81"/>
      <c r="F509" s="157"/>
      <c r="G509" s="96"/>
      <c r="H509" s="86"/>
      <c r="I509" s="81"/>
      <c r="J509" s="81"/>
      <c r="K509" s="81"/>
      <c r="L509" s="81"/>
      <c r="M509" s="81"/>
      <c r="N509" s="81"/>
    </row>
    <row r="510" spans="1:14">
      <c r="A510" s="86"/>
      <c r="B510" s="81"/>
      <c r="C510" s="81"/>
      <c r="D510" s="81"/>
      <c r="E510" s="81"/>
      <c r="F510" s="157"/>
      <c r="G510" s="96"/>
      <c r="H510" s="86"/>
      <c r="I510" s="81"/>
      <c r="J510" s="81"/>
      <c r="K510" s="81"/>
      <c r="L510" s="81"/>
      <c r="M510" s="81"/>
      <c r="N510" s="81"/>
    </row>
    <row r="511" spans="1:14">
      <c r="A511" s="86"/>
      <c r="B511" s="81"/>
      <c r="C511" s="81"/>
      <c r="D511" s="81"/>
      <c r="E511" s="81"/>
      <c r="F511" s="157"/>
      <c r="G511" s="96"/>
      <c r="H511" s="86"/>
      <c r="I511" s="81"/>
      <c r="J511" s="81"/>
      <c r="K511" s="81"/>
      <c r="L511" s="81"/>
      <c r="M511" s="81"/>
      <c r="N511" s="81"/>
    </row>
    <row r="512" spans="1:14">
      <c r="A512" s="86"/>
      <c r="B512" s="81"/>
      <c r="C512" s="81"/>
      <c r="D512" s="81"/>
      <c r="E512" s="81"/>
      <c r="F512" s="157"/>
      <c r="G512" s="96"/>
      <c r="H512" s="86"/>
      <c r="I512" s="81"/>
      <c r="J512" s="81"/>
      <c r="K512" s="81"/>
      <c r="L512" s="81"/>
      <c r="M512" s="81"/>
      <c r="N512" s="81"/>
    </row>
    <row r="513" spans="1:8">
      <c r="A513" s="86"/>
      <c r="B513" s="81"/>
      <c r="C513" s="81"/>
      <c r="D513" s="81"/>
      <c r="E513" s="81"/>
      <c r="F513" s="157"/>
      <c r="G513" s="96"/>
      <c r="H513" s="86"/>
    </row>
    <row r="514" spans="1:8">
      <c r="A514" s="86"/>
      <c r="B514" s="81"/>
      <c r="C514" s="81"/>
      <c r="D514" s="81"/>
      <c r="E514" s="81"/>
      <c r="F514" s="157"/>
      <c r="G514" s="96"/>
      <c r="H514" s="86"/>
    </row>
    <row r="515" spans="1:8">
      <c r="A515" s="86"/>
      <c r="B515" s="81"/>
      <c r="C515" s="81"/>
      <c r="D515" s="81"/>
      <c r="E515" s="81"/>
      <c r="F515" s="157"/>
      <c r="G515" s="96"/>
      <c r="H515" s="86"/>
    </row>
    <row r="516" spans="1:8">
      <c r="A516" s="86"/>
      <c r="B516" s="81"/>
      <c r="C516" s="81"/>
      <c r="D516" s="81"/>
      <c r="E516" s="81"/>
      <c r="F516" s="157"/>
      <c r="G516" s="96"/>
      <c r="H516" s="86"/>
    </row>
    <row r="517" spans="1:8">
      <c r="A517" s="86"/>
      <c r="B517" s="81"/>
      <c r="C517" s="81"/>
      <c r="D517" s="81"/>
      <c r="E517" s="81"/>
      <c r="F517" s="157"/>
      <c r="G517" s="96"/>
      <c r="H517" s="86"/>
    </row>
    <row r="518" spans="1:8">
      <c r="A518" s="86"/>
      <c r="B518" s="81"/>
      <c r="C518" s="81"/>
      <c r="D518" s="81"/>
      <c r="E518" s="81"/>
      <c r="F518" s="157"/>
      <c r="G518" s="96"/>
      <c r="H518" s="86"/>
    </row>
    <row r="519" spans="1:8">
      <c r="A519" s="86"/>
      <c r="B519" s="81"/>
      <c r="C519" s="81"/>
      <c r="D519" s="81"/>
      <c r="E519" s="81"/>
      <c r="F519" s="157"/>
      <c r="G519" s="96"/>
      <c r="H519" s="86"/>
    </row>
    <row r="520" spans="1:8">
      <c r="A520" s="86"/>
      <c r="B520" s="81"/>
      <c r="C520" s="81"/>
      <c r="D520" s="81"/>
      <c r="E520" s="81"/>
      <c r="F520" s="157"/>
      <c r="G520" s="96"/>
      <c r="H520" s="86"/>
    </row>
    <row r="521" spans="1:8">
      <c r="A521" s="86"/>
      <c r="B521" s="81"/>
      <c r="C521" s="81"/>
      <c r="D521" s="81"/>
      <c r="E521" s="81"/>
      <c r="F521" s="157"/>
      <c r="G521" s="96"/>
      <c r="H521" s="86"/>
    </row>
    <row r="522" spans="1:8">
      <c r="A522" s="86"/>
      <c r="B522" s="81"/>
      <c r="C522" s="81"/>
      <c r="D522" s="81"/>
      <c r="E522" s="81"/>
      <c r="F522" s="157"/>
      <c r="G522" s="96"/>
      <c r="H522" s="86"/>
    </row>
    <row r="523" spans="1:8">
      <c r="A523" s="86"/>
      <c r="B523" s="81"/>
      <c r="C523" s="81"/>
      <c r="D523" s="81"/>
      <c r="E523" s="81"/>
      <c r="F523" s="157"/>
      <c r="G523" s="96"/>
      <c r="H523" s="86"/>
    </row>
    <row r="524" spans="1:8">
      <c r="A524" s="86"/>
      <c r="B524" s="81"/>
      <c r="C524" s="81"/>
      <c r="D524" s="81"/>
      <c r="E524" s="81"/>
      <c r="F524" s="157"/>
      <c r="G524" s="96"/>
      <c r="H524" s="86"/>
    </row>
    <row r="525" spans="1:8">
      <c r="A525" s="86"/>
      <c r="B525" s="81"/>
      <c r="C525" s="81"/>
      <c r="D525" s="81"/>
      <c r="E525" s="81"/>
      <c r="F525" s="157"/>
      <c r="G525" s="96"/>
      <c r="H525" s="86"/>
    </row>
    <row r="526" spans="1:8">
      <c r="A526" s="86"/>
      <c r="B526" s="81"/>
      <c r="C526" s="81"/>
      <c r="D526" s="81"/>
      <c r="E526" s="81"/>
      <c r="F526" s="157"/>
      <c r="G526" s="96"/>
      <c r="H526" s="86"/>
    </row>
    <row r="527" spans="1:8">
      <c r="A527" s="86"/>
      <c r="B527" s="81"/>
      <c r="C527" s="81"/>
      <c r="D527" s="81"/>
      <c r="E527" s="81"/>
      <c r="F527" s="157"/>
      <c r="G527" s="96"/>
    </row>
  </sheetData>
  <mergeCells count="4">
    <mergeCell ref="A1:H1"/>
    <mergeCell ref="A2:H2"/>
    <mergeCell ref="A3:H3"/>
    <mergeCell ref="A29:H29"/>
  </mergeCells>
  <printOptions horizontalCentered="1"/>
  <pageMargins left="0.45" right="0.45" top="0.5" bottom="0.5" header="0.3" footer="0.3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28"/>
  <sheetViews>
    <sheetView zoomScale="90" zoomScaleNormal="90" workbookViewId="0">
      <selection activeCell="C8" sqref="C8"/>
    </sheetView>
  </sheetViews>
  <sheetFormatPr defaultColWidth="8.88671875" defaultRowHeight="18"/>
  <cols>
    <col min="1" max="1" width="10.109375" style="87" bestFit="1" customWidth="1"/>
    <col min="2" max="3" width="20.6640625" style="83" customWidth="1"/>
    <col min="4" max="4" width="28.109375" style="83" customWidth="1"/>
    <col min="5" max="5" width="11.33203125" style="83" customWidth="1"/>
    <col min="6" max="6" width="13.44140625" style="158" customWidth="1"/>
    <col min="7" max="7" width="18.33203125" style="97" customWidth="1"/>
    <col min="8" max="8" width="9.88671875" style="87" customWidth="1"/>
    <col min="9" max="11" width="9.109375" style="83" hidden="1" customWidth="1"/>
    <col min="12" max="13" width="0" style="83" hidden="1" customWidth="1"/>
    <col min="14" max="16384" width="8.88671875" style="83"/>
  </cols>
  <sheetData>
    <row r="1" spans="1:15" s="88" customFormat="1" ht="22.8">
      <c r="A1" s="240" t="s">
        <v>565</v>
      </c>
      <c r="B1" s="240"/>
      <c r="C1" s="240"/>
      <c r="D1" s="240"/>
      <c r="E1" s="240"/>
      <c r="F1" s="241"/>
      <c r="G1" s="241"/>
      <c r="H1" s="241"/>
    </row>
    <row r="2" spans="1:15" s="88" customFormat="1">
      <c r="A2" s="242">
        <v>44303</v>
      </c>
      <c r="B2" s="242"/>
      <c r="C2" s="242"/>
      <c r="D2" s="242"/>
      <c r="E2" s="242"/>
      <c r="F2" s="242"/>
      <c r="G2" s="242"/>
      <c r="H2" s="242"/>
    </row>
    <row r="3" spans="1:15" s="88" customFormat="1" ht="22.8">
      <c r="A3" s="243" t="s">
        <v>331</v>
      </c>
      <c r="B3" s="243"/>
      <c r="C3" s="243"/>
      <c r="D3" s="243"/>
      <c r="E3" s="243"/>
      <c r="F3" s="243"/>
      <c r="G3" s="243"/>
      <c r="H3" s="243"/>
    </row>
    <row r="4" spans="1:15" s="88" customFormat="1" ht="18" customHeight="1">
      <c r="A4" s="132" t="s">
        <v>3</v>
      </c>
      <c r="B4" s="170" t="s">
        <v>326</v>
      </c>
      <c r="C4" s="170"/>
      <c r="D4" s="170" t="s">
        <v>4</v>
      </c>
      <c r="E4" s="171" t="s">
        <v>5</v>
      </c>
      <c r="F4" s="172" t="s">
        <v>11</v>
      </c>
      <c r="G4" s="171" t="s">
        <v>10</v>
      </c>
      <c r="H4" s="171" t="s">
        <v>7</v>
      </c>
    </row>
    <row r="5" spans="1:15" ht="19.2" customHeight="1">
      <c r="A5" s="169">
        <v>1</v>
      </c>
      <c r="B5" s="224" t="s">
        <v>358</v>
      </c>
      <c r="C5" s="224" t="s">
        <v>359</v>
      </c>
      <c r="D5" s="224" t="s">
        <v>582</v>
      </c>
      <c r="E5" s="227">
        <v>16.594000000000001</v>
      </c>
      <c r="F5" s="228">
        <v>1447</v>
      </c>
      <c r="G5" s="164">
        <v>72</v>
      </c>
      <c r="H5" s="165">
        <v>6</v>
      </c>
      <c r="I5" s="95" t="e">
        <f>IF(MATCH($E6,#REF!,1)=1,MATCH($E6,#REF!,1),"")</f>
        <v>#REF!</v>
      </c>
      <c r="J5" s="95" t="e">
        <f>IF(MATCH($E6,#REF!,1)=2,MATCH($E6,#REF!,1),"")</f>
        <v>#REF!</v>
      </c>
      <c r="K5" s="95" t="e">
        <f>IF(MATCH($E6,#REF!,1)=3,MATCH($E6,#REF!,1),"")</f>
        <v>#REF!</v>
      </c>
      <c r="L5" s="83" t="e">
        <f>IF(MATCH($E6,#REF!,1)=4,MATCH($E6,#REF!,1),"")</f>
        <v>#REF!</v>
      </c>
      <c r="M5" s="83" t="e">
        <f>IF(MATCH($E6,#REF!,1)=5,MATCH($E6,#REF!,1),"")</f>
        <v>#REF!</v>
      </c>
    </row>
    <row r="6" spans="1:15" ht="19.2" customHeight="1">
      <c r="A6" s="169">
        <v>2</v>
      </c>
      <c r="B6" s="224" t="s">
        <v>364</v>
      </c>
      <c r="C6" s="224" t="s">
        <v>61</v>
      </c>
      <c r="D6" s="224" t="s">
        <v>583</v>
      </c>
      <c r="E6" s="227">
        <v>16.742000000000001</v>
      </c>
      <c r="F6" s="228">
        <v>1246</v>
      </c>
      <c r="G6" s="164">
        <v>48</v>
      </c>
      <c r="H6" s="166">
        <v>5</v>
      </c>
      <c r="I6" s="95" t="e">
        <f>IF(MATCH($E7,#REF!,1)=1,MATCH($E7,#REF!,1),"")</f>
        <v>#REF!</v>
      </c>
      <c r="J6" s="95" t="e">
        <f>IF(MATCH($E7,#REF!,1)=2,MATCH($E7,#REF!,1),"")</f>
        <v>#REF!</v>
      </c>
      <c r="K6" s="95" t="e">
        <f>IF(MATCH($E7,#REF!,1)=3,MATCH($E7,#REF!,1),"")</f>
        <v>#REF!</v>
      </c>
      <c r="L6" s="83" t="e">
        <f>IF(MATCH($E7,#REF!,1)=4,MATCH($E7,#REF!,1),"")</f>
        <v>#REF!</v>
      </c>
      <c r="M6" s="83" t="e">
        <f>IF(MATCH($E7,#REF!,1)=5,MATCH($E7,#REF!,1),"")</f>
        <v>#REF!</v>
      </c>
    </row>
    <row r="7" spans="1:15" ht="19.2" customHeight="1">
      <c r="A7" s="169">
        <v>3</v>
      </c>
      <c r="B7" s="224" t="s">
        <v>386</v>
      </c>
      <c r="C7" s="224" t="s">
        <v>387</v>
      </c>
      <c r="D7" s="224" t="s">
        <v>388</v>
      </c>
      <c r="E7" s="227">
        <v>16.814</v>
      </c>
      <c r="F7" s="228">
        <v>1872</v>
      </c>
      <c r="G7" s="164"/>
      <c r="H7" s="166">
        <v>4</v>
      </c>
      <c r="I7" s="95" t="e">
        <f>IF(MATCH($E8,#REF!,1)=1,MATCH($E8,#REF!,1),"")</f>
        <v>#REF!</v>
      </c>
      <c r="J7" s="95" t="e">
        <f>IF(MATCH($E8,#REF!,1)=2,MATCH($E8,#REF!,1),"")</f>
        <v>#REF!</v>
      </c>
      <c r="K7" s="95" t="e">
        <f>IF(MATCH($E8,#REF!,1)=3,MATCH($E8,#REF!,1),"")</f>
        <v>#REF!</v>
      </c>
      <c r="L7" s="83" t="e">
        <f>IF(MATCH($E8,#REF!,1)=4,MATCH($E8,#REF!,1),"")</f>
        <v>#REF!</v>
      </c>
      <c r="M7" s="83" t="e">
        <f>IF(MATCH($E8,#REF!,1)=5,MATCH($E8,#REF!,1),"")</f>
        <v>#REF!</v>
      </c>
    </row>
    <row r="8" spans="1:15" ht="19.2" customHeight="1">
      <c r="A8" s="169">
        <v>4</v>
      </c>
      <c r="B8" s="224" t="s">
        <v>365</v>
      </c>
      <c r="C8" s="224" t="s">
        <v>366</v>
      </c>
      <c r="D8" s="224" t="s">
        <v>389</v>
      </c>
      <c r="E8" s="227">
        <v>17.359000000000002</v>
      </c>
      <c r="F8" s="228">
        <v>1830</v>
      </c>
      <c r="G8" s="164"/>
      <c r="H8" s="166">
        <v>3</v>
      </c>
      <c r="I8" s="95" t="e">
        <f>IF(MATCH($E9,#REF!,1)=1,MATCH($E9,#REF!,1),"")</f>
        <v>#REF!</v>
      </c>
      <c r="J8" s="95" t="e">
        <f>IF(MATCH($E9,#REF!,1)=2,MATCH($E9,#REF!,1),"")</f>
        <v>#REF!</v>
      </c>
      <c r="K8" s="95" t="e">
        <f>IF(MATCH($E9,#REF!,1)=3,MATCH($E9,#REF!,1),"")</f>
        <v>#REF!</v>
      </c>
      <c r="L8" s="83" t="e">
        <f>IF(MATCH($E9,#REF!,1)=4,MATCH($E9,#REF!,1),"")</f>
        <v>#REF!</v>
      </c>
      <c r="M8" s="83" t="e">
        <f>IF(MATCH($E9,#REF!,1)=5,MATCH($E9,#REF!,1),"")</f>
        <v>#REF!</v>
      </c>
    </row>
    <row r="9" spans="1:15" ht="19.2" customHeight="1">
      <c r="A9" s="169">
        <v>5</v>
      </c>
      <c r="B9" s="224" t="s">
        <v>48</v>
      </c>
      <c r="C9" s="224" t="s">
        <v>49</v>
      </c>
      <c r="D9" s="224" t="s">
        <v>584</v>
      </c>
      <c r="E9" s="227">
        <v>17.585999999999999</v>
      </c>
      <c r="F9" s="228">
        <v>1842</v>
      </c>
      <c r="G9" s="164"/>
      <c r="H9" s="166">
        <v>2</v>
      </c>
      <c r="I9" s="95"/>
      <c r="J9" s="95"/>
      <c r="K9" s="95"/>
    </row>
    <row r="10" spans="1:15" ht="19.2" customHeight="1">
      <c r="A10" s="169">
        <v>6</v>
      </c>
      <c r="B10" s="173"/>
      <c r="C10" s="65"/>
      <c r="D10" s="151"/>
      <c r="E10" s="174"/>
      <c r="F10" s="156"/>
      <c r="G10" s="164"/>
      <c r="H10" s="165"/>
      <c r="I10" s="95"/>
      <c r="J10" s="95"/>
      <c r="K10" s="95"/>
    </row>
    <row r="11" spans="1:15" ht="19.2" hidden="1" customHeight="1">
      <c r="A11" s="169">
        <v>7</v>
      </c>
      <c r="B11" s="173"/>
      <c r="C11" s="62"/>
      <c r="D11" s="67"/>
      <c r="E11" s="174"/>
      <c r="F11" s="156"/>
      <c r="G11" s="164"/>
      <c r="H11" s="166"/>
      <c r="I11" s="95"/>
      <c r="J11" s="95"/>
      <c r="K11" s="95"/>
    </row>
    <row r="12" spans="1:15" ht="19.2" hidden="1" customHeight="1">
      <c r="A12" s="169">
        <v>8</v>
      </c>
      <c r="B12" s="173"/>
      <c r="C12" s="62"/>
      <c r="D12" s="67"/>
      <c r="E12" s="174"/>
      <c r="F12" s="156"/>
      <c r="G12" s="164"/>
      <c r="H12" s="166"/>
      <c r="I12" s="95"/>
      <c r="J12" s="95"/>
      <c r="K12" s="95"/>
    </row>
    <row r="13" spans="1:15" ht="19.2" hidden="1" customHeight="1">
      <c r="A13" s="169">
        <v>9</v>
      </c>
      <c r="B13" s="173"/>
      <c r="C13" s="62"/>
      <c r="D13" s="67"/>
      <c r="E13" s="174"/>
      <c r="F13" s="156"/>
      <c r="G13" s="164"/>
      <c r="H13" s="167"/>
      <c r="I13" s="95"/>
      <c r="J13" s="95"/>
      <c r="K13" s="95"/>
    </row>
    <row r="14" spans="1:15" ht="19.2" hidden="1" customHeight="1">
      <c r="A14" s="169">
        <v>10</v>
      </c>
      <c r="B14" s="173"/>
      <c r="C14" s="65"/>
      <c r="D14" s="151"/>
      <c r="E14" s="174"/>
      <c r="F14" s="156"/>
      <c r="G14" s="164"/>
      <c r="H14" s="167"/>
      <c r="I14" s="95"/>
      <c r="J14" s="95"/>
      <c r="K14" s="95"/>
    </row>
    <row r="15" spans="1:15" ht="19.2" hidden="1" customHeight="1">
      <c r="A15" s="169">
        <v>11</v>
      </c>
      <c r="B15" s="173"/>
      <c r="C15" s="65"/>
      <c r="D15" s="151"/>
      <c r="E15" s="174"/>
      <c r="F15" s="156"/>
      <c r="G15" s="164"/>
      <c r="H15" s="167"/>
      <c r="I15" s="95"/>
      <c r="J15" s="95"/>
      <c r="K15" s="95"/>
    </row>
    <row r="16" spans="1:15" ht="19.2" hidden="1" customHeight="1">
      <c r="A16" s="169">
        <v>12</v>
      </c>
      <c r="B16" s="173"/>
      <c r="C16" s="62"/>
      <c r="D16" s="67"/>
      <c r="E16" s="174"/>
      <c r="F16" s="156"/>
      <c r="G16" s="164"/>
      <c r="H16" s="168"/>
      <c r="I16" s="86"/>
      <c r="J16" s="81"/>
      <c r="K16" s="81"/>
      <c r="L16" s="81"/>
      <c r="M16" s="81"/>
      <c r="N16" s="81"/>
      <c r="O16" s="81"/>
    </row>
    <row r="17" spans="1:15" ht="19.2" hidden="1" customHeight="1">
      <c r="A17" s="169">
        <v>13</v>
      </c>
      <c r="B17" s="173"/>
      <c r="C17" s="62"/>
      <c r="D17" s="67"/>
      <c r="E17" s="174"/>
      <c r="F17" s="156"/>
      <c r="G17" s="164"/>
      <c r="H17" s="168"/>
      <c r="I17" s="86"/>
      <c r="J17" s="81"/>
      <c r="K17" s="81"/>
      <c r="L17" s="81"/>
      <c r="M17" s="81"/>
      <c r="N17" s="81"/>
      <c r="O17" s="81"/>
    </row>
    <row r="18" spans="1:15" ht="19.2" hidden="1" customHeight="1">
      <c r="A18" s="169">
        <v>14</v>
      </c>
      <c r="B18" s="173"/>
      <c r="C18" s="62"/>
      <c r="D18" s="67"/>
      <c r="E18" s="174"/>
      <c r="F18" s="156"/>
      <c r="G18" s="164"/>
      <c r="H18" s="168"/>
      <c r="I18" s="86"/>
      <c r="J18" s="81"/>
      <c r="K18" s="81"/>
      <c r="L18" s="81"/>
      <c r="M18" s="81"/>
      <c r="N18" s="81"/>
      <c r="O18" s="81"/>
    </row>
    <row r="19" spans="1:15" ht="19.2" hidden="1" customHeight="1">
      <c r="A19" s="169">
        <v>15</v>
      </c>
      <c r="B19" s="173"/>
      <c r="C19" s="62"/>
      <c r="D19" s="67"/>
      <c r="E19" s="174"/>
      <c r="F19" s="156"/>
      <c r="G19" s="164"/>
      <c r="H19" s="168"/>
      <c r="I19" s="86"/>
      <c r="J19" s="81"/>
      <c r="K19" s="81"/>
      <c r="L19" s="81"/>
      <c r="M19" s="81"/>
      <c r="N19" s="81"/>
      <c r="O19" s="81"/>
    </row>
    <row r="20" spans="1:15" ht="19.2" hidden="1" customHeight="1">
      <c r="A20" s="169">
        <v>16</v>
      </c>
      <c r="B20" s="173"/>
      <c r="C20" s="62"/>
      <c r="D20" s="67"/>
      <c r="E20" s="174"/>
      <c r="F20" s="156"/>
      <c r="G20" s="164"/>
      <c r="H20" s="168"/>
      <c r="I20" s="86"/>
      <c r="J20" s="81"/>
      <c r="K20" s="81"/>
      <c r="L20" s="81"/>
      <c r="M20" s="81"/>
      <c r="N20" s="81"/>
      <c r="O20" s="81"/>
    </row>
    <row r="21" spans="1:15" ht="19.2" hidden="1" customHeight="1">
      <c r="A21" s="169">
        <v>17</v>
      </c>
      <c r="B21" s="173"/>
      <c r="C21" s="62"/>
      <c r="D21" s="67"/>
      <c r="E21" s="174"/>
      <c r="F21" s="156"/>
      <c r="G21" s="164"/>
      <c r="H21" s="168"/>
      <c r="I21" s="86"/>
      <c r="J21" s="81"/>
      <c r="K21" s="81"/>
      <c r="L21" s="81"/>
      <c r="M21" s="81"/>
      <c r="N21" s="81"/>
      <c r="O21" s="81"/>
    </row>
    <row r="22" spans="1:15" ht="19.2" hidden="1" customHeight="1">
      <c r="A22" s="169">
        <v>18</v>
      </c>
      <c r="B22" s="173"/>
      <c r="C22" s="62"/>
      <c r="D22" s="67"/>
      <c r="E22" s="174"/>
      <c r="F22" s="156"/>
      <c r="G22" s="164"/>
      <c r="H22" s="168"/>
      <c r="I22" s="86"/>
      <c r="J22" s="81"/>
      <c r="K22" s="81"/>
      <c r="L22" s="81"/>
      <c r="M22" s="81"/>
      <c r="N22" s="81"/>
      <c r="O22" s="81"/>
    </row>
    <row r="23" spans="1:15" ht="19.2" hidden="1" customHeight="1">
      <c r="A23" s="169">
        <v>19</v>
      </c>
      <c r="B23" s="173"/>
      <c r="C23" s="62"/>
      <c r="D23" s="67"/>
      <c r="E23" s="174"/>
      <c r="F23" s="156"/>
      <c r="G23" s="164"/>
      <c r="H23" s="168"/>
      <c r="I23" s="86"/>
      <c r="J23" s="81"/>
      <c r="K23" s="81"/>
      <c r="L23" s="81"/>
      <c r="M23" s="81"/>
      <c r="N23" s="81"/>
      <c r="O23" s="81"/>
    </row>
    <row r="24" spans="1:15" ht="19.2" hidden="1" customHeight="1">
      <c r="A24" s="169">
        <v>20</v>
      </c>
      <c r="B24" s="173"/>
      <c r="C24" s="62"/>
      <c r="D24" s="67"/>
      <c r="E24" s="174"/>
      <c r="F24" s="156"/>
      <c r="G24" s="164"/>
      <c r="H24" s="168"/>
      <c r="I24" s="86"/>
      <c r="J24" s="81"/>
      <c r="K24" s="81"/>
      <c r="L24" s="81"/>
      <c r="M24" s="81"/>
      <c r="N24" s="81"/>
      <c r="O24" s="81"/>
    </row>
    <row r="25" spans="1:15" ht="19.2" hidden="1" customHeight="1">
      <c r="A25" s="169">
        <v>21</v>
      </c>
      <c r="B25" s="173"/>
      <c r="C25" s="62"/>
      <c r="D25" s="67"/>
      <c r="E25" s="174"/>
      <c r="F25" s="156"/>
      <c r="G25" s="164"/>
      <c r="H25" s="168"/>
      <c r="I25" s="86"/>
      <c r="J25" s="81"/>
      <c r="K25" s="81"/>
      <c r="L25" s="81"/>
      <c r="M25" s="81"/>
      <c r="N25" s="81"/>
      <c r="O25" s="81"/>
    </row>
    <row r="26" spans="1:15" ht="19.2" hidden="1" customHeight="1">
      <c r="A26" s="169">
        <v>22</v>
      </c>
      <c r="B26" s="173"/>
      <c r="C26" s="62"/>
      <c r="D26" s="67"/>
      <c r="E26" s="174"/>
      <c r="F26" s="156"/>
      <c r="G26" s="164"/>
      <c r="H26" s="168"/>
      <c r="I26" s="86"/>
      <c r="J26" s="81"/>
      <c r="K26" s="81"/>
      <c r="L26" s="81"/>
      <c r="M26" s="81"/>
      <c r="N26" s="81"/>
      <c r="O26" s="81"/>
    </row>
    <row r="27" spans="1:15" ht="19.2" hidden="1" customHeight="1">
      <c r="A27" s="169">
        <v>23</v>
      </c>
      <c r="B27" s="173"/>
      <c r="C27" s="62"/>
      <c r="D27" s="67"/>
      <c r="E27" s="174"/>
      <c r="F27" s="156"/>
      <c r="G27" s="164"/>
      <c r="H27" s="168"/>
      <c r="I27" s="86"/>
      <c r="J27" s="81"/>
      <c r="K27" s="81"/>
      <c r="L27" s="81"/>
      <c r="M27" s="81"/>
      <c r="N27" s="81"/>
      <c r="O27" s="81"/>
    </row>
    <row r="28" spans="1:15" ht="19.2" hidden="1" customHeight="1">
      <c r="A28" s="169">
        <v>24</v>
      </c>
      <c r="B28" s="173"/>
      <c r="C28" s="62"/>
      <c r="D28" s="67"/>
      <c r="E28" s="174"/>
      <c r="F28" s="156"/>
      <c r="G28" s="164"/>
      <c r="H28" s="168"/>
      <c r="I28" s="86"/>
      <c r="J28" s="81"/>
      <c r="K28" s="81"/>
      <c r="L28" s="81"/>
      <c r="M28" s="81"/>
      <c r="N28" s="81"/>
      <c r="O28" s="81"/>
    </row>
    <row r="29" spans="1:15" ht="15" customHeight="1">
      <c r="A29" s="247" t="s">
        <v>18</v>
      </c>
      <c r="B29" s="248"/>
      <c r="C29" s="248"/>
      <c r="D29" s="248"/>
      <c r="E29" s="248"/>
      <c r="F29" s="248"/>
      <c r="G29" s="248"/>
      <c r="H29" s="249"/>
      <c r="I29" s="81"/>
      <c r="J29" s="81"/>
      <c r="K29" s="81"/>
      <c r="L29" s="81"/>
      <c r="M29" s="81"/>
      <c r="N29" s="81"/>
    </row>
    <row r="30" spans="1:15" ht="15" customHeight="1">
      <c r="A30" s="31"/>
      <c r="B30" s="224" t="s">
        <v>382</v>
      </c>
      <c r="C30" s="225" t="s">
        <v>383</v>
      </c>
      <c r="D30" s="225" t="s">
        <v>585</v>
      </c>
      <c r="E30" s="227">
        <v>916.08199999999999</v>
      </c>
      <c r="F30" s="228">
        <v>1113</v>
      </c>
      <c r="G30" s="179"/>
      <c r="H30" s="176"/>
      <c r="I30" s="81"/>
      <c r="J30" s="81"/>
      <c r="K30" s="81"/>
      <c r="L30" s="81"/>
      <c r="M30" s="81"/>
      <c r="N30" s="81"/>
    </row>
    <row r="31" spans="1:15" ht="15" hidden="1" customHeight="1">
      <c r="A31" s="31"/>
      <c r="B31" s="178"/>
      <c r="C31" s="65"/>
      <c r="D31" s="178"/>
      <c r="E31" s="174"/>
      <c r="F31" s="156"/>
      <c r="G31" s="179"/>
      <c r="H31" s="176"/>
      <c r="I31" s="81"/>
      <c r="J31" s="81"/>
      <c r="K31" s="81"/>
      <c r="L31" s="81"/>
      <c r="M31" s="81"/>
      <c r="N31" s="81"/>
    </row>
    <row r="32" spans="1:15" ht="15" hidden="1" customHeight="1">
      <c r="A32" s="31"/>
      <c r="B32" s="178"/>
      <c r="C32" s="65"/>
      <c r="D32" s="178"/>
      <c r="E32" s="174"/>
      <c r="F32" s="156"/>
      <c r="G32" s="179"/>
      <c r="H32" s="176"/>
      <c r="I32" s="81"/>
      <c r="J32" s="81"/>
      <c r="K32" s="81"/>
      <c r="L32" s="81"/>
      <c r="M32" s="81"/>
      <c r="N32" s="81"/>
    </row>
    <row r="33" spans="1:14" ht="15" hidden="1" customHeight="1">
      <c r="A33" s="31"/>
      <c r="B33" s="178"/>
      <c r="C33" s="177"/>
      <c r="D33" s="178"/>
      <c r="E33" s="174"/>
      <c r="F33" s="156"/>
      <c r="G33" s="179"/>
      <c r="H33" s="176"/>
      <c r="I33" s="81"/>
      <c r="J33" s="81"/>
      <c r="K33" s="81"/>
      <c r="L33" s="81"/>
      <c r="M33" s="81"/>
      <c r="N33" s="81"/>
    </row>
    <row r="34" spans="1:14" ht="15" hidden="1" customHeight="1">
      <c r="A34" s="31"/>
      <c r="B34" s="79"/>
      <c r="C34" s="79"/>
      <c r="D34" s="79"/>
      <c r="E34" s="57"/>
      <c r="F34" s="180"/>
      <c r="G34" s="181"/>
      <c r="H34" s="85"/>
      <c r="I34" s="81"/>
      <c r="J34" s="81"/>
      <c r="K34" s="81"/>
      <c r="L34" s="81"/>
      <c r="M34" s="81"/>
      <c r="N34" s="81"/>
    </row>
    <row r="35" spans="1:14" ht="15" hidden="1" customHeight="1">
      <c r="A35" s="31"/>
      <c r="B35" s="79"/>
      <c r="C35" s="79"/>
      <c r="D35" s="79"/>
      <c r="E35" s="57"/>
      <c r="F35" s="180"/>
      <c r="G35" s="181"/>
      <c r="H35" s="85"/>
      <c r="I35" s="81"/>
      <c r="J35" s="81"/>
      <c r="K35" s="81"/>
      <c r="L35" s="81"/>
      <c r="M35" s="81"/>
      <c r="N35" s="81"/>
    </row>
    <row r="36" spans="1:14" ht="15" hidden="1" customHeight="1">
      <c r="A36" s="31"/>
      <c r="B36" s="79"/>
      <c r="C36" s="79"/>
      <c r="D36" s="79"/>
      <c r="E36" s="57"/>
      <c r="F36" s="180"/>
      <c r="G36" s="181"/>
      <c r="H36" s="85"/>
      <c r="I36" s="81"/>
      <c r="J36" s="81"/>
      <c r="K36" s="81"/>
      <c r="L36" s="81"/>
      <c r="M36" s="81"/>
      <c r="N36" s="81"/>
    </row>
    <row r="37" spans="1:14" ht="15" customHeight="1">
      <c r="A37" s="86"/>
      <c r="B37" s="81"/>
      <c r="C37" s="81"/>
      <c r="D37" s="81"/>
      <c r="E37" s="12"/>
      <c r="F37" s="157"/>
      <c r="G37" s="96"/>
      <c r="H37" s="86"/>
      <c r="I37" s="81"/>
      <c r="J37" s="81"/>
      <c r="K37" s="81"/>
      <c r="L37" s="81"/>
      <c r="M37" s="81"/>
      <c r="N37" s="81"/>
    </row>
    <row r="38" spans="1:14" ht="15" customHeight="1">
      <c r="A38" s="82" t="s">
        <v>342</v>
      </c>
      <c r="B38" s="81" t="s">
        <v>343</v>
      </c>
      <c r="C38" s="81"/>
      <c r="D38" s="81"/>
      <c r="E38" s="12"/>
      <c r="F38" s="157"/>
      <c r="G38" s="96"/>
      <c r="H38" s="86"/>
      <c r="I38" s="81"/>
      <c r="J38" s="81"/>
      <c r="K38" s="81"/>
      <c r="L38" s="81"/>
      <c r="M38" s="81"/>
      <c r="N38" s="81"/>
    </row>
    <row r="39" spans="1:14" ht="15" customHeight="1">
      <c r="A39" s="188" t="s">
        <v>344</v>
      </c>
      <c r="B39" s="81" t="s">
        <v>345</v>
      </c>
      <c r="C39" s="81"/>
      <c r="D39" s="81"/>
      <c r="E39" s="12"/>
      <c r="F39" s="157"/>
      <c r="G39" s="96"/>
      <c r="H39" s="86"/>
      <c r="I39" s="81"/>
      <c r="J39" s="81"/>
      <c r="K39" s="81"/>
      <c r="L39" s="81"/>
      <c r="M39" s="81"/>
      <c r="N39" s="81"/>
    </row>
    <row r="40" spans="1:14" ht="15" customHeight="1">
      <c r="A40" s="82" t="s">
        <v>341</v>
      </c>
      <c r="B40" s="81" t="s">
        <v>346</v>
      </c>
      <c r="C40" s="81"/>
      <c r="D40" s="81"/>
      <c r="E40" s="12"/>
      <c r="F40" s="157"/>
      <c r="G40" s="96"/>
      <c r="H40" s="86"/>
      <c r="I40" s="81"/>
      <c r="J40" s="81"/>
      <c r="K40" s="81"/>
      <c r="L40" s="81"/>
      <c r="M40" s="81"/>
      <c r="N40" s="81"/>
    </row>
    <row r="41" spans="1:14" ht="15" customHeight="1">
      <c r="A41" s="82" t="s">
        <v>522</v>
      </c>
      <c r="B41" s="81" t="s">
        <v>523</v>
      </c>
      <c r="C41" s="81"/>
      <c r="D41" s="81"/>
      <c r="E41" s="12"/>
      <c r="F41" s="157"/>
      <c r="G41" s="96"/>
      <c r="H41" s="86"/>
      <c r="I41" s="81"/>
      <c r="J41" s="81"/>
      <c r="K41" s="81"/>
      <c r="L41" s="81"/>
      <c r="M41" s="81"/>
      <c r="N41" s="81"/>
    </row>
    <row r="42" spans="1:14" ht="15" customHeight="1">
      <c r="A42" s="86"/>
      <c r="B42" s="81"/>
      <c r="C42" s="81"/>
      <c r="D42" s="81"/>
      <c r="E42" s="12"/>
      <c r="F42" s="157"/>
      <c r="G42" s="96"/>
      <c r="H42" s="86"/>
      <c r="I42" s="81"/>
      <c r="J42" s="81"/>
      <c r="K42" s="81"/>
      <c r="L42" s="81"/>
      <c r="M42" s="81"/>
      <c r="N42" s="81"/>
    </row>
    <row r="43" spans="1:14" ht="15" customHeight="1">
      <c r="A43" s="86"/>
      <c r="B43" s="81"/>
      <c r="C43" s="81"/>
      <c r="D43" s="81"/>
      <c r="E43" s="12"/>
      <c r="F43" s="157"/>
      <c r="G43" s="96"/>
      <c r="H43" s="86"/>
      <c r="I43" s="81"/>
      <c r="J43" s="81"/>
      <c r="K43" s="81"/>
      <c r="L43" s="81"/>
      <c r="M43" s="81"/>
      <c r="N43" s="81"/>
    </row>
    <row r="44" spans="1:14" ht="15" customHeight="1">
      <c r="A44" s="86"/>
      <c r="B44" s="81"/>
      <c r="C44" s="81"/>
      <c r="D44" s="81"/>
      <c r="E44" s="12"/>
      <c r="F44" s="157"/>
      <c r="G44" s="96"/>
      <c r="H44" s="86"/>
      <c r="I44" s="81"/>
      <c r="J44" s="81"/>
      <c r="K44" s="81"/>
      <c r="L44" s="81"/>
      <c r="M44" s="81"/>
      <c r="N44" s="81"/>
    </row>
    <row r="45" spans="1:14" ht="15" customHeight="1">
      <c r="A45" s="86"/>
      <c r="B45" s="81"/>
      <c r="C45" s="81"/>
      <c r="D45" s="81"/>
      <c r="E45" s="12"/>
      <c r="F45" s="157"/>
      <c r="G45" s="96"/>
      <c r="H45" s="86"/>
      <c r="I45" s="81"/>
      <c r="J45" s="81"/>
      <c r="K45" s="81"/>
      <c r="L45" s="81"/>
      <c r="M45" s="81"/>
      <c r="N45" s="81"/>
    </row>
    <row r="46" spans="1:14" ht="15" customHeight="1">
      <c r="A46" s="86"/>
      <c r="B46" s="81"/>
      <c r="C46" s="81"/>
      <c r="D46" s="81"/>
      <c r="E46" s="12"/>
      <c r="F46" s="157"/>
      <c r="G46" s="96"/>
      <c r="H46" s="86"/>
      <c r="I46" s="81"/>
      <c r="J46" s="81"/>
      <c r="K46" s="81"/>
      <c r="L46" s="81"/>
      <c r="M46" s="81"/>
      <c r="N46" s="81"/>
    </row>
    <row r="47" spans="1:14" ht="15" customHeight="1">
      <c r="A47" s="86"/>
      <c r="B47" s="81"/>
      <c r="C47" s="81"/>
      <c r="D47" s="81"/>
      <c r="E47" s="12"/>
      <c r="F47" s="157"/>
      <c r="G47" s="96"/>
      <c r="H47" s="86"/>
      <c r="I47" s="81"/>
      <c r="J47" s="81"/>
      <c r="K47" s="81"/>
      <c r="L47" s="81"/>
      <c r="M47" s="81"/>
      <c r="N47" s="81"/>
    </row>
    <row r="48" spans="1:14" ht="15" customHeight="1">
      <c r="A48" s="86"/>
      <c r="B48" s="81"/>
      <c r="C48" s="81"/>
      <c r="D48" s="81"/>
      <c r="E48" s="12"/>
      <c r="F48" s="157"/>
      <c r="G48" s="96"/>
      <c r="H48" s="86"/>
      <c r="I48" s="81"/>
      <c r="J48" s="81"/>
      <c r="K48" s="81"/>
      <c r="L48" s="81"/>
      <c r="M48" s="81"/>
      <c r="N48" s="81"/>
    </row>
    <row r="49" spans="1:14" ht="15" customHeight="1">
      <c r="A49" s="86"/>
      <c r="B49" s="81"/>
      <c r="C49" s="81"/>
      <c r="D49" s="81"/>
      <c r="E49" s="12"/>
      <c r="F49" s="157"/>
      <c r="G49" s="96"/>
      <c r="H49" s="86"/>
      <c r="I49" s="81"/>
      <c r="J49" s="81"/>
      <c r="K49" s="81"/>
      <c r="L49" s="81"/>
      <c r="M49" s="81"/>
      <c r="N49" s="81"/>
    </row>
    <row r="50" spans="1:14" ht="15" customHeight="1">
      <c r="A50" s="86"/>
      <c r="B50" s="81"/>
      <c r="C50" s="81"/>
      <c r="D50" s="81"/>
      <c r="E50" s="12"/>
      <c r="F50" s="157"/>
      <c r="G50" s="96"/>
      <c r="H50" s="86"/>
      <c r="I50" s="81"/>
      <c r="J50" s="81"/>
      <c r="K50" s="81"/>
      <c r="L50" s="81"/>
      <c r="M50" s="81"/>
      <c r="N50" s="81"/>
    </row>
    <row r="51" spans="1:14" ht="15" customHeight="1">
      <c r="A51" s="86"/>
      <c r="B51" s="81"/>
      <c r="C51" s="81"/>
      <c r="D51" s="81"/>
      <c r="E51" s="12"/>
      <c r="F51" s="157"/>
      <c r="G51" s="96"/>
      <c r="H51" s="86"/>
      <c r="I51" s="81"/>
      <c r="J51" s="81"/>
      <c r="K51" s="81"/>
      <c r="L51" s="81"/>
      <c r="M51" s="81"/>
      <c r="N51" s="81"/>
    </row>
    <row r="52" spans="1:14" ht="15" customHeight="1">
      <c r="A52" s="86"/>
      <c r="B52" s="81"/>
      <c r="C52" s="81"/>
      <c r="D52" s="81"/>
      <c r="E52" s="12"/>
      <c r="F52" s="157"/>
      <c r="G52" s="96"/>
      <c r="H52" s="86"/>
      <c r="I52" s="81"/>
      <c r="J52" s="81"/>
      <c r="K52" s="81"/>
      <c r="L52" s="81"/>
      <c r="M52" s="81"/>
      <c r="N52" s="81"/>
    </row>
    <row r="53" spans="1:14" ht="15" customHeight="1">
      <c r="A53" s="86"/>
      <c r="B53" s="81"/>
      <c r="C53" s="81"/>
      <c r="D53" s="81"/>
      <c r="E53" s="12"/>
      <c r="F53" s="157"/>
      <c r="G53" s="96"/>
      <c r="H53" s="86"/>
      <c r="I53" s="81"/>
      <c r="J53" s="81"/>
      <c r="K53" s="81"/>
      <c r="L53" s="81"/>
      <c r="M53" s="81"/>
      <c r="N53" s="81"/>
    </row>
    <row r="54" spans="1:14" ht="15" customHeight="1">
      <c r="A54" s="86"/>
      <c r="B54" s="81"/>
      <c r="C54" s="81"/>
      <c r="D54" s="81"/>
      <c r="E54" s="12"/>
      <c r="F54" s="157"/>
      <c r="G54" s="96"/>
      <c r="H54" s="86"/>
      <c r="I54" s="81"/>
      <c r="J54" s="81"/>
      <c r="K54" s="81"/>
      <c r="L54" s="81"/>
      <c r="M54" s="81"/>
      <c r="N54" s="81"/>
    </row>
    <row r="55" spans="1:14" ht="15" customHeight="1">
      <c r="A55" s="86"/>
      <c r="B55" s="81"/>
      <c r="C55" s="81"/>
      <c r="D55" s="81"/>
      <c r="E55" s="12"/>
      <c r="F55" s="157"/>
      <c r="G55" s="96"/>
      <c r="H55" s="86"/>
      <c r="I55" s="81"/>
      <c r="J55" s="81"/>
      <c r="K55" s="81"/>
      <c r="L55" s="81"/>
      <c r="M55" s="81"/>
      <c r="N55" s="81"/>
    </row>
    <row r="56" spans="1:14" ht="15" customHeight="1">
      <c r="A56" s="86"/>
      <c r="B56" s="81"/>
      <c r="C56" s="81"/>
      <c r="D56" s="81"/>
      <c r="E56" s="12"/>
      <c r="F56" s="157"/>
      <c r="G56" s="96"/>
      <c r="H56" s="86"/>
      <c r="I56" s="81"/>
      <c r="J56" s="81"/>
      <c r="K56" s="81"/>
      <c r="L56" s="81"/>
      <c r="M56" s="81"/>
      <c r="N56" s="81"/>
    </row>
    <row r="57" spans="1:14" ht="15" customHeight="1">
      <c r="A57" s="86"/>
      <c r="B57" s="81"/>
      <c r="C57" s="81"/>
      <c r="D57" s="81"/>
      <c r="E57" s="12"/>
      <c r="F57" s="157"/>
      <c r="G57" s="96"/>
      <c r="H57" s="86"/>
      <c r="I57" s="81"/>
      <c r="J57" s="81"/>
      <c r="K57" s="81"/>
      <c r="L57" s="81"/>
      <c r="M57" s="81"/>
      <c r="N57" s="81"/>
    </row>
    <row r="58" spans="1:14" ht="15" customHeight="1">
      <c r="A58" s="86"/>
      <c r="B58" s="81"/>
      <c r="C58" s="81"/>
      <c r="D58" s="81"/>
      <c r="E58" s="12"/>
      <c r="F58" s="157"/>
      <c r="G58" s="96"/>
      <c r="H58" s="86"/>
      <c r="I58" s="81"/>
      <c r="J58" s="81"/>
      <c r="K58" s="81"/>
      <c r="L58" s="81"/>
      <c r="M58" s="81"/>
      <c r="N58" s="81"/>
    </row>
    <row r="59" spans="1:14" ht="15" customHeight="1">
      <c r="A59" s="86"/>
      <c r="B59" s="81"/>
      <c r="C59" s="81"/>
      <c r="D59" s="81"/>
      <c r="E59" s="12"/>
      <c r="F59" s="157"/>
      <c r="G59" s="96"/>
      <c r="H59" s="86"/>
      <c r="I59" s="81"/>
      <c r="J59" s="81"/>
      <c r="K59" s="81"/>
      <c r="L59" s="81"/>
      <c r="M59" s="81"/>
      <c r="N59" s="81"/>
    </row>
    <row r="60" spans="1:14" ht="15" customHeight="1">
      <c r="A60" s="86"/>
      <c r="B60" s="81"/>
      <c r="C60" s="81"/>
      <c r="D60" s="81"/>
      <c r="E60" s="12"/>
      <c r="F60" s="157"/>
      <c r="G60" s="96"/>
      <c r="H60" s="86"/>
      <c r="I60" s="81"/>
      <c r="J60" s="81"/>
      <c r="K60" s="81"/>
      <c r="L60" s="81"/>
      <c r="M60" s="81"/>
      <c r="N60" s="81"/>
    </row>
    <row r="61" spans="1:14" ht="15" customHeight="1">
      <c r="A61" s="86"/>
      <c r="B61" s="81"/>
      <c r="C61" s="81"/>
      <c r="D61" s="81"/>
      <c r="E61" s="12"/>
      <c r="F61" s="157"/>
      <c r="G61" s="96"/>
      <c r="H61" s="86"/>
      <c r="I61" s="81"/>
      <c r="J61" s="81"/>
      <c r="K61" s="81"/>
      <c r="L61" s="81"/>
      <c r="M61" s="81"/>
      <c r="N61" s="81"/>
    </row>
    <row r="62" spans="1:14" ht="15" customHeight="1">
      <c r="A62" s="86"/>
      <c r="B62" s="81"/>
      <c r="C62" s="81"/>
      <c r="D62" s="81"/>
      <c r="E62" s="12"/>
      <c r="F62" s="157"/>
      <c r="G62" s="96"/>
      <c r="H62" s="86"/>
      <c r="I62" s="81"/>
      <c r="J62" s="81"/>
      <c r="K62" s="81"/>
      <c r="L62" s="81"/>
      <c r="M62" s="81"/>
      <c r="N62" s="81"/>
    </row>
    <row r="63" spans="1:14" ht="15" customHeight="1">
      <c r="A63" s="86"/>
      <c r="B63" s="81"/>
      <c r="C63" s="81"/>
      <c r="D63" s="81"/>
      <c r="E63" s="12"/>
      <c r="F63" s="157"/>
      <c r="G63" s="96"/>
      <c r="H63" s="86"/>
      <c r="I63" s="81"/>
      <c r="J63" s="81"/>
      <c r="K63" s="81"/>
      <c r="L63" s="81"/>
      <c r="M63" s="81"/>
      <c r="N63" s="81"/>
    </row>
    <row r="64" spans="1:14" ht="15" customHeight="1">
      <c r="A64" s="86"/>
      <c r="B64" s="81"/>
      <c r="C64" s="81"/>
      <c r="D64" s="81"/>
      <c r="E64" s="12"/>
      <c r="F64" s="157"/>
      <c r="G64" s="96"/>
      <c r="H64" s="86"/>
      <c r="I64" s="81"/>
      <c r="J64" s="81"/>
      <c r="K64" s="81"/>
      <c r="L64" s="81"/>
      <c r="M64" s="81"/>
      <c r="N64" s="81"/>
    </row>
    <row r="65" spans="1:14" ht="15" customHeight="1">
      <c r="A65" s="86"/>
      <c r="B65" s="81"/>
      <c r="C65" s="81"/>
      <c r="D65" s="81"/>
      <c r="E65" s="12"/>
      <c r="F65" s="157"/>
      <c r="G65" s="96"/>
      <c r="H65" s="86"/>
      <c r="I65" s="81"/>
      <c r="J65" s="81"/>
      <c r="K65" s="81"/>
      <c r="L65" s="81"/>
      <c r="M65" s="81"/>
      <c r="N65" s="81"/>
    </row>
    <row r="66" spans="1:14" ht="15" customHeight="1">
      <c r="A66" s="86"/>
      <c r="B66" s="81"/>
      <c r="C66" s="81"/>
      <c r="D66" s="81"/>
      <c r="E66" s="12"/>
      <c r="F66" s="157"/>
      <c r="G66" s="96"/>
      <c r="H66" s="86"/>
      <c r="I66" s="81"/>
      <c r="J66" s="81"/>
      <c r="K66" s="81"/>
      <c r="L66" s="81"/>
      <c r="M66" s="81"/>
      <c r="N66" s="81"/>
    </row>
    <row r="67" spans="1:14" ht="15" customHeight="1">
      <c r="A67" s="86"/>
      <c r="B67" s="81"/>
      <c r="C67" s="81"/>
      <c r="D67" s="81"/>
      <c r="E67" s="12"/>
      <c r="F67" s="157"/>
      <c r="G67" s="96"/>
      <c r="H67" s="86"/>
      <c r="I67" s="81"/>
      <c r="J67" s="81"/>
      <c r="K67" s="81"/>
      <c r="L67" s="81"/>
      <c r="M67" s="81"/>
      <c r="N67" s="81"/>
    </row>
    <row r="68" spans="1:14" ht="15" customHeight="1">
      <c r="A68" s="86"/>
      <c r="B68" s="81"/>
      <c r="C68" s="81"/>
      <c r="D68" s="81"/>
      <c r="E68" s="12"/>
      <c r="F68" s="157"/>
      <c r="G68" s="96"/>
      <c r="H68" s="86"/>
      <c r="I68" s="81"/>
      <c r="J68" s="81"/>
      <c r="K68" s="81"/>
      <c r="L68" s="81"/>
      <c r="M68" s="81"/>
      <c r="N68" s="81"/>
    </row>
    <row r="69" spans="1:14" ht="15" customHeight="1">
      <c r="A69" s="86"/>
      <c r="B69" s="81"/>
      <c r="C69" s="81"/>
      <c r="D69" s="81"/>
      <c r="E69" s="12"/>
      <c r="F69" s="157"/>
      <c r="G69" s="96"/>
      <c r="H69" s="86"/>
      <c r="I69" s="81"/>
      <c r="J69" s="81"/>
      <c r="K69" s="81"/>
      <c r="L69" s="81"/>
      <c r="M69" s="81"/>
      <c r="N69" s="81"/>
    </row>
    <row r="70" spans="1:14" ht="15" customHeight="1">
      <c r="A70" s="86"/>
      <c r="B70" s="81"/>
      <c r="C70" s="81"/>
      <c r="D70" s="81"/>
      <c r="E70" s="12"/>
      <c r="F70" s="157"/>
      <c r="G70" s="96"/>
      <c r="H70" s="86"/>
      <c r="I70" s="81"/>
      <c r="J70" s="81"/>
      <c r="K70" s="81"/>
      <c r="L70" s="81"/>
      <c r="M70" s="81"/>
      <c r="N70" s="81"/>
    </row>
    <row r="71" spans="1:14" ht="15" customHeight="1">
      <c r="A71" s="86"/>
      <c r="B71" s="81"/>
      <c r="C71" s="81"/>
      <c r="D71" s="81"/>
      <c r="E71" s="12"/>
      <c r="F71" s="157"/>
      <c r="G71" s="96"/>
      <c r="H71" s="86"/>
      <c r="I71" s="81"/>
      <c r="J71" s="81"/>
      <c r="K71" s="81"/>
      <c r="L71" s="81"/>
      <c r="M71" s="81"/>
      <c r="N71" s="81"/>
    </row>
    <row r="72" spans="1:14" ht="15" customHeight="1">
      <c r="A72" s="86"/>
      <c r="B72" s="81"/>
      <c r="C72" s="81"/>
      <c r="D72" s="81"/>
      <c r="E72" s="12"/>
      <c r="F72" s="157"/>
      <c r="G72" s="96"/>
      <c r="H72" s="86"/>
      <c r="I72" s="81"/>
      <c r="J72" s="81"/>
      <c r="K72" s="81"/>
      <c r="L72" s="81"/>
      <c r="M72" s="81"/>
      <c r="N72" s="81"/>
    </row>
    <row r="73" spans="1:14" ht="15" customHeight="1">
      <c r="A73" s="86"/>
      <c r="B73" s="81"/>
      <c r="C73" s="81"/>
      <c r="D73" s="81"/>
      <c r="E73" s="12"/>
      <c r="F73" s="157"/>
      <c r="G73" s="96"/>
      <c r="H73" s="86"/>
      <c r="I73" s="81"/>
      <c r="J73" s="81"/>
      <c r="K73" s="81"/>
      <c r="L73" s="81"/>
      <c r="M73" s="81"/>
      <c r="N73" s="81"/>
    </row>
    <row r="74" spans="1:14" ht="15" customHeight="1">
      <c r="A74" s="86"/>
      <c r="B74" s="81"/>
      <c r="C74" s="81"/>
      <c r="D74" s="81"/>
      <c r="E74" s="12"/>
      <c r="F74" s="157"/>
      <c r="G74" s="96"/>
      <c r="H74" s="86"/>
      <c r="I74" s="81"/>
      <c r="J74" s="81"/>
      <c r="K74" s="81"/>
      <c r="L74" s="81"/>
      <c r="M74" s="81"/>
      <c r="N74" s="81"/>
    </row>
    <row r="75" spans="1:14" ht="15" customHeight="1">
      <c r="A75" s="86"/>
      <c r="B75" s="81"/>
      <c r="C75" s="81"/>
      <c r="D75" s="81"/>
      <c r="E75" s="12"/>
      <c r="F75" s="157"/>
      <c r="G75" s="96"/>
      <c r="H75" s="86"/>
      <c r="I75" s="81"/>
      <c r="J75" s="81"/>
      <c r="K75" s="81"/>
      <c r="L75" s="81"/>
      <c r="M75" s="81"/>
      <c r="N75" s="81"/>
    </row>
    <row r="76" spans="1:14" ht="15" customHeight="1">
      <c r="A76" s="86"/>
      <c r="B76" s="81"/>
      <c r="C76" s="81"/>
      <c r="D76" s="81"/>
      <c r="E76" s="12"/>
      <c r="F76" s="157"/>
      <c r="G76" s="96"/>
      <c r="H76" s="86"/>
      <c r="I76" s="81"/>
      <c r="J76" s="81"/>
      <c r="K76" s="81"/>
      <c r="L76" s="81"/>
      <c r="M76" s="81"/>
      <c r="N76" s="81"/>
    </row>
    <row r="77" spans="1:14" ht="15" customHeight="1">
      <c r="A77" s="86"/>
      <c r="B77" s="81"/>
      <c r="C77" s="81"/>
      <c r="D77" s="81"/>
      <c r="E77" s="12"/>
      <c r="F77" s="157"/>
      <c r="G77" s="96"/>
      <c r="H77" s="86"/>
      <c r="I77" s="81"/>
      <c r="J77" s="81"/>
      <c r="K77" s="81"/>
      <c r="L77" s="81"/>
      <c r="M77" s="81"/>
      <c r="N77" s="81"/>
    </row>
    <row r="78" spans="1:14" ht="15" customHeight="1">
      <c r="A78" s="86"/>
      <c r="B78" s="81"/>
      <c r="C78" s="81"/>
      <c r="D78" s="81"/>
      <c r="E78" s="12"/>
      <c r="F78" s="157"/>
      <c r="G78" s="96"/>
      <c r="H78" s="86"/>
      <c r="I78" s="81"/>
      <c r="J78" s="81"/>
      <c r="K78" s="81"/>
      <c r="L78" s="81"/>
      <c r="M78" s="81"/>
      <c r="N78" s="81"/>
    </row>
    <row r="79" spans="1:14" ht="15" customHeight="1">
      <c r="A79" s="86"/>
      <c r="B79" s="81"/>
      <c r="C79" s="81"/>
      <c r="D79" s="81"/>
      <c r="E79" s="12"/>
      <c r="F79" s="157"/>
      <c r="G79" s="96"/>
      <c r="H79" s="86"/>
      <c r="I79" s="81"/>
      <c r="J79" s="81"/>
      <c r="K79" s="81"/>
      <c r="L79" s="81"/>
      <c r="M79" s="81"/>
      <c r="N79" s="81"/>
    </row>
    <row r="80" spans="1:14" ht="15" customHeight="1">
      <c r="A80" s="86"/>
      <c r="B80" s="81"/>
      <c r="C80" s="81"/>
      <c r="D80" s="81"/>
      <c r="E80" s="12"/>
      <c r="F80" s="157"/>
      <c r="G80" s="96"/>
      <c r="H80" s="86"/>
      <c r="I80" s="81"/>
      <c r="J80" s="81"/>
      <c r="K80" s="81"/>
      <c r="L80" s="81"/>
      <c r="M80" s="81"/>
      <c r="N80" s="81"/>
    </row>
    <row r="81" spans="1:14" ht="15" customHeight="1">
      <c r="A81" s="86"/>
      <c r="B81" s="81"/>
      <c r="C81" s="81"/>
      <c r="D81" s="81"/>
      <c r="E81" s="12"/>
      <c r="F81" s="157"/>
      <c r="G81" s="96"/>
      <c r="H81" s="86"/>
      <c r="I81" s="81"/>
      <c r="J81" s="81"/>
      <c r="K81" s="81"/>
      <c r="L81" s="81"/>
      <c r="M81" s="81"/>
      <c r="N81" s="81"/>
    </row>
    <row r="82" spans="1:14" ht="15" customHeight="1">
      <c r="A82" s="86"/>
      <c r="B82" s="81"/>
      <c r="C82" s="81"/>
      <c r="D82" s="81"/>
      <c r="E82" s="12"/>
      <c r="F82" s="157"/>
      <c r="G82" s="96"/>
      <c r="H82" s="86"/>
      <c r="I82" s="81"/>
      <c r="J82" s="81"/>
      <c r="K82" s="81"/>
      <c r="L82" s="81"/>
      <c r="M82" s="81"/>
      <c r="N82" s="81"/>
    </row>
    <row r="83" spans="1:14" ht="15" customHeight="1">
      <c r="A83" s="86"/>
      <c r="B83" s="81"/>
      <c r="C83" s="81"/>
      <c r="D83" s="81"/>
      <c r="E83" s="12"/>
      <c r="F83" s="157"/>
      <c r="G83" s="96"/>
      <c r="H83" s="86"/>
      <c r="I83" s="81"/>
      <c r="J83" s="81"/>
      <c r="K83" s="81"/>
      <c r="L83" s="81"/>
      <c r="M83" s="81"/>
      <c r="N83" s="81"/>
    </row>
    <row r="84" spans="1:14" ht="15" customHeight="1">
      <c r="A84" s="86"/>
      <c r="B84" s="81"/>
      <c r="C84" s="81"/>
      <c r="D84" s="81"/>
      <c r="E84" s="12"/>
      <c r="F84" s="157"/>
      <c r="G84" s="96"/>
      <c r="H84" s="86"/>
      <c r="I84" s="81"/>
      <c r="J84" s="81"/>
      <c r="K84" s="81"/>
      <c r="L84" s="81"/>
      <c r="M84" s="81"/>
      <c r="N84" s="81"/>
    </row>
    <row r="85" spans="1:14" ht="15" customHeight="1">
      <c r="A85" s="86"/>
      <c r="B85" s="81"/>
      <c r="C85" s="81"/>
      <c r="D85" s="81"/>
      <c r="E85" s="12"/>
      <c r="F85" s="157"/>
      <c r="G85" s="96"/>
      <c r="H85" s="86"/>
      <c r="I85" s="81"/>
      <c r="J85" s="81"/>
      <c r="K85" s="81"/>
      <c r="L85" s="81"/>
      <c r="M85" s="81"/>
      <c r="N85" s="81"/>
    </row>
    <row r="86" spans="1:14" ht="15" customHeight="1">
      <c r="A86" s="86"/>
      <c r="B86" s="81"/>
      <c r="C86" s="81"/>
      <c r="D86" s="81"/>
      <c r="E86" s="12"/>
      <c r="F86" s="157"/>
      <c r="G86" s="96"/>
      <c r="H86" s="86"/>
      <c r="I86" s="81"/>
      <c r="J86" s="81"/>
      <c r="K86" s="81"/>
      <c r="L86" s="81"/>
      <c r="M86" s="81"/>
      <c r="N86" s="81"/>
    </row>
    <row r="87" spans="1:14" ht="15" customHeight="1">
      <c r="A87" s="86"/>
      <c r="B87" s="81"/>
      <c r="C87" s="81"/>
      <c r="D87" s="81"/>
      <c r="E87" s="12"/>
      <c r="F87" s="157"/>
      <c r="G87" s="96"/>
      <c r="H87" s="86"/>
      <c r="I87" s="81"/>
      <c r="J87" s="81"/>
      <c r="K87" s="81"/>
      <c r="L87" s="81"/>
      <c r="M87" s="81"/>
      <c r="N87" s="81"/>
    </row>
    <row r="88" spans="1:14" ht="15" customHeight="1">
      <c r="A88" s="86"/>
      <c r="B88" s="81"/>
      <c r="C88" s="81"/>
      <c r="D88" s="81"/>
      <c r="E88" s="12"/>
      <c r="F88" s="157"/>
      <c r="G88" s="96"/>
      <c r="H88" s="86"/>
      <c r="I88" s="81"/>
      <c r="J88" s="81"/>
      <c r="K88" s="81"/>
      <c r="L88" s="81"/>
      <c r="M88" s="81"/>
      <c r="N88" s="81"/>
    </row>
    <row r="89" spans="1:14" ht="15" customHeight="1">
      <c r="A89" s="86"/>
      <c r="B89" s="81"/>
      <c r="C89" s="81"/>
      <c r="D89" s="81"/>
      <c r="E89" s="12"/>
      <c r="F89" s="157"/>
      <c r="G89" s="96"/>
      <c r="H89" s="86"/>
      <c r="I89" s="81"/>
      <c r="J89" s="81"/>
      <c r="K89" s="81"/>
      <c r="L89" s="81"/>
      <c r="M89" s="81"/>
      <c r="N89" s="81"/>
    </row>
    <row r="90" spans="1:14" ht="15" customHeight="1">
      <c r="A90" s="86"/>
      <c r="B90" s="81"/>
      <c r="C90" s="81"/>
      <c r="D90" s="81"/>
      <c r="E90" s="12"/>
      <c r="F90" s="157"/>
      <c r="G90" s="96"/>
      <c r="H90" s="86"/>
      <c r="I90" s="81"/>
      <c r="J90" s="81"/>
      <c r="K90" s="81"/>
      <c r="L90" s="81"/>
      <c r="M90" s="81"/>
      <c r="N90" s="81"/>
    </row>
    <row r="91" spans="1:14" ht="15" customHeight="1">
      <c r="A91" s="86"/>
      <c r="B91" s="81"/>
      <c r="C91" s="81"/>
      <c r="D91" s="81"/>
      <c r="E91" s="12"/>
      <c r="F91" s="157"/>
      <c r="G91" s="96"/>
      <c r="H91" s="86"/>
      <c r="I91" s="81"/>
      <c r="J91" s="81"/>
      <c r="K91" s="81"/>
      <c r="L91" s="81"/>
      <c r="M91" s="81"/>
      <c r="N91" s="81"/>
    </row>
    <row r="92" spans="1:14" ht="15" customHeight="1">
      <c r="A92" s="86"/>
      <c r="B92" s="81"/>
      <c r="C92" s="81"/>
      <c r="D92" s="81"/>
      <c r="E92" s="12"/>
      <c r="F92" s="157"/>
      <c r="G92" s="96"/>
      <c r="H92" s="86"/>
      <c r="I92" s="81"/>
      <c r="J92" s="81"/>
      <c r="K92" s="81"/>
      <c r="L92" s="81"/>
      <c r="M92" s="81"/>
      <c r="N92" s="81"/>
    </row>
    <row r="93" spans="1:14" ht="15" customHeight="1">
      <c r="A93" s="86"/>
      <c r="B93" s="81"/>
      <c r="C93" s="81"/>
      <c r="D93" s="81"/>
      <c r="E93" s="12"/>
      <c r="F93" s="157"/>
      <c r="G93" s="96"/>
      <c r="H93" s="86"/>
      <c r="I93" s="81"/>
      <c r="J93" s="81"/>
      <c r="K93" s="81"/>
      <c r="L93" s="81"/>
      <c r="M93" s="81"/>
      <c r="N93" s="81"/>
    </row>
    <row r="94" spans="1:14" ht="15" customHeight="1">
      <c r="A94" s="86"/>
      <c r="B94" s="81"/>
      <c r="C94" s="81"/>
      <c r="D94" s="81"/>
      <c r="E94" s="12"/>
      <c r="F94" s="157"/>
      <c r="G94" s="96"/>
      <c r="H94" s="86"/>
      <c r="I94" s="81"/>
      <c r="J94" s="81"/>
      <c r="K94" s="81"/>
      <c r="L94" s="81"/>
      <c r="M94" s="81"/>
      <c r="N94" s="81"/>
    </row>
    <row r="95" spans="1:14" ht="15" customHeight="1">
      <c r="A95" s="86"/>
      <c r="B95" s="81"/>
      <c r="C95" s="81"/>
      <c r="D95" s="81"/>
      <c r="E95" s="12"/>
      <c r="F95" s="157"/>
      <c r="G95" s="96"/>
      <c r="H95" s="86"/>
      <c r="I95" s="81"/>
      <c r="J95" s="81"/>
      <c r="K95" s="81"/>
      <c r="L95" s="81"/>
      <c r="M95" s="81"/>
      <c r="N95" s="81"/>
    </row>
    <row r="96" spans="1:14" ht="15" customHeight="1">
      <c r="A96" s="86"/>
      <c r="B96" s="81"/>
      <c r="C96" s="81"/>
      <c r="D96" s="81"/>
      <c r="E96" s="12"/>
      <c r="F96" s="157"/>
      <c r="G96" s="96"/>
      <c r="H96" s="86"/>
      <c r="I96" s="81"/>
      <c r="J96" s="81"/>
      <c r="K96" s="81"/>
      <c r="L96" s="81"/>
      <c r="M96" s="81"/>
      <c r="N96" s="81"/>
    </row>
    <row r="97" spans="1:14" ht="15" customHeight="1">
      <c r="A97" s="86"/>
      <c r="B97" s="81"/>
      <c r="C97" s="81"/>
      <c r="D97" s="81"/>
      <c r="E97" s="12"/>
      <c r="F97" s="157"/>
      <c r="G97" s="96"/>
      <c r="H97" s="86"/>
      <c r="I97" s="81"/>
      <c r="J97" s="81"/>
      <c r="K97" s="81"/>
      <c r="L97" s="81"/>
      <c r="M97" s="81"/>
      <c r="N97" s="81"/>
    </row>
    <row r="98" spans="1:14" ht="15" customHeight="1">
      <c r="A98" s="86"/>
      <c r="B98" s="81"/>
      <c r="C98" s="81"/>
      <c r="D98" s="81"/>
      <c r="E98" s="12"/>
      <c r="F98" s="157"/>
      <c r="G98" s="96"/>
      <c r="H98" s="86"/>
      <c r="I98" s="81"/>
      <c r="J98" s="81"/>
      <c r="K98" s="81"/>
      <c r="L98" s="81"/>
      <c r="M98" s="81"/>
      <c r="N98" s="81"/>
    </row>
    <row r="99" spans="1:14" ht="15" customHeight="1">
      <c r="A99" s="86"/>
      <c r="B99" s="81"/>
      <c r="C99" s="81"/>
      <c r="D99" s="81"/>
      <c r="E99" s="12"/>
      <c r="F99" s="157"/>
      <c r="G99" s="96"/>
      <c r="H99" s="86"/>
      <c r="I99" s="81"/>
      <c r="J99" s="81"/>
      <c r="K99" s="81"/>
      <c r="L99" s="81"/>
      <c r="M99" s="81"/>
      <c r="N99" s="81"/>
    </row>
    <row r="100" spans="1:14" ht="15" customHeight="1">
      <c r="A100" s="86"/>
      <c r="B100" s="81"/>
      <c r="C100" s="81"/>
      <c r="D100" s="81"/>
      <c r="E100" s="12"/>
      <c r="F100" s="157"/>
      <c r="G100" s="96"/>
      <c r="H100" s="86"/>
      <c r="I100" s="81"/>
      <c r="J100" s="81"/>
      <c r="K100" s="81"/>
      <c r="L100" s="81"/>
      <c r="M100" s="81"/>
      <c r="N100" s="81"/>
    </row>
    <row r="101" spans="1:14" ht="15" customHeight="1">
      <c r="A101" s="86"/>
      <c r="B101" s="81"/>
      <c r="C101" s="81"/>
      <c r="D101" s="81"/>
      <c r="E101" s="12"/>
      <c r="F101" s="157"/>
      <c r="G101" s="96"/>
      <c r="H101" s="86"/>
      <c r="I101" s="81"/>
      <c r="J101" s="81"/>
      <c r="K101" s="81"/>
      <c r="L101" s="81"/>
      <c r="M101" s="81"/>
      <c r="N101" s="81"/>
    </row>
    <row r="102" spans="1:14" ht="15" customHeight="1">
      <c r="A102" s="86"/>
      <c r="B102" s="81"/>
      <c r="C102" s="81"/>
      <c r="D102" s="81"/>
      <c r="E102" s="12"/>
      <c r="F102" s="157"/>
      <c r="G102" s="96"/>
      <c r="H102" s="86"/>
      <c r="I102" s="81"/>
      <c r="J102" s="81"/>
      <c r="K102" s="81"/>
      <c r="L102" s="81"/>
      <c r="M102" s="81"/>
      <c r="N102" s="81"/>
    </row>
    <row r="103" spans="1:14" ht="15" customHeight="1">
      <c r="A103" s="86"/>
      <c r="B103" s="81"/>
      <c r="C103" s="81"/>
      <c r="D103" s="81"/>
      <c r="E103" s="12"/>
      <c r="F103" s="157"/>
      <c r="G103" s="96"/>
      <c r="H103" s="86"/>
      <c r="I103" s="81"/>
      <c r="J103" s="81"/>
      <c r="K103" s="81"/>
      <c r="L103" s="81"/>
      <c r="M103" s="81"/>
      <c r="N103" s="81"/>
    </row>
    <row r="104" spans="1:14" ht="15" customHeight="1">
      <c r="A104" s="86"/>
      <c r="B104" s="81"/>
      <c r="C104" s="81"/>
      <c r="D104" s="81"/>
      <c r="E104" s="12"/>
      <c r="F104" s="157"/>
      <c r="G104" s="96"/>
      <c r="H104" s="86"/>
      <c r="I104" s="81"/>
      <c r="J104" s="81"/>
      <c r="K104" s="81"/>
      <c r="L104" s="81"/>
      <c r="M104" s="81"/>
      <c r="N104" s="81"/>
    </row>
    <row r="105" spans="1:14" ht="15" customHeight="1">
      <c r="A105" s="86"/>
      <c r="B105" s="81"/>
      <c r="C105" s="81"/>
      <c r="D105" s="81"/>
      <c r="E105" s="12"/>
      <c r="F105" s="157"/>
      <c r="G105" s="96"/>
      <c r="H105" s="86"/>
      <c r="I105" s="81"/>
      <c r="J105" s="81"/>
      <c r="K105" s="81"/>
      <c r="L105" s="81"/>
      <c r="M105" s="81"/>
      <c r="N105" s="81"/>
    </row>
    <row r="106" spans="1:14" ht="15" customHeight="1">
      <c r="A106" s="86"/>
      <c r="B106" s="81"/>
      <c r="C106" s="81"/>
      <c r="D106" s="81"/>
      <c r="E106" s="12"/>
      <c r="F106" s="157"/>
      <c r="G106" s="96"/>
      <c r="H106" s="86"/>
      <c r="I106" s="81"/>
      <c r="J106" s="81"/>
      <c r="K106" s="81"/>
      <c r="L106" s="81"/>
      <c r="M106" s="81"/>
      <c r="N106" s="81"/>
    </row>
    <row r="107" spans="1:14" ht="15" customHeight="1">
      <c r="A107" s="86"/>
      <c r="B107" s="81"/>
      <c r="C107" s="81"/>
      <c r="D107" s="81"/>
      <c r="E107" s="12"/>
      <c r="F107" s="157"/>
      <c r="G107" s="96"/>
      <c r="H107" s="86"/>
      <c r="I107" s="81"/>
      <c r="J107" s="81"/>
      <c r="K107" s="81"/>
      <c r="L107" s="81"/>
      <c r="M107" s="81"/>
      <c r="N107" s="81"/>
    </row>
    <row r="108" spans="1:14" ht="15" customHeight="1">
      <c r="A108" s="86"/>
      <c r="B108" s="81"/>
      <c r="C108" s="81"/>
      <c r="D108" s="81"/>
      <c r="E108" s="12"/>
      <c r="F108" s="157"/>
      <c r="G108" s="96"/>
      <c r="H108" s="86"/>
      <c r="I108" s="81"/>
      <c r="J108" s="81"/>
      <c r="K108" s="81"/>
      <c r="L108" s="81"/>
      <c r="M108" s="81"/>
      <c r="N108" s="81"/>
    </row>
    <row r="109" spans="1:14" ht="15" customHeight="1">
      <c r="A109" s="86"/>
      <c r="B109" s="81"/>
      <c r="C109" s="81"/>
      <c r="D109" s="81"/>
      <c r="E109" s="12"/>
      <c r="F109" s="157"/>
      <c r="G109" s="96"/>
      <c r="H109" s="86"/>
      <c r="I109" s="81"/>
      <c r="J109" s="81"/>
      <c r="K109" s="81"/>
      <c r="L109" s="81"/>
      <c r="M109" s="81"/>
      <c r="N109" s="81"/>
    </row>
    <row r="110" spans="1:14" ht="15" customHeight="1">
      <c r="A110" s="86"/>
      <c r="B110" s="81"/>
      <c r="C110" s="81"/>
      <c r="D110" s="81"/>
      <c r="E110" s="12"/>
      <c r="F110" s="157"/>
      <c r="G110" s="96"/>
      <c r="H110" s="86"/>
      <c r="I110" s="81"/>
      <c r="J110" s="81"/>
      <c r="K110" s="81"/>
      <c r="L110" s="81"/>
      <c r="M110" s="81"/>
      <c r="N110" s="81"/>
    </row>
    <row r="111" spans="1:14" ht="15" customHeight="1">
      <c r="A111" s="86"/>
      <c r="B111" s="81"/>
      <c r="C111" s="81"/>
      <c r="D111" s="81"/>
      <c r="E111" s="12"/>
      <c r="F111" s="157"/>
      <c r="G111" s="96"/>
      <c r="H111" s="86"/>
      <c r="I111" s="81"/>
      <c r="J111" s="81"/>
      <c r="K111" s="81"/>
      <c r="L111" s="81"/>
      <c r="M111" s="81"/>
      <c r="N111" s="81"/>
    </row>
    <row r="112" spans="1:14" ht="15" customHeight="1">
      <c r="A112" s="86"/>
      <c r="B112" s="81"/>
      <c r="C112" s="81"/>
      <c r="D112" s="81"/>
      <c r="E112" s="12"/>
      <c r="F112" s="157"/>
      <c r="G112" s="96"/>
      <c r="H112" s="86"/>
      <c r="I112" s="81"/>
      <c r="J112" s="81"/>
      <c r="K112" s="81"/>
      <c r="L112" s="81"/>
      <c r="M112" s="81"/>
      <c r="N112" s="81"/>
    </row>
    <row r="113" spans="1:14" ht="15" customHeight="1">
      <c r="A113" s="86"/>
      <c r="B113" s="81"/>
      <c r="C113" s="81"/>
      <c r="D113" s="81"/>
      <c r="E113" s="12"/>
      <c r="F113" s="157"/>
      <c r="G113" s="96"/>
      <c r="H113" s="86"/>
      <c r="I113" s="81"/>
      <c r="J113" s="81"/>
      <c r="K113" s="81"/>
      <c r="L113" s="81"/>
      <c r="M113" s="81"/>
      <c r="N113" s="81"/>
    </row>
    <row r="114" spans="1:14" ht="15" customHeight="1">
      <c r="A114" s="86"/>
      <c r="B114" s="81"/>
      <c r="C114" s="81"/>
      <c r="D114" s="81"/>
      <c r="E114" s="12"/>
      <c r="F114" s="157"/>
      <c r="G114" s="96"/>
      <c r="H114" s="86"/>
      <c r="I114" s="81"/>
      <c r="J114" s="81"/>
      <c r="K114" s="81"/>
      <c r="L114" s="81"/>
      <c r="M114" s="81"/>
      <c r="N114" s="81"/>
    </row>
    <row r="115" spans="1:14" ht="15" customHeight="1">
      <c r="A115" s="86"/>
      <c r="B115" s="81"/>
      <c r="C115" s="81"/>
      <c r="D115" s="81"/>
      <c r="E115" s="12"/>
      <c r="F115" s="157"/>
      <c r="G115" s="96"/>
      <c r="H115" s="86"/>
      <c r="I115" s="81"/>
      <c r="J115" s="81"/>
      <c r="K115" s="81"/>
      <c r="L115" s="81"/>
      <c r="M115" s="81"/>
      <c r="N115" s="81"/>
    </row>
    <row r="116" spans="1:14" ht="15" customHeight="1">
      <c r="A116" s="86"/>
      <c r="B116" s="81"/>
      <c r="C116" s="81"/>
      <c r="D116" s="81"/>
      <c r="E116" s="12"/>
      <c r="F116" s="157"/>
      <c r="G116" s="96"/>
      <c r="H116" s="86"/>
      <c r="I116" s="81"/>
      <c r="J116" s="81"/>
      <c r="K116" s="81"/>
      <c r="L116" s="81"/>
      <c r="M116" s="81"/>
      <c r="N116" s="81"/>
    </row>
    <row r="117" spans="1:14" ht="15" customHeight="1">
      <c r="A117" s="86"/>
      <c r="B117" s="81"/>
      <c r="C117" s="81"/>
      <c r="D117" s="81"/>
      <c r="E117" s="12"/>
      <c r="F117" s="157"/>
      <c r="G117" s="96"/>
      <c r="H117" s="86"/>
      <c r="I117" s="81"/>
      <c r="J117" s="81"/>
      <c r="K117" s="81"/>
      <c r="L117" s="81"/>
      <c r="M117" s="81"/>
      <c r="N117" s="81"/>
    </row>
    <row r="118" spans="1:14" ht="15" customHeight="1">
      <c r="A118" s="86"/>
      <c r="B118" s="81"/>
      <c r="C118" s="81"/>
      <c r="D118" s="81"/>
      <c r="E118" s="12"/>
      <c r="F118" s="157"/>
      <c r="G118" s="96"/>
      <c r="H118" s="86"/>
      <c r="I118" s="81"/>
      <c r="J118" s="81"/>
      <c r="K118" s="81"/>
      <c r="L118" s="81"/>
      <c r="M118" s="81"/>
      <c r="N118" s="81"/>
    </row>
    <row r="119" spans="1:14" ht="15" customHeight="1">
      <c r="A119" s="86"/>
      <c r="B119" s="81"/>
      <c r="C119" s="81"/>
      <c r="D119" s="81"/>
      <c r="E119" s="12"/>
      <c r="F119" s="157"/>
      <c r="G119" s="96"/>
      <c r="H119" s="86"/>
      <c r="I119" s="81"/>
      <c r="J119" s="81"/>
      <c r="K119" s="81"/>
      <c r="L119" s="81"/>
      <c r="M119" s="81"/>
      <c r="N119" s="81"/>
    </row>
    <row r="120" spans="1:14" ht="15" customHeight="1">
      <c r="A120" s="86"/>
      <c r="B120" s="81"/>
      <c r="C120" s="81"/>
      <c r="D120" s="81"/>
      <c r="E120" s="12"/>
      <c r="F120" s="157"/>
      <c r="G120" s="96"/>
      <c r="H120" s="86"/>
      <c r="I120" s="81"/>
      <c r="J120" s="81"/>
      <c r="K120" s="81"/>
      <c r="L120" s="81"/>
      <c r="M120" s="81"/>
      <c r="N120" s="81"/>
    </row>
    <row r="121" spans="1:14" ht="15" customHeight="1">
      <c r="A121" s="86"/>
      <c r="B121" s="81"/>
      <c r="C121" s="81"/>
      <c r="D121" s="81"/>
      <c r="E121" s="12"/>
      <c r="F121" s="157"/>
      <c r="G121" s="96"/>
      <c r="H121" s="86"/>
      <c r="I121" s="81"/>
      <c r="J121" s="81"/>
      <c r="K121" s="81"/>
      <c r="L121" s="81"/>
      <c r="M121" s="81"/>
      <c r="N121" s="81"/>
    </row>
    <row r="122" spans="1:14" ht="15" customHeight="1">
      <c r="A122" s="86"/>
      <c r="B122" s="81"/>
      <c r="C122" s="81"/>
      <c r="D122" s="81"/>
      <c r="E122" s="12"/>
      <c r="F122" s="157"/>
      <c r="G122" s="96"/>
      <c r="H122" s="86"/>
      <c r="I122" s="81"/>
      <c r="J122" s="81"/>
      <c r="K122" s="81"/>
      <c r="L122" s="81"/>
      <c r="M122" s="81"/>
      <c r="N122" s="81"/>
    </row>
    <row r="123" spans="1:14" ht="15" customHeight="1">
      <c r="A123" s="86"/>
      <c r="B123" s="81"/>
      <c r="C123" s="81"/>
      <c r="D123" s="81"/>
      <c r="E123" s="12"/>
      <c r="F123" s="157"/>
      <c r="G123" s="96"/>
      <c r="H123" s="86"/>
      <c r="I123" s="81"/>
      <c r="J123" s="81"/>
      <c r="K123" s="81"/>
      <c r="L123" s="81"/>
      <c r="M123" s="81"/>
      <c r="N123" s="81"/>
    </row>
    <row r="124" spans="1:14" ht="15" customHeight="1">
      <c r="A124" s="86"/>
      <c r="B124" s="81"/>
      <c r="C124" s="81"/>
      <c r="D124" s="81"/>
      <c r="E124" s="12"/>
      <c r="F124" s="157"/>
      <c r="G124" s="96"/>
      <c r="H124" s="86"/>
      <c r="I124" s="81"/>
      <c r="J124" s="81"/>
      <c r="K124" s="81"/>
      <c r="L124" s="81"/>
      <c r="M124" s="81"/>
      <c r="N124" s="81"/>
    </row>
    <row r="125" spans="1:14" ht="15" customHeight="1">
      <c r="A125" s="86"/>
      <c r="B125" s="81"/>
      <c r="C125" s="81"/>
      <c r="D125" s="81"/>
      <c r="E125" s="12"/>
      <c r="F125" s="157"/>
      <c r="G125" s="96"/>
      <c r="H125" s="86"/>
      <c r="I125" s="81"/>
      <c r="J125" s="81"/>
      <c r="K125" s="81"/>
      <c r="L125" s="81"/>
      <c r="M125" s="81"/>
      <c r="N125" s="81"/>
    </row>
    <row r="126" spans="1:14" ht="15" customHeight="1">
      <c r="A126" s="86"/>
      <c r="B126" s="81"/>
      <c r="C126" s="81"/>
      <c r="D126" s="81"/>
      <c r="E126" s="12"/>
      <c r="F126" s="157"/>
      <c r="G126" s="96"/>
      <c r="H126" s="86"/>
      <c r="I126" s="81"/>
      <c r="J126" s="81"/>
      <c r="K126" s="81"/>
      <c r="L126" s="81"/>
      <c r="M126" s="81"/>
      <c r="N126" s="81"/>
    </row>
    <row r="127" spans="1:14" ht="15" customHeight="1">
      <c r="A127" s="86"/>
      <c r="B127" s="81"/>
      <c r="C127" s="81"/>
      <c r="D127" s="81"/>
      <c r="E127" s="12"/>
      <c r="F127" s="157"/>
      <c r="G127" s="96"/>
      <c r="H127" s="86"/>
      <c r="I127" s="81"/>
      <c r="J127" s="81"/>
      <c r="K127" s="81"/>
      <c r="L127" s="81"/>
      <c r="M127" s="81"/>
      <c r="N127" s="81"/>
    </row>
    <row r="128" spans="1:14" ht="15" customHeight="1">
      <c r="A128" s="86"/>
      <c r="B128" s="81"/>
      <c r="C128" s="81"/>
      <c r="D128" s="81"/>
      <c r="E128" s="12"/>
      <c r="F128" s="157"/>
      <c r="G128" s="96"/>
      <c r="H128" s="86"/>
      <c r="I128" s="81"/>
      <c r="J128" s="81"/>
      <c r="K128" s="81"/>
      <c r="L128" s="81"/>
      <c r="M128" s="81"/>
      <c r="N128" s="81"/>
    </row>
    <row r="129" spans="1:14" ht="15" customHeight="1">
      <c r="A129" s="86"/>
      <c r="B129" s="81"/>
      <c r="C129" s="81"/>
      <c r="D129" s="81"/>
      <c r="E129" s="12"/>
      <c r="F129" s="157"/>
      <c r="G129" s="96"/>
      <c r="H129" s="86"/>
      <c r="I129" s="81"/>
      <c r="J129" s="81"/>
      <c r="K129" s="81"/>
      <c r="L129" s="81"/>
      <c r="M129" s="81"/>
      <c r="N129" s="81"/>
    </row>
    <row r="130" spans="1:14" ht="15" customHeight="1">
      <c r="A130" s="86"/>
      <c r="B130" s="81"/>
      <c r="C130" s="81"/>
      <c r="D130" s="81"/>
      <c r="E130" s="12"/>
      <c r="F130" s="157"/>
      <c r="G130" s="96"/>
      <c r="H130" s="86"/>
      <c r="I130" s="81"/>
      <c r="J130" s="81"/>
      <c r="K130" s="81"/>
      <c r="L130" s="81"/>
      <c r="M130" s="81"/>
      <c r="N130" s="81"/>
    </row>
    <row r="131" spans="1:14" ht="15" customHeight="1">
      <c r="A131" s="86"/>
      <c r="B131" s="81"/>
      <c r="C131" s="81"/>
      <c r="D131" s="81"/>
      <c r="E131" s="12"/>
      <c r="F131" s="157"/>
      <c r="G131" s="96"/>
      <c r="H131" s="86"/>
      <c r="I131" s="81"/>
      <c r="J131" s="81"/>
      <c r="K131" s="81"/>
      <c r="L131" s="81"/>
      <c r="M131" s="81"/>
      <c r="N131" s="81"/>
    </row>
    <row r="132" spans="1:14" ht="15" customHeight="1">
      <c r="A132" s="86"/>
      <c r="B132" s="81"/>
      <c r="C132" s="81"/>
      <c r="D132" s="81"/>
      <c r="E132" s="12"/>
      <c r="F132" s="157"/>
      <c r="G132" s="96"/>
      <c r="H132" s="86"/>
      <c r="I132" s="81"/>
      <c r="J132" s="81"/>
      <c r="K132" s="81"/>
      <c r="L132" s="81"/>
      <c r="M132" s="81"/>
      <c r="N132" s="81"/>
    </row>
    <row r="133" spans="1:14" ht="15" customHeight="1">
      <c r="A133" s="86"/>
      <c r="B133" s="81"/>
      <c r="C133" s="81"/>
      <c r="D133" s="81"/>
      <c r="E133" s="12"/>
      <c r="F133" s="157"/>
      <c r="G133" s="96"/>
      <c r="H133" s="86"/>
      <c r="I133" s="81"/>
      <c r="J133" s="81"/>
      <c r="K133" s="81"/>
      <c r="L133" s="81"/>
      <c r="M133" s="81"/>
      <c r="N133" s="81"/>
    </row>
    <row r="134" spans="1:14" ht="15" customHeight="1">
      <c r="A134" s="86"/>
      <c r="B134" s="81"/>
      <c r="C134" s="81"/>
      <c r="D134" s="81"/>
      <c r="E134" s="12"/>
      <c r="F134" s="157"/>
      <c r="G134" s="96"/>
      <c r="H134" s="86"/>
      <c r="I134" s="81"/>
      <c r="J134" s="81"/>
      <c r="K134" s="81"/>
      <c r="L134" s="81"/>
      <c r="M134" s="81"/>
      <c r="N134" s="81"/>
    </row>
    <row r="135" spans="1:14" ht="15" customHeight="1">
      <c r="A135" s="86"/>
      <c r="B135" s="81"/>
      <c r="C135" s="81"/>
      <c r="D135" s="81"/>
      <c r="E135" s="12"/>
      <c r="F135" s="157"/>
      <c r="G135" s="96"/>
      <c r="H135" s="86"/>
      <c r="I135" s="81"/>
      <c r="J135" s="81"/>
      <c r="K135" s="81"/>
      <c r="L135" s="81"/>
      <c r="M135" s="81"/>
      <c r="N135" s="81"/>
    </row>
    <row r="136" spans="1:14" ht="15" customHeight="1">
      <c r="A136" s="86"/>
      <c r="B136" s="81"/>
      <c r="C136" s="81"/>
      <c r="D136" s="81"/>
      <c r="E136" s="12"/>
      <c r="F136" s="157"/>
      <c r="G136" s="96"/>
      <c r="H136" s="86"/>
      <c r="I136" s="81"/>
      <c r="J136" s="81"/>
      <c r="K136" s="81"/>
      <c r="L136" s="81"/>
      <c r="M136" s="81"/>
      <c r="N136" s="81"/>
    </row>
    <row r="137" spans="1:14" ht="15" customHeight="1">
      <c r="A137" s="86"/>
      <c r="B137" s="81"/>
      <c r="C137" s="81"/>
      <c r="D137" s="81"/>
      <c r="E137" s="12"/>
      <c r="F137" s="157"/>
      <c r="G137" s="96"/>
      <c r="H137" s="86"/>
      <c r="I137" s="81"/>
      <c r="J137" s="81"/>
      <c r="K137" s="81"/>
      <c r="L137" s="81"/>
      <c r="M137" s="81"/>
      <c r="N137" s="81"/>
    </row>
    <row r="138" spans="1:14" ht="15" customHeight="1">
      <c r="A138" s="86"/>
      <c r="B138" s="81"/>
      <c r="C138" s="81"/>
      <c r="D138" s="81"/>
      <c r="E138" s="12"/>
      <c r="F138" s="157"/>
      <c r="G138" s="96"/>
      <c r="H138" s="86"/>
      <c r="I138" s="81"/>
      <c r="J138" s="81"/>
      <c r="K138" s="81"/>
      <c r="L138" s="81"/>
      <c r="M138" s="81"/>
      <c r="N138" s="81"/>
    </row>
    <row r="139" spans="1:14" ht="15" customHeight="1">
      <c r="A139" s="86"/>
      <c r="B139" s="81"/>
      <c r="C139" s="81"/>
      <c r="D139" s="81"/>
      <c r="E139" s="12"/>
      <c r="F139" s="157"/>
      <c r="G139" s="96"/>
      <c r="H139" s="86"/>
      <c r="I139" s="81"/>
      <c r="J139" s="81"/>
      <c r="K139" s="81"/>
      <c r="L139" s="81"/>
      <c r="M139" s="81"/>
      <c r="N139" s="81"/>
    </row>
    <row r="140" spans="1:14" ht="15" customHeight="1">
      <c r="A140" s="86"/>
      <c r="B140" s="81"/>
      <c r="C140" s="81"/>
      <c r="D140" s="81"/>
      <c r="E140" s="12"/>
      <c r="F140" s="157"/>
      <c r="G140" s="96"/>
      <c r="H140" s="86"/>
      <c r="I140" s="81"/>
      <c r="J140" s="81"/>
      <c r="K140" s="81"/>
      <c r="L140" s="81"/>
      <c r="M140" s="81"/>
      <c r="N140" s="81"/>
    </row>
    <row r="141" spans="1:14" ht="15" customHeight="1">
      <c r="A141" s="86"/>
      <c r="B141" s="81"/>
      <c r="C141" s="81"/>
      <c r="D141" s="81"/>
      <c r="E141" s="12"/>
      <c r="F141" s="157"/>
      <c r="G141" s="96"/>
      <c r="H141" s="86"/>
      <c r="I141" s="81"/>
      <c r="J141" s="81"/>
      <c r="K141" s="81"/>
      <c r="L141" s="81"/>
      <c r="M141" s="81"/>
      <c r="N141" s="81"/>
    </row>
    <row r="142" spans="1:14" ht="15" customHeight="1">
      <c r="A142" s="86"/>
      <c r="B142" s="81"/>
      <c r="C142" s="81"/>
      <c r="D142" s="81"/>
      <c r="E142" s="81"/>
      <c r="F142" s="157"/>
      <c r="G142" s="96"/>
      <c r="H142" s="86"/>
      <c r="I142" s="81"/>
      <c r="J142" s="81"/>
      <c r="K142" s="81"/>
      <c r="L142" s="81"/>
      <c r="M142" s="81"/>
      <c r="N142" s="81"/>
    </row>
    <row r="143" spans="1:14" ht="15" customHeight="1">
      <c r="A143" s="86"/>
      <c r="B143" s="81"/>
      <c r="C143" s="81"/>
      <c r="D143" s="81"/>
      <c r="E143" s="81"/>
      <c r="F143" s="157"/>
      <c r="G143" s="96"/>
      <c r="H143" s="86"/>
      <c r="I143" s="81"/>
      <c r="J143" s="81"/>
      <c r="K143" s="81"/>
      <c r="L143" s="81"/>
      <c r="M143" s="81"/>
      <c r="N143" s="81"/>
    </row>
    <row r="144" spans="1:14" ht="15" customHeight="1">
      <c r="A144" s="86"/>
      <c r="B144" s="81"/>
      <c r="C144" s="81"/>
      <c r="D144" s="81"/>
      <c r="E144" s="81"/>
      <c r="F144" s="157"/>
      <c r="G144" s="96"/>
      <c r="H144" s="86"/>
      <c r="I144" s="81"/>
      <c r="J144" s="81"/>
      <c r="K144" s="81"/>
      <c r="L144" s="81"/>
      <c r="M144" s="81"/>
      <c r="N144" s="81"/>
    </row>
    <row r="145" spans="1:14" ht="15" customHeight="1">
      <c r="A145" s="86"/>
      <c r="B145" s="81"/>
      <c r="C145" s="81"/>
      <c r="D145" s="81"/>
      <c r="E145" s="81"/>
      <c r="F145" s="157"/>
      <c r="G145" s="96"/>
      <c r="H145" s="86"/>
      <c r="I145" s="81"/>
      <c r="J145" s="81"/>
      <c r="K145" s="81"/>
      <c r="L145" s="81"/>
      <c r="M145" s="81"/>
      <c r="N145" s="81"/>
    </row>
    <row r="146" spans="1:14" ht="15" customHeight="1">
      <c r="A146" s="86"/>
      <c r="B146" s="81"/>
      <c r="C146" s="81"/>
      <c r="D146" s="81"/>
      <c r="E146" s="81"/>
      <c r="F146" s="157"/>
      <c r="G146" s="96"/>
      <c r="H146" s="86"/>
      <c r="I146" s="81"/>
      <c r="J146" s="81"/>
      <c r="K146" s="81"/>
      <c r="L146" s="81"/>
      <c r="M146" s="81"/>
      <c r="N146" s="81"/>
    </row>
    <row r="147" spans="1:14" ht="15" customHeight="1">
      <c r="A147" s="86"/>
      <c r="B147" s="81"/>
      <c r="C147" s="81"/>
      <c r="D147" s="81"/>
      <c r="E147" s="81"/>
      <c r="F147" s="157"/>
      <c r="G147" s="96"/>
      <c r="H147" s="86"/>
      <c r="I147" s="81"/>
      <c r="J147" s="81"/>
      <c r="K147" s="81"/>
      <c r="L147" s="81"/>
      <c r="M147" s="81"/>
      <c r="N147" s="81"/>
    </row>
    <row r="148" spans="1:14" ht="15" customHeight="1">
      <c r="A148" s="86"/>
      <c r="B148" s="81"/>
      <c r="C148" s="81"/>
      <c r="D148" s="81"/>
      <c r="E148" s="81"/>
      <c r="F148" s="157"/>
      <c r="G148" s="96"/>
      <c r="H148" s="86"/>
      <c r="I148" s="81"/>
      <c r="J148" s="81"/>
      <c r="K148" s="81"/>
      <c r="L148" s="81"/>
      <c r="M148" s="81"/>
      <c r="N148" s="81"/>
    </row>
    <row r="149" spans="1:14" ht="15" customHeight="1">
      <c r="A149" s="86"/>
      <c r="B149" s="81"/>
      <c r="C149" s="81"/>
      <c r="D149" s="81"/>
      <c r="E149" s="81"/>
      <c r="F149" s="157"/>
      <c r="G149" s="96"/>
      <c r="H149" s="86"/>
      <c r="I149" s="81"/>
      <c r="J149" s="81"/>
      <c r="K149" s="81"/>
      <c r="L149" s="81"/>
      <c r="M149" s="81"/>
      <c r="N149" s="81"/>
    </row>
    <row r="150" spans="1:14" ht="15" customHeight="1">
      <c r="A150" s="86"/>
      <c r="B150" s="81"/>
      <c r="C150" s="81"/>
      <c r="D150" s="81"/>
      <c r="E150" s="81"/>
      <c r="F150" s="157"/>
      <c r="G150" s="96"/>
      <c r="H150" s="86"/>
      <c r="I150" s="81"/>
      <c r="J150" s="81"/>
      <c r="K150" s="81"/>
      <c r="L150" s="81"/>
      <c r="M150" s="81"/>
      <c r="N150" s="81"/>
    </row>
    <row r="151" spans="1:14" ht="15" customHeight="1">
      <c r="A151" s="86"/>
      <c r="B151" s="81"/>
      <c r="C151" s="81"/>
      <c r="D151" s="81"/>
      <c r="E151" s="81"/>
      <c r="F151" s="157"/>
      <c r="G151" s="96"/>
      <c r="H151" s="86"/>
      <c r="I151" s="81"/>
      <c r="J151" s="81"/>
      <c r="K151" s="81"/>
      <c r="L151" s="81"/>
      <c r="M151" s="81"/>
      <c r="N151" s="81"/>
    </row>
    <row r="152" spans="1:14" ht="15" customHeight="1">
      <c r="A152" s="86"/>
      <c r="B152" s="81"/>
      <c r="C152" s="81"/>
      <c r="D152" s="81"/>
      <c r="E152" s="81"/>
      <c r="F152" s="157"/>
      <c r="G152" s="96"/>
      <c r="H152" s="86"/>
      <c r="I152" s="81"/>
      <c r="J152" s="81"/>
      <c r="K152" s="81"/>
      <c r="L152" s="81"/>
      <c r="M152" s="81"/>
      <c r="N152" s="81"/>
    </row>
    <row r="153" spans="1:14" ht="15" customHeight="1">
      <c r="A153" s="86"/>
      <c r="B153" s="81"/>
      <c r="C153" s="81"/>
      <c r="D153" s="81"/>
      <c r="E153" s="81"/>
      <c r="F153" s="157"/>
      <c r="G153" s="96"/>
      <c r="H153" s="86"/>
      <c r="I153" s="81"/>
      <c r="J153" s="81"/>
      <c r="K153" s="81"/>
      <c r="L153" s="81"/>
      <c r="M153" s="81"/>
      <c r="N153" s="81"/>
    </row>
    <row r="154" spans="1:14" ht="15" customHeight="1">
      <c r="A154" s="86"/>
      <c r="B154" s="81"/>
      <c r="C154" s="81"/>
      <c r="D154" s="81"/>
      <c r="E154" s="81"/>
      <c r="F154" s="157"/>
      <c r="G154" s="96"/>
      <c r="H154" s="86"/>
      <c r="I154" s="81"/>
      <c r="J154" s="81"/>
      <c r="K154" s="81"/>
      <c r="L154" s="81"/>
      <c r="M154" s="81"/>
      <c r="N154" s="81"/>
    </row>
    <row r="155" spans="1:14" ht="15" customHeight="1">
      <c r="A155" s="86"/>
      <c r="B155" s="81"/>
      <c r="C155" s="81"/>
      <c r="D155" s="81"/>
      <c r="E155" s="81"/>
      <c r="F155" s="157"/>
      <c r="G155" s="96"/>
      <c r="H155" s="86"/>
      <c r="I155" s="81"/>
      <c r="J155" s="81"/>
      <c r="K155" s="81"/>
      <c r="L155" s="81"/>
      <c r="M155" s="81"/>
      <c r="N155" s="81"/>
    </row>
    <row r="156" spans="1:14" ht="15" customHeight="1">
      <c r="A156" s="86"/>
      <c r="B156" s="81"/>
      <c r="C156" s="81"/>
      <c r="D156" s="81"/>
      <c r="E156" s="81"/>
      <c r="F156" s="157"/>
      <c r="G156" s="96"/>
      <c r="H156" s="86"/>
      <c r="I156" s="81"/>
      <c r="J156" s="81"/>
      <c r="K156" s="81"/>
      <c r="L156" s="81"/>
      <c r="M156" s="81"/>
      <c r="N156" s="81"/>
    </row>
    <row r="157" spans="1:14" ht="15" customHeight="1">
      <c r="A157" s="86"/>
      <c r="B157" s="81"/>
      <c r="C157" s="81"/>
      <c r="D157" s="81"/>
      <c r="E157" s="81"/>
      <c r="F157" s="157"/>
      <c r="G157" s="96"/>
      <c r="H157" s="86"/>
      <c r="I157" s="81"/>
      <c r="J157" s="81"/>
      <c r="K157" s="81"/>
      <c r="L157" s="81"/>
      <c r="M157" s="81"/>
      <c r="N157" s="81"/>
    </row>
    <row r="158" spans="1:14" ht="15" customHeight="1">
      <c r="A158" s="86"/>
      <c r="B158" s="81"/>
      <c r="C158" s="81"/>
      <c r="D158" s="81"/>
      <c r="E158" s="81"/>
      <c r="F158" s="157"/>
      <c r="G158" s="96"/>
      <c r="H158" s="86"/>
      <c r="I158" s="81"/>
      <c r="J158" s="81"/>
      <c r="K158" s="81"/>
      <c r="L158" s="81"/>
      <c r="M158" s="81"/>
      <c r="N158" s="81"/>
    </row>
    <row r="159" spans="1:14" ht="15" customHeight="1">
      <c r="A159" s="86"/>
      <c r="B159" s="81"/>
      <c r="C159" s="81"/>
      <c r="D159" s="81"/>
      <c r="E159" s="81"/>
      <c r="F159" s="157"/>
      <c r="G159" s="96"/>
      <c r="H159" s="86"/>
      <c r="I159" s="81"/>
      <c r="J159" s="81"/>
      <c r="K159" s="81"/>
      <c r="L159" s="81"/>
      <c r="M159" s="81"/>
      <c r="N159" s="81"/>
    </row>
    <row r="160" spans="1:14" ht="15" customHeight="1">
      <c r="A160" s="86"/>
      <c r="B160" s="81"/>
      <c r="C160" s="81"/>
      <c r="D160" s="81"/>
      <c r="E160" s="81"/>
      <c r="F160" s="157"/>
      <c r="G160" s="96"/>
      <c r="H160" s="86"/>
      <c r="I160" s="81"/>
      <c r="J160" s="81"/>
      <c r="K160" s="81"/>
      <c r="L160" s="81"/>
      <c r="M160" s="81"/>
      <c r="N160" s="81"/>
    </row>
    <row r="161" spans="1:14" ht="15" customHeight="1">
      <c r="A161" s="86"/>
      <c r="B161" s="81"/>
      <c r="C161" s="81"/>
      <c r="D161" s="81"/>
      <c r="E161" s="81"/>
      <c r="F161" s="157"/>
      <c r="G161" s="96"/>
      <c r="H161" s="86"/>
      <c r="I161" s="81"/>
      <c r="J161" s="81"/>
      <c r="K161" s="81"/>
      <c r="L161" s="81"/>
      <c r="M161" s="81"/>
      <c r="N161" s="81"/>
    </row>
    <row r="162" spans="1:14" ht="15" customHeight="1">
      <c r="A162" s="86"/>
      <c r="B162" s="81"/>
      <c r="C162" s="81"/>
      <c r="D162" s="81"/>
      <c r="E162" s="81"/>
      <c r="F162" s="157"/>
      <c r="G162" s="96"/>
      <c r="H162" s="86"/>
      <c r="I162" s="81"/>
      <c r="J162" s="81"/>
      <c r="K162" s="81"/>
      <c r="L162" s="81"/>
      <c r="M162" s="81"/>
      <c r="N162" s="81"/>
    </row>
    <row r="163" spans="1:14" ht="15" customHeight="1">
      <c r="A163" s="86"/>
      <c r="B163" s="81"/>
      <c r="C163" s="81"/>
      <c r="D163" s="81"/>
      <c r="E163" s="81"/>
      <c r="F163" s="157"/>
      <c r="G163" s="96"/>
      <c r="H163" s="86"/>
      <c r="I163" s="81"/>
      <c r="J163" s="81"/>
      <c r="K163" s="81"/>
      <c r="L163" s="81"/>
      <c r="M163" s="81"/>
      <c r="N163" s="81"/>
    </row>
    <row r="164" spans="1:14" ht="15" customHeight="1">
      <c r="A164" s="86"/>
      <c r="B164" s="81"/>
      <c r="C164" s="81"/>
      <c r="D164" s="81"/>
      <c r="E164" s="81"/>
      <c r="F164" s="157"/>
      <c r="G164" s="96"/>
      <c r="H164" s="86"/>
      <c r="I164" s="81"/>
      <c r="J164" s="81"/>
      <c r="K164" s="81"/>
      <c r="L164" s="81"/>
      <c r="M164" s="81"/>
      <c r="N164" s="81"/>
    </row>
    <row r="165" spans="1:14" ht="15" customHeight="1">
      <c r="A165" s="86"/>
      <c r="B165" s="81"/>
      <c r="C165" s="81"/>
      <c r="D165" s="81"/>
      <c r="E165" s="81"/>
      <c r="F165" s="157"/>
      <c r="G165" s="96"/>
      <c r="H165" s="86"/>
      <c r="I165" s="81"/>
      <c r="J165" s="81"/>
      <c r="K165" s="81"/>
      <c r="L165" s="81"/>
      <c r="M165" s="81"/>
      <c r="N165" s="81"/>
    </row>
    <row r="166" spans="1:14" ht="15" customHeight="1">
      <c r="A166" s="86"/>
      <c r="B166" s="81"/>
      <c r="C166" s="81"/>
      <c r="D166" s="81"/>
      <c r="E166" s="81"/>
      <c r="F166" s="157"/>
      <c r="G166" s="96"/>
      <c r="H166" s="86"/>
      <c r="I166" s="81"/>
      <c r="J166" s="81"/>
      <c r="K166" s="81"/>
      <c r="L166" s="81"/>
      <c r="M166" s="81"/>
      <c r="N166" s="81"/>
    </row>
    <row r="167" spans="1:14" ht="15" customHeight="1">
      <c r="A167" s="86"/>
      <c r="B167" s="81"/>
      <c r="C167" s="81"/>
      <c r="D167" s="81"/>
      <c r="E167" s="81"/>
      <c r="F167" s="157"/>
      <c r="G167" s="96"/>
      <c r="H167" s="86"/>
      <c r="I167" s="81"/>
      <c r="J167" s="81"/>
      <c r="K167" s="81"/>
      <c r="L167" s="81"/>
      <c r="M167" s="81"/>
      <c r="N167" s="81"/>
    </row>
    <row r="168" spans="1:14" ht="15" customHeight="1">
      <c r="A168" s="86"/>
      <c r="B168" s="81"/>
      <c r="C168" s="81"/>
      <c r="D168" s="81"/>
      <c r="E168" s="81"/>
      <c r="F168" s="157"/>
      <c r="G168" s="96"/>
      <c r="H168" s="86"/>
      <c r="I168" s="81"/>
      <c r="J168" s="81"/>
      <c r="K168" s="81"/>
      <c r="L168" s="81"/>
      <c r="M168" s="81"/>
      <c r="N168" s="81"/>
    </row>
    <row r="169" spans="1:14" ht="15" customHeight="1">
      <c r="A169" s="86"/>
      <c r="B169" s="81"/>
      <c r="C169" s="81"/>
      <c r="D169" s="81"/>
      <c r="E169" s="81"/>
      <c r="F169" s="157"/>
      <c r="G169" s="96"/>
      <c r="H169" s="86"/>
      <c r="I169" s="81"/>
      <c r="J169" s="81"/>
      <c r="K169" s="81"/>
      <c r="L169" s="81"/>
      <c r="M169" s="81"/>
      <c r="N169" s="81"/>
    </row>
    <row r="170" spans="1:14" ht="15" customHeight="1">
      <c r="A170" s="86"/>
      <c r="B170" s="81"/>
      <c r="C170" s="81"/>
      <c r="D170" s="81"/>
      <c r="E170" s="81"/>
      <c r="F170" s="157"/>
      <c r="G170" s="96"/>
      <c r="H170" s="86"/>
      <c r="I170" s="81"/>
      <c r="J170" s="81"/>
      <c r="K170" s="81"/>
      <c r="L170" s="81"/>
      <c r="M170" s="81"/>
      <c r="N170" s="81"/>
    </row>
    <row r="171" spans="1:14" ht="15" customHeight="1">
      <c r="A171" s="86"/>
      <c r="B171" s="81"/>
      <c r="C171" s="81"/>
      <c r="D171" s="81"/>
      <c r="E171" s="81"/>
      <c r="F171" s="157"/>
      <c r="G171" s="96"/>
      <c r="H171" s="86"/>
      <c r="I171" s="81"/>
      <c r="J171" s="81"/>
      <c r="K171" s="81"/>
      <c r="L171" s="81"/>
      <c r="M171" s="81"/>
      <c r="N171" s="81"/>
    </row>
    <row r="172" spans="1:14" ht="15" customHeight="1">
      <c r="A172" s="86"/>
      <c r="B172" s="81"/>
      <c r="C172" s="81"/>
      <c r="D172" s="81"/>
      <c r="E172" s="81"/>
      <c r="F172" s="157"/>
      <c r="G172" s="96"/>
      <c r="H172" s="86"/>
      <c r="I172" s="81"/>
      <c r="J172" s="81"/>
      <c r="K172" s="81"/>
      <c r="L172" s="81"/>
      <c r="M172" s="81"/>
      <c r="N172" s="81"/>
    </row>
    <row r="173" spans="1:14" ht="15" customHeight="1">
      <c r="A173" s="86"/>
      <c r="B173" s="81"/>
      <c r="C173" s="81"/>
      <c r="D173" s="81"/>
      <c r="E173" s="81"/>
      <c r="F173" s="157"/>
      <c r="G173" s="96"/>
      <c r="H173" s="86"/>
      <c r="I173" s="81"/>
      <c r="J173" s="81"/>
      <c r="K173" s="81"/>
      <c r="L173" s="81"/>
      <c r="M173" s="81"/>
      <c r="N173" s="81"/>
    </row>
    <row r="174" spans="1:14" ht="15" customHeight="1">
      <c r="A174" s="86"/>
      <c r="B174" s="81"/>
      <c r="C174" s="81"/>
      <c r="D174" s="81"/>
      <c r="E174" s="81"/>
      <c r="F174" s="157"/>
      <c r="G174" s="96"/>
      <c r="H174" s="86"/>
      <c r="I174" s="81"/>
      <c r="J174" s="81"/>
      <c r="K174" s="81"/>
      <c r="L174" s="81"/>
      <c r="M174" s="81"/>
      <c r="N174" s="81"/>
    </row>
    <row r="175" spans="1:14" ht="15" customHeight="1">
      <c r="A175" s="86"/>
      <c r="B175" s="81"/>
      <c r="C175" s="81"/>
      <c r="D175" s="81"/>
      <c r="E175" s="81"/>
      <c r="F175" s="157"/>
      <c r="G175" s="96"/>
      <c r="H175" s="86"/>
      <c r="I175" s="81"/>
      <c r="J175" s="81"/>
      <c r="K175" s="81"/>
      <c r="L175" s="81"/>
      <c r="M175" s="81"/>
      <c r="N175" s="81"/>
    </row>
    <row r="176" spans="1:14" ht="15" customHeight="1">
      <c r="A176" s="86"/>
      <c r="B176" s="81"/>
      <c r="C176" s="81"/>
      <c r="D176" s="81"/>
      <c r="E176" s="81"/>
      <c r="F176" s="157"/>
      <c r="G176" s="96"/>
      <c r="H176" s="86"/>
      <c r="I176" s="81"/>
      <c r="J176" s="81"/>
      <c r="K176" s="81"/>
      <c r="L176" s="81"/>
      <c r="M176" s="81"/>
      <c r="N176" s="81"/>
    </row>
    <row r="177" spans="1:14" ht="15" customHeight="1">
      <c r="A177" s="86"/>
      <c r="B177" s="81"/>
      <c r="C177" s="81"/>
      <c r="D177" s="81"/>
      <c r="E177" s="81"/>
      <c r="F177" s="157"/>
      <c r="G177" s="96"/>
      <c r="H177" s="86"/>
      <c r="I177" s="81"/>
      <c r="J177" s="81"/>
      <c r="K177" s="81"/>
      <c r="L177" s="81"/>
      <c r="M177" s="81"/>
      <c r="N177" s="81"/>
    </row>
    <row r="178" spans="1:14" ht="15" customHeight="1">
      <c r="A178" s="86"/>
      <c r="B178" s="81"/>
      <c r="C178" s="81"/>
      <c r="D178" s="81"/>
      <c r="E178" s="81"/>
      <c r="F178" s="157"/>
      <c r="G178" s="96"/>
      <c r="H178" s="86"/>
      <c r="I178" s="81"/>
      <c r="J178" s="81"/>
      <c r="K178" s="81"/>
      <c r="L178" s="81"/>
      <c r="M178" s="81"/>
      <c r="N178" s="81"/>
    </row>
    <row r="179" spans="1:14" ht="15" customHeight="1">
      <c r="A179" s="86"/>
      <c r="B179" s="81"/>
      <c r="C179" s="81"/>
      <c r="D179" s="81"/>
      <c r="E179" s="81"/>
      <c r="F179" s="157"/>
      <c r="G179" s="96"/>
      <c r="H179" s="86"/>
      <c r="I179" s="81"/>
      <c r="J179" s="81"/>
      <c r="K179" s="81"/>
      <c r="L179" s="81"/>
      <c r="M179" s="81"/>
      <c r="N179" s="81"/>
    </row>
    <row r="180" spans="1:14" ht="15" customHeight="1">
      <c r="A180" s="86"/>
      <c r="B180" s="81"/>
      <c r="C180" s="81"/>
      <c r="D180" s="81"/>
      <c r="E180" s="81"/>
      <c r="F180" s="157"/>
      <c r="G180" s="96"/>
      <c r="H180" s="86"/>
      <c r="I180" s="81"/>
      <c r="J180" s="81"/>
      <c r="K180" s="81"/>
      <c r="L180" s="81"/>
      <c r="M180" s="81"/>
      <c r="N180" s="81"/>
    </row>
    <row r="181" spans="1:14" ht="15" customHeight="1">
      <c r="A181" s="86"/>
      <c r="B181" s="81"/>
      <c r="C181" s="81"/>
      <c r="D181" s="81"/>
      <c r="E181" s="81"/>
      <c r="F181" s="157"/>
      <c r="G181" s="96"/>
      <c r="H181" s="86"/>
      <c r="I181" s="81"/>
      <c r="J181" s="81"/>
      <c r="K181" s="81"/>
      <c r="L181" s="81"/>
      <c r="M181" s="81"/>
      <c r="N181" s="81"/>
    </row>
    <row r="182" spans="1:14" ht="15" customHeight="1">
      <c r="A182" s="86"/>
      <c r="B182" s="81"/>
      <c r="C182" s="81"/>
      <c r="D182" s="81"/>
      <c r="E182" s="81"/>
      <c r="F182" s="157"/>
      <c r="G182" s="96"/>
      <c r="H182" s="86"/>
      <c r="I182" s="81"/>
      <c r="J182" s="81"/>
      <c r="K182" s="81"/>
      <c r="L182" s="81"/>
      <c r="M182" s="81"/>
      <c r="N182" s="81"/>
    </row>
    <row r="183" spans="1:14" ht="15" customHeight="1">
      <c r="A183" s="86"/>
      <c r="B183" s="81"/>
      <c r="C183" s="81"/>
      <c r="D183" s="81"/>
      <c r="E183" s="81"/>
      <c r="F183" s="157"/>
      <c r="G183" s="96"/>
      <c r="H183" s="86"/>
      <c r="I183" s="81"/>
      <c r="J183" s="81"/>
      <c r="K183" s="81"/>
      <c r="L183" s="81"/>
      <c r="M183" s="81"/>
      <c r="N183" s="81"/>
    </row>
    <row r="184" spans="1:14" ht="15" customHeight="1">
      <c r="A184" s="86"/>
      <c r="B184" s="81"/>
      <c r="C184" s="81"/>
      <c r="D184" s="81"/>
      <c r="E184" s="81"/>
      <c r="F184" s="157"/>
      <c r="G184" s="96"/>
      <c r="H184" s="86"/>
      <c r="I184" s="81"/>
      <c r="J184" s="81"/>
      <c r="K184" s="81"/>
      <c r="L184" s="81"/>
      <c r="M184" s="81"/>
      <c r="N184" s="81"/>
    </row>
    <row r="185" spans="1:14" ht="15" customHeight="1">
      <c r="A185" s="86"/>
      <c r="B185" s="81"/>
      <c r="C185" s="81"/>
      <c r="D185" s="81"/>
      <c r="E185" s="81"/>
      <c r="F185" s="157"/>
      <c r="G185" s="96"/>
      <c r="H185" s="86"/>
      <c r="I185" s="81"/>
      <c r="J185" s="81"/>
      <c r="K185" s="81"/>
      <c r="L185" s="81"/>
      <c r="M185" s="81"/>
      <c r="N185" s="81"/>
    </row>
    <row r="186" spans="1:14" ht="15" customHeight="1">
      <c r="A186" s="86"/>
      <c r="B186" s="81"/>
      <c r="C186" s="81"/>
      <c r="D186" s="81"/>
      <c r="E186" s="81"/>
      <c r="F186" s="157"/>
      <c r="G186" s="96"/>
      <c r="H186" s="86"/>
      <c r="I186" s="81"/>
      <c r="J186" s="81"/>
      <c r="K186" s="81"/>
      <c r="L186" s="81"/>
      <c r="M186" s="81"/>
      <c r="N186" s="81"/>
    </row>
    <row r="187" spans="1:14" ht="15" customHeight="1">
      <c r="A187" s="86"/>
      <c r="B187" s="81"/>
      <c r="C187" s="81"/>
      <c r="D187" s="81"/>
      <c r="E187" s="81"/>
      <c r="F187" s="157"/>
      <c r="G187" s="96"/>
      <c r="H187" s="86"/>
      <c r="I187" s="81"/>
      <c r="J187" s="81"/>
      <c r="K187" s="81"/>
      <c r="L187" s="81"/>
      <c r="M187" s="81"/>
      <c r="N187" s="81"/>
    </row>
    <row r="188" spans="1:14" ht="15" customHeight="1">
      <c r="A188" s="86"/>
      <c r="B188" s="81"/>
      <c r="C188" s="81"/>
      <c r="D188" s="81"/>
      <c r="E188" s="81"/>
      <c r="F188" s="157"/>
      <c r="G188" s="96"/>
      <c r="H188" s="86"/>
      <c r="I188" s="81"/>
      <c r="J188" s="81"/>
      <c r="K188" s="81"/>
      <c r="L188" s="81"/>
      <c r="M188" s="81"/>
      <c r="N188" s="81"/>
    </row>
    <row r="189" spans="1:14" ht="15" customHeight="1">
      <c r="A189" s="86"/>
      <c r="B189" s="81"/>
      <c r="C189" s="81"/>
      <c r="D189" s="81"/>
      <c r="E189" s="81"/>
      <c r="F189" s="157"/>
      <c r="G189" s="96"/>
      <c r="H189" s="86"/>
      <c r="I189" s="81"/>
      <c r="J189" s="81"/>
      <c r="K189" s="81"/>
      <c r="L189" s="81"/>
      <c r="M189" s="81"/>
      <c r="N189" s="81"/>
    </row>
    <row r="190" spans="1:14" ht="15" customHeight="1">
      <c r="A190" s="86"/>
      <c r="B190" s="81"/>
      <c r="C190" s="81"/>
      <c r="D190" s="81"/>
      <c r="E190" s="81"/>
      <c r="F190" s="157"/>
      <c r="G190" s="96"/>
      <c r="H190" s="86"/>
      <c r="I190" s="81"/>
      <c r="J190" s="81"/>
      <c r="K190" s="81"/>
      <c r="L190" s="81"/>
      <c r="M190" s="81"/>
      <c r="N190" s="81"/>
    </row>
    <row r="191" spans="1:14" ht="15" customHeight="1">
      <c r="A191" s="86"/>
      <c r="B191" s="81"/>
      <c r="C191" s="81"/>
      <c r="D191" s="81"/>
      <c r="E191" s="81"/>
      <c r="F191" s="157"/>
      <c r="G191" s="96"/>
      <c r="H191" s="86"/>
      <c r="I191" s="81"/>
      <c r="J191" s="81"/>
      <c r="K191" s="81"/>
      <c r="L191" s="81"/>
      <c r="M191" s="81"/>
      <c r="N191" s="81"/>
    </row>
    <row r="192" spans="1:14" ht="15" customHeight="1">
      <c r="A192" s="86"/>
      <c r="B192" s="81"/>
      <c r="C192" s="81"/>
      <c r="D192" s="81"/>
      <c r="E192" s="81"/>
      <c r="F192" s="157"/>
      <c r="G192" s="96"/>
      <c r="H192" s="86"/>
      <c r="I192" s="81"/>
      <c r="J192" s="81"/>
      <c r="K192" s="81"/>
      <c r="L192" s="81"/>
      <c r="M192" s="81"/>
      <c r="N192" s="81"/>
    </row>
    <row r="193" spans="1:14" ht="15" customHeight="1">
      <c r="A193" s="86"/>
      <c r="B193" s="81"/>
      <c r="C193" s="81"/>
      <c r="D193" s="81"/>
      <c r="E193" s="81"/>
      <c r="F193" s="157"/>
      <c r="G193" s="96"/>
      <c r="H193" s="86"/>
      <c r="I193" s="81"/>
      <c r="J193" s="81"/>
      <c r="K193" s="81"/>
      <c r="L193" s="81"/>
      <c r="M193" s="81"/>
      <c r="N193" s="81"/>
    </row>
    <row r="194" spans="1:14" ht="15" customHeight="1">
      <c r="A194" s="86"/>
      <c r="B194" s="81"/>
      <c r="C194" s="81"/>
      <c r="D194" s="81"/>
      <c r="E194" s="81"/>
      <c r="F194" s="157"/>
      <c r="G194" s="96"/>
      <c r="H194" s="86"/>
      <c r="I194" s="81"/>
      <c r="J194" s="81"/>
      <c r="K194" s="81"/>
      <c r="L194" s="81"/>
      <c r="M194" s="81"/>
      <c r="N194" s="81"/>
    </row>
    <row r="195" spans="1:14" ht="15" customHeight="1">
      <c r="A195" s="86"/>
      <c r="B195" s="81"/>
      <c r="C195" s="81"/>
      <c r="D195" s="81"/>
      <c r="E195" s="81"/>
      <c r="F195" s="157"/>
      <c r="G195" s="96"/>
      <c r="H195" s="86"/>
      <c r="I195" s="81"/>
      <c r="J195" s="81"/>
      <c r="K195" s="81"/>
      <c r="L195" s="81"/>
      <c r="M195" s="81"/>
      <c r="N195" s="81"/>
    </row>
    <row r="196" spans="1:14" ht="15" customHeight="1">
      <c r="A196" s="86"/>
      <c r="B196" s="81"/>
      <c r="C196" s="81"/>
      <c r="D196" s="81"/>
      <c r="E196" s="81"/>
      <c r="F196" s="157"/>
      <c r="G196" s="96"/>
      <c r="H196" s="86"/>
      <c r="I196" s="81"/>
      <c r="J196" s="81"/>
      <c r="K196" s="81"/>
      <c r="L196" s="81"/>
      <c r="M196" s="81"/>
      <c r="N196" s="81"/>
    </row>
    <row r="197" spans="1:14" ht="15" customHeight="1">
      <c r="A197" s="86"/>
      <c r="B197" s="81"/>
      <c r="C197" s="81"/>
      <c r="D197" s="81"/>
      <c r="E197" s="81"/>
      <c r="F197" s="157"/>
      <c r="G197" s="96"/>
      <c r="H197" s="86"/>
      <c r="I197" s="81"/>
      <c r="J197" s="81"/>
      <c r="K197" s="81"/>
      <c r="L197" s="81"/>
      <c r="M197" s="81"/>
      <c r="N197" s="81"/>
    </row>
    <row r="198" spans="1:14" ht="15" customHeight="1">
      <c r="A198" s="86"/>
      <c r="B198" s="81"/>
      <c r="C198" s="81"/>
      <c r="D198" s="81"/>
      <c r="E198" s="81"/>
      <c r="F198" s="157"/>
      <c r="G198" s="96"/>
      <c r="H198" s="86"/>
      <c r="I198" s="81"/>
      <c r="J198" s="81"/>
      <c r="K198" s="81"/>
      <c r="L198" s="81"/>
      <c r="M198" s="81"/>
      <c r="N198" s="81"/>
    </row>
    <row r="199" spans="1:14" ht="15" customHeight="1">
      <c r="A199" s="86"/>
      <c r="B199" s="81"/>
      <c r="C199" s="81"/>
      <c r="D199" s="81"/>
      <c r="E199" s="81"/>
      <c r="F199" s="157"/>
      <c r="G199" s="96"/>
      <c r="H199" s="86"/>
      <c r="I199" s="81"/>
      <c r="J199" s="81"/>
      <c r="K199" s="81"/>
      <c r="L199" s="81"/>
      <c r="M199" s="81"/>
      <c r="N199" s="81"/>
    </row>
    <row r="200" spans="1:14" ht="15" customHeight="1">
      <c r="A200" s="86"/>
      <c r="B200" s="81"/>
      <c r="C200" s="81"/>
      <c r="D200" s="81"/>
      <c r="E200" s="81"/>
      <c r="F200" s="157"/>
      <c r="G200" s="96"/>
      <c r="H200" s="86"/>
      <c r="I200" s="81"/>
      <c r="J200" s="81"/>
      <c r="K200" s="81"/>
      <c r="L200" s="81"/>
      <c r="M200" s="81"/>
      <c r="N200" s="81"/>
    </row>
    <row r="201" spans="1:14" ht="15" customHeight="1">
      <c r="A201" s="86"/>
      <c r="B201" s="81"/>
      <c r="C201" s="81"/>
      <c r="D201" s="81"/>
      <c r="E201" s="81"/>
      <c r="F201" s="157"/>
      <c r="G201" s="96"/>
      <c r="H201" s="86"/>
      <c r="I201" s="81"/>
      <c r="J201" s="81"/>
      <c r="K201" s="81"/>
      <c r="L201" s="81"/>
      <c r="M201" s="81"/>
      <c r="N201" s="81"/>
    </row>
    <row r="202" spans="1:14" ht="15" customHeight="1">
      <c r="A202" s="86"/>
      <c r="B202" s="81"/>
      <c r="C202" s="81"/>
      <c r="D202" s="81"/>
      <c r="E202" s="81"/>
      <c r="F202" s="157"/>
      <c r="G202" s="96"/>
      <c r="H202" s="86"/>
      <c r="I202" s="81"/>
      <c r="J202" s="81"/>
      <c r="K202" s="81"/>
      <c r="L202" s="81"/>
      <c r="M202" s="81"/>
      <c r="N202" s="81"/>
    </row>
    <row r="203" spans="1:14" ht="15" customHeight="1">
      <c r="A203" s="86"/>
      <c r="B203" s="81"/>
      <c r="C203" s="81"/>
      <c r="D203" s="81"/>
      <c r="E203" s="81"/>
      <c r="F203" s="157"/>
      <c r="G203" s="96"/>
      <c r="H203" s="86"/>
      <c r="I203" s="81"/>
      <c r="J203" s="81"/>
      <c r="K203" s="81"/>
      <c r="L203" s="81"/>
      <c r="M203" s="81"/>
      <c r="N203" s="81"/>
    </row>
    <row r="204" spans="1:14" ht="15" customHeight="1">
      <c r="A204" s="86"/>
      <c r="B204" s="81"/>
      <c r="C204" s="81"/>
      <c r="D204" s="81"/>
      <c r="E204" s="81"/>
      <c r="F204" s="157"/>
      <c r="G204" s="96"/>
      <c r="H204" s="86"/>
      <c r="I204" s="81"/>
      <c r="J204" s="81"/>
      <c r="K204" s="81"/>
      <c r="L204" s="81"/>
      <c r="M204" s="81"/>
      <c r="N204" s="81"/>
    </row>
    <row r="205" spans="1:14" ht="15" customHeight="1">
      <c r="A205" s="86"/>
      <c r="B205" s="81"/>
      <c r="C205" s="81"/>
      <c r="D205" s="81"/>
      <c r="E205" s="81"/>
      <c r="F205" s="157"/>
      <c r="G205" s="96"/>
      <c r="H205" s="86"/>
      <c r="I205" s="81"/>
      <c r="J205" s="81"/>
      <c r="K205" s="81"/>
      <c r="L205" s="81"/>
      <c r="M205" s="81"/>
      <c r="N205" s="81"/>
    </row>
    <row r="206" spans="1:14" ht="15" customHeight="1">
      <c r="A206" s="86"/>
      <c r="B206" s="81"/>
      <c r="C206" s="81"/>
      <c r="D206" s="81"/>
      <c r="E206" s="81"/>
      <c r="F206" s="157"/>
      <c r="G206" s="96"/>
      <c r="H206" s="86"/>
      <c r="I206" s="81"/>
      <c r="J206" s="81"/>
      <c r="K206" s="81"/>
      <c r="L206" s="81"/>
      <c r="M206" s="81"/>
      <c r="N206" s="81"/>
    </row>
    <row r="207" spans="1:14" ht="15" customHeight="1">
      <c r="A207" s="86"/>
      <c r="B207" s="81"/>
      <c r="C207" s="81"/>
      <c r="D207" s="81"/>
      <c r="E207" s="81"/>
      <c r="F207" s="157"/>
      <c r="G207" s="96"/>
      <c r="H207" s="86"/>
      <c r="I207" s="81"/>
      <c r="J207" s="81"/>
      <c r="K207" s="81"/>
      <c r="L207" s="81"/>
      <c r="M207" s="81"/>
      <c r="N207" s="81"/>
    </row>
    <row r="208" spans="1:14" ht="15" customHeight="1">
      <c r="A208" s="86"/>
      <c r="B208" s="81"/>
      <c r="C208" s="81"/>
      <c r="D208" s="81"/>
      <c r="E208" s="81"/>
      <c r="F208" s="157"/>
      <c r="G208" s="96"/>
      <c r="H208" s="86"/>
      <c r="I208" s="81"/>
      <c r="J208" s="81"/>
      <c r="K208" s="81"/>
      <c r="L208" s="81"/>
      <c r="M208" s="81"/>
      <c r="N208" s="81"/>
    </row>
    <row r="209" spans="1:14" ht="15" customHeight="1">
      <c r="A209" s="86"/>
      <c r="B209" s="81"/>
      <c r="C209" s="81"/>
      <c r="D209" s="81"/>
      <c r="E209" s="81"/>
      <c r="F209" s="157"/>
      <c r="G209" s="96"/>
      <c r="H209" s="86"/>
      <c r="I209" s="81"/>
      <c r="J209" s="81"/>
      <c r="K209" s="81"/>
      <c r="L209" s="81"/>
      <c r="M209" s="81"/>
      <c r="N209" s="81"/>
    </row>
    <row r="210" spans="1:14" ht="15" customHeight="1">
      <c r="A210" s="86"/>
      <c r="B210" s="81"/>
      <c r="C210" s="81"/>
      <c r="D210" s="81"/>
      <c r="E210" s="81"/>
      <c r="F210" s="157"/>
      <c r="G210" s="96"/>
      <c r="H210" s="86"/>
      <c r="I210" s="81"/>
      <c r="J210" s="81"/>
      <c r="K210" s="81"/>
      <c r="L210" s="81"/>
      <c r="M210" s="81"/>
      <c r="N210" s="81"/>
    </row>
    <row r="211" spans="1:14" ht="15" customHeight="1">
      <c r="A211" s="86"/>
      <c r="B211" s="81"/>
      <c r="C211" s="81"/>
      <c r="D211" s="81"/>
      <c r="E211" s="81"/>
      <c r="F211" s="157"/>
      <c r="G211" s="96"/>
      <c r="H211" s="86"/>
      <c r="I211" s="81"/>
      <c r="J211" s="81"/>
      <c r="K211" s="81"/>
      <c r="L211" s="81"/>
      <c r="M211" s="81"/>
      <c r="N211" s="81"/>
    </row>
    <row r="212" spans="1:14" ht="15" customHeight="1">
      <c r="A212" s="86"/>
      <c r="B212" s="81"/>
      <c r="C212" s="81"/>
      <c r="D212" s="81"/>
      <c r="E212" s="81"/>
      <c r="F212" s="157"/>
      <c r="G212" s="96"/>
      <c r="H212" s="86"/>
      <c r="I212" s="81"/>
      <c r="J212" s="81"/>
      <c r="K212" s="81"/>
      <c r="L212" s="81"/>
      <c r="M212" s="81"/>
      <c r="N212" s="81"/>
    </row>
    <row r="213" spans="1:14" ht="15" customHeight="1">
      <c r="A213" s="86"/>
      <c r="B213" s="81"/>
      <c r="C213" s="81"/>
      <c r="D213" s="81"/>
      <c r="E213" s="81"/>
      <c r="F213" s="157"/>
      <c r="G213" s="96"/>
      <c r="H213" s="86"/>
      <c r="I213" s="81"/>
      <c r="J213" s="81"/>
      <c r="K213" s="81"/>
      <c r="L213" s="81"/>
      <c r="M213" s="81"/>
      <c r="N213" s="81"/>
    </row>
    <row r="214" spans="1:14" ht="15" customHeight="1">
      <c r="A214" s="86"/>
      <c r="B214" s="81"/>
      <c r="C214" s="81"/>
      <c r="D214" s="81"/>
      <c r="E214" s="81"/>
      <c r="F214" s="157"/>
      <c r="G214" s="96"/>
      <c r="H214" s="86"/>
      <c r="I214" s="81"/>
      <c r="J214" s="81"/>
      <c r="K214" s="81"/>
      <c r="L214" s="81"/>
      <c r="M214" s="81"/>
      <c r="N214" s="81"/>
    </row>
    <row r="215" spans="1:14" ht="15" customHeight="1">
      <c r="A215" s="86"/>
      <c r="B215" s="81"/>
      <c r="C215" s="81"/>
      <c r="D215" s="81"/>
      <c r="E215" s="81"/>
      <c r="F215" s="157"/>
      <c r="G215" s="96"/>
      <c r="H215" s="86"/>
      <c r="I215" s="81"/>
      <c r="J215" s="81"/>
      <c r="K215" s="81"/>
      <c r="L215" s="81"/>
      <c r="M215" s="81"/>
      <c r="N215" s="81"/>
    </row>
    <row r="216" spans="1:14" ht="15" customHeight="1">
      <c r="A216" s="86"/>
      <c r="B216" s="81"/>
      <c r="C216" s="81"/>
      <c r="D216" s="81"/>
      <c r="E216" s="81"/>
      <c r="F216" s="157"/>
      <c r="G216" s="96"/>
      <c r="H216" s="86"/>
      <c r="I216" s="81"/>
      <c r="J216" s="81"/>
      <c r="K216" s="81"/>
      <c r="L216" s="81"/>
      <c r="M216" s="81"/>
      <c r="N216" s="81"/>
    </row>
    <row r="217" spans="1:14" ht="15" customHeight="1">
      <c r="A217" s="86"/>
      <c r="B217" s="81"/>
      <c r="C217" s="81"/>
      <c r="D217" s="81"/>
      <c r="E217" s="81"/>
      <c r="F217" s="157"/>
      <c r="G217" s="96"/>
      <c r="H217" s="86"/>
      <c r="I217" s="81"/>
      <c r="J217" s="81"/>
      <c r="K217" s="81"/>
      <c r="L217" s="81"/>
      <c r="M217" s="81"/>
      <c r="N217" s="81"/>
    </row>
    <row r="218" spans="1:14" ht="15" customHeight="1">
      <c r="A218" s="86"/>
      <c r="B218" s="81"/>
      <c r="C218" s="81"/>
      <c r="D218" s="81"/>
      <c r="E218" s="81"/>
      <c r="F218" s="157"/>
      <c r="G218" s="96"/>
      <c r="H218" s="86"/>
      <c r="I218" s="81"/>
      <c r="J218" s="81"/>
      <c r="K218" s="81"/>
      <c r="L218" s="81"/>
      <c r="M218" s="81"/>
      <c r="N218" s="81"/>
    </row>
    <row r="219" spans="1:14" ht="15" customHeight="1">
      <c r="A219" s="86"/>
      <c r="B219" s="81"/>
      <c r="C219" s="81"/>
      <c r="D219" s="81"/>
      <c r="E219" s="81"/>
      <c r="F219" s="157"/>
      <c r="G219" s="96"/>
      <c r="H219" s="86"/>
      <c r="I219" s="81"/>
      <c r="J219" s="81"/>
      <c r="K219" s="81"/>
      <c r="L219" s="81"/>
      <c r="M219" s="81"/>
      <c r="N219" s="81"/>
    </row>
    <row r="220" spans="1:14" ht="15" customHeight="1">
      <c r="A220" s="86"/>
      <c r="B220" s="81"/>
      <c r="C220" s="81"/>
      <c r="D220" s="81"/>
      <c r="E220" s="81"/>
      <c r="F220" s="157"/>
      <c r="G220" s="96"/>
      <c r="H220" s="86"/>
      <c r="I220" s="81"/>
      <c r="J220" s="81"/>
      <c r="K220" s="81"/>
      <c r="L220" s="81"/>
      <c r="M220" s="81"/>
      <c r="N220" s="81"/>
    </row>
    <row r="221" spans="1:14" ht="15" customHeight="1">
      <c r="A221" s="86"/>
      <c r="B221" s="81"/>
      <c r="C221" s="81"/>
      <c r="D221" s="81"/>
      <c r="E221" s="81"/>
      <c r="F221" s="157"/>
      <c r="G221" s="96"/>
      <c r="H221" s="86"/>
      <c r="I221" s="81"/>
      <c r="J221" s="81"/>
      <c r="K221" s="81"/>
      <c r="L221" s="81"/>
      <c r="M221" s="81"/>
      <c r="N221" s="81"/>
    </row>
    <row r="222" spans="1:14" ht="15" customHeight="1">
      <c r="A222" s="86"/>
      <c r="B222" s="81"/>
      <c r="C222" s="81"/>
      <c r="D222" s="81"/>
      <c r="E222" s="81"/>
      <c r="F222" s="157"/>
      <c r="G222" s="96"/>
      <c r="H222" s="86"/>
      <c r="I222" s="81"/>
      <c r="J222" s="81"/>
      <c r="K222" s="81"/>
      <c r="L222" s="81"/>
      <c r="M222" s="81"/>
      <c r="N222" s="81"/>
    </row>
    <row r="223" spans="1:14" ht="15" customHeight="1">
      <c r="A223" s="86"/>
      <c r="B223" s="81"/>
      <c r="C223" s="81"/>
      <c r="D223" s="81"/>
      <c r="E223" s="81"/>
      <c r="F223" s="157"/>
      <c r="G223" s="96"/>
      <c r="H223" s="86"/>
      <c r="I223" s="81"/>
      <c r="J223" s="81"/>
      <c r="K223" s="81"/>
      <c r="L223" s="81"/>
      <c r="M223" s="81"/>
      <c r="N223" s="81"/>
    </row>
    <row r="224" spans="1:14" ht="15" customHeight="1">
      <c r="A224" s="86"/>
      <c r="B224" s="81"/>
      <c r="C224" s="81"/>
      <c r="D224" s="81"/>
      <c r="E224" s="81"/>
      <c r="F224" s="157"/>
      <c r="G224" s="96"/>
      <c r="H224" s="86"/>
      <c r="I224" s="81"/>
      <c r="J224" s="81"/>
      <c r="K224" s="81"/>
      <c r="L224" s="81"/>
      <c r="M224" s="81"/>
      <c r="N224" s="81"/>
    </row>
    <row r="225" spans="1:14" ht="15" customHeight="1">
      <c r="A225" s="86"/>
      <c r="B225" s="81"/>
      <c r="C225" s="81"/>
      <c r="D225" s="81"/>
      <c r="E225" s="81"/>
      <c r="F225" s="157"/>
      <c r="G225" s="96"/>
      <c r="H225" s="86"/>
      <c r="I225" s="81"/>
      <c r="J225" s="81"/>
      <c r="K225" s="81"/>
      <c r="L225" s="81"/>
      <c r="M225" s="81"/>
      <c r="N225" s="81"/>
    </row>
    <row r="226" spans="1:14" ht="15" customHeight="1">
      <c r="A226" s="86"/>
      <c r="B226" s="81"/>
      <c r="C226" s="81"/>
      <c r="D226" s="81"/>
      <c r="E226" s="81"/>
      <c r="F226" s="157"/>
      <c r="G226" s="96"/>
      <c r="H226" s="86"/>
      <c r="I226" s="81"/>
      <c r="J226" s="81"/>
      <c r="K226" s="81"/>
      <c r="L226" s="81"/>
      <c r="M226" s="81"/>
      <c r="N226" s="81"/>
    </row>
    <row r="227" spans="1:14" ht="15" customHeight="1">
      <c r="A227" s="86"/>
      <c r="B227" s="81"/>
      <c r="C227" s="81"/>
      <c r="D227" s="81"/>
      <c r="E227" s="81"/>
      <c r="F227" s="157"/>
      <c r="G227" s="96"/>
      <c r="H227" s="86"/>
      <c r="I227" s="81"/>
      <c r="J227" s="81"/>
      <c r="K227" s="81"/>
      <c r="L227" s="81"/>
      <c r="M227" s="81"/>
      <c r="N227" s="81"/>
    </row>
    <row r="228" spans="1:14" ht="15" customHeight="1">
      <c r="A228" s="86"/>
      <c r="B228" s="81"/>
      <c r="C228" s="81"/>
      <c r="D228" s="81"/>
      <c r="E228" s="81"/>
      <c r="F228" s="157"/>
      <c r="G228" s="96"/>
      <c r="H228" s="86"/>
      <c r="I228" s="81"/>
      <c r="J228" s="81"/>
      <c r="K228" s="81"/>
      <c r="L228" s="81"/>
      <c r="M228" s="81"/>
      <c r="N228" s="81"/>
    </row>
    <row r="229" spans="1:14" ht="15" customHeight="1">
      <c r="A229" s="86"/>
      <c r="B229" s="81"/>
      <c r="C229" s="81"/>
      <c r="D229" s="81"/>
      <c r="E229" s="81"/>
      <c r="F229" s="157"/>
      <c r="G229" s="96"/>
      <c r="H229" s="86"/>
      <c r="I229" s="81"/>
      <c r="J229" s="81"/>
      <c r="K229" s="81"/>
      <c r="L229" s="81"/>
      <c r="M229" s="81"/>
      <c r="N229" s="81"/>
    </row>
    <row r="230" spans="1:14" ht="15" customHeight="1">
      <c r="A230" s="86"/>
      <c r="B230" s="81"/>
      <c r="C230" s="81"/>
      <c r="D230" s="81"/>
      <c r="E230" s="81"/>
      <c r="F230" s="157"/>
      <c r="G230" s="96"/>
      <c r="H230" s="86"/>
      <c r="I230" s="81"/>
      <c r="J230" s="81"/>
      <c r="K230" s="81"/>
      <c r="L230" s="81"/>
      <c r="M230" s="81"/>
      <c r="N230" s="81"/>
    </row>
    <row r="231" spans="1:14" ht="15" customHeight="1">
      <c r="A231" s="86"/>
      <c r="B231" s="81"/>
      <c r="C231" s="81"/>
      <c r="D231" s="81"/>
      <c r="E231" s="81"/>
      <c r="F231" s="157"/>
      <c r="G231" s="96"/>
      <c r="H231" s="86"/>
      <c r="I231" s="81"/>
      <c r="J231" s="81"/>
      <c r="K231" s="81"/>
      <c r="L231" s="81"/>
      <c r="M231" s="81"/>
      <c r="N231" s="81"/>
    </row>
    <row r="232" spans="1:14" ht="15" customHeight="1">
      <c r="A232" s="86"/>
      <c r="B232" s="81"/>
      <c r="C232" s="81"/>
      <c r="D232" s="81"/>
      <c r="E232" s="81"/>
      <c r="F232" s="157"/>
      <c r="G232" s="96"/>
      <c r="H232" s="86"/>
      <c r="I232" s="81"/>
      <c r="J232" s="81"/>
      <c r="K232" s="81"/>
      <c r="L232" s="81"/>
      <c r="M232" s="81"/>
      <c r="N232" s="81"/>
    </row>
    <row r="233" spans="1:14" ht="15" customHeight="1">
      <c r="A233" s="86"/>
      <c r="B233" s="81"/>
      <c r="C233" s="81"/>
      <c r="D233" s="81"/>
      <c r="E233" s="81"/>
      <c r="F233" s="157"/>
      <c r="G233" s="96"/>
      <c r="H233" s="86"/>
      <c r="I233" s="81"/>
      <c r="J233" s="81"/>
      <c r="K233" s="81"/>
      <c r="L233" s="81"/>
      <c r="M233" s="81"/>
      <c r="N233" s="81"/>
    </row>
    <row r="234" spans="1:14" ht="15" customHeight="1">
      <c r="A234" s="86"/>
      <c r="B234" s="81"/>
      <c r="C234" s="81"/>
      <c r="D234" s="81"/>
      <c r="E234" s="81"/>
      <c r="F234" s="157"/>
      <c r="G234" s="96"/>
      <c r="H234" s="86"/>
      <c r="I234" s="81"/>
      <c r="J234" s="81"/>
      <c r="K234" s="81"/>
      <c r="L234" s="81"/>
      <c r="M234" s="81"/>
      <c r="N234" s="81"/>
    </row>
    <row r="235" spans="1:14" ht="15" customHeight="1">
      <c r="A235" s="86"/>
      <c r="B235" s="81"/>
      <c r="C235" s="81"/>
      <c r="D235" s="81"/>
      <c r="E235" s="81"/>
      <c r="F235" s="157"/>
      <c r="G235" s="96"/>
      <c r="H235" s="86"/>
      <c r="I235" s="81"/>
      <c r="J235" s="81"/>
      <c r="K235" s="81"/>
      <c r="L235" s="81"/>
      <c r="M235" s="81"/>
      <c r="N235" s="81"/>
    </row>
    <row r="236" spans="1:14" ht="15" customHeight="1">
      <c r="A236" s="86"/>
      <c r="B236" s="81"/>
      <c r="C236" s="81"/>
      <c r="D236" s="81"/>
      <c r="E236" s="81"/>
      <c r="F236" s="157"/>
      <c r="G236" s="96"/>
      <c r="H236" s="86"/>
      <c r="I236" s="81"/>
      <c r="J236" s="81"/>
      <c r="K236" s="81"/>
      <c r="L236" s="81"/>
      <c r="M236" s="81"/>
      <c r="N236" s="81"/>
    </row>
    <row r="237" spans="1:14" ht="15" customHeight="1">
      <c r="A237" s="86"/>
      <c r="B237" s="81"/>
      <c r="C237" s="81"/>
      <c r="D237" s="81"/>
      <c r="E237" s="81"/>
      <c r="F237" s="157"/>
      <c r="G237" s="96"/>
      <c r="H237" s="86"/>
      <c r="I237" s="81"/>
      <c r="J237" s="81"/>
      <c r="K237" s="81"/>
      <c r="L237" s="81"/>
      <c r="M237" s="81"/>
      <c r="N237" s="81"/>
    </row>
    <row r="238" spans="1:14" ht="15" customHeight="1">
      <c r="A238" s="86"/>
      <c r="B238" s="81"/>
      <c r="C238" s="81"/>
      <c r="D238" s="81"/>
      <c r="E238" s="81"/>
      <c r="F238" s="157"/>
      <c r="G238" s="96"/>
      <c r="H238" s="86"/>
      <c r="I238" s="81"/>
      <c r="J238" s="81"/>
      <c r="K238" s="81"/>
      <c r="L238" s="81"/>
      <c r="M238" s="81"/>
      <c r="N238" s="81"/>
    </row>
    <row r="239" spans="1:14">
      <c r="A239" s="86"/>
      <c r="B239" s="81"/>
      <c r="C239" s="81"/>
      <c r="D239" s="81"/>
      <c r="E239" s="81"/>
      <c r="F239" s="157"/>
      <c r="G239" s="96"/>
      <c r="H239" s="86"/>
      <c r="I239" s="81"/>
      <c r="J239" s="81"/>
      <c r="K239" s="81"/>
      <c r="L239" s="81"/>
      <c r="M239" s="81"/>
      <c r="N239" s="81"/>
    </row>
    <row r="240" spans="1:14">
      <c r="A240" s="86"/>
      <c r="B240" s="81"/>
      <c r="C240" s="81"/>
      <c r="D240" s="81"/>
      <c r="E240" s="81"/>
      <c r="F240" s="157"/>
      <c r="G240" s="96"/>
      <c r="H240" s="86"/>
      <c r="I240" s="81"/>
      <c r="J240" s="81"/>
      <c r="K240" s="81"/>
      <c r="L240" s="81"/>
      <c r="M240" s="81"/>
      <c r="N240" s="81"/>
    </row>
    <row r="241" spans="1:14">
      <c r="A241" s="86"/>
      <c r="B241" s="81"/>
      <c r="C241" s="81"/>
      <c r="D241" s="81"/>
      <c r="E241" s="81"/>
      <c r="F241" s="157"/>
      <c r="G241" s="96"/>
      <c r="H241" s="86"/>
      <c r="I241" s="81"/>
      <c r="J241" s="81"/>
      <c r="K241" s="81"/>
      <c r="L241" s="81"/>
      <c r="M241" s="81"/>
      <c r="N241" s="81"/>
    </row>
    <row r="242" spans="1:14">
      <c r="A242" s="86"/>
      <c r="B242" s="81"/>
      <c r="C242" s="81"/>
      <c r="D242" s="81"/>
      <c r="E242" s="81"/>
      <c r="F242" s="157"/>
      <c r="G242" s="96"/>
      <c r="H242" s="86"/>
      <c r="I242" s="81"/>
      <c r="J242" s="81"/>
      <c r="K242" s="81"/>
      <c r="L242" s="81"/>
      <c r="M242" s="81"/>
      <c r="N242" s="81"/>
    </row>
    <row r="243" spans="1:14">
      <c r="A243" s="86"/>
      <c r="B243" s="81"/>
      <c r="C243" s="81"/>
      <c r="D243" s="81"/>
      <c r="E243" s="81"/>
      <c r="F243" s="157"/>
      <c r="G243" s="96"/>
      <c r="H243" s="86"/>
      <c r="I243" s="81"/>
      <c r="J243" s="81"/>
      <c r="K243" s="81"/>
      <c r="L243" s="81"/>
      <c r="M243" s="81"/>
      <c r="N243" s="81"/>
    </row>
    <row r="244" spans="1:14">
      <c r="A244" s="86"/>
      <c r="B244" s="81"/>
      <c r="C244" s="81"/>
      <c r="D244" s="81"/>
      <c r="E244" s="81"/>
      <c r="F244" s="157"/>
      <c r="G244" s="96"/>
      <c r="H244" s="86"/>
      <c r="I244" s="81"/>
      <c r="J244" s="81"/>
      <c r="K244" s="81"/>
      <c r="L244" s="81"/>
      <c r="M244" s="81"/>
      <c r="N244" s="81"/>
    </row>
    <row r="245" spans="1:14">
      <c r="A245" s="86"/>
      <c r="B245" s="81"/>
      <c r="C245" s="81"/>
      <c r="D245" s="81"/>
      <c r="E245" s="81"/>
      <c r="F245" s="157"/>
      <c r="G245" s="96"/>
      <c r="H245" s="86"/>
      <c r="I245" s="81"/>
      <c r="J245" s="81"/>
      <c r="K245" s="81"/>
      <c r="L245" s="81"/>
      <c r="M245" s="81"/>
      <c r="N245" s="81"/>
    </row>
    <row r="246" spans="1:14">
      <c r="A246" s="86"/>
      <c r="B246" s="81"/>
      <c r="C246" s="81"/>
      <c r="D246" s="81"/>
      <c r="E246" s="81"/>
      <c r="F246" s="157"/>
      <c r="G246" s="96"/>
      <c r="H246" s="86"/>
      <c r="I246" s="81"/>
      <c r="J246" s="81"/>
      <c r="K246" s="81"/>
      <c r="L246" s="81"/>
      <c r="M246" s="81"/>
      <c r="N246" s="81"/>
    </row>
    <row r="247" spans="1:14">
      <c r="A247" s="86"/>
      <c r="B247" s="81"/>
      <c r="C247" s="81"/>
      <c r="D247" s="81"/>
      <c r="E247" s="81"/>
      <c r="F247" s="157"/>
      <c r="G247" s="96"/>
      <c r="H247" s="86"/>
      <c r="I247" s="81"/>
      <c r="J247" s="81"/>
      <c r="K247" s="81"/>
      <c r="L247" s="81"/>
      <c r="M247" s="81"/>
      <c r="N247" s="81"/>
    </row>
    <row r="248" spans="1:14">
      <c r="A248" s="86"/>
      <c r="B248" s="81"/>
      <c r="C248" s="81"/>
      <c r="D248" s="81"/>
      <c r="E248" s="81"/>
      <c r="F248" s="157"/>
      <c r="G248" s="96"/>
      <c r="H248" s="86"/>
      <c r="I248" s="81"/>
      <c r="J248" s="81"/>
      <c r="K248" s="81"/>
      <c r="L248" s="81"/>
      <c r="M248" s="81"/>
      <c r="N248" s="81"/>
    </row>
    <row r="249" spans="1:14">
      <c r="A249" s="86"/>
      <c r="B249" s="81"/>
      <c r="C249" s="81"/>
      <c r="D249" s="81"/>
      <c r="E249" s="81"/>
      <c r="F249" s="157"/>
      <c r="G249" s="96"/>
      <c r="H249" s="86"/>
      <c r="I249" s="81"/>
      <c r="J249" s="81"/>
      <c r="K249" s="81"/>
      <c r="L249" s="81"/>
      <c r="M249" s="81"/>
      <c r="N249" s="81"/>
    </row>
    <row r="250" spans="1:14">
      <c r="A250" s="86"/>
      <c r="B250" s="81"/>
      <c r="C250" s="81"/>
      <c r="D250" s="81"/>
      <c r="E250" s="81"/>
      <c r="F250" s="157"/>
      <c r="G250" s="96"/>
      <c r="H250" s="86"/>
      <c r="I250" s="81"/>
      <c r="J250" s="81"/>
      <c r="K250" s="81"/>
      <c r="L250" s="81"/>
      <c r="M250" s="81"/>
      <c r="N250" s="81"/>
    </row>
    <row r="251" spans="1:14">
      <c r="A251" s="86"/>
      <c r="B251" s="81"/>
      <c r="C251" s="81"/>
      <c r="D251" s="81"/>
      <c r="E251" s="81"/>
      <c r="F251" s="157"/>
      <c r="G251" s="96"/>
      <c r="H251" s="86"/>
      <c r="I251" s="81"/>
      <c r="J251" s="81"/>
      <c r="K251" s="81"/>
      <c r="L251" s="81"/>
      <c r="M251" s="81"/>
      <c r="N251" s="81"/>
    </row>
    <row r="252" spans="1:14">
      <c r="A252" s="86"/>
      <c r="B252" s="81"/>
      <c r="C252" s="81"/>
      <c r="D252" s="81"/>
      <c r="E252" s="81"/>
      <c r="F252" s="157"/>
      <c r="G252" s="96"/>
      <c r="H252" s="86"/>
      <c r="I252" s="81"/>
      <c r="J252" s="81"/>
      <c r="K252" s="81"/>
      <c r="L252" s="81"/>
      <c r="M252" s="81"/>
      <c r="N252" s="81"/>
    </row>
    <row r="253" spans="1:14">
      <c r="A253" s="86"/>
      <c r="B253" s="81"/>
      <c r="C253" s="81"/>
      <c r="D253" s="81"/>
      <c r="E253" s="81"/>
      <c r="F253" s="157"/>
      <c r="G253" s="96"/>
      <c r="H253" s="86"/>
      <c r="I253" s="81"/>
      <c r="J253" s="81"/>
      <c r="K253" s="81"/>
      <c r="L253" s="81"/>
      <c r="M253" s="81"/>
      <c r="N253" s="81"/>
    </row>
    <row r="254" spans="1:14">
      <c r="A254" s="86"/>
      <c r="B254" s="81"/>
      <c r="C254" s="81"/>
      <c r="D254" s="81"/>
      <c r="E254" s="81"/>
      <c r="F254" s="157"/>
      <c r="G254" s="96"/>
      <c r="H254" s="86"/>
      <c r="I254" s="81"/>
      <c r="J254" s="81"/>
      <c r="K254" s="81"/>
      <c r="L254" s="81"/>
      <c r="M254" s="81"/>
      <c r="N254" s="81"/>
    </row>
    <row r="255" spans="1:14">
      <c r="A255" s="86"/>
      <c r="B255" s="81"/>
      <c r="C255" s="81"/>
      <c r="D255" s="81"/>
      <c r="E255" s="81"/>
      <c r="F255" s="157"/>
      <c r="G255" s="96"/>
      <c r="H255" s="86"/>
      <c r="I255" s="81"/>
      <c r="J255" s="81"/>
      <c r="K255" s="81"/>
      <c r="L255" s="81"/>
      <c r="M255" s="81"/>
      <c r="N255" s="81"/>
    </row>
    <row r="256" spans="1:14">
      <c r="A256" s="86"/>
      <c r="B256" s="81"/>
      <c r="C256" s="81"/>
      <c r="D256" s="81"/>
      <c r="E256" s="81"/>
      <c r="F256" s="157"/>
      <c r="G256" s="96"/>
      <c r="H256" s="86"/>
      <c r="I256" s="81"/>
      <c r="J256" s="81"/>
      <c r="K256" s="81"/>
      <c r="L256" s="81"/>
      <c r="M256" s="81"/>
      <c r="N256" s="81"/>
    </row>
    <row r="257" spans="1:14">
      <c r="A257" s="86"/>
      <c r="B257" s="81"/>
      <c r="C257" s="81"/>
      <c r="D257" s="81"/>
      <c r="E257" s="81"/>
      <c r="F257" s="157"/>
      <c r="G257" s="96"/>
      <c r="H257" s="86"/>
      <c r="I257" s="81"/>
      <c r="J257" s="81"/>
      <c r="K257" s="81"/>
      <c r="L257" s="81"/>
      <c r="M257" s="81"/>
      <c r="N257" s="81"/>
    </row>
    <row r="258" spans="1:14">
      <c r="A258" s="86"/>
      <c r="B258" s="81"/>
      <c r="C258" s="81"/>
      <c r="D258" s="81"/>
      <c r="E258" s="81"/>
      <c r="F258" s="157"/>
      <c r="G258" s="96"/>
      <c r="H258" s="86"/>
      <c r="I258" s="81"/>
      <c r="J258" s="81"/>
      <c r="K258" s="81"/>
      <c r="L258" s="81"/>
      <c r="M258" s="81"/>
      <c r="N258" s="81"/>
    </row>
    <row r="259" spans="1:14">
      <c r="A259" s="86"/>
      <c r="B259" s="81"/>
      <c r="C259" s="81"/>
      <c r="D259" s="81"/>
      <c r="E259" s="81"/>
      <c r="F259" s="157"/>
      <c r="G259" s="96"/>
      <c r="H259" s="86"/>
      <c r="I259" s="81"/>
      <c r="J259" s="81"/>
      <c r="K259" s="81"/>
      <c r="L259" s="81"/>
      <c r="M259" s="81"/>
      <c r="N259" s="81"/>
    </row>
    <row r="260" spans="1:14">
      <c r="A260" s="86"/>
      <c r="B260" s="81"/>
      <c r="C260" s="81"/>
      <c r="D260" s="81"/>
      <c r="E260" s="81"/>
      <c r="F260" s="157"/>
      <c r="G260" s="96"/>
      <c r="H260" s="86"/>
      <c r="I260" s="81"/>
      <c r="J260" s="81"/>
      <c r="K260" s="81"/>
      <c r="L260" s="81"/>
      <c r="M260" s="81"/>
      <c r="N260" s="81"/>
    </row>
    <row r="261" spans="1:14">
      <c r="A261" s="86"/>
      <c r="B261" s="81"/>
      <c r="C261" s="81"/>
      <c r="D261" s="81"/>
      <c r="E261" s="81"/>
      <c r="F261" s="157"/>
      <c r="G261" s="96"/>
      <c r="H261" s="86"/>
      <c r="I261" s="81"/>
      <c r="J261" s="81"/>
      <c r="K261" s="81"/>
      <c r="L261" s="81"/>
      <c r="M261" s="81"/>
      <c r="N261" s="81"/>
    </row>
    <row r="262" spans="1:14">
      <c r="A262" s="86"/>
      <c r="B262" s="81"/>
      <c r="C262" s="81"/>
      <c r="D262" s="81"/>
      <c r="E262" s="81"/>
      <c r="F262" s="157"/>
      <c r="G262" s="96"/>
      <c r="H262" s="86"/>
      <c r="I262" s="81"/>
      <c r="J262" s="81"/>
      <c r="K262" s="81"/>
      <c r="L262" s="81"/>
      <c r="M262" s="81"/>
      <c r="N262" s="81"/>
    </row>
    <row r="263" spans="1:14">
      <c r="A263" s="86"/>
      <c r="B263" s="81"/>
      <c r="C263" s="81"/>
      <c r="D263" s="81"/>
      <c r="E263" s="81"/>
      <c r="F263" s="157"/>
      <c r="G263" s="96"/>
      <c r="H263" s="86"/>
      <c r="I263" s="81"/>
      <c r="J263" s="81"/>
      <c r="K263" s="81"/>
      <c r="L263" s="81"/>
      <c r="M263" s="81"/>
      <c r="N263" s="81"/>
    </row>
    <row r="264" spans="1:14">
      <c r="A264" s="86"/>
      <c r="B264" s="81"/>
      <c r="C264" s="81"/>
      <c r="D264" s="81"/>
      <c r="E264" s="81"/>
      <c r="F264" s="157"/>
      <c r="G264" s="96"/>
      <c r="H264" s="86"/>
      <c r="I264" s="81"/>
      <c r="J264" s="81"/>
      <c r="K264" s="81"/>
      <c r="L264" s="81"/>
      <c r="M264" s="81"/>
      <c r="N264" s="81"/>
    </row>
    <row r="265" spans="1:14">
      <c r="A265" s="86"/>
      <c r="B265" s="81"/>
      <c r="C265" s="81"/>
      <c r="D265" s="81"/>
      <c r="E265" s="81"/>
      <c r="F265" s="157"/>
      <c r="G265" s="96"/>
      <c r="H265" s="86"/>
      <c r="I265" s="81"/>
      <c r="J265" s="81"/>
      <c r="K265" s="81"/>
      <c r="L265" s="81"/>
      <c r="M265" s="81"/>
      <c r="N265" s="81"/>
    </row>
    <row r="266" spans="1:14">
      <c r="A266" s="86"/>
      <c r="B266" s="81"/>
      <c r="C266" s="81"/>
      <c r="D266" s="81"/>
      <c r="E266" s="81"/>
      <c r="F266" s="157"/>
      <c r="G266" s="96"/>
      <c r="H266" s="86"/>
      <c r="I266" s="81"/>
      <c r="J266" s="81"/>
      <c r="K266" s="81"/>
      <c r="L266" s="81"/>
      <c r="M266" s="81"/>
      <c r="N266" s="81"/>
    </row>
    <row r="267" spans="1:14">
      <c r="A267" s="86"/>
      <c r="B267" s="81"/>
      <c r="C267" s="81"/>
      <c r="D267" s="81"/>
      <c r="E267" s="81"/>
      <c r="F267" s="157"/>
      <c r="G267" s="96"/>
      <c r="H267" s="86"/>
      <c r="I267" s="81"/>
      <c r="J267" s="81"/>
      <c r="K267" s="81"/>
      <c r="L267" s="81"/>
      <c r="M267" s="81"/>
      <c r="N267" s="81"/>
    </row>
    <row r="268" spans="1:14">
      <c r="A268" s="86"/>
      <c r="B268" s="81"/>
      <c r="C268" s="81"/>
      <c r="D268" s="81"/>
      <c r="E268" s="81"/>
      <c r="F268" s="157"/>
      <c r="G268" s="96"/>
      <c r="H268" s="86"/>
      <c r="I268" s="81"/>
      <c r="J268" s="81"/>
      <c r="K268" s="81"/>
      <c r="L268" s="81"/>
      <c r="M268" s="81"/>
      <c r="N268" s="81"/>
    </row>
    <row r="269" spans="1:14">
      <c r="A269" s="86"/>
      <c r="B269" s="81"/>
      <c r="C269" s="81"/>
      <c r="D269" s="81"/>
      <c r="E269" s="81"/>
      <c r="F269" s="157"/>
      <c r="G269" s="96"/>
      <c r="H269" s="86"/>
      <c r="I269" s="81"/>
      <c r="J269" s="81"/>
      <c r="K269" s="81"/>
      <c r="L269" s="81"/>
      <c r="M269" s="81"/>
      <c r="N269" s="81"/>
    </row>
    <row r="270" spans="1:14">
      <c r="A270" s="86"/>
      <c r="B270" s="81"/>
      <c r="C270" s="81"/>
      <c r="D270" s="81"/>
      <c r="E270" s="81"/>
      <c r="F270" s="157"/>
      <c r="G270" s="96"/>
      <c r="H270" s="86"/>
      <c r="I270" s="81"/>
      <c r="J270" s="81"/>
      <c r="K270" s="81"/>
      <c r="L270" s="81"/>
      <c r="M270" s="81"/>
      <c r="N270" s="81"/>
    </row>
    <row r="271" spans="1:14">
      <c r="A271" s="86"/>
      <c r="B271" s="81"/>
      <c r="C271" s="81"/>
      <c r="D271" s="81"/>
      <c r="E271" s="81"/>
      <c r="F271" s="157"/>
      <c r="G271" s="96"/>
      <c r="H271" s="86"/>
      <c r="I271" s="81"/>
      <c r="J271" s="81"/>
      <c r="K271" s="81"/>
      <c r="L271" s="81"/>
      <c r="M271" s="81"/>
      <c r="N271" s="81"/>
    </row>
    <row r="272" spans="1:14">
      <c r="A272" s="86"/>
      <c r="B272" s="81"/>
      <c r="C272" s="81"/>
      <c r="D272" s="81"/>
      <c r="E272" s="81"/>
      <c r="F272" s="157"/>
      <c r="G272" s="96"/>
      <c r="H272" s="86"/>
      <c r="I272" s="81"/>
      <c r="J272" s="81"/>
      <c r="K272" s="81"/>
      <c r="L272" s="81"/>
      <c r="M272" s="81"/>
      <c r="N272" s="81"/>
    </row>
    <row r="273" spans="1:14">
      <c r="A273" s="86"/>
      <c r="B273" s="81"/>
      <c r="C273" s="81"/>
      <c r="D273" s="81"/>
      <c r="E273" s="81"/>
      <c r="F273" s="157"/>
      <c r="G273" s="96"/>
      <c r="H273" s="86"/>
      <c r="I273" s="81"/>
      <c r="J273" s="81"/>
      <c r="K273" s="81"/>
      <c r="L273" s="81"/>
      <c r="M273" s="81"/>
      <c r="N273" s="81"/>
    </row>
    <row r="274" spans="1:14">
      <c r="A274" s="86"/>
      <c r="B274" s="81"/>
      <c r="C274" s="81"/>
      <c r="D274" s="81"/>
      <c r="E274" s="81"/>
      <c r="F274" s="157"/>
      <c r="G274" s="96"/>
      <c r="H274" s="86"/>
      <c r="I274" s="81"/>
      <c r="J274" s="81"/>
      <c r="K274" s="81"/>
      <c r="L274" s="81"/>
      <c r="M274" s="81"/>
      <c r="N274" s="81"/>
    </row>
    <row r="275" spans="1:14">
      <c r="A275" s="86"/>
      <c r="B275" s="81"/>
      <c r="C275" s="81"/>
      <c r="D275" s="81"/>
      <c r="E275" s="81"/>
      <c r="F275" s="157"/>
      <c r="G275" s="96"/>
      <c r="H275" s="86"/>
      <c r="I275" s="81"/>
      <c r="J275" s="81"/>
      <c r="K275" s="81"/>
      <c r="L275" s="81"/>
      <c r="M275" s="81"/>
      <c r="N275" s="81"/>
    </row>
    <row r="276" spans="1:14">
      <c r="A276" s="86"/>
      <c r="B276" s="81"/>
      <c r="C276" s="81"/>
      <c r="D276" s="81"/>
      <c r="E276" s="81"/>
      <c r="F276" s="157"/>
      <c r="G276" s="96"/>
      <c r="H276" s="86"/>
      <c r="I276" s="81"/>
      <c r="J276" s="81"/>
      <c r="K276" s="81"/>
      <c r="L276" s="81"/>
      <c r="M276" s="81"/>
      <c r="N276" s="81"/>
    </row>
    <row r="277" spans="1:14">
      <c r="A277" s="86"/>
      <c r="B277" s="81"/>
      <c r="C277" s="81"/>
      <c r="D277" s="81"/>
      <c r="E277" s="81"/>
      <c r="F277" s="157"/>
      <c r="G277" s="96"/>
      <c r="H277" s="86"/>
      <c r="I277" s="81"/>
      <c r="J277" s="81"/>
      <c r="K277" s="81"/>
      <c r="L277" s="81"/>
      <c r="M277" s="81"/>
      <c r="N277" s="81"/>
    </row>
    <row r="278" spans="1:14">
      <c r="A278" s="86"/>
      <c r="B278" s="81"/>
      <c r="C278" s="81"/>
      <c r="D278" s="81"/>
      <c r="E278" s="81"/>
      <c r="F278" s="157"/>
      <c r="G278" s="96"/>
      <c r="H278" s="86"/>
      <c r="I278" s="81"/>
      <c r="J278" s="81"/>
      <c r="K278" s="81"/>
      <c r="L278" s="81"/>
      <c r="M278" s="81"/>
      <c r="N278" s="81"/>
    </row>
    <row r="279" spans="1:14">
      <c r="A279" s="86"/>
      <c r="B279" s="81"/>
      <c r="C279" s="81"/>
      <c r="D279" s="81"/>
      <c r="E279" s="81"/>
      <c r="F279" s="157"/>
      <c r="G279" s="96"/>
      <c r="H279" s="86"/>
      <c r="I279" s="81"/>
      <c r="J279" s="81"/>
      <c r="K279" s="81"/>
      <c r="L279" s="81"/>
      <c r="M279" s="81"/>
      <c r="N279" s="81"/>
    </row>
    <row r="280" spans="1:14">
      <c r="A280" s="86"/>
      <c r="B280" s="81"/>
      <c r="C280" s="81"/>
      <c r="D280" s="81"/>
      <c r="E280" s="81"/>
      <c r="F280" s="157"/>
      <c r="G280" s="96"/>
      <c r="H280" s="86"/>
      <c r="I280" s="81"/>
      <c r="J280" s="81"/>
      <c r="K280" s="81"/>
      <c r="L280" s="81"/>
      <c r="M280" s="81"/>
      <c r="N280" s="81"/>
    </row>
    <row r="281" spans="1:14">
      <c r="A281" s="86"/>
      <c r="B281" s="81"/>
      <c r="C281" s="81"/>
      <c r="D281" s="81"/>
      <c r="E281" s="81"/>
      <c r="F281" s="157"/>
      <c r="G281" s="96"/>
      <c r="H281" s="86"/>
      <c r="I281" s="81"/>
      <c r="J281" s="81"/>
      <c r="K281" s="81"/>
      <c r="L281" s="81"/>
      <c r="M281" s="81"/>
      <c r="N281" s="81"/>
    </row>
    <row r="282" spans="1:14">
      <c r="A282" s="86"/>
      <c r="B282" s="81"/>
      <c r="C282" s="81"/>
      <c r="D282" s="81"/>
      <c r="E282" s="81"/>
      <c r="F282" s="157"/>
      <c r="G282" s="96"/>
      <c r="H282" s="86"/>
      <c r="I282" s="81"/>
      <c r="J282" s="81"/>
      <c r="K282" s="81"/>
      <c r="L282" s="81"/>
      <c r="M282" s="81"/>
      <c r="N282" s="81"/>
    </row>
    <row r="283" spans="1:14">
      <c r="A283" s="86"/>
      <c r="B283" s="81"/>
      <c r="C283" s="81"/>
      <c r="D283" s="81"/>
      <c r="E283" s="81"/>
      <c r="F283" s="157"/>
      <c r="G283" s="96"/>
      <c r="H283" s="86"/>
      <c r="I283" s="81"/>
      <c r="J283" s="81"/>
      <c r="K283" s="81"/>
      <c r="L283" s="81"/>
      <c r="M283" s="81"/>
      <c r="N283" s="81"/>
    </row>
    <row r="284" spans="1:14">
      <c r="A284" s="86"/>
      <c r="B284" s="81"/>
      <c r="C284" s="81"/>
      <c r="D284" s="81"/>
      <c r="E284" s="81"/>
      <c r="F284" s="157"/>
      <c r="G284" s="96"/>
      <c r="H284" s="86"/>
      <c r="I284" s="81"/>
      <c r="J284" s="81"/>
      <c r="K284" s="81"/>
      <c r="L284" s="81"/>
      <c r="M284" s="81"/>
      <c r="N284" s="81"/>
    </row>
    <row r="285" spans="1:14">
      <c r="A285" s="86"/>
      <c r="B285" s="81"/>
      <c r="C285" s="81"/>
      <c r="D285" s="81"/>
      <c r="E285" s="81"/>
      <c r="F285" s="157"/>
      <c r="G285" s="96"/>
      <c r="H285" s="86"/>
      <c r="I285" s="81"/>
      <c r="J285" s="81"/>
      <c r="K285" s="81"/>
      <c r="L285" s="81"/>
      <c r="M285" s="81"/>
      <c r="N285" s="81"/>
    </row>
    <row r="286" spans="1:14">
      <c r="A286" s="86"/>
      <c r="B286" s="81"/>
      <c r="C286" s="81"/>
      <c r="D286" s="81"/>
      <c r="E286" s="81"/>
      <c r="F286" s="157"/>
      <c r="G286" s="96"/>
      <c r="H286" s="86"/>
      <c r="I286" s="81"/>
      <c r="J286" s="81"/>
      <c r="K286" s="81"/>
      <c r="L286" s="81"/>
      <c r="M286" s="81"/>
      <c r="N286" s="81"/>
    </row>
    <row r="287" spans="1:14">
      <c r="A287" s="86"/>
      <c r="B287" s="81"/>
      <c r="C287" s="81"/>
      <c r="D287" s="81"/>
      <c r="E287" s="81"/>
      <c r="F287" s="157"/>
      <c r="G287" s="96"/>
      <c r="H287" s="86"/>
      <c r="I287" s="81"/>
      <c r="J287" s="81"/>
      <c r="K287" s="81"/>
      <c r="L287" s="81"/>
      <c r="M287" s="81"/>
      <c r="N287" s="81"/>
    </row>
    <row r="288" spans="1:14">
      <c r="A288" s="86"/>
      <c r="B288" s="81"/>
      <c r="C288" s="81"/>
      <c r="D288" s="81"/>
      <c r="E288" s="81"/>
      <c r="F288" s="157"/>
      <c r="G288" s="96"/>
      <c r="H288" s="86"/>
      <c r="I288" s="81"/>
      <c r="J288" s="81"/>
      <c r="K288" s="81"/>
      <c r="L288" s="81"/>
      <c r="M288" s="81"/>
      <c r="N288" s="81"/>
    </row>
    <row r="289" spans="1:14">
      <c r="A289" s="86"/>
      <c r="B289" s="81"/>
      <c r="C289" s="81"/>
      <c r="D289" s="81"/>
      <c r="E289" s="81"/>
      <c r="F289" s="157"/>
      <c r="G289" s="96"/>
      <c r="H289" s="86"/>
      <c r="I289" s="81"/>
      <c r="J289" s="81"/>
      <c r="K289" s="81"/>
      <c r="L289" s="81"/>
      <c r="M289" s="81"/>
      <c r="N289" s="81"/>
    </row>
    <row r="290" spans="1:14">
      <c r="A290" s="86"/>
      <c r="B290" s="81"/>
      <c r="C290" s="81"/>
      <c r="D290" s="81"/>
      <c r="E290" s="81"/>
      <c r="F290" s="157"/>
      <c r="G290" s="96"/>
      <c r="H290" s="86"/>
      <c r="I290" s="81"/>
      <c r="J290" s="81"/>
      <c r="K290" s="81"/>
      <c r="L290" s="81"/>
      <c r="M290" s="81"/>
      <c r="N290" s="81"/>
    </row>
    <row r="291" spans="1:14">
      <c r="A291" s="86"/>
      <c r="B291" s="81"/>
      <c r="C291" s="81"/>
      <c r="D291" s="81"/>
      <c r="E291" s="81"/>
      <c r="F291" s="157"/>
      <c r="G291" s="96"/>
      <c r="H291" s="86"/>
      <c r="I291" s="81"/>
      <c r="J291" s="81"/>
      <c r="K291" s="81"/>
      <c r="L291" s="81"/>
      <c r="M291" s="81"/>
      <c r="N291" s="81"/>
    </row>
    <row r="292" spans="1:14">
      <c r="A292" s="86"/>
      <c r="B292" s="81"/>
      <c r="C292" s="81"/>
      <c r="D292" s="81"/>
      <c r="E292" s="81"/>
      <c r="F292" s="157"/>
      <c r="G292" s="96"/>
      <c r="H292" s="86"/>
      <c r="I292" s="81"/>
      <c r="J292" s="81"/>
      <c r="K292" s="81"/>
      <c r="L292" s="81"/>
      <c r="M292" s="81"/>
      <c r="N292" s="81"/>
    </row>
    <row r="293" spans="1:14">
      <c r="A293" s="86"/>
      <c r="B293" s="81"/>
      <c r="C293" s="81"/>
      <c r="D293" s="81"/>
      <c r="E293" s="81"/>
      <c r="F293" s="157"/>
      <c r="G293" s="96"/>
      <c r="H293" s="86"/>
      <c r="I293" s="81"/>
      <c r="J293" s="81"/>
      <c r="K293" s="81"/>
      <c r="L293" s="81"/>
      <c r="M293" s="81"/>
      <c r="N293" s="81"/>
    </row>
    <row r="294" spans="1:14">
      <c r="A294" s="86"/>
      <c r="B294" s="81"/>
      <c r="C294" s="81"/>
      <c r="D294" s="81"/>
      <c r="E294" s="81"/>
      <c r="F294" s="157"/>
      <c r="G294" s="96"/>
      <c r="H294" s="86"/>
      <c r="I294" s="81"/>
      <c r="J294" s="81"/>
      <c r="K294" s="81"/>
      <c r="L294" s="81"/>
      <c r="M294" s="81"/>
      <c r="N294" s="81"/>
    </row>
    <row r="295" spans="1:14">
      <c r="A295" s="86"/>
      <c r="B295" s="81"/>
      <c r="C295" s="81"/>
      <c r="D295" s="81"/>
      <c r="E295" s="81"/>
      <c r="F295" s="157"/>
      <c r="G295" s="96"/>
      <c r="H295" s="86"/>
      <c r="I295" s="81"/>
      <c r="J295" s="81"/>
      <c r="K295" s="81"/>
      <c r="L295" s="81"/>
      <c r="M295" s="81"/>
      <c r="N295" s="81"/>
    </row>
    <row r="296" spans="1:14">
      <c r="A296" s="86"/>
      <c r="B296" s="81"/>
      <c r="C296" s="81"/>
      <c r="D296" s="81"/>
      <c r="E296" s="81"/>
      <c r="F296" s="157"/>
      <c r="G296" s="96"/>
      <c r="H296" s="86"/>
      <c r="I296" s="81"/>
      <c r="J296" s="81"/>
      <c r="K296" s="81"/>
      <c r="L296" s="81"/>
      <c r="M296" s="81"/>
      <c r="N296" s="81"/>
    </row>
    <row r="297" spans="1:14">
      <c r="A297" s="86"/>
      <c r="B297" s="81"/>
      <c r="C297" s="81"/>
      <c r="D297" s="81"/>
      <c r="E297" s="81"/>
      <c r="F297" s="157"/>
      <c r="G297" s="96"/>
      <c r="H297" s="86"/>
      <c r="I297" s="81"/>
      <c r="J297" s="81"/>
      <c r="K297" s="81"/>
      <c r="L297" s="81"/>
      <c r="M297" s="81"/>
      <c r="N297" s="81"/>
    </row>
    <row r="298" spans="1:14">
      <c r="A298" s="86"/>
      <c r="B298" s="81"/>
      <c r="C298" s="81"/>
      <c r="D298" s="81"/>
      <c r="E298" s="81"/>
      <c r="F298" s="157"/>
      <c r="G298" s="96"/>
      <c r="H298" s="86"/>
      <c r="I298" s="81"/>
      <c r="J298" s="81"/>
      <c r="K298" s="81"/>
      <c r="L298" s="81"/>
      <c r="M298" s="81"/>
      <c r="N298" s="81"/>
    </row>
    <row r="299" spans="1:14">
      <c r="A299" s="86"/>
      <c r="B299" s="81"/>
      <c r="C299" s="81"/>
      <c r="D299" s="81"/>
      <c r="E299" s="81"/>
      <c r="F299" s="157"/>
      <c r="G299" s="96"/>
      <c r="H299" s="86"/>
      <c r="I299" s="81"/>
      <c r="J299" s="81"/>
      <c r="K299" s="81"/>
      <c r="L299" s="81"/>
      <c r="M299" s="81"/>
      <c r="N299" s="81"/>
    </row>
    <row r="300" spans="1:14">
      <c r="A300" s="86"/>
      <c r="B300" s="81"/>
      <c r="C300" s="81"/>
      <c r="D300" s="81"/>
      <c r="E300" s="81"/>
      <c r="F300" s="157"/>
      <c r="G300" s="96"/>
      <c r="H300" s="86"/>
      <c r="I300" s="81"/>
      <c r="J300" s="81"/>
      <c r="K300" s="81"/>
      <c r="L300" s="81"/>
      <c r="M300" s="81"/>
      <c r="N300" s="81"/>
    </row>
    <row r="301" spans="1:14">
      <c r="A301" s="86"/>
      <c r="B301" s="81"/>
      <c r="C301" s="81"/>
      <c r="D301" s="81"/>
      <c r="E301" s="81"/>
      <c r="F301" s="157"/>
      <c r="G301" s="96"/>
      <c r="H301" s="86"/>
      <c r="I301" s="81"/>
      <c r="J301" s="81"/>
      <c r="K301" s="81"/>
      <c r="L301" s="81"/>
      <c r="M301" s="81"/>
      <c r="N301" s="81"/>
    </row>
    <row r="302" spans="1:14">
      <c r="A302" s="86"/>
      <c r="B302" s="81"/>
      <c r="C302" s="81"/>
      <c r="D302" s="81"/>
      <c r="E302" s="81"/>
      <c r="F302" s="157"/>
      <c r="G302" s="96"/>
      <c r="H302" s="86"/>
      <c r="I302" s="81"/>
      <c r="J302" s="81"/>
      <c r="K302" s="81"/>
      <c r="L302" s="81"/>
      <c r="M302" s="81"/>
      <c r="N302" s="81"/>
    </row>
    <row r="303" spans="1:14">
      <c r="A303" s="86"/>
      <c r="B303" s="81"/>
      <c r="C303" s="81"/>
      <c r="D303" s="81"/>
      <c r="E303" s="81"/>
      <c r="F303" s="157"/>
      <c r="G303" s="96"/>
      <c r="H303" s="86"/>
      <c r="I303" s="81"/>
      <c r="J303" s="81"/>
      <c r="K303" s="81"/>
      <c r="L303" s="81"/>
      <c r="M303" s="81"/>
      <c r="N303" s="81"/>
    </row>
    <row r="304" spans="1:14">
      <c r="A304" s="86"/>
      <c r="B304" s="81"/>
      <c r="C304" s="81"/>
      <c r="D304" s="81"/>
      <c r="E304" s="81"/>
      <c r="F304" s="157"/>
      <c r="G304" s="96"/>
      <c r="H304" s="86"/>
      <c r="I304" s="81"/>
      <c r="J304" s="81"/>
      <c r="K304" s="81"/>
      <c r="L304" s="81"/>
      <c r="M304" s="81"/>
      <c r="N304" s="81"/>
    </row>
    <row r="305" spans="1:14">
      <c r="A305" s="86"/>
      <c r="B305" s="81"/>
      <c r="C305" s="81"/>
      <c r="D305" s="81"/>
      <c r="E305" s="81"/>
      <c r="F305" s="157"/>
      <c r="G305" s="96"/>
      <c r="H305" s="86"/>
      <c r="I305" s="81"/>
      <c r="J305" s="81"/>
      <c r="K305" s="81"/>
      <c r="L305" s="81"/>
      <c r="M305" s="81"/>
      <c r="N305" s="81"/>
    </row>
    <row r="306" spans="1:14">
      <c r="A306" s="86"/>
      <c r="B306" s="81"/>
      <c r="C306" s="81"/>
      <c r="D306" s="81"/>
      <c r="E306" s="81"/>
      <c r="F306" s="157"/>
      <c r="G306" s="96"/>
      <c r="H306" s="86"/>
      <c r="I306" s="81"/>
      <c r="J306" s="81"/>
      <c r="K306" s="81"/>
      <c r="L306" s="81"/>
      <c r="M306" s="81"/>
      <c r="N306" s="81"/>
    </row>
    <row r="307" spans="1:14">
      <c r="A307" s="86"/>
      <c r="B307" s="81"/>
      <c r="C307" s="81"/>
      <c r="D307" s="81"/>
      <c r="E307" s="81"/>
      <c r="F307" s="157"/>
      <c r="G307" s="96"/>
      <c r="H307" s="86"/>
      <c r="I307" s="81"/>
      <c r="J307" s="81"/>
      <c r="K307" s="81"/>
      <c r="L307" s="81"/>
      <c r="M307" s="81"/>
      <c r="N307" s="81"/>
    </row>
    <row r="308" spans="1:14">
      <c r="A308" s="86"/>
      <c r="B308" s="81"/>
      <c r="C308" s="81"/>
      <c r="D308" s="81"/>
      <c r="E308" s="81"/>
      <c r="F308" s="157"/>
      <c r="G308" s="96"/>
      <c r="H308" s="86"/>
      <c r="I308" s="81"/>
      <c r="J308" s="81"/>
      <c r="K308" s="81"/>
      <c r="L308" s="81"/>
      <c r="M308" s="81"/>
      <c r="N308" s="81"/>
    </row>
    <row r="309" spans="1:14">
      <c r="A309" s="86"/>
      <c r="B309" s="81"/>
      <c r="C309" s="81"/>
      <c r="D309" s="81"/>
      <c r="E309" s="81"/>
      <c r="F309" s="157"/>
      <c r="G309" s="96"/>
      <c r="H309" s="86"/>
      <c r="I309" s="81"/>
      <c r="J309" s="81"/>
      <c r="K309" s="81"/>
      <c r="L309" s="81"/>
      <c r="M309" s="81"/>
      <c r="N309" s="81"/>
    </row>
    <row r="310" spans="1:14">
      <c r="A310" s="86"/>
      <c r="B310" s="81"/>
      <c r="C310" s="81"/>
      <c r="D310" s="81"/>
      <c r="E310" s="81"/>
      <c r="F310" s="157"/>
      <c r="G310" s="96"/>
      <c r="H310" s="86"/>
      <c r="I310" s="81"/>
      <c r="J310" s="81"/>
      <c r="K310" s="81"/>
      <c r="L310" s="81"/>
      <c r="M310" s="81"/>
      <c r="N310" s="81"/>
    </row>
    <row r="311" spans="1:14">
      <c r="A311" s="86"/>
      <c r="B311" s="81"/>
      <c r="C311" s="81"/>
      <c r="D311" s="81"/>
      <c r="E311" s="81"/>
      <c r="F311" s="157"/>
      <c r="G311" s="96"/>
      <c r="H311" s="86"/>
      <c r="I311" s="81"/>
      <c r="J311" s="81"/>
      <c r="K311" s="81"/>
      <c r="L311" s="81"/>
      <c r="M311" s="81"/>
      <c r="N311" s="81"/>
    </row>
    <row r="312" spans="1:14">
      <c r="A312" s="86"/>
      <c r="B312" s="81"/>
      <c r="C312" s="81"/>
      <c r="D312" s="81"/>
      <c r="E312" s="81"/>
      <c r="F312" s="157"/>
      <c r="G312" s="96"/>
      <c r="H312" s="86"/>
      <c r="I312" s="81"/>
      <c r="J312" s="81"/>
      <c r="K312" s="81"/>
      <c r="L312" s="81"/>
      <c r="M312" s="81"/>
      <c r="N312" s="81"/>
    </row>
    <row r="313" spans="1:14">
      <c r="A313" s="86"/>
      <c r="B313" s="81"/>
      <c r="C313" s="81"/>
      <c r="D313" s="81"/>
      <c r="E313" s="81"/>
      <c r="F313" s="157"/>
      <c r="G313" s="96"/>
      <c r="H313" s="86"/>
      <c r="I313" s="81"/>
      <c r="J313" s="81"/>
      <c r="K313" s="81"/>
      <c r="L313" s="81"/>
      <c r="M313" s="81"/>
      <c r="N313" s="81"/>
    </row>
    <row r="314" spans="1:14">
      <c r="A314" s="86"/>
      <c r="B314" s="81"/>
      <c r="C314" s="81"/>
      <c r="D314" s="81"/>
      <c r="E314" s="81"/>
      <c r="F314" s="157"/>
      <c r="G314" s="96"/>
      <c r="H314" s="86"/>
      <c r="I314" s="81"/>
      <c r="J314" s="81"/>
      <c r="K314" s="81"/>
      <c r="L314" s="81"/>
      <c r="M314" s="81"/>
      <c r="N314" s="81"/>
    </row>
    <row r="315" spans="1:14">
      <c r="A315" s="86"/>
      <c r="B315" s="81"/>
      <c r="C315" s="81"/>
      <c r="D315" s="81"/>
      <c r="E315" s="81"/>
      <c r="F315" s="157"/>
      <c r="G315" s="96"/>
      <c r="H315" s="86"/>
      <c r="I315" s="81"/>
      <c r="J315" s="81"/>
      <c r="K315" s="81"/>
      <c r="L315" s="81"/>
      <c r="M315" s="81"/>
      <c r="N315" s="81"/>
    </row>
    <row r="316" spans="1:14">
      <c r="A316" s="86"/>
      <c r="B316" s="81"/>
      <c r="C316" s="81"/>
      <c r="D316" s="81"/>
      <c r="E316" s="81"/>
      <c r="F316" s="157"/>
      <c r="G316" s="96"/>
      <c r="H316" s="86"/>
      <c r="I316" s="81"/>
      <c r="J316" s="81"/>
      <c r="K316" s="81"/>
      <c r="L316" s="81"/>
      <c r="M316" s="81"/>
      <c r="N316" s="81"/>
    </row>
    <row r="317" spans="1:14">
      <c r="A317" s="86"/>
      <c r="B317" s="81"/>
      <c r="C317" s="81"/>
      <c r="D317" s="81"/>
      <c r="E317" s="81"/>
      <c r="F317" s="157"/>
      <c r="G317" s="96"/>
      <c r="H317" s="86"/>
      <c r="I317" s="81"/>
      <c r="J317" s="81"/>
      <c r="K317" s="81"/>
      <c r="L317" s="81"/>
      <c r="M317" s="81"/>
      <c r="N317" s="81"/>
    </row>
    <row r="318" spans="1:14">
      <c r="A318" s="86"/>
      <c r="B318" s="81"/>
      <c r="C318" s="81"/>
      <c r="D318" s="81"/>
      <c r="E318" s="81"/>
      <c r="F318" s="157"/>
      <c r="G318" s="96"/>
      <c r="H318" s="86"/>
      <c r="I318" s="81"/>
      <c r="J318" s="81"/>
      <c r="K318" s="81"/>
      <c r="L318" s="81"/>
      <c r="M318" s="81"/>
      <c r="N318" s="81"/>
    </row>
    <row r="319" spans="1:14">
      <c r="A319" s="86"/>
      <c r="B319" s="81"/>
      <c r="C319" s="81"/>
      <c r="D319" s="81"/>
      <c r="E319" s="81"/>
      <c r="F319" s="157"/>
      <c r="G319" s="96"/>
      <c r="H319" s="86"/>
      <c r="I319" s="81"/>
      <c r="J319" s="81"/>
      <c r="K319" s="81"/>
      <c r="L319" s="81"/>
      <c r="M319" s="81"/>
      <c r="N319" s="81"/>
    </row>
    <row r="320" spans="1:14">
      <c r="A320" s="86"/>
      <c r="B320" s="81"/>
      <c r="C320" s="81"/>
      <c r="D320" s="81"/>
      <c r="E320" s="81"/>
      <c r="F320" s="157"/>
      <c r="G320" s="96"/>
      <c r="H320" s="86"/>
      <c r="I320" s="81"/>
      <c r="J320" s="81"/>
      <c r="K320" s="81"/>
      <c r="L320" s="81"/>
      <c r="M320" s="81"/>
      <c r="N320" s="81"/>
    </row>
    <row r="321" spans="1:14">
      <c r="A321" s="86"/>
      <c r="B321" s="81"/>
      <c r="C321" s="81"/>
      <c r="D321" s="81"/>
      <c r="E321" s="81"/>
      <c r="F321" s="157"/>
      <c r="G321" s="96"/>
      <c r="H321" s="86"/>
      <c r="I321" s="81"/>
      <c r="J321" s="81"/>
      <c r="K321" s="81"/>
      <c r="L321" s="81"/>
      <c r="M321" s="81"/>
      <c r="N321" s="81"/>
    </row>
    <row r="322" spans="1:14">
      <c r="A322" s="86"/>
      <c r="B322" s="81"/>
      <c r="C322" s="81"/>
      <c r="D322" s="81"/>
      <c r="E322" s="81"/>
      <c r="F322" s="157"/>
      <c r="G322" s="96"/>
      <c r="H322" s="86"/>
      <c r="I322" s="81"/>
      <c r="J322" s="81"/>
      <c r="K322" s="81"/>
      <c r="L322" s="81"/>
      <c r="M322" s="81"/>
      <c r="N322" s="81"/>
    </row>
    <row r="323" spans="1:14">
      <c r="A323" s="86"/>
      <c r="B323" s="81"/>
      <c r="C323" s="81"/>
      <c r="D323" s="81"/>
      <c r="E323" s="81"/>
      <c r="F323" s="157"/>
      <c r="G323" s="96"/>
      <c r="H323" s="86"/>
      <c r="I323" s="81"/>
      <c r="J323" s="81"/>
      <c r="K323" s="81"/>
      <c r="L323" s="81"/>
      <c r="M323" s="81"/>
      <c r="N323" s="81"/>
    </row>
    <row r="324" spans="1:14">
      <c r="A324" s="86"/>
      <c r="B324" s="81"/>
      <c r="C324" s="81"/>
      <c r="D324" s="81"/>
      <c r="E324" s="81"/>
      <c r="F324" s="157"/>
      <c r="G324" s="96"/>
      <c r="H324" s="86"/>
      <c r="I324" s="81"/>
      <c r="J324" s="81"/>
      <c r="K324" s="81"/>
      <c r="L324" s="81"/>
      <c r="M324" s="81"/>
      <c r="N324" s="81"/>
    </row>
    <row r="325" spans="1:14">
      <c r="A325" s="86"/>
      <c r="B325" s="81"/>
      <c r="C325" s="81"/>
      <c r="D325" s="81"/>
      <c r="E325" s="81"/>
      <c r="F325" s="157"/>
      <c r="G325" s="96"/>
      <c r="H325" s="86"/>
      <c r="I325" s="81"/>
      <c r="J325" s="81"/>
      <c r="K325" s="81"/>
      <c r="L325" s="81"/>
      <c r="M325" s="81"/>
      <c r="N325" s="81"/>
    </row>
    <row r="326" spans="1:14">
      <c r="A326" s="86"/>
      <c r="B326" s="81"/>
      <c r="C326" s="81"/>
      <c r="D326" s="81"/>
      <c r="E326" s="81"/>
      <c r="F326" s="157"/>
      <c r="G326" s="96"/>
      <c r="H326" s="86"/>
      <c r="I326" s="81"/>
      <c r="J326" s="81"/>
      <c r="K326" s="81"/>
      <c r="L326" s="81"/>
      <c r="M326" s="81"/>
      <c r="N326" s="81"/>
    </row>
    <row r="327" spans="1:14">
      <c r="A327" s="86"/>
      <c r="B327" s="81"/>
      <c r="C327" s="81"/>
      <c r="D327" s="81"/>
      <c r="E327" s="81"/>
      <c r="F327" s="157"/>
      <c r="G327" s="96"/>
      <c r="H327" s="86"/>
      <c r="I327" s="81"/>
      <c r="J327" s="81"/>
      <c r="K327" s="81"/>
      <c r="L327" s="81"/>
      <c r="M327" s="81"/>
      <c r="N327" s="81"/>
    </row>
    <row r="328" spans="1:14">
      <c r="A328" s="86"/>
      <c r="B328" s="81"/>
      <c r="C328" s="81"/>
      <c r="D328" s="81"/>
      <c r="E328" s="81"/>
      <c r="F328" s="157"/>
      <c r="G328" s="96"/>
      <c r="H328" s="86"/>
      <c r="I328" s="81"/>
      <c r="J328" s="81"/>
      <c r="K328" s="81"/>
      <c r="L328" s="81"/>
      <c r="M328" s="81"/>
      <c r="N328" s="81"/>
    </row>
    <row r="329" spans="1:14">
      <c r="A329" s="86"/>
      <c r="B329" s="81"/>
      <c r="C329" s="81"/>
      <c r="D329" s="81"/>
      <c r="E329" s="81"/>
      <c r="F329" s="157"/>
      <c r="G329" s="96"/>
      <c r="H329" s="86"/>
      <c r="I329" s="81"/>
      <c r="J329" s="81"/>
      <c r="K329" s="81"/>
      <c r="L329" s="81"/>
      <c r="M329" s="81"/>
      <c r="N329" s="81"/>
    </row>
    <row r="330" spans="1:14">
      <c r="A330" s="86"/>
      <c r="B330" s="81"/>
      <c r="C330" s="81"/>
      <c r="D330" s="81"/>
      <c r="E330" s="81"/>
      <c r="F330" s="157"/>
      <c r="G330" s="96"/>
      <c r="H330" s="86"/>
      <c r="I330" s="81"/>
      <c r="J330" s="81"/>
      <c r="K330" s="81"/>
      <c r="L330" s="81"/>
      <c r="M330" s="81"/>
      <c r="N330" s="81"/>
    </row>
    <row r="331" spans="1:14">
      <c r="A331" s="86"/>
      <c r="B331" s="81"/>
      <c r="C331" s="81"/>
      <c r="D331" s="81"/>
      <c r="E331" s="81"/>
      <c r="F331" s="157"/>
      <c r="G331" s="96"/>
      <c r="H331" s="86"/>
      <c r="I331" s="81"/>
      <c r="J331" s="81"/>
      <c r="K331" s="81"/>
      <c r="L331" s="81"/>
      <c r="M331" s="81"/>
      <c r="N331" s="81"/>
    </row>
    <row r="332" spans="1:14">
      <c r="A332" s="86"/>
      <c r="B332" s="81"/>
      <c r="C332" s="81"/>
      <c r="D332" s="81"/>
      <c r="E332" s="81"/>
      <c r="F332" s="157"/>
      <c r="G332" s="96"/>
      <c r="H332" s="86"/>
      <c r="I332" s="81"/>
      <c r="J332" s="81"/>
      <c r="K332" s="81"/>
      <c r="L332" s="81"/>
      <c r="M332" s="81"/>
      <c r="N332" s="81"/>
    </row>
    <row r="333" spans="1:14">
      <c r="A333" s="86"/>
      <c r="B333" s="81"/>
      <c r="C333" s="81"/>
      <c r="D333" s="81"/>
      <c r="E333" s="81"/>
      <c r="F333" s="157"/>
      <c r="G333" s="96"/>
      <c r="H333" s="86"/>
      <c r="I333" s="81"/>
      <c r="J333" s="81"/>
      <c r="K333" s="81"/>
      <c r="L333" s="81"/>
      <c r="M333" s="81"/>
      <c r="N333" s="81"/>
    </row>
    <row r="334" spans="1:14">
      <c r="A334" s="86"/>
      <c r="B334" s="81"/>
      <c r="C334" s="81"/>
      <c r="D334" s="81"/>
      <c r="E334" s="81"/>
      <c r="F334" s="157"/>
      <c r="G334" s="96"/>
      <c r="H334" s="86"/>
      <c r="I334" s="81"/>
      <c r="J334" s="81"/>
      <c r="K334" s="81"/>
      <c r="L334" s="81"/>
      <c r="M334" s="81"/>
      <c r="N334" s="81"/>
    </row>
    <row r="335" spans="1:14">
      <c r="A335" s="86"/>
      <c r="B335" s="81"/>
      <c r="C335" s="81"/>
      <c r="D335" s="81"/>
      <c r="E335" s="81"/>
      <c r="F335" s="157"/>
      <c r="G335" s="96"/>
      <c r="H335" s="86"/>
      <c r="I335" s="81"/>
      <c r="J335" s="81"/>
      <c r="K335" s="81"/>
      <c r="L335" s="81"/>
      <c r="M335" s="81"/>
      <c r="N335" s="81"/>
    </row>
    <row r="336" spans="1:14">
      <c r="A336" s="86"/>
      <c r="B336" s="81"/>
      <c r="C336" s="81"/>
      <c r="D336" s="81"/>
      <c r="E336" s="81"/>
      <c r="F336" s="157"/>
      <c r="G336" s="96"/>
      <c r="H336" s="86"/>
      <c r="I336" s="81"/>
      <c r="J336" s="81"/>
      <c r="K336" s="81"/>
      <c r="L336" s="81"/>
      <c r="M336" s="81"/>
      <c r="N336" s="81"/>
    </row>
    <row r="337" spans="1:14">
      <c r="A337" s="86"/>
      <c r="B337" s="81"/>
      <c r="C337" s="81"/>
      <c r="D337" s="81"/>
      <c r="E337" s="81"/>
      <c r="F337" s="157"/>
      <c r="G337" s="96"/>
      <c r="H337" s="86"/>
      <c r="I337" s="81"/>
      <c r="J337" s="81"/>
      <c r="K337" s="81"/>
      <c r="L337" s="81"/>
      <c r="M337" s="81"/>
      <c r="N337" s="81"/>
    </row>
    <row r="338" spans="1:14">
      <c r="A338" s="86"/>
      <c r="B338" s="81"/>
      <c r="C338" s="81"/>
      <c r="D338" s="81"/>
      <c r="E338" s="81"/>
      <c r="F338" s="157"/>
      <c r="G338" s="96"/>
      <c r="H338" s="86"/>
      <c r="I338" s="81"/>
      <c r="J338" s="81"/>
      <c r="K338" s="81"/>
      <c r="L338" s="81"/>
      <c r="M338" s="81"/>
      <c r="N338" s="81"/>
    </row>
    <row r="339" spans="1:14">
      <c r="A339" s="86"/>
      <c r="B339" s="81"/>
      <c r="C339" s="81"/>
      <c r="D339" s="81"/>
      <c r="E339" s="81"/>
      <c r="F339" s="157"/>
      <c r="G339" s="96"/>
      <c r="H339" s="86"/>
      <c r="I339" s="81"/>
      <c r="J339" s="81"/>
      <c r="K339" s="81"/>
      <c r="L339" s="81"/>
      <c r="M339" s="81"/>
      <c r="N339" s="81"/>
    </row>
    <row r="340" spans="1:14">
      <c r="A340" s="86"/>
      <c r="B340" s="81"/>
      <c r="C340" s="81"/>
      <c r="D340" s="81"/>
      <c r="E340" s="81"/>
      <c r="F340" s="157"/>
      <c r="G340" s="96"/>
      <c r="H340" s="86"/>
      <c r="I340" s="81"/>
      <c r="J340" s="81"/>
      <c r="K340" s="81"/>
      <c r="L340" s="81"/>
      <c r="M340" s="81"/>
      <c r="N340" s="81"/>
    </row>
    <row r="341" spans="1:14">
      <c r="A341" s="86"/>
      <c r="B341" s="81"/>
      <c r="C341" s="81"/>
      <c r="D341" s="81"/>
      <c r="E341" s="81"/>
      <c r="F341" s="157"/>
      <c r="G341" s="96"/>
      <c r="H341" s="86"/>
      <c r="I341" s="81"/>
      <c r="J341" s="81"/>
      <c r="K341" s="81"/>
      <c r="L341" s="81"/>
      <c r="M341" s="81"/>
      <c r="N341" s="81"/>
    </row>
    <row r="342" spans="1:14">
      <c r="A342" s="86"/>
      <c r="B342" s="81"/>
      <c r="C342" s="81"/>
      <c r="D342" s="81"/>
      <c r="E342" s="81"/>
      <c r="F342" s="157"/>
      <c r="G342" s="96"/>
      <c r="H342" s="86"/>
      <c r="I342" s="81"/>
      <c r="J342" s="81"/>
      <c r="K342" s="81"/>
      <c r="L342" s="81"/>
      <c r="M342" s="81"/>
      <c r="N342" s="81"/>
    </row>
    <row r="343" spans="1:14">
      <c r="A343" s="86"/>
      <c r="B343" s="81"/>
      <c r="C343" s="81"/>
      <c r="D343" s="81"/>
      <c r="E343" s="81"/>
      <c r="F343" s="157"/>
      <c r="G343" s="96"/>
      <c r="H343" s="86"/>
      <c r="I343" s="81"/>
      <c r="J343" s="81"/>
      <c r="K343" s="81"/>
      <c r="L343" s="81"/>
      <c r="M343" s="81"/>
      <c r="N343" s="81"/>
    </row>
    <row r="344" spans="1:14">
      <c r="A344" s="86"/>
      <c r="B344" s="81"/>
      <c r="C344" s="81"/>
      <c r="D344" s="81"/>
      <c r="E344" s="81"/>
      <c r="F344" s="157"/>
      <c r="G344" s="96"/>
      <c r="H344" s="86"/>
      <c r="I344" s="81"/>
      <c r="J344" s="81"/>
      <c r="K344" s="81"/>
      <c r="L344" s="81"/>
      <c r="M344" s="81"/>
      <c r="N344" s="81"/>
    </row>
    <row r="345" spans="1:14">
      <c r="A345" s="86"/>
      <c r="B345" s="81"/>
      <c r="C345" s="81"/>
      <c r="D345" s="81"/>
      <c r="E345" s="81"/>
      <c r="F345" s="157"/>
      <c r="G345" s="96"/>
      <c r="H345" s="86"/>
      <c r="I345" s="81"/>
      <c r="J345" s="81"/>
      <c r="K345" s="81"/>
      <c r="L345" s="81"/>
      <c r="M345" s="81"/>
      <c r="N345" s="81"/>
    </row>
    <row r="346" spans="1:14">
      <c r="A346" s="86"/>
      <c r="B346" s="81"/>
      <c r="C346" s="81"/>
      <c r="D346" s="81"/>
      <c r="E346" s="81"/>
      <c r="F346" s="157"/>
      <c r="G346" s="96"/>
      <c r="H346" s="86"/>
      <c r="I346" s="81"/>
      <c r="J346" s="81"/>
      <c r="K346" s="81"/>
      <c r="L346" s="81"/>
      <c r="M346" s="81"/>
      <c r="N346" s="81"/>
    </row>
    <row r="347" spans="1:14">
      <c r="A347" s="86"/>
      <c r="B347" s="81"/>
      <c r="C347" s="81"/>
      <c r="D347" s="81"/>
      <c r="E347" s="81"/>
      <c r="F347" s="157"/>
      <c r="G347" s="96"/>
      <c r="H347" s="86"/>
      <c r="I347" s="81"/>
      <c r="J347" s="81"/>
      <c r="K347" s="81"/>
      <c r="L347" s="81"/>
      <c r="M347" s="81"/>
      <c r="N347" s="81"/>
    </row>
    <row r="348" spans="1:14">
      <c r="A348" s="86"/>
      <c r="B348" s="81"/>
      <c r="C348" s="81"/>
      <c r="D348" s="81"/>
      <c r="E348" s="81"/>
      <c r="F348" s="157"/>
      <c r="G348" s="96"/>
      <c r="H348" s="86"/>
      <c r="I348" s="81"/>
      <c r="J348" s="81"/>
      <c r="K348" s="81"/>
      <c r="L348" s="81"/>
      <c r="M348" s="81"/>
      <c r="N348" s="81"/>
    </row>
    <row r="349" spans="1:14">
      <c r="A349" s="86"/>
      <c r="B349" s="81"/>
      <c r="C349" s="81"/>
      <c r="D349" s="81"/>
      <c r="E349" s="81"/>
      <c r="F349" s="157"/>
      <c r="G349" s="96"/>
      <c r="H349" s="86"/>
      <c r="I349" s="81"/>
      <c r="J349" s="81"/>
      <c r="K349" s="81"/>
      <c r="L349" s="81"/>
      <c r="M349" s="81"/>
      <c r="N349" s="81"/>
    </row>
    <row r="350" spans="1:14">
      <c r="A350" s="86"/>
      <c r="B350" s="81"/>
      <c r="C350" s="81"/>
      <c r="D350" s="81"/>
      <c r="E350" s="81"/>
      <c r="F350" s="157"/>
      <c r="G350" s="96"/>
      <c r="H350" s="86"/>
      <c r="I350" s="81"/>
      <c r="J350" s="81"/>
      <c r="K350" s="81"/>
      <c r="L350" s="81"/>
      <c r="M350" s="81"/>
      <c r="N350" s="81"/>
    </row>
    <row r="351" spans="1:14">
      <c r="A351" s="86"/>
      <c r="B351" s="81"/>
      <c r="C351" s="81"/>
      <c r="D351" s="81"/>
      <c r="E351" s="81"/>
      <c r="F351" s="157"/>
      <c r="G351" s="96"/>
      <c r="H351" s="86"/>
      <c r="I351" s="81"/>
      <c r="J351" s="81"/>
      <c r="K351" s="81"/>
      <c r="L351" s="81"/>
      <c r="M351" s="81"/>
      <c r="N351" s="81"/>
    </row>
    <row r="352" spans="1:14">
      <c r="A352" s="86"/>
      <c r="B352" s="81"/>
      <c r="C352" s="81"/>
      <c r="D352" s="81"/>
      <c r="E352" s="81"/>
      <c r="F352" s="157"/>
      <c r="G352" s="96"/>
      <c r="H352" s="86"/>
      <c r="I352" s="81"/>
      <c r="J352" s="81"/>
      <c r="K352" s="81"/>
      <c r="L352" s="81"/>
      <c r="M352" s="81"/>
      <c r="N352" s="81"/>
    </row>
    <row r="353" spans="1:14">
      <c r="A353" s="86"/>
      <c r="B353" s="81"/>
      <c r="C353" s="81"/>
      <c r="D353" s="81"/>
      <c r="E353" s="81"/>
      <c r="F353" s="157"/>
      <c r="G353" s="96"/>
      <c r="H353" s="86"/>
      <c r="I353" s="81"/>
      <c r="J353" s="81"/>
      <c r="K353" s="81"/>
      <c r="L353" s="81"/>
      <c r="M353" s="81"/>
      <c r="N353" s="81"/>
    </row>
    <row r="354" spans="1:14">
      <c r="A354" s="86"/>
      <c r="B354" s="81"/>
      <c r="C354" s="81"/>
      <c r="D354" s="81"/>
      <c r="E354" s="81"/>
      <c r="F354" s="157"/>
      <c r="G354" s="96"/>
      <c r="H354" s="86"/>
      <c r="I354" s="81"/>
      <c r="J354" s="81"/>
      <c r="K354" s="81"/>
      <c r="L354" s="81"/>
      <c r="M354" s="81"/>
      <c r="N354" s="81"/>
    </row>
    <row r="355" spans="1:14">
      <c r="A355" s="86"/>
      <c r="B355" s="81"/>
      <c r="C355" s="81"/>
      <c r="D355" s="81"/>
      <c r="E355" s="81"/>
      <c r="F355" s="157"/>
      <c r="G355" s="96"/>
      <c r="H355" s="86"/>
      <c r="I355" s="81"/>
      <c r="J355" s="81"/>
      <c r="K355" s="81"/>
      <c r="L355" s="81"/>
      <c r="M355" s="81"/>
      <c r="N355" s="81"/>
    </row>
    <row r="356" spans="1:14">
      <c r="A356" s="86"/>
      <c r="B356" s="81"/>
      <c r="C356" s="81"/>
      <c r="D356" s="81"/>
      <c r="E356" s="81"/>
      <c r="F356" s="157"/>
      <c r="G356" s="96"/>
      <c r="H356" s="86"/>
      <c r="I356" s="81"/>
      <c r="J356" s="81"/>
      <c r="K356" s="81"/>
      <c r="L356" s="81"/>
      <c r="M356" s="81"/>
      <c r="N356" s="81"/>
    </row>
    <row r="357" spans="1:14">
      <c r="A357" s="86"/>
      <c r="B357" s="81"/>
      <c r="C357" s="81"/>
      <c r="D357" s="81"/>
      <c r="E357" s="81"/>
      <c r="F357" s="157"/>
      <c r="G357" s="96"/>
      <c r="H357" s="86"/>
      <c r="I357" s="81"/>
      <c r="J357" s="81"/>
      <c r="K357" s="81"/>
      <c r="L357" s="81"/>
      <c r="M357" s="81"/>
      <c r="N357" s="81"/>
    </row>
    <row r="358" spans="1:14">
      <c r="A358" s="86"/>
      <c r="B358" s="81"/>
      <c r="C358" s="81"/>
      <c r="D358" s="81"/>
      <c r="E358" s="81"/>
      <c r="F358" s="157"/>
      <c r="G358" s="96"/>
      <c r="H358" s="86"/>
      <c r="I358" s="81"/>
      <c r="J358" s="81"/>
      <c r="K358" s="81"/>
      <c r="L358" s="81"/>
      <c r="M358" s="81"/>
      <c r="N358" s="81"/>
    </row>
    <row r="359" spans="1:14">
      <c r="A359" s="86"/>
      <c r="B359" s="81"/>
      <c r="C359" s="81"/>
      <c r="D359" s="81"/>
      <c r="E359" s="81"/>
      <c r="F359" s="157"/>
      <c r="G359" s="96"/>
      <c r="H359" s="86"/>
      <c r="I359" s="81"/>
      <c r="J359" s="81"/>
      <c r="K359" s="81"/>
      <c r="L359" s="81"/>
      <c r="M359" s="81"/>
      <c r="N359" s="81"/>
    </row>
    <row r="360" spans="1:14">
      <c r="A360" s="86"/>
      <c r="B360" s="81"/>
      <c r="C360" s="81"/>
      <c r="D360" s="81"/>
      <c r="E360" s="81"/>
      <c r="F360" s="157"/>
      <c r="G360" s="96"/>
      <c r="H360" s="86"/>
      <c r="I360" s="81"/>
      <c r="J360" s="81"/>
      <c r="K360" s="81"/>
      <c r="L360" s="81"/>
      <c r="M360" s="81"/>
      <c r="N360" s="81"/>
    </row>
    <row r="361" spans="1:14">
      <c r="A361" s="86"/>
      <c r="B361" s="81"/>
      <c r="C361" s="81"/>
      <c r="D361" s="81"/>
      <c r="E361" s="81"/>
      <c r="F361" s="157"/>
      <c r="G361" s="96"/>
      <c r="H361" s="86"/>
      <c r="I361" s="81"/>
      <c r="J361" s="81"/>
      <c r="K361" s="81"/>
      <c r="L361" s="81"/>
      <c r="M361" s="81"/>
      <c r="N361" s="81"/>
    </row>
    <row r="362" spans="1:14">
      <c r="A362" s="86"/>
      <c r="B362" s="81"/>
      <c r="C362" s="81"/>
      <c r="D362" s="81"/>
      <c r="E362" s="81"/>
      <c r="F362" s="157"/>
      <c r="G362" s="96"/>
      <c r="H362" s="86"/>
      <c r="I362" s="81"/>
      <c r="J362" s="81"/>
      <c r="K362" s="81"/>
      <c r="L362" s="81"/>
      <c r="M362" s="81"/>
      <c r="N362" s="81"/>
    </row>
    <row r="363" spans="1:14">
      <c r="A363" s="86"/>
      <c r="B363" s="81"/>
      <c r="C363" s="81"/>
      <c r="D363" s="81"/>
      <c r="E363" s="81"/>
      <c r="F363" s="157"/>
      <c r="G363" s="96"/>
      <c r="H363" s="86"/>
      <c r="I363" s="81"/>
      <c r="J363" s="81"/>
      <c r="K363" s="81"/>
      <c r="L363" s="81"/>
      <c r="M363" s="81"/>
      <c r="N363" s="81"/>
    </row>
    <row r="364" spans="1:14">
      <c r="A364" s="86"/>
      <c r="B364" s="81"/>
      <c r="C364" s="81"/>
      <c r="D364" s="81"/>
      <c r="E364" s="81"/>
      <c r="F364" s="157"/>
      <c r="G364" s="96"/>
      <c r="H364" s="86"/>
      <c r="I364" s="81"/>
      <c r="J364" s="81"/>
      <c r="K364" s="81"/>
      <c r="L364" s="81"/>
      <c r="M364" s="81"/>
      <c r="N364" s="81"/>
    </row>
    <row r="365" spans="1:14">
      <c r="A365" s="86"/>
      <c r="B365" s="81"/>
      <c r="C365" s="81"/>
      <c r="D365" s="81"/>
      <c r="E365" s="81"/>
      <c r="F365" s="157"/>
      <c r="G365" s="96"/>
      <c r="H365" s="86"/>
      <c r="I365" s="81"/>
      <c r="J365" s="81"/>
      <c r="K365" s="81"/>
      <c r="L365" s="81"/>
      <c r="M365" s="81"/>
      <c r="N365" s="81"/>
    </row>
    <row r="366" spans="1:14">
      <c r="A366" s="86"/>
      <c r="B366" s="81"/>
      <c r="C366" s="81"/>
      <c r="D366" s="81"/>
      <c r="E366" s="81"/>
      <c r="F366" s="157"/>
      <c r="G366" s="96"/>
      <c r="H366" s="86"/>
      <c r="I366" s="81"/>
      <c r="J366" s="81"/>
      <c r="K366" s="81"/>
      <c r="L366" s="81"/>
      <c r="M366" s="81"/>
      <c r="N366" s="81"/>
    </row>
    <row r="367" spans="1:14">
      <c r="A367" s="86"/>
      <c r="B367" s="81"/>
      <c r="C367" s="81"/>
      <c r="D367" s="81"/>
      <c r="E367" s="81"/>
      <c r="F367" s="157"/>
      <c r="G367" s="96"/>
      <c r="H367" s="86"/>
      <c r="I367" s="81"/>
      <c r="J367" s="81"/>
      <c r="K367" s="81"/>
      <c r="L367" s="81"/>
      <c r="M367" s="81"/>
      <c r="N367" s="81"/>
    </row>
    <row r="368" spans="1:14">
      <c r="A368" s="86"/>
      <c r="B368" s="81"/>
      <c r="C368" s="81"/>
      <c r="D368" s="81"/>
      <c r="E368" s="81"/>
      <c r="F368" s="157"/>
      <c r="G368" s="96"/>
      <c r="H368" s="86"/>
      <c r="I368" s="81"/>
      <c r="J368" s="81"/>
      <c r="K368" s="81"/>
      <c r="L368" s="81"/>
      <c r="M368" s="81"/>
      <c r="N368" s="81"/>
    </row>
    <row r="369" spans="1:14">
      <c r="A369" s="86"/>
      <c r="B369" s="81"/>
      <c r="C369" s="81"/>
      <c r="D369" s="81"/>
      <c r="E369" s="81"/>
      <c r="F369" s="157"/>
      <c r="G369" s="96"/>
      <c r="H369" s="86"/>
      <c r="I369" s="81"/>
      <c r="J369" s="81"/>
      <c r="K369" s="81"/>
      <c r="L369" s="81"/>
      <c r="M369" s="81"/>
      <c r="N369" s="81"/>
    </row>
    <row r="370" spans="1:14">
      <c r="A370" s="86"/>
      <c r="B370" s="81"/>
      <c r="C370" s="81"/>
      <c r="D370" s="81"/>
      <c r="E370" s="81"/>
      <c r="F370" s="157"/>
      <c r="G370" s="96"/>
      <c r="H370" s="86"/>
      <c r="I370" s="81"/>
      <c r="J370" s="81"/>
      <c r="K370" s="81"/>
      <c r="L370" s="81"/>
      <c r="M370" s="81"/>
      <c r="N370" s="81"/>
    </row>
    <row r="371" spans="1:14">
      <c r="A371" s="86"/>
      <c r="B371" s="81"/>
      <c r="C371" s="81"/>
      <c r="D371" s="81"/>
      <c r="E371" s="81"/>
      <c r="F371" s="157"/>
      <c r="G371" s="96"/>
      <c r="H371" s="86"/>
      <c r="I371" s="81"/>
      <c r="J371" s="81"/>
      <c r="K371" s="81"/>
      <c r="L371" s="81"/>
      <c r="M371" s="81"/>
      <c r="N371" s="81"/>
    </row>
    <row r="372" spans="1:14">
      <c r="A372" s="86"/>
      <c r="B372" s="81"/>
      <c r="C372" s="81"/>
      <c r="D372" s="81"/>
      <c r="E372" s="81"/>
      <c r="F372" s="157"/>
      <c r="G372" s="96"/>
      <c r="H372" s="86"/>
      <c r="I372" s="81"/>
      <c r="J372" s="81"/>
      <c r="K372" s="81"/>
      <c r="L372" s="81"/>
      <c r="M372" s="81"/>
      <c r="N372" s="81"/>
    </row>
    <row r="373" spans="1:14">
      <c r="A373" s="86"/>
      <c r="B373" s="81"/>
      <c r="C373" s="81"/>
      <c r="D373" s="81"/>
      <c r="E373" s="81"/>
      <c r="F373" s="157"/>
      <c r="G373" s="96"/>
      <c r="H373" s="86"/>
      <c r="I373" s="81"/>
      <c r="J373" s="81"/>
      <c r="K373" s="81"/>
      <c r="L373" s="81"/>
      <c r="M373" s="81"/>
      <c r="N373" s="81"/>
    </row>
    <row r="374" spans="1:14">
      <c r="A374" s="86"/>
      <c r="B374" s="81"/>
      <c r="C374" s="81"/>
      <c r="D374" s="81"/>
      <c r="E374" s="81"/>
      <c r="F374" s="157"/>
      <c r="G374" s="96"/>
      <c r="H374" s="86"/>
      <c r="I374" s="81"/>
      <c r="J374" s="81"/>
      <c r="K374" s="81"/>
      <c r="L374" s="81"/>
      <c r="M374" s="81"/>
      <c r="N374" s="81"/>
    </row>
    <row r="375" spans="1:14">
      <c r="A375" s="86"/>
      <c r="B375" s="81"/>
      <c r="C375" s="81"/>
      <c r="D375" s="81"/>
      <c r="E375" s="81"/>
      <c r="F375" s="157"/>
      <c r="G375" s="96"/>
      <c r="H375" s="86"/>
      <c r="I375" s="81"/>
      <c r="J375" s="81"/>
      <c r="K375" s="81"/>
      <c r="L375" s="81"/>
      <c r="M375" s="81"/>
      <c r="N375" s="81"/>
    </row>
    <row r="376" spans="1:14">
      <c r="A376" s="86"/>
      <c r="B376" s="81"/>
      <c r="C376" s="81"/>
      <c r="D376" s="81"/>
      <c r="E376" s="81"/>
      <c r="F376" s="157"/>
      <c r="G376" s="96"/>
      <c r="H376" s="86"/>
      <c r="I376" s="81"/>
      <c r="J376" s="81"/>
      <c r="K376" s="81"/>
      <c r="L376" s="81"/>
      <c r="M376" s="81"/>
      <c r="N376" s="81"/>
    </row>
    <row r="377" spans="1:14">
      <c r="A377" s="86"/>
      <c r="B377" s="81"/>
      <c r="C377" s="81"/>
      <c r="D377" s="81"/>
      <c r="E377" s="81"/>
      <c r="F377" s="157"/>
      <c r="G377" s="96"/>
      <c r="H377" s="86"/>
      <c r="I377" s="81"/>
      <c r="J377" s="81"/>
      <c r="K377" s="81"/>
      <c r="L377" s="81"/>
      <c r="M377" s="81"/>
      <c r="N377" s="81"/>
    </row>
    <row r="378" spans="1:14">
      <c r="A378" s="86"/>
      <c r="B378" s="81"/>
      <c r="C378" s="81"/>
      <c r="D378" s="81"/>
      <c r="E378" s="81"/>
      <c r="F378" s="157"/>
      <c r="G378" s="96"/>
      <c r="H378" s="86"/>
      <c r="I378" s="81"/>
      <c r="J378" s="81"/>
      <c r="K378" s="81"/>
      <c r="L378" s="81"/>
      <c r="M378" s="81"/>
      <c r="N378" s="81"/>
    </row>
    <row r="379" spans="1:14">
      <c r="A379" s="86"/>
      <c r="B379" s="81"/>
      <c r="C379" s="81"/>
      <c r="D379" s="81"/>
      <c r="E379" s="81"/>
      <c r="F379" s="157"/>
      <c r="G379" s="96"/>
      <c r="H379" s="86"/>
      <c r="I379" s="81"/>
      <c r="J379" s="81"/>
      <c r="K379" s="81"/>
      <c r="L379" s="81"/>
      <c r="M379" s="81"/>
      <c r="N379" s="81"/>
    </row>
    <row r="380" spans="1:14">
      <c r="A380" s="86"/>
      <c r="B380" s="81"/>
      <c r="C380" s="81"/>
      <c r="D380" s="81"/>
      <c r="E380" s="81"/>
      <c r="F380" s="157"/>
      <c r="G380" s="96"/>
      <c r="H380" s="86"/>
      <c r="I380" s="81"/>
      <c r="J380" s="81"/>
      <c r="K380" s="81"/>
      <c r="L380" s="81"/>
      <c r="M380" s="81"/>
      <c r="N380" s="81"/>
    </row>
    <row r="381" spans="1:14">
      <c r="A381" s="86"/>
      <c r="B381" s="81"/>
      <c r="C381" s="81"/>
      <c r="D381" s="81"/>
      <c r="E381" s="81"/>
      <c r="F381" s="157"/>
      <c r="G381" s="96"/>
      <c r="H381" s="86"/>
      <c r="I381" s="81"/>
      <c r="J381" s="81"/>
      <c r="K381" s="81"/>
      <c r="L381" s="81"/>
      <c r="M381" s="81"/>
      <c r="N381" s="81"/>
    </row>
    <row r="382" spans="1:14">
      <c r="A382" s="86"/>
      <c r="B382" s="81"/>
      <c r="C382" s="81"/>
      <c r="D382" s="81"/>
      <c r="E382" s="81"/>
      <c r="F382" s="157"/>
      <c r="G382" s="96"/>
      <c r="H382" s="86"/>
      <c r="I382" s="81"/>
      <c r="J382" s="81"/>
      <c r="K382" s="81"/>
      <c r="L382" s="81"/>
      <c r="M382" s="81"/>
      <c r="N382" s="81"/>
    </row>
    <row r="383" spans="1:14">
      <c r="A383" s="86"/>
      <c r="B383" s="81"/>
      <c r="C383" s="81"/>
      <c r="D383" s="81"/>
      <c r="E383" s="81"/>
      <c r="F383" s="157"/>
      <c r="G383" s="96"/>
      <c r="H383" s="86"/>
      <c r="I383" s="81"/>
      <c r="J383" s="81"/>
      <c r="K383" s="81"/>
      <c r="L383" s="81"/>
      <c r="M383" s="81"/>
      <c r="N383" s="81"/>
    </row>
    <row r="384" spans="1:14">
      <c r="A384" s="86"/>
      <c r="B384" s="81"/>
      <c r="C384" s="81"/>
      <c r="D384" s="81"/>
      <c r="E384" s="81"/>
      <c r="F384" s="157"/>
      <c r="G384" s="96"/>
      <c r="H384" s="86"/>
      <c r="I384" s="81"/>
      <c r="J384" s="81"/>
      <c r="K384" s="81"/>
      <c r="L384" s="81"/>
      <c r="M384" s="81"/>
      <c r="N384" s="81"/>
    </row>
    <row r="385" spans="1:14">
      <c r="A385" s="86"/>
      <c r="B385" s="81"/>
      <c r="C385" s="81"/>
      <c r="D385" s="81"/>
      <c r="E385" s="81"/>
      <c r="F385" s="157"/>
      <c r="G385" s="96"/>
      <c r="H385" s="86"/>
      <c r="I385" s="81"/>
      <c r="J385" s="81"/>
      <c r="K385" s="81"/>
      <c r="L385" s="81"/>
      <c r="M385" s="81"/>
      <c r="N385" s="81"/>
    </row>
    <row r="386" spans="1:14">
      <c r="A386" s="86"/>
      <c r="B386" s="81"/>
      <c r="C386" s="81"/>
      <c r="D386" s="81"/>
      <c r="E386" s="81"/>
      <c r="F386" s="157"/>
      <c r="G386" s="96"/>
      <c r="H386" s="86"/>
      <c r="I386" s="81"/>
      <c r="J386" s="81"/>
      <c r="K386" s="81"/>
      <c r="L386" s="81"/>
      <c r="M386" s="81"/>
      <c r="N386" s="81"/>
    </row>
    <row r="387" spans="1:14">
      <c r="A387" s="86"/>
      <c r="B387" s="81"/>
      <c r="C387" s="81"/>
      <c r="D387" s="81"/>
      <c r="E387" s="81"/>
      <c r="F387" s="157"/>
      <c r="G387" s="96"/>
      <c r="H387" s="86"/>
      <c r="I387" s="81"/>
      <c r="J387" s="81"/>
      <c r="K387" s="81"/>
      <c r="L387" s="81"/>
      <c r="M387" s="81"/>
      <c r="N387" s="81"/>
    </row>
    <row r="388" spans="1:14">
      <c r="A388" s="86"/>
      <c r="B388" s="81"/>
      <c r="C388" s="81"/>
      <c r="D388" s="81"/>
      <c r="E388" s="81"/>
      <c r="F388" s="157"/>
      <c r="G388" s="96"/>
      <c r="H388" s="86"/>
      <c r="I388" s="81"/>
      <c r="J388" s="81"/>
      <c r="K388" s="81"/>
      <c r="L388" s="81"/>
      <c r="M388" s="81"/>
      <c r="N388" s="81"/>
    </row>
    <row r="389" spans="1:14">
      <c r="A389" s="86"/>
      <c r="B389" s="81"/>
      <c r="C389" s="81"/>
      <c r="D389" s="81"/>
      <c r="E389" s="81"/>
      <c r="F389" s="157"/>
      <c r="G389" s="96"/>
      <c r="H389" s="86"/>
      <c r="I389" s="81"/>
      <c r="J389" s="81"/>
      <c r="K389" s="81"/>
      <c r="L389" s="81"/>
      <c r="M389" s="81"/>
      <c r="N389" s="81"/>
    </row>
    <row r="390" spans="1:14">
      <c r="A390" s="86"/>
      <c r="B390" s="81"/>
      <c r="C390" s="81"/>
      <c r="D390" s="81"/>
      <c r="E390" s="81"/>
      <c r="F390" s="157"/>
      <c r="G390" s="96"/>
      <c r="H390" s="86"/>
      <c r="I390" s="81"/>
      <c r="J390" s="81"/>
      <c r="K390" s="81"/>
      <c r="L390" s="81"/>
      <c r="M390" s="81"/>
      <c r="N390" s="81"/>
    </row>
    <row r="391" spans="1:14">
      <c r="A391" s="86"/>
      <c r="B391" s="81"/>
      <c r="C391" s="81"/>
      <c r="D391" s="81"/>
      <c r="E391" s="81"/>
      <c r="F391" s="157"/>
      <c r="G391" s="96"/>
      <c r="H391" s="86"/>
      <c r="I391" s="81"/>
      <c r="J391" s="81"/>
      <c r="K391" s="81"/>
      <c r="L391" s="81"/>
      <c r="M391" s="81"/>
      <c r="N391" s="81"/>
    </row>
    <row r="392" spans="1:14">
      <c r="A392" s="86"/>
      <c r="B392" s="81"/>
      <c r="C392" s="81"/>
      <c r="D392" s="81"/>
      <c r="E392" s="81"/>
      <c r="F392" s="157"/>
      <c r="G392" s="96"/>
      <c r="H392" s="86"/>
      <c r="I392" s="81"/>
      <c r="J392" s="81"/>
      <c r="K392" s="81"/>
      <c r="L392" s="81"/>
      <c r="M392" s="81"/>
      <c r="N392" s="81"/>
    </row>
    <row r="393" spans="1:14">
      <c r="A393" s="86"/>
      <c r="B393" s="81"/>
      <c r="C393" s="81"/>
      <c r="D393" s="81"/>
      <c r="E393" s="81"/>
      <c r="F393" s="157"/>
      <c r="G393" s="96"/>
      <c r="H393" s="86"/>
      <c r="I393" s="81"/>
      <c r="J393" s="81"/>
      <c r="K393" s="81"/>
      <c r="L393" s="81"/>
      <c r="M393" s="81"/>
      <c r="N393" s="81"/>
    </row>
    <row r="394" spans="1:14">
      <c r="A394" s="86"/>
      <c r="B394" s="81"/>
      <c r="C394" s="81"/>
      <c r="D394" s="81"/>
      <c r="E394" s="81"/>
      <c r="F394" s="157"/>
      <c r="G394" s="96"/>
      <c r="H394" s="86"/>
      <c r="I394" s="81"/>
      <c r="J394" s="81"/>
      <c r="K394" s="81"/>
      <c r="L394" s="81"/>
      <c r="M394" s="81"/>
      <c r="N394" s="81"/>
    </row>
    <row r="395" spans="1:14">
      <c r="A395" s="86"/>
      <c r="B395" s="81"/>
      <c r="C395" s="81"/>
      <c r="D395" s="81"/>
      <c r="E395" s="81"/>
      <c r="F395" s="157"/>
      <c r="G395" s="96"/>
      <c r="H395" s="86"/>
      <c r="I395" s="81"/>
      <c r="J395" s="81"/>
      <c r="K395" s="81"/>
      <c r="L395" s="81"/>
      <c r="M395" s="81"/>
      <c r="N395" s="81"/>
    </row>
    <row r="396" spans="1:14">
      <c r="A396" s="86"/>
      <c r="B396" s="81"/>
      <c r="C396" s="81"/>
      <c r="D396" s="81"/>
      <c r="E396" s="81"/>
      <c r="F396" s="157"/>
      <c r="G396" s="96"/>
      <c r="H396" s="86"/>
      <c r="I396" s="81"/>
      <c r="J396" s="81"/>
      <c r="K396" s="81"/>
      <c r="L396" s="81"/>
      <c r="M396" s="81"/>
      <c r="N396" s="81"/>
    </row>
    <row r="397" spans="1:14">
      <c r="A397" s="86"/>
      <c r="B397" s="81"/>
      <c r="C397" s="81"/>
      <c r="D397" s="81"/>
      <c r="E397" s="81"/>
      <c r="F397" s="157"/>
      <c r="G397" s="96"/>
      <c r="H397" s="86"/>
      <c r="I397" s="81"/>
      <c r="J397" s="81"/>
      <c r="K397" s="81"/>
      <c r="L397" s="81"/>
      <c r="M397" s="81"/>
      <c r="N397" s="81"/>
    </row>
    <row r="398" spans="1:14">
      <c r="A398" s="86"/>
      <c r="B398" s="81"/>
      <c r="C398" s="81"/>
      <c r="D398" s="81"/>
      <c r="E398" s="81"/>
      <c r="F398" s="157"/>
      <c r="G398" s="96"/>
      <c r="H398" s="86"/>
      <c r="I398" s="81"/>
      <c r="J398" s="81"/>
      <c r="K398" s="81"/>
      <c r="L398" s="81"/>
      <c r="M398" s="81"/>
      <c r="N398" s="81"/>
    </row>
    <row r="399" spans="1:14">
      <c r="A399" s="86"/>
      <c r="B399" s="81"/>
      <c r="C399" s="81"/>
      <c r="D399" s="81"/>
      <c r="E399" s="81"/>
      <c r="F399" s="157"/>
      <c r="G399" s="96"/>
      <c r="H399" s="86"/>
      <c r="I399" s="81"/>
      <c r="J399" s="81"/>
      <c r="K399" s="81"/>
      <c r="L399" s="81"/>
      <c r="M399" s="81"/>
      <c r="N399" s="81"/>
    </row>
    <row r="400" spans="1:14">
      <c r="A400" s="86"/>
      <c r="B400" s="81"/>
      <c r="C400" s="81"/>
      <c r="D400" s="81"/>
      <c r="E400" s="81"/>
      <c r="F400" s="157"/>
      <c r="G400" s="96"/>
      <c r="H400" s="86"/>
      <c r="I400" s="81"/>
      <c r="J400" s="81"/>
      <c r="K400" s="81"/>
      <c r="L400" s="81"/>
      <c r="M400" s="81"/>
      <c r="N400" s="81"/>
    </row>
    <row r="401" spans="1:14">
      <c r="A401" s="86"/>
      <c r="B401" s="81"/>
      <c r="C401" s="81"/>
      <c r="D401" s="81"/>
      <c r="E401" s="81"/>
      <c r="F401" s="157"/>
      <c r="G401" s="96"/>
      <c r="H401" s="86"/>
      <c r="I401" s="81"/>
      <c r="J401" s="81"/>
      <c r="K401" s="81"/>
      <c r="L401" s="81"/>
      <c r="M401" s="81"/>
      <c r="N401" s="81"/>
    </row>
    <row r="402" spans="1:14">
      <c r="A402" s="86"/>
      <c r="B402" s="81"/>
      <c r="C402" s="81"/>
      <c r="D402" s="81"/>
      <c r="E402" s="81"/>
      <c r="F402" s="157"/>
      <c r="G402" s="96"/>
      <c r="H402" s="86"/>
      <c r="I402" s="81"/>
      <c r="J402" s="81"/>
      <c r="K402" s="81"/>
      <c r="L402" s="81"/>
      <c r="M402" s="81"/>
      <c r="N402" s="81"/>
    </row>
    <row r="403" spans="1:14">
      <c r="A403" s="86"/>
      <c r="B403" s="81"/>
      <c r="C403" s="81"/>
      <c r="D403" s="81"/>
      <c r="E403" s="81"/>
      <c r="F403" s="157"/>
      <c r="G403" s="96"/>
      <c r="H403" s="86"/>
      <c r="I403" s="81"/>
      <c r="J403" s="81"/>
      <c r="K403" s="81"/>
      <c r="L403" s="81"/>
      <c r="M403" s="81"/>
      <c r="N403" s="81"/>
    </row>
    <row r="404" spans="1:14">
      <c r="A404" s="86"/>
      <c r="B404" s="81"/>
      <c r="C404" s="81"/>
      <c r="D404" s="81"/>
      <c r="E404" s="81"/>
      <c r="F404" s="157"/>
      <c r="G404" s="96"/>
      <c r="H404" s="86"/>
      <c r="I404" s="81"/>
      <c r="J404" s="81"/>
      <c r="K404" s="81"/>
      <c r="L404" s="81"/>
      <c r="M404" s="81"/>
      <c r="N404" s="81"/>
    </row>
    <row r="405" spans="1:14">
      <c r="A405" s="86"/>
      <c r="B405" s="81"/>
      <c r="C405" s="81"/>
      <c r="D405" s="81"/>
      <c r="E405" s="81"/>
      <c r="F405" s="157"/>
      <c r="G405" s="96"/>
      <c r="H405" s="86"/>
      <c r="I405" s="81"/>
      <c r="J405" s="81"/>
      <c r="K405" s="81"/>
      <c r="L405" s="81"/>
      <c r="M405" s="81"/>
      <c r="N405" s="81"/>
    </row>
    <row r="406" spans="1:14">
      <c r="A406" s="86"/>
      <c r="B406" s="81"/>
      <c r="C406" s="81"/>
      <c r="D406" s="81"/>
      <c r="E406" s="81"/>
      <c r="F406" s="157"/>
      <c r="G406" s="96"/>
      <c r="H406" s="86"/>
      <c r="I406" s="81"/>
      <c r="J406" s="81"/>
      <c r="K406" s="81"/>
      <c r="L406" s="81"/>
      <c r="M406" s="81"/>
      <c r="N406" s="81"/>
    </row>
    <row r="407" spans="1:14">
      <c r="A407" s="86"/>
      <c r="B407" s="81"/>
      <c r="C407" s="81"/>
      <c r="D407" s="81"/>
      <c r="E407" s="81"/>
      <c r="F407" s="157"/>
      <c r="G407" s="96"/>
      <c r="H407" s="86"/>
      <c r="I407" s="81"/>
      <c r="J407" s="81"/>
      <c r="K407" s="81"/>
      <c r="L407" s="81"/>
      <c r="M407" s="81"/>
      <c r="N407" s="81"/>
    </row>
    <row r="408" spans="1:14">
      <c r="A408" s="86"/>
      <c r="B408" s="81"/>
      <c r="C408" s="81"/>
      <c r="D408" s="81"/>
      <c r="E408" s="81"/>
      <c r="F408" s="157"/>
      <c r="G408" s="96"/>
      <c r="H408" s="86"/>
      <c r="I408" s="81"/>
      <c r="J408" s="81"/>
      <c r="K408" s="81"/>
      <c r="L408" s="81"/>
      <c r="M408" s="81"/>
      <c r="N408" s="81"/>
    </row>
    <row r="409" spans="1:14">
      <c r="A409" s="86"/>
      <c r="B409" s="81"/>
      <c r="C409" s="81"/>
      <c r="D409" s="81"/>
      <c r="E409" s="81"/>
      <c r="F409" s="157"/>
      <c r="G409" s="96"/>
      <c r="H409" s="86"/>
      <c r="I409" s="81"/>
      <c r="J409" s="81"/>
      <c r="K409" s="81"/>
      <c r="L409" s="81"/>
      <c r="M409" s="81"/>
      <c r="N409" s="81"/>
    </row>
    <row r="410" spans="1:14">
      <c r="A410" s="86"/>
      <c r="B410" s="81"/>
      <c r="C410" s="81"/>
      <c r="D410" s="81"/>
      <c r="E410" s="81"/>
      <c r="F410" s="157"/>
      <c r="G410" s="96"/>
      <c r="H410" s="86"/>
      <c r="I410" s="81"/>
      <c r="J410" s="81"/>
      <c r="K410" s="81"/>
      <c r="L410" s="81"/>
      <c r="M410" s="81"/>
      <c r="N410" s="81"/>
    </row>
    <row r="411" spans="1:14">
      <c r="A411" s="86"/>
      <c r="B411" s="81"/>
      <c r="C411" s="81"/>
      <c r="D411" s="81"/>
      <c r="E411" s="81"/>
      <c r="F411" s="157"/>
      <c r="G411" s="96"/>
      <c r="H411" s="86"/>
      <c r="I411" s="81"/>
      <c r="J411" s="81"/>
      <c r="K411" s="81"/>
      <c r="L411" s="81"/>
      <c r="M411" s="81"/>
      <c r="N411" s="81"/>
    </row>
    <row r="412" spans="1:14">
      <c r="A412" s="86"/>
      <c r="B412" s="81"/>
      <c r="C412" s="81"/>
      <c r="D412" s="81"/>
      <c r="E412" s="81"/>
      <c r="F412" s="157"/>
      <c r="G412" s="96"/>
      <c r="H412" s="86"/>
      <c r="I412" s="81"/>
      <c r="J412" s="81"/>
      <c r="K412" s="81"/>
      <c r="L412" s="81"/>
      <c r="M412" s="81"/>
      <c r="N412" s="81"/>
    </row>
    <row r="413" spans="1:14">
      <c r="A413" s="86"/>
      <c r="B413" s="81"/>
      <c r="C413" s="81"/>
      <c r="D413" s="81"/>
      <c r="E413" s="81"/>
      <c r="F413" s="157"/>
      <c r="G413" s="96"/>
      <c r="H413" s="86"/>
      <c r="I413" s="81"/>
      <c r="J413" s="81"/>
      <c r="K413" s="81"/>
      <c r="L413" s="81"/>
      <c r="M413" s="81"/>
      <c r="N413" s="81"/>
    </row>
    <row r="414" spans="1:14">
      <c r="A414" s="86"/>
      <c r="B414" s="81"/>
      <c r="C414" s="81"/>
      <c r="D414" s="81"/>
      <c r="E414" s="81"/>
      <c r="F414" s="157"/>
      <c r="G414" s="96"/>
      <c r="H414" s="86"/>
      <c r="I414" s="81"/>
      <c r="J414" s="81"/>
      <c r="K414" s="81"/>
      <c r="L414" s="81"/>
      <c r="M414" s="81"/>
      <c r="N414" s="81"/>
    </row>
    <row r="415" spans="1:14">
      <c r="A415" s="86"/>
      <c r="B415" s="81"/>
      <c r="C415" s="81"/>
      <c r="D415" s="81"/>
      <c r="E415" s="81"/>
      <c r="F415" s="157"/>
      <c r="G415" s="96"/>
      <c r="H415" s="86"/>
      <c r="I415" s="81"/>
      <c r="J415" s="81"/>
      <c r="K415" s="81"/>
      <c r="L415" s="81"/>
      <c r="M415" s="81"/>
      <c r="N415" s="81"/>
    </row>
    <row r="416" spans="1:14">
      <c r="A416" s="86"/>
      <c r="B416" s="81"/>
      <c r="C416" s="81"/>
      <c r="D416" s="81"/>
      <c r="E416" s="81"/>
      <c r="F416" s="157"/>
      <c r="G416" s="96"/>
      <c r="H416" s="86"/>
      <c r="I416" s="81"/>
      <c r="J416" s="81"/>
      <c r="K416" s="81"/>
      <c r="L416" s="81"/>
      <c r="M416" s="81"/>
      <c r="N416" s="81"/>
    </row>
    <row r="417" spans="1:14">
      <c r="A417" s="86"/>
      <c r="B417" s="81"/>
      <c r="C417" s="81"/>
      <c r="D417" s="81"/>
      <c r="E417" s="81"/>
      <c r="F417" s="157"/>
      <c r="G417" s="96"/>
      <c r="H417" s="86"/>
      <c r="I417" s="81"/>
      <c r="J417" s="81"/>
      <c r="K417" s="81"/>
      <c r="L417" s="81"/>
      <c r="M417" s="81"/>
      <c r="N417" s="81"/>
    </row>
    <row r="418" spans="1:14">
      <c r="A418" s="86"/>
      <c r="B418" s="81"/>
      <c r="C418" s="81"/>
      <c r="D418" s="81"/>
      <c r="E418" s="81"/>
      <c r="F418" s="157"/>
      <c r="G418" s="96"/>
      <c r="H418" s="86"/>
      <c r="I418" s="81"/>
      <c r="J418" s="81"/>
      <c r="K418" s="81"/>
      <c r="L418" s="81"/>
      <c r="M418" s="81"/>
      <c r="N418" s="81"/>
    </row>
    <row r="419" spans="1:14">
      <c r="A419" s="86"/>
      <c r="B419" s="81"/>
      <c r="C419" s="81"/>
      <c r="D419" s="81"/>
      <c r="E419" s="81"/>
      <c r="F419" s="157"/>
      <c r="G419" s="96"/>
      <c r="H419" s="86"/>
      <c r="I419" s="81"/>
      <c r="J419" s="81"/>
      <c r="K419" s="81"/>
      <c r="L419" s="81"/>
      <c r="M419" s="81"/>
      <c r="N419" s="81"/>
    </row>
    <row r="420" spans="1:14">
      <c r="A420" s="86"/>
      <c r="B420" s="81"/>
      <c r="C420" s="81"/>
      <c r="D420" s="81"/>
      <c r="E420" s="81"/>
      <c r="F420" s="157"/>
      <c r="G420" s="96"/>
      <c r="H420" s="86"/>
      <c r="I420" s="81"/>
      <c r="J420" s="81"/>
      <c r="K420" s="81"/>
      <c r="L420" s="81"/>
      <c r="M420" s="81"/>
      <c r="N420" s="81"/>
    </row>
    <row r="421" spans="1:14">
      <c r="A421" s="86"/>
      <c r="B421" s="81"/>
      <c r="C421" s="81"/>
      <c r="D421" s="81"/>
      <c r="E421" s="81"/>
      <c r="F421" s="157"/>
      <c r="G421" s="96"/>
      <c r="H421" s="86"/>
      <c r="I421" s="81"/>
      <c r="J421" s="81"/>
      <c r="K421" s="81"/>
      <c r="L421" s="81"/>
      <c r="M421" s="81"/>
      <c r="N421" s="81"/>
    </row>
    <row r="422" spans="1:14">
      <c r="A422" s="86"/>
      <c r="B422" s="81"/>
      <c r="C422" s="81"/>
      <c r="D422" s="81"/>
      <c r="E422" s="81"/>
      <c r="F422" s="157"/>
      <c r="G422" s="96"/>
      <c r="H422" s="86"/>
      <c r="I422" s="81"/>
      <c r="J422" s="81"/>
      <c r="K422" s="81"/>
      <c r="L422" s="81"/>
      <c r="M422" s="81"/>
      <c r="N422" s="81"/>
    </row>
    <row r="423" spans="1:14">
      <c r="A423" s="86"/>
      <c r="B423" s="81"/>
      <c r="C423" s="81"/>
      <c r="D423" s="81"/>
      <c r="E423" s="81"/>
      <c r="F423" s="157"/>
      <c r="G423" s="96"/>
      <c r="H423" s="86"/>
      <c r="I423" s="81"/>
      <c r="J423" s="81"/>
      <c r="K423" s="81"/>
      <c r="L423" s="81"/>
      <c r="M423" s="81"/>
      <c r="N423" s="81"/>
    </row>
    <row r="424" spans="1:14">
      <c r="A424" s="86"/>
      <c r="B424" s="81"/>
      <c r="C424" s="81"/>
      <c r="D424" s="81"/>
      <c r="E424" s="81"/>
      <c r="F424" s="157"/>
      <c r="G424" s="96"/>
      <c r="H424" s="86"/>
      <c r="I424" s="81"/>
      <c r="J424" s="81"/>
      <c r="K424" s="81"/>
      <c r="L424" s="81"/>
      <c r="M424" s="81"/>
      <c r="N424" s="81"/>
    </row>
    <row r="425" spans="1:14">
      <c r="A425" s="86"/>
      <c r="B425" s="81"/>
      <c r="C425" s="81"/>
      <c r="D425" s="81"/>
      <c r="E425" s="81"/>
      <c r="F425" s="157"/>
      <c r="G425" s="96"/>
      <c r="H425" s="86"/>
      <c r="I425" s="81"/>
      <c r="J425" s="81"/>
      <c r="K425" s="81"/>
      <c r="L425" s="81"/>
      <c r="M425" s="81"/>
      <c r="N425" s="81"/>
    </row>
    <row r="426" spans="1:14">
      <c r="A426" s="86"/>
      <c r="B426" s="81"/>
      <c r="C426" s="81"/>
      <c r="D426" s="81"/>
      <c r="E426" s="81"/>
      <c r="F426" s="157"/>
      <c r="G426" s="96"/>
      <c r="H426" s="86"/>
      <c r="I426" s="81"/>
      <c r="J426" s="81"/>
      <c r="K426" s="81"/>
      <c r="L426" s="81"/>
      <c r="M426" s="81"/>
      <c r="N426" s="81"/>
    </row>
    <row r="427" spans="1:14">
      <c r="A427" s="86"/>
      <c r="B427" s="81"/>
      <c r="C427" s="81"/>
      <c r="D427" s="81"/>
      <c r="E427" s="81"/>
      <c r="F427" s="157"/>
      <c r="G427" s="96"/>
      <c r="H427" s="86"/>
      <c r="I427" s="81"/>
      <c r="J427" s="81"/>
      <c r="K427" s="81"/>
      <c r="L427" s="81"/>
      <c r="M427" s="81"/>
      <c r="N427" s="81"/>
    </row>
    <row r="428" spans="1:14">
      <c r="A428" s="86"/>
      <c r="B428" s="81"/>
      <c r="C428" s="81"/>
      <c r="D428" s="81"/>
      <c r="E428" s="81"/>
      <c r="F428" s="157"/>
      <c r="G428" s="96"/>
      <c r="H428" s="86"/>
      <c r="I428" s="81"/>
      <c r="J428" s="81"/>
      <c r="K428" s="81"/>
      <c r="L428" s="81"/>
      <c r="M428" s="81"/>
      <c r="N428" s="81"/>
    </row>
    <row r="429" spans="1:14">
      <c r="A429" s="86"/>
      <c r="B429" s="81"/>
      <c r="C429" s="81"/>
      <c r="D429" s="81"/>
      <c r="E429" s="81"/>
      <c r="F429" s="157"/>
      <c r="G429" s="96"/>
      <c r="H429" s="86"/>
      <c r="I429" s="81"/>
      <c r="J429" s="81"/>
      <c r="K429" s="81"/>
      <c r="L429" s="81"/>
      <c r="M429" s="81"/>
      <c r="N429" s="81"/>
    </row>
    <row r="430" spans="1:14">
      <c r="A430" s="86"/>
      <c r="B430" s="81"/>
      <c r="C430" s="81"/>
      <c r="D430" s="81"/>
      <c r="E430" s="81"/>
      <c r="F430" s="157"/>
      <c r="G430" s="96"/>
      <c r="H430" s="86"/>
      <c r="I430" s="81"/>
      <c r="J430" s="81"/>
      <c r="K430" s="81"/>
      <c r="L430" s="81"/>
      <c r="M430" s="81"/>
      <c r="N430" s="81"/>
    </row>
    <row r="431" spans="1:14">
      <c r="A431" s="86"/>
      <c r="B431" s="81"/>
      <c r="C431" s="81"/>
      <c r="D431" s="81"/>
      <c r="E431" s="81"/>
      <c r="F431" s="157"/>
      <c r="G431" s="96"/>
      <c r="H431" s="86"/>
      <c r="I431" s="81"/>
      <c r="J431" s="81"/>
      <c r="K431" s="81"/>
      <c r="L431" s="81"/>
      <c r="M431" s="81"/>
      <c r="N431" s="81"/>
    </row>
    <row r="432" spans="1:14">
      <c r="A432" s="86"/>
      <c r="B432" s="81"/>
      <c r="C432" s="81"/>
      <c r="D432" s="81"/>
      <c r="E432" s="81"/>
      <c r="F432" s="157"/>
      <c r="G432" s="96"/>
      <c r="H432" s="86"/>
      <c r="I432" s="81"/>
      <c r="J432" s="81"/>
      <c r="K432" s="81"/>
      <c r="L432" s="81"/>
      <c r="M432" s="81"/>
      <c r="N432" s="81"/>
    </row>
    <row r="433" spans="1:14">
      <c r="A433" s="86"/>
      <c r="B433" s="81"/>
      <c r="C433" s="81"/>
      <c r="D433" s="81"/>
      <c r="E433" s="81"/>
      <c r="F433" s="157"/>
      <c r="G433" s="96"/>
      <c r="H433" s="86"/>
      <c r="I433" s="81"/>
      <c r="J433" s="81"/>
      <c r="K433" s="81"/>
      <c r="L433" s="81"/>
      <c r="M433" s="81"/>
      <c r="N433" s="81"/>
    </row>
    <row r="434" spans="1:14">
      <c r="A434" s="86"/>
      <c r="B434" s="81"/>
      <c r="C434" s="81"/>
      <c r="D434" s="81"/>
      <c r="E434" s="81"/>
      <c r="F434" s="157"/>
      <c r="G434" s="96"/>
      <c r="H434" s="86"/>
      <c r="I434" s="81"/>
      <c r="J434" s="81"/>
      <c r="K434" s="81"/>
      <c r="L434" s="81"/>
      <c r="M434" s="81"/>
      <c r="N434" s="81"/>
    </row>
    <row r="435" spans="1:14">
      <c r="A435" s="86"/>
      <c r="B435" s="81"/>
      <c r="C435" s="81"/>
      <c r="D435" s="81"/>
      <c r="E435" s="81"/>
      <c r="F435" s="157"/>
      <c r="G435" s="96"/>
      <c r="H435" s="86"/>
      <c r="I435" s="81"/>
      <c r="J435" s="81"/>
      <c r="K435" s="81"/>
      <c r="L435" s="81"/>
      <c r="M435" s="81"/>
      <c r="N435" s="81"/>
    </row>
    <row r="436" spans="1:14">
      <c r="A436" s="86"/>
      <c r="B436" s="81"/>
      <c r="C436" s="81"/>
      <c r="D436" s="81"/>
      <c r="E436" s="81"/>
      <c r="F436" s="157"/>
      <c r="G436" s="96"/>
      <c r="H436" s="86"/>
      <c r="I436" s="81"/>
      <c r="J436" s="81"/>
      <c r="K436" s="81"/>
      <c r="L436" s="81"/>
      <c r="M436" s="81"/>
      <c r="N436" s="81"/>
    </row>
    <row r="437" spans="1:14">
      <c r="A437" s="86"/>
      <c r="B437" s="81"/>
      <c r="C437" s="81"/>
      <c r="D437" s="81"/>
      <c r="E437" s="81"/>
      <c r="F437" s="157"/>
      <c r="G437" s="96"/>
      <c r="H437" s="86"/>
      <c r="I437" s="81"/>
      <c r="J437" s="81"/>
      <c r="K437" s="81"/>
      <c r="L437" s="81"/>
      <c r="M437" s="81"/>
      <c r="N437" s="81"/>
    </row>
    <row r="438" spans="1:14">
      <c r="A438" s="86"/>
      <c r="B438" s="81"/>
      <c r="C438" s="81"/>
      <c r="D438" s="81"/>
      <c r="E438" s="81"/>
      <c r="F438" s="157"/>
      <c r="G438" s="96"/>
      <c r="H438" s="86"/>
      <c r="I438" s="81"/>
      <c r="J438" s="81"/>
      <c r="K438" s="81"/>
      <c r="L438" s="81"/>
      <c r="M438" s="81"/>
      <c r="N438" s="81"/>
    </row>
    <row r="439" spans="1:14">
      <c r="A439" s="86"/>
      <c r="B439" s="81"/>
      <c r="C439" s="81"/>
      <c r="D439" s="81"/>
      <c r="E439" s="81"/>
      <c r="F439" s="157"/>
      <c r="G439" s="96"/>
      <c r="H439" s="86"/>
      <c r="I439" s="81"/>
      <c r="J439" s="81"/>
      <c r="K439" s="81"/>
      <c r="L439" s="81"/>
      <c r="M439" s="81"/>
      <c r="N439" s="81"/>
    </row>
    <row r="440" spans="1:14">
      <c r="A440" s="86"/>
      <c r="B440" s="81"/>
      <c r="C440" s="81"/>
      <c r="D440" s="81"/>
      <c r="E440" s="81"/>
      <c r="F440" s="157"/>
      <c r="G440" s="96"/>
      <c r="H440" s="86"/>
      <c r="I440" s="81"/>
      <c r="J440" s="81"/>
      <c r="K440" s="81"/>
      <c r="L440" s="81"/>
      <c r="M440" s="81"/>
      <c r="N440" s="81"/>
    </row>
    <row r="441" spans="1:14">
      <c r="A441" s="86"/>
      <c r="B441" s="81"/>
      <c r="C441" s="81"/>
      <c r="D441" s="81"/>
      <c r="E441" s="81"/>
      <c r="F441" s="157"/>
      <c r="G441" s="96"/>
      <c r="H441" s="86"/>
      <c r="I441" s="81"/>
      <c r="J441" s="81"/>
      <c r="K441" s="81"/>
      <c r="L441" s="81"/>
      <c r="M441" s="81"/>
      <c r="N441" s="81"/>
    </row>
    <row r="442" spans="1:14">
      <c r="A442" s="86"/>
      <c r="B442" s="81"/>
      <c r="C442" s="81"/>
      <c r="D442" s="81"/>
      <c r="E442" s="81"/>
      <c r="F442" s="157"/>
      <c r="G442" s="96"/>
      <c r="H442" s="86"/>
      <c r="I442" s="81"/>
      <c r="J442" s="81"/>
      <c r="K442" s="81"/>
      <c r="L442" s="81"/>
      <c r="M442" s="81"/>
      <c r="N442" s="81"/>
    </row>
    <row r="443" spans="1:14">
      <c r="A443" s="86"/>
      <c r="B443" s="81"/>
      <c r="C443" s="81"/>
      <c r="D443" s="81"/>
      <c r="E443" s="81"/>
      <c r="F443" s="157"/>
      <c r="G443" s="96"/>
      <c r="H443" s="86"/>
      <c r="I443" s="81"/>
      <c r="J443" s="81"/>
      <c r="K443" s="81"/>
      <c r="L443" s="81"/>
      <c r="M443" s="81"/>
      <c r="N443" s="81"/>
    </row>
    <row r="444" spans="1:14">
      <c r="A444" s="86"/>
      <c r="B444" s="81"/>
      <c r="C444" s="81"/>
      <c r="D444" s="81"/>
      <c r="E444" s="81"/>
      <c r="F444" s="157"/>
      <c r="G444" s="96"/>
      <c r="H444" s="86"/>
      <c r="I444" s="81"/>
      <c r="J444" s="81"/>
      <c r="K444" s="81"/>
      <c r="L444" s="81"/>
      <c r="M444" s="81"/>
      <c r="N444" s="81"/>
    </row>
    <row r="445" spans="1:14">
      <c r="A445" s="86"/>
      <c r="B445" s="81"/>
      <c r="C445" s="81"/>
      <c r="D445" s="81"/>
      <c r="E445" s="81"/>
      <c r="F445" s="157"/>
      <c r="G445" s="96"/>
      <c r="H445" s="86"/>
      <c r="I445" s="81"/>
      <c r="J445" s="81"/>
      <c r="K445" s="81"/>
      <c r="L445" s="81"/>
      <c r="M445" s="81"/>
      <c r="N445" s="81"/>
    </row>
    <row r="446" spans="1:14">
      <c r="A446" s="86"/>
      <c r="B446" s="81"/>
      <c r="C446" s="81"/>
      <c r="D446" s="81"/>
      <c r="E446" s="81"/>
      <c r="F446" s="157"/>
      <c r="G446" s="96"/>
      <c r="H446" s="86"/>
      <c r="I446" s="81"/>
      <c r="J446" s="81"/>
      <c r="K446" s="81"/>
      <c r="L446" s="81"/>
      <c r="M446" s="81"/>
      <c r="N446" s="81"/>
    </row>
    <row r="447" spans="1:14">
      <c r="A447" s="86"/>
      <c r="B447" s="81"/>
      <c r="C447" s="81"/>
      <c r="D447" s="81"/>
      <c r="E447" s="81"/>
      <c r="F447" s="157"/>
      <c r="G447" s="96"/>
      <c r="H447" s="86"/>
      <c r="I447" s="81"/>
      <c r="J447" s="81"/>
      <c r="K447" s="81"/>
      <c r="L447" s="81"/>
      <c r="M447" s="81"/>
      <c r="N447" s="81"/>
    </row>
    <row r="448" spans="1:14">
      <c r="A448" s="86"/>
      <c r="B448" s="81"/>
      <c r="C448" s="81"/>
      <c r="D448" s="81"/>
      <c r="E448" s="81"/>
      <c r="F448" s="157"/>
      <c r="G448" s="96"/>
      <c r="H448" s="86"/>
      <c r="I448" s="81"/>
      <c r="J448" s="81"/>
      <c r="K448" s="81"/>
      <c r="L448" s="81"/>
      <c r="M448" s="81"/>
      <c r="N448" s="81"/>
    </row>
    <row r="449" spans="1:14">
      <c r="A449" s="86"/>
      <c r="B449" s="81"/>
      <c r="C449" s="81"/>
      <c r="D449" s="81"/>
      <c r="E449" s="81"/>
      <c r="F449" s="157"/>
      <c r="G449" s="96"/>
      <c r="H449" s="86"/>
      <c r="I449" s="81"/>
      <c r="J449" s="81"/>
      <c r="K449" s="81"/>
      <c r="L449" s="81"/>
      <c r="M449" s="81"/>
      <c r="N449" s="81"/>
    </row>
    <row r="450" spans="1:14">
      <c r="A450" s="86"/>
      <c r="B450" s="81"/>
      <c r="C450" s="81"/>
      <c r="D450" s="81"/>
      <c r="E450" s="81"/>
      <c r="F450" s="157"/>
      <c r="G450" s="96"/>
      <c r="H450" s="86"/>
      <c r="I450" s="81"/>
      <c r="J450" s="81"/>
      <c r="K450" s="81"/>
      <c r="L450" s="81"/>
      <c r="M450" s="81"/>
      <c r="N450" s="81"/>
    </row>
    <row r="451" spans="1:14">
      <c r="A451" s="86"/>
      <c r="B451" s="81"/>
      <c r="C451" s="81"/>
      <c r="D451" s="81"/>
      <c r="E451" s="81"/>
      <c r="F451" s="157"/>
      <c r="G451" s="96"/>
      <c r="H451" s="86"/>
      <c r="I451" s="81"/>
      <c r="J451" s="81"/>
      <c r="K451" s="81"/>
      <c r="L451" s="81"/>
      <c r="M451" s="81"/>
      <c r="N451" s="81"/>
    </row>
    <row r="452" spans="1:14">
      <c r="A452" s="86"/>
      <c r="B452" s="81"/>
      <c r="C452" s="81"/>
      <c r="D452" s="81"/>
      <c r="E452" s="81"/>
      <c r="F452" s="157"/>
      <c r="G452" s="96"/>
      <c r="H452" s="86"/>
      <c r="I452" s="81"/>
      <c r="J452" s="81"/>
      <c r="K452" s="81"/>
      <c r="L452" s="81"/>
      <c r="M452" s="81"/>
      <c r="N452" s="81"/>
    </row>
    <row r="453" spans="1:14">
      <c r="A453" s="86"/>
      <c r="B453" s="81"/>
      <c r="C453" s="81"/>
      <c r="D453" s="81"/>
      <c r="E453" s="81"/>
      <c r="F453" s="157"/>
      <c r="G453" s="96"/>
      <c r="H453" s="86"/>
      <c r="I453" s="81"/>
      <c r="J453" s="81"/>
      <c r="K453" s="81"/>
      <c r="L453" s="81"/>
      <c r="M453" s="81"/>
      <c r="N453" s="81"/>
    </row>
    <row r="454" spans="1:14">
      <c r="A454" s="86"/>
      <c r="B454" s="81"/>
      <c r="C454" s="81"/>
      <c r="D454" s="81"/>
      <c r="E454" s="81"/>
      <c r="F454" s="157"/>
      <c r="G454" s="96"/>
      <c r="H454" s="86"/>
      <c r="I454" s="81"/>
      <c r="J454" s="81"/>
      <c r="K454" s="81"/>
      <c r="L454" s="81"/>
      <c r="M454" s="81"/>
      <c r="N454" s="81"/>
    </row>
    <row r="455" spans="1:14">
      <c r="A455" s="86"/>
      <c r="B455" s="81"/>
      <c r="C455" s="81"/>
      <c r="D455" s="81"/>
      <c r="E455" s="81"/>
      <c r="F455" s="157"/>
      <c r="G455" s="96"/>
      <c r="H455" s="86"/>
      <c r="I455" s="81"/>
      <c r="J455" s="81"/>
      <c r="K455" s="81"/>
      <c r="L455" s="81"/>
      <c r="M455" s="81"/>
      <c r="N455" s="81"/>
    </row>
    <row r="456" spans="1:14">
      <c r="A456" s="86"/>
      <c r="B456" s="81"/>
      <c r="C456" s="81"/>
      <c r="D456" s="81"/>
      <c r="E456" s="81"/>
      <c r="F456" s="157"/>
      <c r="G456" s="96"/>
      <c r="H456" s="86"/>
      <c r="I456" s="81"/>
      <c r="J456" s="81"/>
      <c r="K456" s="81"/>
      <c r="L456" s="81"/>
      <c r="M456" s="81"/>
      <c r="N456" s="81"/>
    </row>
    <row r="457" spans="1:14">
      <c r="A457" s="86"/>
      <c r="B457" s="81"/>
      <c r="C457" s="81"/>
      <c r="D457" s="81"/>
      <c r="E457" s="81"/>
      <c r="F457" s="157"/>
      <c r="G457" s="96"/>
      <c r="H457" s="86"/>
      <c r="I457" s="81"/>
      <c r="J457" s="81"/>
      <c r="K457" s="81"/>
      <c r="L457" s="81"/>
      <c r="M457" s="81"/>
      <c r="N457" s="81"/>
    </row>
    <row r="458" spans="1:14">
      <c r="A458" s="86"/>
      <c r="B458" s="81"/>
      <c r="C458" s="81"/>
      <c r="D458" s="81"/>
      <c r="E458" s="81"/>
      <c r="F458" s="157"/>
      <c r="G458" s="96"/>
      <c r="H458" s="86"/>
      <c r="I458" s="81"/>
      <c r="J458" s="81"/>
      <c r="K458" s="81"/>
      <c r="L458" s="81"/>
      <c r="M458" s="81"/>
      <c r="N458" s="81"/>
    </row>
    <row r="459" spans="1:14">
      <c r="A459" s="86"/>
      <c r="B459" s="81"/>
      <c r="C459" s="81"/>
      <c r="D459" s="81"/>
      <c r="E459" s="81"/>
      <c r="F459" s="157"/>
      <c r="G459" s="96"/>
      <c r="H459" s="86"/>
      <c r="I459" s="81"/>
      <c r="J459" s="81"/>
      <c r="K459" s="81"/>
      <c r="L459" s="81"/>
      <c r="M459" s="81"/>
      <c r="N459" s="81"/>
    </row>
    <row r="460" spans="1:14">
      <c r="A460" s="86"/>
      <c r="B460" s="81"/>
      <c r="C460" s="81"/>
      <c r="D460" s="81"/>
      <c r="E460" s="81"/>
      <c r="F460" s="157"/>
      <c r="G460" s="96"/>
      <c r="H460" s="86"/>
      <c r="I460" s="81"/>
      <c r="J460" s="81"/>
      <c r="K460" s="81"/>
      <c r="L460" s="81"/>
      <c r="M460" s="81"/>
      <c r="N460" s="81"/>
    </row>
    <row r="461" spans="1:14">
      <c r="A461" s="86"/>
      <c r="B461" s="81"/>
      <c r="C461" s="81"/>
      <c r="D461" s="81"/>
      <c r="E461" s="81"/>
      <c r="F461" s="157"/>
      <c r="G461" s="96"/>
      <c r="H461" s="86"/>
      <c r="I461" s="81"/>
      <c r="J461" s="81"/>
      <c r="K461" s="81"/>
      <c r="L461" s="81"/>
      <c r="M461" s="81"/>
      <c r="N461" s="81"/>
    </row>
    <row r="462" spans="1:14">
      <c r="A462" s="86"/>
      <c r="B462" s="81"/>
      <c r="C462" s="81"/>
      <c r="D462" s="81"/>
      <c r="E462" s="81"/>
      <c r="F462" s="157"/>
      <c r="G462" s="96"/>
      <c r="H462" s="86"/>
      <c r="I462" s="81"/>
      <c r="J462" s="81"/>
      <c r="K462" s="81"/>
      <c r="L462" s="81"/>
      <c r="M462" s="81"/>
      <c r="N462" s="81"/>
    </row>
    <row r="463" spans="1:14">
      <c r="A463" s="86"/>
      <c r="B463" s="81"/>
      <c r="C463" s="81"/>
      <c r="D463" s="81"/>
      <c r="E463" s="81"/>
      <c r="F463" s="157"/>
      <c r="G463" s="96"/>
      <c r="H463" s="86"/>
      <c r="I463" s="81"/>
      <c r="J463" s="81"/>
      <c r="K463" s="81"/>
      <c r="L463" s="81"/>
      <c r="M463" s="81"/>
      <c r="N463" s="81"/>
    </row>
    <row r="464" spans="1:14">
      <c r="A464" s="86"/>
      <c r="B464" s="81"/>
      <c r="C464" s="81"/>
      <c r="D464" s="81"/>
      <c r="E464" s="81"/>
      <c r="F464" s="157"/>
      <c r="G464" s="96"/>
      <c r="H464" s="86"/>
      <c r="I464" s="81"/>
      <c r="J464" s="81"/>
      <c r="K464" s="81"/>
      <c r="L464" s="81"/>
      <c r="M464" s="81"/>
      <c r="N464" s="81"/>
    </row>
    <row r="465" spans="1:14">
      <c r="A465" s="86"/>
      <c r="B465" s="81"/>
      <c r="C465" s="81"/>
      <c r="D465" s="81"/>
      <c r="E465" s="81"/>
      <c r="F465" s="157"/>
      <c r="G465" s="96"/>
      <c r="H465" s="86"/>
      <c r="I465" s="81"/>
      <c r="J465" s="81"/>
      <c r="K465" s="81"/>
      <c r="L465" s="81"/>
      <c r="M465" s="81"/>
      <c r="N465" s="81"/>
    </row>
    <row r="466" spans="1:14">
      <c r="A466" s="86"/>
      <c r="B466" s="81"/>
      <c r="C466" s="81"/>
      <c r="D466" s="81"/>
      <c r="E466" s="81"/>
      <c r="F466" s="157"/>
      <c r="G466" s="96"/>
      <c r="H466" s="86"/>
      <c r="I466" s="81"/>
      <c r="J466" s="81"/>
      <c r="K466" s="81"/>
      <c r="L466" s="81"/>
      <c r="M466" s="81"/>
      <c r="N466" s="81"/>
    </row>
    <row r="467" spans="1:14">
      <c r="A467" s="86"/>
      <c r="B467" s="81"/>
      <c r="C467" s="81"/>
      <c r="D467" s="81"/>
      <c r="E467" s="81"/>
      <c r="F467" s="157"/>
      <c r="G467" s="96"/>
      <c r="H467" s="86"/>
      <c r="I467" s="81"/>
      <c r="J467" s="81"/>
      <c r="K467" s="81"/>
      <c r="L467" s="81"/>
      <c r="M467" s="81"/>
      <c r="N467" s="81"/>
    </row>
    <row r="468" spans="1:14">
      <c r="A468" s="86"/>
      <c r="B468" s="81"/>
      <c r="C468" s="81"/>
      <c r="D468" s="81"/>
      <c r="E468" s="81"/>
      <c r="F468" s="157"/>
      <c r="G468" s="96"/>
      <c r="H468" s="86"/>
      <c r="I468" s="81"/>
      <c r="J468" s="81"/>
      <c r="K468" s="81"/>
      <c r="L468" s="81"/>
      <c r="M468" s="81"/>
      <c r="N468" s="81"/>
    </row>
    <row r="469" spans="1:14">
      <c r="A469" s="86"/>
      <c r="B469" s="81"/>
      <c r="C469" s="81"/>
      <c r="D469" s="81"/>
      <c r="E469" s="81"/>
      <c r="F469" s="157"/>
      <c r="G469" s="96"/>
      <c r="H469" s="86"/>
      <c r="I469" s="81"/>
      <c r="J469" s="81"/>
      <c r="K469" s="81"/>
      <c r="L469" s="81"/>
      <c r="M469" s="81"/>
      <c r="N469" s="81"/>
    </row>
    <row r="470" spans="1:14">
      <c r="A470" s="86"/>
      <c r="B470" s="81"/>
      <c r="C470" s="81"/>
      <c r="D470" s="81"/>
      <c r="E470" s="81"/>
      <c r="F470" s="157"/>
      <c r="G470" s="96"/>
      <c r="H470" s="86"/>
      <c r="I470" s="81"/>
      <c r="J470" s="81"/>
      <c r="K470" s="81"/>
      <c r="L470" s="81"/>
      <c r="M470" s="81"/>
      <c r="N470" s="81"/>
    </row>
    <row r="471" spans="1:14">
      <c r="A471" s="86"/>
      <c r="B471" s="81"/>
      <c r="C471" s="81"/>
      <c r="D471" s="81"/>
      <c r="E471" s="81"/>
      <c r="F471" s="157"/>
      <c r="G471" s="96"/>
      <c r="H471" s="86"/>
      <c r="I471" s="81"/>
      <c r="J471" s="81"/>
      <c r="K471" s="81"/>
      <c r="L471" s="81"/>
      <c r="M471" s="81"/>
      <c r="N471" s="81"/>
    </row>
    <row r="472" spans="1:14">
      <c r="A472" s="86"/>
      <c r="B472" s="81"/>
      <c r="C472" s="81"/>
      <c r="D472" s="81"/>
      <c r="E472" s="81"/>
      <c r="F472" s="157"/>
      <c r="G472" s="96"/>
      <c r="H472" s="86"/>
      <c r="I472" s="81"/>
      <c r="J472" s="81"/>
      <c r="K472" s="81"/>
      <c r="L472" s="81"/>
      <c r="M472" s="81"/>
      <c r="N472" s="81"/>
    </row>
    <row r="473" spans="1:14">
      <c r="A473" s="86"/>
      <c r="B473" s="81"/>
      <c r="C473" s="81"/>
      <c r="D473" s="81"/>
      <c r="E473" s="81"/>
      <c r="F473" s="157"/>
      <c r="G473" s="96"/>
      <c r="H473" s="86"/>
      <c r="I473" s="81"/>
      <c r="J473" s="81"/>
      <c r="K473" s="81"/>
      <c r="L473" s="81"/>
      <c r="M473" s="81"/>
      <c r="N473" s="81"/>
    </row>
    <row r="474" spans="1:14">
      <c r="A474" s="86"/>
      <c r="B474" s="81"/>
      <c r="C474" s="81"/>
      <c r="D474" s="81"/>
      <c r="E474" s="81"/>
      <c r="F474" s="157"/>
      <c r="G474" s="96"/>
      <c r="H474" s="86"/>
      <c r="I474" s="81"/>
      <c r="J474" s="81"/>
      <c r="K474" s="81"/>
      <c r="L474" s="81"/>
      <c r="M474" s="81"/>
      <c r="N474" s="81"/>
    </row>
    <row r="475" spans="1:14">
      <c r="A475" s="86"/>
      <c r="B475" s="81"/>
      <c r="C475" s="81"/>
      <c r="D475" s="81"/>
      <c r="E475" s="81"/>
      <c r="F475" s="157"/>
      <c r="G475" s="96"/>
      <c r="H475" s="86"/>
      <c r="I475" s="81"/>
      <c r="J475" s="81"/>
      <c r="K475" s="81"/>
      <c r="L475" s="81"/>
      <c r="M475" s="81"/>
      <c r="N475" s="81"/>
    </row>
    <row r="476" spans="1:14">
      <c r="A476" s="86"/>
      <c r="B476" s="81"/>
      <c r="C476" s="81"/>
      <c r="D476" s="81"/>
      <c r="E476" s="81"/>
      <c r="F476" s="157"/>
      <c r="G476" s="96"/>
      <c r="H476" s="86"/>
      <c r="I476" s="81"/>
      <c r="J476" s="81"/>
      <c r="K476" s="81"/>
      <c r="L476" s="81"/>
      <c r="M476" s="81"/>
      <c r="N476" s="81"/>
    </row>
    <row r="477" spans="1:14">
      <c r="A477" s="86"/>
      <c r="B477" s="81"/>
      <c r="C477" s="81"/>
      <c r="D477" s="81"/>
      <c r="E477" s="81"/>
      <c r="F477" s="157"/>
      <c r="G477" s="96"/>
      <c r="H477" s="86"/>
      <c r="I477" s="81"/>
      <c r="J477" s="81"/>
      <c r="K477" s="81"/>
      <c r="L477" s="81"/>
      <c r="M477" s="81"/>
      <c r="N477" s="81"/>
    </row>
    <row r="478" spans="1:14">
      <c r="A478" s="86"/>
      <c r="B478" s="81"/>
      <c r="C478" s="81"/>
      <c r="D478" s="81"/>
      <c r="E478" s="81"/>
      <c r="F478" s="157"/>
      <c r="G478" s="96"/>
      <c r="H478" s="86"/>
      <c r="I478" s="81"/>
      <c r="J478" s="81"/>
      <c r="K478" s="81"/>
      <c r="L478" s="81"/>
      <c r="M478" s="81"/>
      <c r="N478" s="81"/>
    </row>
    <row r="479" spans="1:14">
      <c r="A479" s="86"/>
      <c r="B479" s="81"/>
      <c r="C479" s="81"/>
      <c r="D479" s="81"/>
      <c r="E479" s="81"/>
      <c r="F479" s="157"/>
      <c r="G479" s="96"/>
      <c r="H479" s="86"/>
      <c r="I479" s="81"/>
      <c r="J479" s="81"/>
      <c r="K479" s="81"/>
      <c r="L479" s="81"/>
      <c r="M479" s="81"/>
      <c r="N479" s="81"/>
    </row>
    <row r="480" spans="1:14">
      <c r="A480" s="86"/>
      <c r="B480" s="81"/>
      <c r="C480" s="81"/>
      <c r="D480" s="81"/>
      <c r="E480" s="81"/>
      <c r="F480" s="157"/>
      <c r="G480" s="96"/>
      <c r="H480" s="86"/>
      <c r="I480" s="81"/>
      <c r="J480" s="81"/>
      <c r="K480" s="81"/>
      <c r="L480" s="81"/>
      <c r="M480" s="81"/>
      <c r="N480" s="81"/>
    </row>
    <row r="481" spans="1:14">
      <c r="A481" s="86"/>
      <c r="B481" s="81"/>
      <c r="C481" s="81"/>
      <c r="D481" s="81"/>
      <c r="E481" s="81"/>
      <c r="F481" s="157"/>
      <c r="G481" s="96"/>
      <c r="H481" s="86"/>
      <c r="I481" s="81"/>
      <c r="J481" s="81"/>
      <c r="K481" s="81"/>
      <c r="L481" s="81"/>
      <c r="M481" s="81"/>
      <c r="N481" s="81"/>
    </row>
    <row r="482" spans="1:14">
      <c r="A482" s="86"/>
      <c r="B482" s="81"/>
      <c r="C482" s="81"/>
      <c r="D482" s="81"/>
      <c r="E482" s="81"/>
      <c r="F482" s="157"/>
      <c r="G482" s="96"/>
      <c r="H482" s="86"/>
      <c r="I482" s="81"/>
      <c r="J482" s="81"/>
      <c r="K482" s="81"/>
      <c r="L482" s="81"/>
      <c r="M482" s="81"/>
      <c r="N482" s="81"/>
    </row>
    <row r="483" spans="1:14">
      <c r="A483" s="86"/>
      <c r="B483" s="81"/>
      <c r="C483" s="81"/>
      <c r="D483" s="81"/>
      <c r="E483" s="81"/>
      <c r="F483" s="157"/>
      <c r="G483" s="96"/>
      <c r="H483" s="86"/>
      <c r="I483" s="81"/>
      <c r="J483" s="81"/>
      <c r="K483" s="81"/>
      <c r="L483" s="81"/>
      <c r="M483" s="81"/>
      <c r="N483" s="81"/>
    </row>
    <row r="484" spans="1:14">
      <c r="A484" s="86"/>
      <c r="B484" s="81"/>
      <c r="C484" s="81"/>
      <c r="D484" s="81"/>
      <c r="E484" s="81"/>
      <c r="F484" s="157"/>
      <c r="G484" s="96"/>
      <c r="H484" s="86"/>
      <c r="I484" s="81"/>
      <c r="J484" s="81"/>
      <c r="K484" s="81"/>
      <c r="L484" s="81"/>
      <c r="M484" s="81"/>
      <c r="N484" s="81"/>
    </row>
    <row r="485" spans="1:14">
      <c r="A485" s="86"/>
      <c r="B485" s="81"/>
      <c r="C485" s="81"/>
      <c r="D485" s="81"/>
      <c r="E485" s="81"/>
      <c r="F485" s="157"/>
      <c r="G485" s="96"/>
      <c r="H485" s="86"/>
      <c r="I485" s="81"/>
      <c r="J485" s="81"/>
      <c r="K485" s="81"/>
      <c r="L485" s="81"/>
      <c r="M485" s="81"/>
      <c r="N485" s="81"/>
    </row>
    <row r="486" spans="1:14">
      <c r="A486" s="86"/>
      <c r="B486" s="81"/>
      <c r="C486" s="81"/>
      <c r="D486" s="81"/>
      <c r="E486" s="81"/>
      <c r="F486" s="157"/>
      <c r="G486" s="96"/>
      <c r="H486" s="86"/>
      <c r="I486" s="81"/>
      <c r="J486" s="81"/>
      <c r="K486" s="81"/>
      <c r="L486" s="81"/>
      <c r="M486" s="81"/>
      <c r="N486" s="81"/>
    </row>
    <row r="487" spans="1:14">
      <c r="A487" s="86"/>
      <c r="B487" s="81"/>
      <c r="C487" s="81"/>
      <c r="D487" s="81"/>
      <c r="E487" s="81"/>
      <c r="F487" s="157"/>
      <c r="G487" s="96"/>
      <c r="H487" s="86"/>
      <c r="I487" s="81"/>
      <c r="J487" s="81"/>
      <c r="K487" s="81"/>
      <c r="L487" s="81"/>
      <c r="M487" s="81"/>
      <c r="N487" s="81"/>
    </row>
    <row r="488" spans="1:14">
      <c r="A488" s="86"/>
      <c r="B488" s="81"/>
      <c r="C488" s="81"/>
      <c r="D488" s="81"/>
      <c r="E488" s="81"/>
      <c r="F488" s="157"/>
      <c r="G488" s="96"/>
      <c r="H488" s="86"/>
      <c r="I488" s="81"/>
      <c r="J488" s="81"/>
      <c r="K488" s="81"/>
      <c r="L488" s="81"/>
      <c r="M488" s="81"/>
      <c r="N488" s="81"/>
    </row>
    <row r="489" spans="1:14">
      <c r="A489" s="86"/>
      <c r="B489" s="81"/>
      <c r="C489" s="81"/>
      <c r="D489" s="81"/>
      <c r="E489" s="81"/>
      <c r="F489" s="157"/>
      <c r="G489" s="96"/>
      <c r="H489" s="86"/>
      <c r="I489" s="81"/>
      <c r="J489" s="81"/>
      <c r="K489" s="81"/>
      <c r="L489" s="81"/>
      <c r="M489" s="81"/>
      <c r="N489" s="81"/>
    </row>
    <row r="490" spans="1:14">
      <c r="A490" s="86"/>
      <c r="B490" s="81"/>
      <c r="C490" s="81"/>
      <c r="D490" s="81"/>
      <c r="E490" s="81"/>
      <c r="F490" s="157"/>
      <c r="G490" s="96"/>
      <c r="H490" s="86"/>
      <c r="I490" s="81"/>
      <c r="J490" s="81"/>
      <c r="K490" s="81"/>
      <c r="L490" s="81"/>
      <c r="M490" s="81"/>
      <c r="N490" s="81"/>
    </row>
    <row r="491" spans="1:14">
      <c r="A491" s="86"/>
      <c r="B491" s="81"/>
      <c r="C491" s="81"/>
      <c r="D491" s="81"/>
      <c r="E491" s="81"/>
      <c r="F491" s="157"/>
      <c r="G491" s="96"/>
      <c r="H491" s="86"/>
      <c r="I491" s="81"/>
      <c r="J491" s="81"/>
      <c r="K491" s="81"/>
      <c r="L491" s="81"/>
      <c r="M491" s="81"/>
      <c r="N491" s="81"/>
    </row>
    <row r="492" spans="1:14">
      <c r="A492" s="86"/>
      <c r="B492" s="81"/>
      <c r="C492" s="81"/>
      <c r="D492" s="81"/>
      <c r="E492" s="81"/>
      <c r="F492" s="157"/>
      <c r="G492" s="96"/>
      <c r="H492" s="86"/>
      <c r="I492" s="81"/>
      <c r="J492" s="81"/>
      <c r="K492" s="81"/>
      <c r="L492" s="81"/>
      <c r="M492" s="81"/>
      <c r="N492" s="81"/>
    </row>
    <row r="493" spans="1:14">
      <c r="A493" s="86"/>
      <c r="B493" s="81"/>
      <c r="C493" s="81"/>
      <c r="D493" s="81"/>
      <c r="E493" s="81"/>
      <c r="F493" s="157"/>
      <c r="G493" s="96"/>
      <c r="H493" s="86"/>
      <c r="I493" s="81"/>
      <c r="J493" s="81"/>
      <c r="K493" s="81"/>
      <c r="L493" s="81"/>
      <c r="M493" s="81"/>
      <c r="N493" s="81"/>
    </row>
    <row r="494" spans="1:14">
      <c r="A494" s="86"/>
      <c r="B494" s="81"/>
      <c r="C494" s="81"/>
      <c r="D494" s="81"/>
      <c r="E494" s="81"/>
      <c r="F494" s="157"/>
      <c r="G494" s="96"/>
      <c r="H494" s="86"/>
      <c r="I494" s="81"/>
      <c r="J494" s="81"/>
      <c r="K494" s="81"/>
      <c r="L494" s="81"/>
      <c r="M494" s="81"/>
      <c r="N494" s="81"/>
    </row>
    <row r="495" spans="1:14">
      <c r="A495" s="86"/>
      <c r="B495" s="81"/>
      <c r="C495" s="81"/>
      <c r="D495" s="81"/>
      <c r="E495" s="81"/>
      <c r="F495" s="157"/>
      <c r="G495" s="96"/>
      <c r="H495" s="86"/>
      <c r="I495" s="81"/>
      <c r="J495" s="81"/>
      <c r="K495" s="81"/>
      <c r="L495" s="81"/>
      <c r="M495" s="81"/>
      <c r="N495" s="81"/>
    </row>
    <row r="496" spans="1:14">
      <c r="A496" s="86"/>
      <c r="B496" s="81"/>
      <c r="C496" s="81"/>
      <c r="D496" s="81"/>
      <c r="E496" s="81"/>
      <c r="F496" s="157"/>
      <c r="G496" s="96"/>
      <c r="H496" s="86"/>
      <c r="I496" s="81"/>
      <c r="J496" s="81"/>
      <c r="K496" s="81"/>
      <c r="L496" s="81"/>
      <c r="M496" s="81"/>
      <c r="N496" s="81"/>
    </row>
    <row r="497" spans="1:14">
      <c r="A497" s="86"/>
      <c r="B497" s="81"/>
      <c r="C497" s="81"/>
      <c r="D497" s="81"/>
      <c r="E497" s="81"/>
      <c r="F497" s="157"/>
      <c r="G497" s="96"/>
      <c r="H497" s="86"/>
      <c r="I497" s="81"/>
      <c r="J497" s="81"/>
      <c r="K497" s="81"/>
      <c r="L497" s="81"/>
      <c r="M497" s="81"/>
      <c r="N497" s="81"/>
    </row>
    <row r="498" spans="1:14">
      <c r="A498" s="86"/>
      <c r="B498" s="81"/>
      <c r="C498" s="81"/>
      <c r="D498" s="81"/>
      <c r="E498" s="81"/>
      <c r="F498" s="157"/>
      <c r="G498" s="96"/>
      <c r="H498" s="86"/>
      <c r="I498" s="81"/>
      <c r="J498" s="81"/>
      <c r="K498" s="81"/>
      <c r="L498" s="81"/>
      <c r="M498" s="81"/>
      <c r="N498" s="81"/>
    </row>
    <row r="499" spans="1:14">
      <c r="A499" s="86"/>
      <c r="B499" s="81"/>
      <c r="C499" s="81"/>
      <c r="D499" s="81"/>
      <c r="E499" s="81"/>
      <c r="F499" s="157"/>
      <c r="G499" s="96"/>
      <c r="H499" s="86"/>
      <c r="I499" s="81"/>
      <c r="J499" s="81"/>
      <c r="K499" s="81"/>
      <c r="L499" s="81"/>
      <c r="M499" s="81"/>
      <c r="N499" s="81"/>
    </row>
    <row r="500" spans="1:14">
      <c r="A500" s="86"/>
      <c r="B500" s="81"/>
      <c r="C500" s="81"/>
      <c r="D500" s="81"/>
      <c r="E500" s="81"/>
      <c r="F500" s="157"/>
      <c r="G500" s="96"/>
      <c r="H500" s="86"/>
      <c r="I500" s="81"/>
      <c r="J500" s="81"/>
      <c r="K500" s="81"/>
      <c r="L500" s="81"/>
      <c r="M500" s="81"/>
      <c r="N500" s="81"/>
    </row>
    <row r="501" spans="1:14">
      <c r="A501" s="86"/>
      <c r="B501" s="81"/>
      <c r="C501" s="81"/>
      <c r="D501" s="81"/>
      <c r="E501" s="81"/>
      <c r="F501" s="157"/>
      <c r="G501" s="96"/>
      <c r="H501" s="86"/>
      <c r="I501" s="81"/>
      <c r="J501" s="81"/>
      <c r="K501" s="81"/>
      <c r="L501" s="81"/>
      <c r="M501" s="81"/>
      <c r="N501" s="81"/>
    </row>
    <row r="502" spans="1:14">
      <c r="A502" s="86"/>
      <c r="B502" s="81"/>
      <c r="C502" s="81"/>
      <c r="D502" s="81"/>
      <c r="E502" s="81"/>
      <c r="F502" s="157"/>
      <c r="G502" s="96"/>
      <c r="H502" s="86"/>
      <c r="I502" s="81"/>
      <c r="J502" s="81"/>
      <c r="K502" s="81"/>
      <c r="L502" s="81"/>
      <c r="M502" s="81"/>
      <c r="N502" s="81"/>
    </row>
    <row r="503" spans="1:14">
      <c r="A503" s="86"/>
      <c r="B503" s="81"/>
      <c r="C503" s="81"/>
      <c r="D503" s="81"/>
      <c r="E503" s="81"/>
      <c r="F503" s="157"/>
      <c r="G503" s="96"/>
      <c r="H503" s="86"/>
      <c r="I503" s="81"/>
      <c r="J503" s="81"/>
      <c r="K503" s="81"/>
      <c r="L503" s="81"/>
      <c r="M503" s="81"/>
      <c r="N503" s="81"/>
    </row>
    <row r="504" spans="1:14">
      <c r="A504" s="86"/>
      <c r="B504" s="81"/>
      <c r="C504" s="81"/>
      <c r="D504" s="81"/>
      <c r="E504" s="81"/>
      <c r="F504" s="157"/>
      <c r="G504" s="96"/>
      <c r="H504" s="86"/>
      <c r="I504" s="81"/>
      <c r="J504" s="81"/>
      <c r="K504" s="81"/>
      <c r="L504" s="81"/>
      <c r="M504" s="81"/>
      <c r="N504" s="81"/>
    </row>
    <row r="505" spans="1:14">
      <c r="A505" s="86"/>
      <c r="B505" s="81"/>
      <c r="C505" s="81"/>
      <c r="D505" s="81"/>
      <c r="E505" s="81"/>
      <c r="F505" s="157"/>
      <c r="G505" s="96"/>
      <c r="H505" s="86"/>
      <c r="I505" s="81"/>
      <c r="J505" s="81"/>
      <c r="K505" s="81"/>
      <c r="L505" s="81"/>
      <c r="M505" s="81"/>
      <c r="N505" s="81"/>
    </row>
    <row r="506" spans="1:14">
      <c r="A506" s="86"/>
      <c r="B506" s="81"/>
      <c r="C506" s="81"/>
      <c r="D506" s="81"/>
      <c r="E506" s="81"/>
      <c r="F506" s="157"/>
      <c r="G506" s="96"/>
      <c r="H506" s="86"/>
      <c r="I506" s="81"/>
      <c r="J506" s="81"/>
      <c r="K506" s="81"/>
      <c r="L506" s="81"/>
      <c r="M506" s="81"/>
      <c r="N506" s="81"/>
    </row>
    <row r="507" spans="1:14">
      <c r="A507" s="86"/>
      <c r="B507" s="81"/>
      <c r="C507" s="81"/>
      <c r="D507" s="81"/>
      <c r="E507" s="81"/>
      <c r="F507" s="157"/>
      <c r="G507" s="96"/>
      <c r="H507" s="86"/>
      <c r="I507" s="81"/>
      <c r="J507" s="81"/>
      <c r="K507" s="81"/>
      <c r="L507" s="81"/>
      <c r="M507" s="81"/>
      <c r="N507" s="81"/>
    </row>
    <row r="508" spans="1:14">
      <c r="A508" s="86"/>
      <c r="B508" s="81"/>
      <c r="C508" s="81"/>
      <c r="D508" s="81"/>
      <c r="E508" s="81"/>
      <c r="F508" s="157"/>
      <c r="G508" s="96"/>
      <c r="H508" s="86"/>
      <c r="I508" s="81"/>
      <c r="J508" s="81"/>
      <c r="K508" s="81"/>
      <c r="L508" s="81"/>
      <c r="M508" s="81"/>
      <c r="N508" s="81"/>
    </row>
    <row r="509" spans="1:14">
      <c r="A509" s="86"/>
      <c r="B509" s="81"/>
      <c r="C509" s="81"/>
      <c r="D509" s="81"/>
      <c r="E509" s="81"/>
      <c r="F509" s="157"/>
      <c r="G509" s="96"/>
      <c r="H509" s="86"/>
      <c r="I509" s="81"/>
      <c r="J509" s="81"/>
      <c r="K509" s="81"/>
      <c r="L509" s="81"/>
      <c r="M509" s="81"/>
      <c r="N509" s="81"/>
    </row>
    <row r="510" spans="1:14">
      <c r="A510" s="86"/>
      <c r="B510" s="81"/>
      <c r="C510" s="81"/>
      <c r="D510" s="81"/>
      <c r="E510" s="81"/>
      <c r="F510" s="157"/>
      <c r="G510" s="96"/>
      <c r="H510" s="86"/>
    </row>
    <row r="511" spans="1:14">
      <c r="A511" s="86"/>
      <c r="B511" s="81"/>
      <c r="C511" s="81"/>
      <c r="D511" s="81"/>
      <c r="E511" s="81"/>
      <c r="F511" s="157"/>
      <c r="G511" s="96"/>
      <c r="H511" s="86"/>
    </row>
    <row r="512" spans="1:14">
      <c r="A512" s="86"/>
      <c r="B512" s="81"/>
      <c r="C512" s="81"/>
      <c r="D512" s="81"/>
      <c r="E512" s="81"/>
      <c r="F512" s="157"/>
      <c r="G512" s="96"/>
      <c r="H512" s="86"/>
    </row>
    <row r="513" spans="1:8">
      <c r="A513" s="86"/>
      <c r="B513" s="81"/>
      <c r="C513" s="81"/>
      <c r="D513" s="81"/>
      <c r="E513" s="81"/>
      <c r="F513" s="157"/>
      <c r="G513" s="96"/>
      <c r="H513" s="86"/>
    </row>
    <row r="514" spans="1:8">
      <c r="A514" s="86"/>
      <c r="B514" s="81"/>
      <c r="C514" s="81"/>
      <c r="D514" s="81"/>
      <c r="E514" s="81"/>
      <c r="F514" s="157"/>
      <c r="G514" s="96"/>
      <c r="H514" s="86"/>
    </row>
    <row r="515" spans="1:8">
      <c r="A515" s="86"/>
      <c r="B515" s="81"/>
      <c r="C515" s="81"/>
      <c r="D515" s="81"/>
      <c r="E515" s="81"/>
      <c r="F515" s="157"/>
      <c r="G515" s="96"/>
      <c r="H515" s="86"/>
    </row>
    <row r="516" spans="1:8">
      <c r="A516" s="86"/>
      <c r="B516" s="81"/>
      <c r="C516" s="81"/>
      <c r="D516" s="81"/>
      <c r="E516" s="81"/>
      <c r="F516" s="157"/>
      <c r="G516" s="96"/>
      <c r="H516" s="86"/>
    </row>
    <row r="517" spans="1:8">
      <c r="A517" s="86"/>
      <c r="B517" s="81"/>
      <c r="C517" s="81"/>
      <c r="D517" s="81"/>
      <c r="E517" s="81"/>
      <c r="F517" s="157"/>
      <c r="G517" s="96"/>
      <c r="H517" s="86"/>
    </row>
    <row r="518" spans="1:8">
      <c r="A518" s="86"/>
      <c r="B518" s="81"/>
      <c r="C518" s="81"/>
      <c r="D518" s="81"/>
      <c r="E518" s="81"/>
      <c r="F518" s="157"/>
      <c r="G518" s="96"/>
      <c r="H518" s="86"/>
    </row>
    <row r="519" spans="1:8">
      <c r="A519" s="86"/>
      <c r="B519" s="81"/>
      <c r="C519" s="81"/>
      <c r="D519" s="81"/>
      <c r="E519" s="81"/>
      <c r="F519" s="157"/>
      <c r="G519" s="96"/>
      <c r="H519" s="86"/>
    </row>
    <row r="520" spans="1:8">
      <c r="A520" s="86"/>
      <c r="B520" s="81"/>
      <c r="C520" s="81"/>
      <c r="D520" s="81"/>
      <c r="E520" s="81"/>
      <c r="F520" s="157"/>
      <c r="G520" s="96"/>
      <c r="H520" s="86"/>
    </row>
    <row r="521" spans="1:8">
      <c r="A521" s="86"/>
      <c r="B521" s="81"/>
      <c r="C521" s="81"/>
      <c r="D521" s="81"/>
      <c r="E521" s="81"/>
      <c r="F521" s="157"/>
      <c r="G521" s="96"/>
      <c r="H521" s="86"/>
    </row>
    <row r="522" spans="1:8">
      <c r="A522" s="86"/>
      <c r="B522" s="81"/>
      <c r="C522" s="81"/>
      <c r="D522" s="81"/>
      <c r="E522" s="81"/>
      <c r="F522" s="157"/>
      <c r="G522" s="96"/>
      <c r="H522" s="86"/>
    </row>
    <row r="523" spans="1:8">
      <c r="A523" s="86"/>
      <c r="B523" s="81"/>
      <c r="C523" s="81"/>
      <c r="D523" s="81"/>
      <c r="E523" s="81"/>
      <c r="F523" s="157"/>
      <c r="G523" s="96"/>
      <c r="H523" s="86"/>
    </row>
    <row r="524" spans="1:8">
      <c r="A524" s="86"/>
      <c r="B524" s="81"/>
      <c r="C524" s="81"/>
      <c r="D524" s="81"/>
      <c r="E524" s="81"/>
      <c r="F524" s="157"/>
      <c r="G524" s="96"/>
      <c r="H524" s="86"/>
    </row>
    <row r="525" spans="1:8">
      <c r="A525" s="86"/>
      <c r="B525" s="81"/>
      <c r="C525" s="81"/>
      <c r="D525" s="81"/>
      <c r="E525" s="81"/>
      <c r="F525" s="157"/>
      <c r="G525" s="96"/>
      <c r="H525" s="86"/>
    </row>
    <row r="526" spans="1:8">
      <c r="A526" s="86"/>
      <c r="B526" s="81"/>
      <c r="C526" s="81"/>
      <c r="D526" s="81"/>
      <c r="E526" s="81"/>
      <c r="F526" s="157"/>
      <c r="G526" s="96"/>
      <c r="H526" s="86"/>
    </row>
    <row r="527" spans="1:8">
      <c r="A527" s="86"/>
      <c r="B527" s="81"/>
      <c r="C527" s="81"/>
      <c r="D527" s="81"/>
      <c r="E527" s="81"/>
      <c r="F527" s="157"/>
      <c r="G527" s="96"/>
      <c r="H527" s="86"/>
    </row>
    <row r="528" spans="1:8">
      <c r="A528" s="86"/>
      <c r="B528" s="81"/>
      <c r="C528" s="81"/>
      <c r="D528" s="81"/>
      <c r="E528" s="81"/>
      <c r="F528" s="157"/>
      <c r="G528" s="96"/>
    </row>
  </sheetData>
  <mergeCells count="4">
    <mergeCell ref="A1:H1"/>
    <mergeCell ref="A2:H2"/>
    <mergeCell ref="A3:H3"/>
    <mergeCell ref="A29:H29"/>
  </mergeCells>
  <printOptions horizontalCentered="1"/>
  <pageMargins left="0.45" right="0.45" top="0.5" bottom="0.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6640625" style="2" bestFit="1" customWidth="1"/>
    <col min="5" max="5" width="19.44140625" style="3" bestFit="1" customWidth="1"/>
    <col min="6" max="6" width="15.88671875" style="48" bestFit="1" customWidth="1"/>
    <col min="7" max="7" width="8.44140625" style="3" bestFit="1" customWidth="1"/>
    <col min="8" max="8" width="18.109375" style="75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5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5">
        <f>E2+0.5</f>
        <v>2</v>
      </c>
      <c r="G2" s="4"/>
      <c r="J2" s="5"/>
      <c r="K2" s="5"/>
      <c r="L2" s="5"/>
      <c r="M2" s="5"/>
      <c r="N2" s="5"/>
    </row>
    <row r="3" spans="1:14" ht="18">
      <c r="A3" s="250" t="s">
        <v>21</v>
      </c>
      <c r="B3" s="250"/>
      <c r="C3" s="250"/>
      <c r="D3" s="250"/>
      <c r="E3" s="250"/>
      <c r="F3" s="250"/>
      <c r="G3" s="250"/>
    </row>
    <row r="4" spans="1:14" ht="18">
      <c r="A4" s="251">
        <v>41769</v>
      </c>
      <c r="B4" s="251"/>
      <c r="C4" s="251"/>
      <c r="D4" s="251"/>
      <c r="E4" s="251"/>
      <c r="F4" s="251"/>
      <c r="G4" s="251"/>
      <c r="H4" s="257" t="s">
        <v>294</v>
      </c>
      <c r="I4" s="257"/>
    </row>
    <row r="5" spans="1:14" ht="18.75" customHeight="1">
      <c r="A5" s="252" t="s">
        <v>280</v>
      </c>
      <c r="B5" s="252"/>
      <c r="C5" s="252"/>
      <c r="D5" s="252"/>
      <c r="E5" s="252"/>
      <c r="F5" s="252"/>
      <c r="G5" s="252"/>
      <c r="H5" s="257" t="s">
        <v>293</v>
      </c>
      <c r="I5" s="257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6" t="s">
        <v>6</v>
      </c>
      <c r="G6" s="10" t="s">
        <v>7</v>
      </c>
      <c r="H6" s="76" t="s">
        <v>295</v>
      </c>
      <c r="I6" s="6" t="s">
        <v>292</v>
      </c>
    </row>
    <row r="7" spans="1:14" ht="21">
      <c r="A7" s="253" t="s">
        <v>12</v>
      </c>
      <c r="B7" s="253"/>
      <c r="C7" s="253"/>
      <c r="D7" s="253"/>
      <c r="E7" s="253"/>
      <c r="F7" s="253"/>
      <c r="G7" s="253"/>
      <c r="H7" s="76"/>
      <c r="I7" s="77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49">
        <v>206</v>
      </c>
      <c r="G8" s="29"/>
      <c r="H8" s="76">
        <v>216</v>
      </c>
      <c r="I8" s="78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49">
        <v>172</v>
      </c>
      <c r="G9" s="29"/>
      <c r="H9" s="76">
        <v>180</v>
      </c>
      <c r="I9" s="78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49">
        <v>137</v>
      </c>
      <c r="G10" s="29"/>
      <c r="H10" s="76">
        <v>144</v>
      </c>
      <c r="I10" s="78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49">
        <v>103</v>
      </c>
      <c r="G11" s="29"/>
      <c r="H11" s="76">
        <v>108</v>
      </c>
      <c r="I11" s="78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49">
        <v>69</v>
      </c>
      <c r="G12" s="29"/>
      <c r="H12" s="76">
        <v>72</v>
      </c>
      <c r="I12" s="78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49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49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49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49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49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49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49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6">
        <v>16.356000000000002</v>
      </c>
      <c r="F20" s="49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49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49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49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49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6">
        <v>16.544</v>
      </c>
      <c r="F25" s="49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49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49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49"/>
      <c r="G28" s="29"/>
    </row>
    <row r="29" spans="1:14" ht="18.899999999999999" customHeight="1">
      <c r="A29" s="29"/>
      <c r="B29" s="36"/>
      <c r="C29" s="36"/>
      <c r="D29" s="40"/>
      <c r="E29" s="41"/>
      <c r="F29" s="49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49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49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49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53" t="s">
        <v>1</v>
      </c>
      <c r="B33" s="253"/>
      <c r="C33" s="253"/>
      <c r="D33" s="253"/>
      <c r="E33" s="253"/>
      <c r="F33" s="253"/>
      <c r="G33" s="253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49">
        <v>176</v>
      </c>
      <c r="G34" s="29"/>
      <c r="H34" s="76">
        <v>184</v>
      </c>
      <c r="I34" s="78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49">
        <v>146</v>
      </c>
      <c r="G35" s="29"/>
      <c r="H35" s="76">
        <v>153</v>
      </c>
      <c r="I35" s="78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49">
        <v>117</v>
      </c>
      <c r="G36" s="29"/>
      <c r="H36" s="76">
        <v>123</v>
      </c>
      <c r="I36" s="78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49">
        <v>88</v>
      </c>
      <c r="G37" s="29"/>
      <c r="H37" s="76">
        <v>92</v>
      </c>
      <c r="I37" s="78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49">
        <v>59</v>
      </c>
      <c r="G38" s="29"/>
      <c r="H38" s="76">
        <v>61</v>
      </c>
      <c r="I38" s="78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49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49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49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49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49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49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49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49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49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49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49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49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49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49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49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49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49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49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49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49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49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49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49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49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49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49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49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49"/>
      <c r="G66" s="29"/>
    </row>
    <row r="67" spans="1:14" ht="21">
      <c r="A67" s="253" t="s">
        <v>14</v>
      </c>
      <c r="B67" s="253"/>
      <c r="C67" s="253"/>
      <c r="D67" s="253"/>
      <c r="E67" s="253"/>
      <c r="F67" s="253"/>
      <c r="G67" s="253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6">
        <v>17.119</v>
      </c>
      <c r="F68" s="49">
        <v>145</v>
      </c>
      <c r="G68" s="29"/>
      <c r="H68" s="76">
        <v>152</v>
      </c>
      <c r="I68" s="78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49">
        <v>121</v>
      </c>
      <c r="G69" s="29"/>
      <c r="H69" s="76">
        <v>127</v>
      </c>
      <c r="I69" s="78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49">
        <v>97</v>
      </c>
      <c r="G70" s="29"/>
      <c r="H70" s="76">
        <v>101</v>
      </c>
      <c r="I70" s="78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49">
        <v>73</v>
      </c>
      <c r="G71" s="29"/>
      <c r="H71" s="76">
        <v>76</v>
      </c>
      <c r="I71" s="78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49">
        <v>48</v>
      </c>
      <c r="G72" s="29"/>
      <c r="H72" s="76">
        <v>51</v>
      </c>
      <c r="I72" s="78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49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49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49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49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49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49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49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49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49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49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49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49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49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49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49"/>
      <c r="G87" s="6"/>
      <c r="J87" s="7"/>
      <c r="K87" s="7"/>
      <c r="L87" s="7"/>
    </row>
    <row r="88" spans="1:12" ht="21">
      <c r="A88" s="254" t="s">
        <v>15</v>
      </c>
      <c r="B88" s="255"/>
      <c r="C88" s="255"/>
      <c r="D88" s="255"/>
      <c r="E88" s="255"/>
      <c r="F88" s="255"/>
      <c r="G88" s="256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49">
        <v>130</v>
      </c>
      <c r="G89" s="29"/>
      <c r="H89" s="76">
        <v>136</v>
      </c>
      <c r="I89" s="78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49">
        <v>108</v>
      </c>
      <c r="G90" s="29"/>
      <c r="H90" s="76">
        <v>113</v>
      </c>
      <c r="I90" s="78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49">
        <v>86</v>
      </c>
      <c r="G91" s="29"/>
      <c r="H91" s="76">
        <v>91</v>
      </c>
      <c r="I91" s="78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49">
        <v>65</v>
      </c>
      <c r="G92" s="29"/>
      <c r="H92" s="76">
        <v>68</v>
      </c>
      <c r="I92" s="78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49">
        <v>43</v>
      </c>
      <c r="G93" s="29"/>
      <c r="H93" s="76">
        <v>45</v>
      </c>
      <c r="I93" s="78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49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49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49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49"/>
      <c r="G97" s="29"/>
    </row>
    <row r="98" spans="1:9" ht="18.899999999999999" customHeight="1">
      <c r="A98" s="29"/>
      <c r="B98" s="36"/>
      <c r="C98" s="36"/>
      <c r="D98" s="40"/>
      <c r="E98" s="41"/>
      <c r="F98" s="49"/>
      <c r="G98" s="29"/>
    </row>
    <row r="99" spans="1:9" ht="18.899999999999999" hidden="1" customHeight="1">
      <c r="A99" s="29"/>
      <c r="B99" s="36"/>
      <c r="C99" s="36"/>
      <c r="D99" s="40"/>
      <c r="E99" s="41"/>
      <c r="F99" s="49"/>
      <c r="G99" s="29"/>
    </row>
    <row r="100" spans="1:9" ht="18.899999999999999" hidden="1" customHeight="1">
      <c r="A100" s="29"/>
      <c r="B100" s="36"/>
      <c r="C100" s="36"/>
      <c r="D100" s="40"/>
      <c r="E100" s="41"/>
      <c r="F100" s="49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49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49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49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49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49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49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49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49"/>
      <c r="G108" s="29"/>
    </row>
    <row r="109" spans="1:9" ht="21">
      <c r="A109" s="253" t="s">
        <v>19</v>
      </c>
      <c r="B109" s="253"/>
      <c r="C109" s="253"/>
      <c r="D109" s="253"/>
      <c r="E109" s="253"/>
      <c r="F109" s="253"/>
      <c r="G109" s="253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8">
        <v>18.12</v>
      </c>
      <c r="F110" s="49">
        <v>107</v>
      </c>
      <c r="G110" s="29"/>
      <c r="H110" s="76">
        <v>112</v>
      </c>
      <c r="I110" s="78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49">
        <v>89</v>
      </c>
      <c r="G111" s="29"/>
      <c r="H111" s="76">
        <v>93</v>
      </c>
      <c r="I111" s="78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49">
        <v>71</v>
      </c>
      <c r="G112" s="29"/>
      <c r="H112" s="76">
        <v>75</v>
      </c>
      <c r="I112" s="78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49">
        <v>53</v>
      </c>
      <c r="G113" s="29"/>
      <c r="H113" s="76">
        <v>56</v>
      </c>
      <c r="I113" s="78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49">
        <v>36</v>
      </c>
      <c r="G114" s="29"/>
      <c r="H114" s="76">
        <v>37</v>
      </c>
      <c r="I114" s="78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49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49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49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49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49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49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49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49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49"/>
      <c r="G123" s="29"/>
    </row>
    <row r="124" spans="1:9" ht="18.899999999999999" customHeight="1">
      <c r="A124" s="29"/>
      <c r="B124" s="36"/>
      <c r="C124" s="36"/>
      <c r="D124" s="40"/>
      <c r="E124" s="41"/>
      <c r="F124" s="49"/>
      <c r="G124" s="29"/>
    </row>
    <row r="125" spans="1:9" ht="18.899999999999999" customHeight="1">
      <c r="A125" s="29"/>
      <c r="B125" s="36"/>
      <c r="C125" s="36"/>
      <c r="D125" s="40"/>
      <c r="E125" s="41"/>
      <c r="F125" s="49"/>
      <c r="G125" s="29"/>
    </row>
    <row r="126" spans="1:9" ht="18.899999999999999" customHeight="1">
      <c r="A126" s="29"/>
      <c r="B126" s="36"/>
      <c r="C126" s="36"/>
      <c r="D126" s="40"/>
      <c r="E126" s="41"/>
      <c r="F126" s="49"/>
      <c r="G126" s="29"/>
    </row>
    <row r="127" spans="1:9" ht="18.899999999999999" customHeight="1">
      <c r="A127" s="29"/>
      <c r="B127" s="36"/>
      <c r="C127" s="36"/>
      <c r="D127" s="40"/>
      <c r="E127" s="41"/>
      <c r="F127" s="49"/>
      <c r="G127" s="29"/>
    </row>
    <row r="128" spans="1:9" ht="18.899999999999999" customHeight="1">
      <c r="A128" s="29"/>
      <c r="B128" s="36"/>
      <c r="C128" s="36"/>
      <c r="D128" s="40"/>
      <c r="E128" s="41"/>
      <c r="F128" s="49"/>
      <c r="G128" s="29"/>
    </row>
    <row r="129" spans="1:7" ht="18.899999999999999" customHeight="1">
      <c r="A129" s="29"/>
      <c r="B129" s="36"/>
      <c r="C129" s="36"/>
      <c r="D129" s="40"/>
      <c r="E129" s="41"/>
      <c r="F129" s="49"/>
      <c r="G129" s="29"/>
    </row>
    <row r="130" spans="1:7" ht="21">
      <c r="A130" s="253" t="s">
        <v>18</v>
      </c>
      <c r="B130" s="253"/>
      <c r="C130" s="253"/>
      <c r="D130" s="253"/>
      <c r="E130" s="253"/>
      <c r="F130" s="253"/>
      <c r="G130" s="253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7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7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7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7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7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7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7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7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7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7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7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7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7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7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7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7">
        <v>921.35500000000002</v>
      </c>
      <c r="F146" s="47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7">
        <v>924.86500000000001</v>
      </c>
      <c r="F147" s="47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7">
        <v>933.56100000000004</v>
      </c>
      <c r="F148" s="47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7">
        <v>999.99900000000002</v>
      </c>
      <c r="F149" s="47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7">
        <v>999.99900000000002</v>
      </c>
      <c r="F150" s="47"/>
      <c r="G150" s="6"/>
    </row>
    <row r="151" spans="1:7" ht="15" customHeight="1">
      <c r="A151" s="39"/>
      <c r="B151" s="8"/>
      <c r="C151" s="8"/>
      <c r="D151" s="8"/>
      <c r="E151" s="1"/>
      <c r="F151" s="45"/>
      <c r="G151" s="1"/>
    </row>
    <row r="152" spans="1:7" ht="15" customHeight="1">
      <c r="A152" s="39"/>
      <c r="B152" s="8"/>
      <c r="C152" s="8"/>
      <c r="D152" s="8"/>
      <c r="E152" s="1"/>
      <c r="F152" s="45"/>
      <c r="G152" s="1"/>
    </row>
    <row r="153" spans="1:7" ht="15" customHeight="1">
      <c r="A153" s="39"/>
      <c r="B153" s="8"/>
      <c r="C153" s="8"/>
      <c r="D153" s="8"/>
      <c r="E153" s="1"/>
      <c r="F153" s="45"/>
      <c r="G153" s="1"/>
    </row>
    <row r="154" spans="1:7" ht="15" customHeight="1">
      <c r="A154" s="39"/>
      <c r="B154" s="8"/>
      <c r="C154" s="8"/>
      <c r="D154" s="8"/>
      <c r="E154" s="1"/>
      <c r="F154" s="45"/>
      <c r="G154" s="1"/>
    </row>
    <row r="155" spans="1:7" ht="15" customHeight="1">
      <c r="A155" s="39"/>
      <c r="B155" s="8"/>
      <c r="C155" s="8"/>
      <c r="D155" s="8"/>
      <c r="E155" s="1"/>
      <c r="F155" s="45"/>
      <c r="G155" s="1"/>
    </row>
    <row r="156" spans="1:7" ht="15" customHeight="1">
      <c r="A156" s="39"/>
      <c r="B156" s="8"/>
      <c r="C156" s="8"/>
      <c r="D156" s="8"/>
      <c r="E156" s="1"/>
      <c r="F156" s="45"/>
      <c r="G156" s="1"/>
    </row>
    <row r="157" spans="1:7" ht="15" customHeight="1">
      <c r="A157" s="39"/>
      <c r="B157" s="8"/>
      <c r="C157" s="8"/>
      <c r="D157" s="8"/>
      <c r="E157" s="1"/>
      <c r="F157" s="45"/>
      <c r="G157" s="1"/>
    </row>
    <row r="158" spans="1:7" ht="15" customHeight="1">
      <c r="A158" s="39"/>
      <c r="B158" s="8"/>
      <c r="C158" s="8"/>
      <c r="D158" s="8"/>
      <c r="E158" s="1"/>
      <c r="F158" s="45"/>
      <c r="G158" s="1"/>
    </row>
    <row r="159" spans="1:7" ht="15" customHeight="1">
      <c r="A159" s="39"/>
      <c r="B159" s="8"/>
      <c r="C159" s="8"/>
      <c r="D159" s="8"/>
      <c r="E159" s="1"/>
      <c r="F159" s="45"/>
      <c r="G159" s="1"/>
    </row>
    <row r="160" spans="1:7" ht="15" customHeight="1">
      <c r="A160" s="39"/>
      <c r="B160" s="8"/>
      <c r="C160" s="8"/>
      <c r="D160" s="8"/>
      <c r="E160" s="1"/>
      <c r="F160" s="45"/>
      <c r="G160" s="1"/>
    </row>
    <row r="161" spans="1:7" ht="15" customHeight="1">
      <c r="A161" s="39"/>
      <c r="B161" s="8"/>
      <c r="C161" s="8"/>
      <c r="D161" s="8"/>
      <c r="E161" s="1"/>
      <c r="F161" s="45"/>
      <c r="G161" s="1"/>
    </row>
    <row r="162" spans="1:7" ht="15" customHeight="1">
      <c r="A162" s="39"/>
      <c r="B162" s="8"/>
      <c r="C162" s="8"/>
      <c r="D162" s="8"/>
      <c r="E162" s="1"/>
      <c r="F162" s="45"/>
      <c r="G162" s="1"/>
    </row>
    <row r="163" spans="1:7" ht="15" customHeight="1">
      <c r="A163" s="39"/>
      <c r="B163" s="8"/>
      <c r="C163" s="8"/>
      <c r="D163" s="8"/>
      <c r="E163" s="1"/>
      <c r="F163" s="45"/>
      <c r="G163" s="1"/>
    </row>
    <row r="164" spans="1:7" ht="15" customHeight="1">
      <c r="A164" s="39"/>
      <c r="B164" s="8"/>
      <c r="C164" s="8"/>
      <c r="D164" s="8"/>
      <c r="E164" s="1"/>
      <c r="F164" s="45"/>
      <c r="G164" s="1"/>
    </row>
    <row r="165" spans="1:7" ht="15" customHeight="1">
      <c r="A165" s="39"/>
      <c r="B165" s="8"/>
      <c r="C165" s="8"/>
      <c r="D165" s="8"/>
      <c r="E165" s="1"/>
      <c r="F165" s="45"/>
      <c r="G165" s="1"/>
    </row>
    <row r="166" spans="1:7" ht="15" customHeight="1">
      <c r="A166" s="39"/>
      <c r="B166" s="8"/>
      <c r="C166" s="8"/>
      <c r="D166" s="8"/>
      <c r="E166" s="1"/>
      <c r="F166" s="45"/>
      <c r="G166" s="1"/>
    </row>
    <row r="167" spans="1:7" ht="15" customHeight="1">
      <c r="A167" s="39"/>
      <c r="B167" s="8"/>
      <c r="C167" s="8"/>
      <c r="D167" s="8"/>
      <c r="E167" s="1"/>
      <c r="F167" s="45"/>
      <c r="G167" s="1"/>
    </row>
    <row r="168" spans="1:7" ht="15" customHeight="1">
      <c r="A168" s="39"/>
      <c r="B168" s="8"/>
      <c r="C168" s="8"/>
      <c r="D168" s="8"/>
      <c r="E168" s="1"/>
      <c r="F168" s="45"/>
      <c r="G168" s="1"/>
    </row>
    <row r="169" spans="1:7" ht="15" customHeight="1">
      <c r="A169" s="39"/>
      <c r="B169" s="8"/>
      <c r="C169" s="8"/>
      <c r="D169" s="8"/>
      <c r="E169" s="1"/>
      <c r="F169" s="45"/>
      <c r="G169" s="1"/>
    </row>
    <row r="170" spans="1:7" ht="15" customHeight="1">
      <c r="A170" s="39"/>
      <c r="B170" s="8"/>
      <c r="C170" s="8"/>
      <c r="D170" s="8"/>
      <c r="E170" s="1"/>
      <c r="F170" s="45"/>
      <c r="G170" s="1"/>
    </row>
    <row r="171" spans="1:7" ht="15" customHeight="1">
      <c r="A171" s="39"/>
      <c r="B171" s="8"/>
      <c r="C171" s="8"/>
      <c r="D171" s="8"/>
      <c r="E171" s="1"/>
      <c r="F171" s="45"/>
      <c r="G171" s="1"/>
    </row>
    <row r="172" spans="1:7" ht="15" customHeight="1">
      <c r="A172" s="39"/>
      <c r="B172" s="8"/>
      <c r="C172" s="8"/>
      <c r="D172" s="8"/>
      <c r="E172" s="1"/>
      <c r="F172" s="45"/>
      <c r="G172" s="1"/>
    </row>
    <row r="173" spans="1:7" ht="15" customHeight="1">
      <c r="A173" s="39"/>
      <c r="B173" s="8"/>
      <c r="C173" s="8"/>
      <c r="D173" s="8"/>
      <c r="E173" s="1"/>
      <c r="F173" s="45"/>
      <c r="G173" s="1"/>
    </row>
    <row r="174" spans="1:7" ht="15" customHeight="1">
      <c r="A174" s="39"/>
      <c r="B174" s="8"/>
      <c r="C174" s="8"/>
      <c r="D174" s="8"/>
      <c r="E174" s="1"/>
      <c r="F174" s="45"/>
      <c r="G174" s="1"/>
    </row>
    <row r="175" spans="1:7" ht="15" customHeight="1">
      <c r="A175" s="39"/>
      <c r="B175" s="8"/>
      <c r="C175" s="8"/>
      <c r="D175" s="8"/>
      <c r="E175" s="1"/>
      <c r="F175" s="45"/>
      <c r="G175" s="1"/>
    </row>
    <row r="176" spans="1:7" ht="15" customHeight="1">
      <c r="A176" s="39"/>
      <c r="B176" s="8"/>
      <c r="C176" s="8"/>
      <c r="D176" s="8"/>
      <c r="E176" s="1"/>
      <c r="F176" s="45"/>
      <c r="G176" s="1"/>
    </row>
    <row r="177" spans="1:7" ht="15" customHeight="1">
      <c r="A177" s="39"/>
      <c r="B177" s="8"/>
      <c r="C177" s="8"/>
      <c r="D177" s="8"/>
      <c r="E177" s="1"/>
      <c r="F177" s="45"/>
      <c r="G177" s="1"/>
    </row>
    <row r="178" spans="1:7" ht="15" customHeight="1">
      <c r="A178" s="39"/>
      <c r="B178" s="8"/>
      <c r="C178" s="8"/>
      <c r="D178" s="8"/>
      <c r="E178" s="1"/>
      <c r="F178" s="45"/>
      <c r="G178" s="1"/>
    </row>
    <row r="179" spans="1:7" ht="15" customHeight="1">
      <c r="A179" s="39"/>
      <c r="B179" s="8"/>
      <c r="C179" s="8"/>
      <c r="D179" s="8"/>
      <c r="E179" s="1"/>
      <c r="F179" s="45"/>
      <c r="G179" s="1"/>
    </row>
    <row r="180" spans="1:7" ht="15" customHeight="1">
      <c r="A180" s="39"/>
      <c r="B180" s="8"/>
      <c r="C180" s="8"/>
      <c r="D180" s="8"/>
      <c r="E180" s="1"/>
      <c r="F180" s="45"/>
      <c r="G180" s="1"/>
    </row>
    <row r="181" spans="1:7" ht="15" customHeight="1">
      <c r="A181" s="39"/>
      <c r="B181" s="8"/>
      <c r="C181" s="8"/>
      <c r="D181" s="8"/>
      <c r="E181" s="1"/>
      <c r="F181" s="45"/>
      <c r="G181" s="1"/>
    </row>
    <row r="182" spans="1:7" ht="15" customHeight="1">
      <c r="A182" s="39"/>
      <c r="B182" s="8"/>
      <c r="C182" s="8"/>
      <c r="D182" s="8"/>
      <c r="E182" s="1"/>
      <c r="F182" s="45"/>
      <c r="G182" s="1"/>
    </row>
    <row r="183" spans="1:7" ht="15" customHeight="1">
      <c r="A183" s="39"/>
      <c r="B183" s="8"/>
      <c r="C183" s="8"/>
      <c r="D183" s="8"/>
      <c r="E183" s="1"/>
      <c r="F183" s="45"/>
      <c r="G183" s="1"/>
    </row>
    <row r="184" spans="1:7" ht="15" customHeight="1">
      <c r="A184" s="39"/>
      <c r="B184" s="8"/>
      <c r="C184" s="8"/>
      <c r="D184" s="8"/>
      <c r="E184" s="1"/>
      <c r="F184" s="45"/>
      <c r="G184" s="1"/>
    </row>
    <row r="185" spans="1:7" ht="15" customHeight="1">
      <c r="A185" s="39"/>
      <c r="B185" s="8"/>
      <c r="C185" s="8"/>
      <c r="D185" s="8"/>
      <c r="E185" s="1"/>
      <c r="F185" s="45"/>
      <c r="G185" s="1"/>
    </row>
    <row r="186" spans="1:7" ht="15" customHeight="1">
      <c r="A186" s="39"/>
      <c r="B186" s="8"/>
      <c r="C186" s="8"/>
      <c r="D186" s="8"/>
      <c r="E186" s="1"/>
      <c r="F186" s="45"/>
      <c r="G186" s="1"/>
    </row>
    <row r="187" spans="1:7" ht="15" customHeight="1">
      <c r="A187" s="39"/>
      <c r="B187" s="8"/>
      <c r="C187" s="8"/>
      <c r="D187" s="8"/>
      <c r="E187" s="1"/>
      <c r="F187" s="45"/>
      <c r="G187" s="1"/>
    </row>
    <row r="188" spans="1:7" ht="15" customHeight="1">
      <c r="A188" s="39"/>
      <c r="B188" s="8"/>
      <c r="C188" s="8"/>
      <c r="D188" s="8"/>
      <c r="E188" s="1"/>
      <c r="F188" s="45"/>
      <c r="G188" s="1"/>
    </row>
    <row r="189" spans="1:7" ht="15" customHeight="1">
      <c r="A189" s="39"/>
      <c r="B189" s="8"/>
      <c r="C189" s="8"/>
      <c r="D189" s="8"/>
      <c r="E189" s="1"/>
      <c r="F189" s="45"/>
      <c r="G189" s="1"/>
    </row>
    <row r="190" spans="1:7" ht="15" customHeight="1">
      <c r="A190" s="39"/>
      <c r="B190" s="8"/>
      <c r="C190" s="8"/>
      <c r="D190" s="8"/>
      <c r="E190" s="1"/>
      <c r="F190" s="45"/>
      <c r="G190" s="1"/>
    </row>
    <row r="191" spans="1:7" ht="15" customHeight="1">
      <c r="A191" s="39"/>
      <c r="B191" s="8"/>
      <c r="C191" s="8"/>
      <c r="D191" s="8"/>
      <c r="E191" s="1"/>
      <c r="F191" s="45"/>
      <c r="G191" s="1"/>
    </row>
    <row r="192" spans="1:7" ht="15" customHeight="1">
      <c r="A192" s="39"/>
      <c r="B192" s="8"/>
      <c r="C192" s="8"/>
      <c r="D192" s="8"/>
      <c r="E192" s="1"/>
      <c r="F192" s="45"/>
      <c r="G192" s="1"/>
    </row>
    <row r="193" spans="1:7" ht="15" customHeight="1">
      <c r="A193" s="39"/>
      <c r="B193" s="8"/>
      <c r="C193" s="8"/>
      <c r="D193" s="8"/>
      <c r="E193" s="1"/>
      <c r="F193" s="45"/>
      <c r="G193" s="1"/>
    </row>
    <row r="194" spans="1:7" ht="15" customHeight="1">
      <c r="A194" s="39"/>
      <c r="B194" s="8"/>
      <c r="C194" s="8"/>
      <c r="D194" s="8"/>
      <c r="E194" s="1"/>
      <c r="F194" s="45"/>
      <c r="G194" s="1"/>
    </row>
    <row r="195" spans="1:7" ht="15" customHeight="1">
      <c r="A195" s="39"/>
      <c r="B195" s="8"/>
      <c r="C195" s="8"/>
      <c r="D195" s="8"/>
      <c r="E195" s="1"/>
      <c r="F195" s="45"/>
      <c r="G195" s="1"/>
    </row>
    <row r="196" spans="1:7" ht="15" customHeight="1">
      <c r="A196" s="39"/>
      <c r="B196" s="8"/>
      <c r="C196" s="8"/>
      <c r="D196" s="8"/>
      <c r="E196" s="1"/>
      <c r="F196" s="45"/>
      <c r="G196" s="1"/>
    </row>
    <row r="197" spans="1:7" ht="15" customHeight="1">
      <c r="A197" s="39"/>
      <c r="B197" s="8"/>
      <c r="C197" s="8"/>
      <c r="D197" s="8"/>
      <c r="E197" s="1"/>
      <c r="F197" s="45"/>
      <c r="G197" s="1"/>
    </row>
    <row r="198" spans="1:7" ht="15" customHeight="1">
      <c r="A198" s="39"/>
      <c r="B198" s="8"/>
      <c r="C198" s="8"/>
      <c r="D198" s="8"/>
      <c r="E198" s="1"/>
      <c r="F198" s="45"/>
      <c r="G198" s="1"/>
    </row>
    <row r="199" spans="1:7" ht="15" customHeight="1">
      <c r="A199" s="39"/>
      <c r="B199" s="8"/>
      <c r="C199" s="8"/>
      <c r="D199" s="8"/>
      <c r="E199" s="1"/>
      <c r="F199" s="45"/>
      <c r="G199" s="1"/>
    </row>
    <row r="200" spans="1:7" ht="15" customHeight="1">
      <c r="A200" s="39"/>
      <c r="B200" s="8"/>
      <c r="C200" s="8"/>
      <c r="D200" s="8"/>
      <c r="E200" s="1"/>
      <c r="F200" s="45"/>
      <c r="G200" s="1"/>
    </row>
    <row r="201" spans="1:7" ht="15" customHeight="1">
      <c r="A201" s="39"/>
      <c r="B201" s="8"/>
      <c r="C201" s="8"/>
      <c r="D201" s="8"/>
      <c r="E201" s="1"/>
      <c r="F201" s="45"/>
      <c r="G201" s="1"/>
    </row>
    <row r="202" spans="1:7" ht="15" customHeight="1">
      <c r="A202" s="39"/>
      <c r="B202" s="8"/>
      <c r="C202" s="8"/>
      <c r="D202" s="8"/>
      <c r="E202" s="1"/>
      <c r="F202" s="45"/>
      <c r="G202" s="1"/>
    </row>
    <row r="203" spans="1:7" ht="15" customHeight="1">
      <c r="A203" s="39"/>
      <c r="B203" s="8"/>
      <c r="C203" s="8"/>
      <c r="D203" s="8"/>
      <c r="E203" s="1"/>
      <c r="F203" s="45"/>
      <c r="G203" s="1"/>
    </row>
    <row r="204" spans="1:7" ht="15" customHeight="1">
      <c r="A204" s="39"/>
      <c r="B204" s="8"/>
      <c r="C204" s="8"/>
      <c r="D204" s="8"/>
      <c r="E204" s="1"/>
      <c r="F204" s="45"/>
      <c r="G204" s="1"/>
    </row>
    <row r="205" spans="1:7" ht="15" customHeight="1">
      <c r="A205" s="39"/>
      <c r="B205" s="8"/>
      <c r="C205" s="8"/>
      <c r="D205" s="8"/>
      <c r="E205" s="1"/>
      <c r="F205" s="45"/>
      <c r="G205" s="1"/>
    </row>
    <row r="206" spans="1:7" ht="15" customHeight="1">
      <c r="A206" s="39"/>
      <c r="B206" s="8"/>
      <c r="C206" s="8"/>
      <c r="D206" s="8"/>
      <c r="E206" s="1"/>
      <c r="F206" s="45"/>
      <c r="G206" s="1"/>
    </row>
    <row r="207" spans="1:7" ht="15" customHeight="1">
      <c r="A207" s="39"/>
      <c r="B207" s="8"/>
      <c r="C207" s="8"/>
      <c r="D207" s="8"/>
      <c r="E207" s="1"/>
      <c r="F207" s="45"/>
      <c r="G207" s="1"/>
    </row>
    <row r="208" spans="1:7" ht="15" customHeight="1">
      <c r="A208" s="39"/>
      <c r="B208" s="8"/>
      <c r="C208" s="8"/>
      <c r="D208" s="8"/>
      <c r="E208" s="1"/>
      <c r="F208" s="45"/>
      <c r="G208" s="1"/>
    </row>
    <row r="209" spans="1:7" ht="15" customHeight="1">
      <c r="A209" s="39"/>
      <c r="B209" s="8"/>
      <c r="C209" s="8"/>
      <c r="D209" s="8"/>
      <c r="E209" s="1"/>
      <c r="F209" s="45"/>
      <c r="G209" s="1"/>
    </row>
    <row r="210" spans="1:7" ht="15" customHeight="1">
      <c r="A210" s="39"/>
      <c r="B210" s="8"/>
      <c r="C210" s="8"/>
      <c r="D210" s="8"/>
      <c r="E210" s="1"/>
      <c r="F210" s="45"/>
      <c r="G210" s="1"/>
    </row>
    <row r="211" spans="1:7" ht="15" customHeight="1">
      <c r="A211" s="39"/>
      <c r="B211" s="8"/>
      <c r="C211" s="8"/>
      <c r="D211" s="8"/>
      <c r="E211" s="1"/>
      <c r="F211" s="45"/>
      <c r="G211" s="1"/>
    </row>
    <row r="212" spans="1:7" ht="15" customHeight="1">
      <c r="A212" s="39"/>
      <c r="B212" s="8"/>
      <c r="C212" s="8"/>
      <c r="D212" s="8"/>
      <c r="E212" s="1"/>
      <c r="F212" s="45"/>
      <c r="G212" s="1"/>
    </row>
    <row r="213" spans="1:7" ht="15" customHeight="1">
      <c r="A213" s="39"/>
      <c r="B213" s="8"/>
      <c r="C213" s="8"/>
      <c r="D213" s="8"/>
      <c r="E213" s="1"/>
      <c r="F213" s="45"/>
      <c r="G213" s="1"/>
    </row>
    <row r="214" spans="1:7" ht="15" customHeight="1">
      <c r="A214" s="39"/>
      <c r="B214" s="8"/>
      <c r="C214" s="8"/>
      <c r="D214" s="8"/>
      <c r="E214" s="1"/>
      <c r="F214" s="45"/>
      <c r="G214" s="1"/>
    </row>
    <row r="215" spans="1:7" ht="15" customHeight="1">
      <c r="A215" s="39"/>
      <c r="B215" s="8"/>
      <c r="C215" s="8"/>
      <c r="D215" s="8"/>
      <c r="E215" s="1"/>
      <c r="F215" s="45"/>
      <c r="G215" s="1"/>
    </row>
    <row r="216" spans="1:7" ht="15" customHeight="1">
      <c r="A216" s="39"/>
      <c r="B216" s="8"/>
      <c r="C216" s="8"/>
      <c r="D216" s="8"/>
      <c r="E216" s="1"/>
      <c r="F216" s="45"/>
      <c r="G216" s="1"/>
    </row>
    <row r="217" spans="1:7" ht="15" customHeight="1">
      <c r="A217" s="39"/>
      <c r="B217" s="8"/>
      <c r="C217" s="8"/>
      <c r="D217" s="8"/>
      <c r="E217" s="1"/>
      <c r="F217" s="45"/>
      <c r="G217" s="1"/>
    </row>
    <row r="218" spans="1:7" ht="15" customHeight="1">
      <c r="A218" s="39"/>
      <c r="B218" s="8"/>
      <c r="C218" s="8"/>
      <c r="D218" s="8"/>
      <c r="E218" s="1"/>
      <c r="F218" s="45"/>
      <c r="G218" s="1"/>
    </row>
    <row r="219" spans="1:7" ht="15" customHeight="1">
      <c r="A219" s="39"/>
      <c r="B219" s="8"/>
      <c r="C219" s="8"/>
      <c r="D219" s="8"/>
      <c r="E219" s="1"/>
      <c r="F219" s="45"/>
      <c r="G219" s="1"/>
    </row>
    <row r="220" spans="1:7" ht="15" customHeight="1">
      <c r="A220" s="39"/>
      <c r="B220" s="8"/>
      <c r="C220" s="8"/>
      <c r="D220" s="8"/>
      <c r="E220" s="1"/>
      <c r="F220" s="45"/>
      <c r="G220" s="1"/>
    </row>
    <row r="221" spans="1:7" ht="15" customHeight="1">
      <c r="A221" s="39"/>
      <c r="B221" s="8"/>
      <c r="C221" s="8"/>
      <c r="D221" s="8"/>
      <c r="E221" s="1"/>
      <c r="F221" s="45"/>
      <c r="G221" s="1"/>
    </row>
    <row r="222" spans="1:7" ht="15" customHeight="1">
      <c r="A222" s="39"/>
      <c r="B222" s="8"/>
      <c r="C222" s="8"/>
      <c r="D222" s="8"/>
      <c r="E222" s="1"/>
      <c r="F222" s="45"/>
      <c r="G222" s="1"/>
    </row>
    <row r="223" spans="1:7" ht="15" customHeight="1">
      <c r="A223" s="39"/>
      <c r="B223" s="8"/>
      <c r="C223" s="8"/>
      <c r="D223" s="8"/>
      <c r="E223" s="1"/>
      <c r="F223" s="45"/>
      <c r="G223" s="1"/>
    </row>
    <row r="224" spans="1:7" ht="15" customHeight="1">
      <c r="A224" s="39"/>
      <c r="B224" s="8"/>
      <c r="C224" s="8"/>
      <c r="D224" s="8"/>
      <c r="E224" s="1"/>
      <c r="F224" s="45"/>
      <c r="G224" s="1"/>
    </row>
    <row r="225" spans="1:7" ht="15" customHeight="1">
      <c r="A225" s="39"/>
      <c r="B225" s="8"/>
      <c r="C225" s="8"/>
      <c r="D225" s="8"/>
      <c r="E225" s="1"/>
      <c r="F225" s="45"/>
      <c r="G225" s="1"/>
    </row>
    <row r="226" spans="1:7" ht="15" customHeight="1">
      <c r="A226" s="39"/>
      <c r="B226" s="8"/>
      <c r="C226" s="8"/>
      <c r="D226" s="8"/>
      <c r="E226" s="1"/>
      <c r="F226" s="45"/>
      <c r="G226" s="1"/>
    </row>
    <row r="227" spans="1:7" ht="15" customHeight="1">
      <c r="A227" s="39"/>
      <c r="B227" s="8"/>
      <c r="C227" s="8"/>
      <c r="D227" s="8"/>
      <c r="E227" s="1"/>
      <c r="F227" s="45"/>
      <c r="G227" s="1"/>
    </row>
    <row r="228" spans="1:7" ht="15" customHeight="1">
      <c r="A228" s="39"/>
      <c r="B228" s="8"/>
      <c r="C228" s="8"/>
      <c r="D228" s="8"/>
      <c r="E228" s="1"/>
      <c r="F228" s="45"/>
      <c r="G228" s="1"/>
    </row>
    <row r="229" spans="1:7" ht="15" customHeight="1">
      <c r="A229" s="39"/>
      <c r="B229" s="8"/>
      <c r="C229" s="8"/>
      <c r="D229" s="8"/>
      <c r="E229" s="1"/>
      <c r="F229" s="45"/>
      <c r="G229" s="1"/>
    </row>
    <row r="230" spans="1:7" ht="15" customHeight="1">
      <c r="A230" s="39"/>
      <c r="B230" s="8"/>
      <c r="C230" s="8"/>
      <c r="D230" s="8"/>
      <c r="E230" s="1"/>
      <c r="F230" s="45"/>
      <c r="G230" s="1"/>
    </row>
    <row r="231" spans="1:7" ht="15" customHeight="1">
      <c r="A231" s="39"/>
      <c r="B231" s="8"/>
      <c r="C231" s="8"/>
      <c r="D231" s="8"/>
      <c r="E231" s="1"/>
      <c r="F231" s="45"/>
      <c r="G231" s="1"/>
    </row>
    <row r="232" spans="1:7" ht="15" customHeight="1">
      <c r="A232" s="39"/>
      <c r="B232" s="8"/>
      <c r="C232" s="8"/>
      <c r="D232" s="8"/>
      <c r="E232" s="1"/>
      <c r="F232" s="45"/>
      <c r="G232" s="1"/>
    </row>
    <row r="233" spans="1:7" ht="15" customHeight="1">
      <c r="A233" s="39"/>
      <c r="B233" s="8"/>
      <c r="C233" s="8"/>
      <c r="D233" s="8"/>
      <c r="E233" s="1"/>
      <c r="F233" s="45"/>
      <c r="G233" s="1"/>
    </row>
    <row r="234" spans="1:7" ht="15" customHeight="1">
      <c r="A234" s="39"/>
      <c r="B234" s="8"/>
      <c r="C234" s="8"/>
      <c r="D234" s="8"/>
      <c r="E234" s="1"/>
      <c r="F234" s="45"/>
      <c r="G234" s="1"/>
    </row>
    <row r="235" spans="1:7" ht="15" customHeight="1">
      <c r="A235" s="39"/>
      <c r="B235" s="8"/>
      <c r="C235" s="8"/>
      <c r="D235" s="8"/>
      <c r="E235" s="1"/>
      <c r="F235" s="45"/>
      <c r="G235" s="1"/>
    </row>
    <row r="236" spans="1:7" ht="15" customHeight="1">
      <c r="A236" s="39"/>
      <c r="B236" s="8"/>
      <c r="C236" s="8"/>
      <c r="D236" s="8"/>
      <c r="E236" s="1"/>
      <c r="F236" s="45"/>
      <c r="G236" s="1"/>
    </row>
    <row r="237" spans="1:7" ht="15" customHeight="1">
      <c r="A237" s="39"/>
      <c r="B237" s="8"/>
      <c r="C237" s="8"/>
      <c r="D237" s="8"/>
      <c r="E237" s="1"/>
      <c r="F237" s="45"/>
      <c r="G237" s="1"/>
    </row>
    <row r="238" spans="1:7" ht="15" customHeight="1">
      <c r="A238" s="39"/>
      <c r="B238" s="8"/>
      <c r="C238" s="8"/>
      <c r="D238" s="8"/>
      <c r="E238" s="1"/>
      <c r="F238" s="45"/>
      <c r="G238" s="1"/>
    </row>
    <row r="239" spans="1:7" ht="15" customHeight="1">
      <c r="A239" s="39"/>
      <c r="B239" s="8"/>
      <c r="C239" s="8"/>
      <c r="D239" s="8"/>
      <c r="E239" s="1"/>
      <c r="F239" s="45"/>
      <c r="G239" s="1"/>
    </row>
    <row r="240" spans="1:7" ht="15" customHeight="1">
      <c r="A240" s="39"/>
      <c r="B240" s="8"/>
      <c r="C240" s="8"/>
      <c r="D240" s="8"/>
      <c r="E240" s="1"/>
      <c r="F240" s="45"/>
      <c r="G240" s="1"/>
    </row>
    <row r="241" spans="1:7" ht="15" customHeight="1">
      <c r="A241" s="39"/>
      <c r="B241" s="8"/>
      <c r="C241" s="8"/>
      <c r="D241" s="8"/>
      <c r="E241" s="1"/>
      <c r="F241" s="45"/>
      <c r="G241" s="1"/>
    </row>
    <row r="242" spans="1:7" ht="15" customHeight="1">
      <c r="A242" s="39"/>
      <c r="B242" s="8"/>
      <c r="C242" s="8"/>
      <c r="D242" s="8"/>
      <c r="E242" s="1"/>
      <c r="F242" s="45"/>
      <c r="G242" s="1"/>
    </row>
    <row r="243" spans="1:7" ht="15" customHeight="1">
      <c r="A243" s="39"/>
      <c r="B243" s="8"/>
      <c r="C243" s="8"/>
      <c r="D243" s="8"/>
      <c r="E243" s="1"/>
      <c r="F243" s="45"/>
      <c r="G243" s="1"/>
    </row>
    <row r="244" spans="1:7" ht="15" customHeight="1">
      <c r="A244" s="39"/>
      <c r="B244" s="8"/>
      <c r="C244" s="8"/>
      <c r="D244" s="8"/>
      <c r="E244" s="1"/>
      <c r="F244" s="45"/>
      <c r="G244" s="1"/>
    </row>
    <row r="245" spans="1:7" ht="15" customHeight="1">
      <c r="A245" s="39"/>
      <c r="B245" s="8"/>
      <c r="C245" s="8"/>
      <c r="D245" s="8"/>
      <c r="E245" s="1"/>
      <c r="F245" s="45"/>
      <c r="G245" s="1"/>
    </row>
    <row r="246" spans="1:7" ht="15" customHeight="1">
      <c r="A246" s="39"/>
      <c r="B246" s="8"/>
      <c r="C246" s="8"/>
      <c r="D246" s="8"/>
      <c r="E246" s="1"/>
      <c r="F246" s="45"/>
      <c r="G246" s="1"/>
    </row>
    <row r="247" spans="1:7" ht="15" customHeight="1">
      <c r="A247" s="39"/>
      <c r="B247" s="8"/>
      <c r="C247" s="8"/>
      <c r="D247" s="8"/>
      <c r="E247" s="1"/>
      <c r="F247" s="45"/>
      <c r="G247" s="1"/>
    </row>
    <row r="248" spans="1:7" ht="15" customHeight="1">
      <c r="A248" s="39"/>
      <c r="B248" s="8"/>
      <c r="C248" s="8"/>
      <c r="D248" s="8"/>
      <c r="E248" s="1"/>
      <c r="F248" s="45"/>
      <c r="G248" s="1"/>
    </row>
    <row r="249" spans="1:7" ht="15" customHeight="1">
      <c r="A249" s="39"/>
      <c r="B249" s="8"/>
      <c r="C249" s="8"/>
      <c r="D249" s="8"/>
      <c r="E249" s="1"/>
      <c r="F249" s="45"/>
      <c r="G249" s="1"/>
    </row>
    <row r="250" spans="1:7" ht="15" customHeight="1">
      <c r="A250" s="39"/>
      <c r="B250" s="8"/>
      <c r="C250" s="8"/>
      <c r="D250" s="8"/>
      <c r="E250" s="1"/>
      <c r="F250" s="45"/>
      <c r="G250" s="1"/>
    </row>
    <row r="251" spans="1:7" ht="15" customHeight="1">
      <c r="A251" s="39"/>
      <c r="B251" s="8"/>
      <c r="C251" s="8"/>
      <c r="D251" s="8"/>
      <c r="E251" s="1"/>
      <c r="F251" s="45"/>
      <c r="G251" s="1"/>
    </row>
    <row r="252" spans="1:7" ht="15" customHeight="1">
      <c r="A252" s="39"/>
      <c r="B252" s="8"/>
      <c r="C252" s="8"/>
      <c r="D252" s="8"/>
      <c r="E252" s="1"/>
      <c r="F252" s="45"/>
      <c r="G252" s="1"/>
    </row>
    <row r="253" spans="1:7" ht="15" customHeight="1">
      <c r="A253" s="39"/>
      <c r="B253" s="8"/>
      <c r="C253" s="8"/>
      <c r="D253" s="8"/>
      <c r="E253" s="1"/>
      <c r="F253" s="45"/>
      <c r="G253" s="1"/>
    </row>
    <row r="254" spans="1:7" ht="15" customHeight="1">
      <c r="A254" s="39"/>
      <c r="B254" s="8"/>
      <c r="C254" s="8"/>
      <c r="D254" s="8"/>
      <c r="E254" s="1"/>
      <c r="F254" s="45"/>
      <c r="G254" s="1"/>
    </row>
    <row r="255" spans="1:7" ht="15" customHeight="1">
      <c r="A255" s="39"/>
      <c r="B255" s="8"/>
      <c r="C255" s="8"/>
      <c r="D255" s="8"/>
      <c r="E255" s="1"/>
      <c r="F255" s="45"/>
      <c r="G255" s="1"/>
    </row>
    <row r="256" spans="1:7" ht="15" customHeight="1">
      <c r="A256" s="39"/>
      <c r="B256" s="8"/>
      <c r="C256" s="8"/>
      <c r="D256" s="8"/>
      <c r="E256" s="1"/>
      <c r="F256" s="45"/>
      <c r="G256" s="1"/>
    </row>
    <row r="257" spans="1:7" ht="15" customHeight="1">
      <c r="A257" s="39"/>
      <c r="B257" s="8"/>
      <c r="C257" s="8"/>
      <c r="D257" s="8"/>
      <c r="E257" s="1"/>
      <c r="F257" s="45"/>
      <c r="G257" s="1"/>
    </row>
    <row r="258" spans="1:7" ht="15" customHeight="1">
      <c r="A258" s="39"/>
      <c r="B258" s="8"/>
      <c r="C258" s="8"/>
      <c r="D258" s="8"/>
      <c r="E258" s="1"/>
      <c r="F258" s="45"/>
      <c r="G258" s="1"/>
    </row>
    <row r="259" spans="1:7" ht="15" customHeight="1">
      <c r="A259" s="39"/>
      <c r="B259" s="8"/>
      <c r="C259" s="8"/>
      <c r="D259" s="8"/>
      <c r="E259" s="1"/>
      <c r="F259" s="45"/>
      <c r="G259" s="1"/>
    </row>
    <row r="260" spans="1:7" ht="15" customHeight="1">
      <c r="A260" s="39"/>
      <c r="B260" s="8"/>
      <c r="C260" s="8"/>
      <c r="D260" s="8"/>
      <c r="E260" s="1"/>
      <c r="F260" s="45"/>
      <c r="G260" s="1"/>
    </row>
    <row r="261" spans="1:7" ht="15" customHeight="1">
      <c r="A261" s="39"/>
      <c r="B261" s="8"/>
      <c r="C261" s="8"/>
      <c r="D261" s="8"/>
      <c r="E261" s="1"/>
      <c r="F261" s="45"/>
      <c r="G261" s="1"/>
    </row>
    <row r="262" spans="1:7" ht="15" customHeight="1">
      <c r="A262" s="39"/>
      <c r="B262" s="8"/>
      <c r="C262" s="8"/>
      <c r="D262" s="8"/>
      <c r="E262" s="1"/>
      <c r="F262" s="45"/>
      <c r="G262" s="1"/>
    </row>
    <row r="263" spans="1:7" ht="15" customHeight="1">
      <c r="A263" s="39"/>
      <c r="B263" s="8"/>
      <c r="C263" s="8"/>
      <c r="D263" s="8"/>
      <c r="E263" s="1"/>
      <c r="F263" s="45"/>
      <c r="G263" s="1"/>
    </row>
    <row r="264" spans="1:7">
      <c r="A264" s="39"/>
      <c r="B264" s="8"/>
      <c r="C264" s="8"/>
      <c r="D264" s="8"/>
      <c r="E264" s="1"/>
      <c r="F264" s="45"/>
      <c r="G264" s="1"/>
    </row>
    <row r="265" spans="1:7">
      <c r="A265" s="39"/>
      <c r="B265" s="8"/>
      <c r="C265" s="8"/>
      <c r="D265" s="8"/>
      <c r="E265" s="1"/>
      <c r="F265" s="45"/>
      <c r="G265" s="1"/>
    </row>
    <row r="266" spans="1:7">
      <c r="A266" s="39"/>
      <c r="B266" s="8"/>
      <c r="C266" s="8"/>
      <c r="D266" s="8"/>
      <c r="E266" s="1"/>
      <c r="F266" s="45"/>
      <c r="G266" s="1"/>
    </row>
    <row r="267" spans="1:7">
      <c r="A267" s="39"/>
      <c r="B267" s="8"/>
      <c r="C267" s="8"/>
      <c r="D267" s="8"/>
      <c r="E267" s="1"/>
      <c r="F267" s="45"/>
      <c r="G267" s="1"/>
    </row>
    <row r="268" spans="1:7">
      <c r="A268" s="39"/>
      <c r="B268" s="8"/>
      <c r="C268" s="8"/>
      <c r="D268" s="8"/>
      <c r="E268" s="1"/>
      <c r="F268" s="45"/>
      <c r="G268" s="1"/>
    </row>
    <row r="269" spans="1:7">
      <c r="A269" s="39"/>
      <c r="B269" s="8"/>
      <c r="C269" s="8"/>
      <c r="D269" s="8"/>
      <c r="E269" s="1"/>
      <c r="F269" s="45"/>
      <c r="G269" s="1"/>
    </row>
    <row r="270" spans="1:7">
      <c r="A270" s="39"/>
      <c r="B270" s="8"/>
      <c r="C270" s="8"/>
      <c r="D270" s="8"/>
      <c r="E270" s="1"/>
      <c r="F270" s="45"/>
      <c r="G270" s="1"/>
    </row>
    <row r="271" spans="1:7">
      <c r="A271" s="39"/>
      <c r="B271" s="8"/>
      <c r="C271" s="8"/>
      <c r="D271" s="8"/>
      <c r="E271" s="1"/>
      <c r="F271" s="45"/>
      <c r="G271" s="1"/>
    </row>
    <row r="272" spans="1:7">
      <c r="A272" s="39"/>
      <c r="B272" s="8"/>
      <c r="C272" s="8"/>
      <c r="D272" s="8"/>
      <c r="E272" s="1"/>
      <c r="F272" s="45"/>
      <c r="G272" s="1"/>
    </row>
    <row r="273" spans="1:7">
      <c r="A273" s="39"/>
      <c r="B273" s="8"/>
      <c r="C273" s="8"/>
      <c r="D273" s="8"/>
      <c r="E273" s="1"/>
      <c r="F273" s="45"/>
      <c r="G273" s="1"/>
    </row>
    <row r="274" spans="1:7">
      <c r="A274" s="39"/>
      <c r="B274" s="8"/>
      <c r="C274" s="8"/>
      <c r="D274" s="8"/>
      <c r="E274" s="1"/>
      <c r="F274" s="45"/>
      <c r="G274" s="1"/>
    </row>
    <row r="275" spans="1:7">
      <c r="A275" s="39"/>
      <c r="B275" s="8"/>
      <c r="C275" s="8"/>
      <c r="D275" s="8"/>
      <c r="E275" s="1"/>
      <c r="F275" s="45"/>
      <c r="G275" s="1"/>
    </row>
    <row r="276" spans="1:7">
      <c r="A276" s="39"/>
      <c r="B276" s="8"/>
      <c r="C276" s="8"/>
      <c r="D276" s="8"/>
      <c r="E276" s="1"/>
      <c r="F276" s="45"/>
      <c r="G276" s="1"/>
    </row>
    <row r="277" spans="1:7">
      <c r="A277" s="39"/>
      <c r="B277" s="8"/>
      <c r="C277" s="8"/>
      <c r="D277" s="8"/>
      <c r="E277" s="1"/>
      <c r="F277" s="45"/>
      <c r="G277" s="1"/>
    </row>
    <row r="278" spans="1:7">
      <c r="A278" s="39"/>
      <c r="B278" s="8"/>
      <c r="C278" s="8"/>
      <c r="D278" s="8"/>
      <c r="E278" s="1"/>
      <c r="F278" s="45"/>
      <c r="G278" s="1"/>
    </row>
    <row r="279" spans="1:7">
      <c r="A279" s="39"/>
      <c r="B279" s="8"/>
      <c r="C279" s="8"/>
      <c r="D279" s="8"/>
      <c r="E279" s="1"/>
      <c r="F279" s="45"/>
      <c r="G279" s="1"/>
    </row>
    <row r="280" spans="1:7">
      <c r="A280" s="39"/>
      <c r="B280" s="8"/>
      <c r="C280" s="8"/>
      <c r="D280" s="8"/>
      <c r="E280" s="1"/>
      <c r="F280" s="45"/>
      <c r="G280" s="1"/>
    </row>
    <row r="281" spans="1:7">
      <c r="A281" s="39"/>
      <c r="B281" s="8"/>
      <c r="C281" s="8"/>
      <c r="D281" s="8"/>
      <c r="E281" s="1"/>
      <c r="F281" s="45"/>
      <c r="G281" s="1"/>
    </row>
    <row r="282" spans="1:7">
      <c r="A282" s="39"/>
      <c r="B282" s="8"/>
      <c r="C282" s="8"/>
      <c r="D282" s="8"/>
      <c r="E282" s="1"/>
      <c r="F282" s="45"/>
      <c r="G282" s="1"/>
    </row>
    <row r="283" spans="1:7">
      <c r="A283" s="39"/>
      <c r="B283" s="8"/>
      <c r="C283" s="8"/>
      <c r="D283" s="8"/>
      <c r="E283" s="1"/>
      <c r="F283" s="45"/>
      <c r="G283" s="1"/>
    </row>
    <row r="284" spans="1:7">
      <c r="A284" s="39"/>
      <c r="B284" s="8"/>
      <c r="C284" s="8"/>
      <c r="D284" s="8"/>
      <c r="E284" s="1"/>
      <c r="F284" s="45"/>
      <c r="G284" s="1"/>
    </row>
    <row r="285" spans="1:7">
      <c r="A285" s="39"/>
      <c r="B285" s="8"/>
      <c r="C285" s="8"/>
      <c r="D285" s="8"/>
      <c r="E285" s="1"/>
      <c r="F285" s="45"/>
      <c r="G285" s="1"/>
    </row>
    <row r="286" spans="1:7">
      <c r="A286" s="39"/>
      <c r="B286" s="8"/>
      <c r="C286" s="8"/>
      <c r="D286" s="8"/>
      <c r="E286" s="1"/>
      <c r="F286" s="45"/>
      <c r="G286" s="1"/>
    </row>
    <row r="287" spans="1:7">
      <c r="A287" s="39"/>
      <c r="B287" s="8"/>
      <c r="C287" s="8"/>
      <c r="D287" s="8"/>
      <c r="E287" s="1"/>
      <c r="F287" s="45"/>
      <c r="G287" s="1"/>
    </row>
    <row r="288" spans="1:7">
      <c r="A288" s="39"/>
      <c r="B288" s="8"/>
      <c r="C288" s="8"/>
      <c r="D288" s="8"/>
      <c r="E288" s="1"/>
      <c r="F288" s="45"/>
      <c r="G288" s="1"/>
    </row>
    <row r="289" spans="1:7">
      <c r="A289" s="39"/>
      <c r="B289" s="8"/>
      <c r="C289" s="8"/>
      <c r="D289" s="8"/>
      <c r="E289" s="1"/>
      <c r="F289" s="45"/>
      <c r="G289" s="1"/>
    </row>
    <row r="290" spans="1:7">
      <c r="A290" s="39"/>
      <c r="B290" s="8"/>
      <c r="C290" s="8"/>
      <c r="D290" s="8"/>
      <c r="E290" s="1"/>
      <c r="F290" s="45"/>
      <c r="G290" s="1"/>
    </row>
    <row r="291" spans="1:7">
      <c r="A291" s="39"/>
      <c r="B291" s="8"/>
      <c r="C291" s="8"/>
      <c r="D291" s="8"/>
      <c r="E291" s="1"/>
      <c r="F291" s="45"/>
      <c r="G291" s="1"/>
    </row>
    <row r="292" spans="1:7">
      <c r="A292" s="39"/>
      <c r="B292" s="8"/>
      <c r="C292" s="8"/>
      <c r="D292" s="8"/>
      <c r="E292" s="1"/>
      <c r="F292" s="45"/>
      <c r="G292" s="1"/>
    </row>
    <row r="293" spans="1:7">
      <c r="A293" s="39"/>
      <c r="B293" s="8"/>
      <c r="C293" s="8"/>
      <c r="D293" s="8"/>
      <c r="E293" s="1"/>
      <c r="F293" s="45"/>
      <c r="G293" s="1"/>
    </row>
    <row r="294" spans="1:7">
      <c r="A294" s="39"/>
      <c r="B294" s="8"/>
      <c r="C294" s="8"/>
      <c r="D294" s="8"/>
      <c r="E294" s="1"/>
      <c r="F294" s="45"/>
      <c r="G294" s="1"/>
    </row>
    <row r="295" spans="1:7">
      <c r="A295" s="39"/>
      <c r="B295" s="8"/>
      <c r="C295" s="8"/>
      <c r="D295" s="8"/>
      <c r="E295" s="1"/>
      <c r="F295" s="45"/>
      <c r="G295" s="1"/>
    </row>
    <row r="296" spans="1:7">
      <c r="A296" s="39"/>
      <c r="B296" s="8"/>
      <c r="C296" s="8"/>
      <c r="D296" s="8"/>
      <c r="E296" s="1"/>
      <c r="F296" s="45"/>
      <c r="G296" s="1"/>
    </row>
    <row r="297" spans="1:7">
      <c r="A297" s="39"/>
      <c r="B297" s="8"/>
      <c r="C297" s="8"/>
      <c r="D297" s="8"/>
      <c r="E297" s="1"/>
      <c r="F297" s="45"/>
      <c r="G297" s="1"/>
    </row>
    <row r="298" spans="1:7">
      <c r="A298" s="39"/>
      <c r="B298" s="8"/>
      <c r="C298" s="8"/>
      <c r="D298" s="8"/>
      <c r="E298" s="1"/>
      <c r="F298" s="45"/>
      <c r="G298" s="1"/>
    </row>
    <row r="299" spans="1:7">
      <c r="A299" s="39"/>
      <c r="B299" s="8"/>
      <c r="C299" s="8"/>
      <c r="D299" s="8"/>
      <c r="E299" s="1"/>
      <c r="F299" s="45"/>
      <c r="G299" s="1"/>
    </row>
    <row r="300" spans="1:7">
      <c r="A300" s="39"/>
      <c r="B300" s="8"/>
      <c r="C300" s="8"/>
      <c r="D300" s="8"/>
      <c r="E300" s="1"/>
      <c r="F300" s="45"/>
      <c r="G300" s="1"/>
    </row>
    <row r="301" spans="1:7">
      <c r="A301" s="39"/>
      <c r="B301" s="8"/>
      <c r="C301" s="8"/>
      <c r="D301" s="8"/>
      <c r="E301" s="1"/>
      <c r="F301" s="45"/>
      <c r="G301" s="1"/>
    </row>
    <row r="302" spans="1:7">
      <c r="A302" s="39"/>
      <c r="B302" s="8"/>
      <c r="C302" s="8"/>
      <c r="D302" s="8"/>
      <c r="E302" s="1"/>
      <c r="F302" s="45"/>
      <c r="G302" s="1"/>
    </row>
    <row r="303" spans="1:7">
      <c r="A303" s="39"/>
      <c r="B303" s="8"/>
      <c r="C303" s="8"/>
      <c r="D303" s="8"/>
      <c r="E303" s="1"/>
      <c r="F303" s="45"/>
      <c r="G303" s="1"/>
    </row>
    <row r="304" spans="1:7">
      <c r="A304" s="39"/>
      <c r="B304" s="8"/>
      <c r="C304" s="8"/>
      <c r="D304" s="8"/>
      <c r="E304" s="1"/>
      <c r="F304" s="45"/>
      <c r="G304" s="1"/>
    </row>
    <row r="305" spans="1:7">
      <c r="A305" s="39"/>
      <c r="B305" s="8"/>
      <c r="C305" s="8"/>
      <c r="D305" s="8"/>
      <c r="E305" s="1"/>
      <c r="F305" s="45"/>
      <c r="G305" s="1"/>
    </row>
    <row r="306" spans="1:7">
      <c r="A306" s="39"/>
      <c r="B306" s="8"/>
      <c r="C306" s="8"/>
      <c r="D306" s="8"/>
      <c r="E306" s="1"/>
      <c r="F306" s="45"/>
      <c r="G306" s="1"/>
    </row>
    <row r="307" spans="1:7">
      <c r="A307" s="39"/>
      <c r="B307" s="8"/>
      <c r="C307" s="8"/>
      <c r="D307" s="8"/>
      <c r="E307" s="1"/>
      <c r="F307" s="45"/>
      <c r="G307" s="1"/>
    </row>
    <row r="308" spans="1:7">
      <c r="A308" s="39"/>
      <c r="B308" s="8"/>
      <c r="C308" s="8"/>
      <c r="D308" s="8"/>
      <c r="E308" s="1"/>
      <c r="F308" s="45"/>
      <c r="G308" s="1"/>
    </row>
    <row r="309" spans="1:7">
      <c r="A309" s="39"/>
      <c r="B309" s="8"/>
      <c r="C309" s="8"/>
      <c r="D309" s="8"/>
      <c r="E309" s="1"/>
      <c r="F309" s="45"/>
      <c r="G309" s="1"/>
    </row>
    <row r="310" spans="1:7">
      <c r="A310" s="39"/>
      <c r="B310" s="8"/>
      <c r="C310" s="8"/>
      <c r="D310" s="8"/>
      <c r="E310" s="1"/>
      <c r="F310" s="45"/>
      <c r="G310" s="1"/>
    </row>
    <row r="311" spans="1:7">
      <c r="A311" s="39"/>
      <c r="B311" s="8"/>
      <c r="C311" s="8"/>
      <c r="D311" s="8"/>
      <c r="E311" s="1"/>
      <c r="F311" s="45"/>
      <c r="G311" s="1"/>
    </row>
    <row r="312" spans="1:7">
      <c r="A312" s="39"/>
      <c r="B312" s="8"/>
      <c r="C312" s="8"/>
      <c r="D312" s="8"/>
      <c r="E312" s="1"/>
      <c r="F312" s="45"/>
      <c r="G312" s="1"/>
    </row>
    <row r="313" spans="1:7">
      <c r="A313" s="39"/>
      <c r="B313" s="8"/>
      <c r="C313" s="8"/>
      <c r="D313" s="8"/>
      <c r="E313" s="1"/>
      <c r="F313" s="45"/>
      <c r="G313" s="1"/>
    </row>
    <row r="314" spans="1:7">
      <c r="A314" s="39"/>
      <c r="B314" s="8"/>
      <c r="C314" s="8"/>
      <c r="D314" s="8"/>
      <c r="E314" s="1"/>
      <c r="F314" s="45"/>
      <c r="G314" s="1"/>
    </row>
    <row r="315" spans="1:7">
      <c r="A315" s="39"/>
      <c r="B315" s="8"/>
      <c r="C315" s="8"/>
      <c r="D315" s="8"/>
      <c r="E315" s="1"/>
      <c r="F315" s="45"/>
      <c r="G315" s="1"/>
    </row>
    <row r="316" spans="1:7">
      <c r="A316" s="39"/>
      <c r="B316" s="8"/>
      <c r="C316" s="8"/>
      <c r="D316" s="8"/>
      <c r="E316" s="1"/>
      <c r="F316" s="45"/>
      <c r="G316" s="1"/>
    </row>
    <row r="317" spans="1:7">
      <c r="A317" s="39"/>
      <c r="B317" s="8"/>
      <c r="C317" s="8"/>
      <c r="D317" s="8"/>
      <c r="E317" s="1"/>
      <c r="F317" s="45"/>
      <c r="G317" s="1"/>
    </row>
    <row r="318" spans="1:7">
      <c r="A318" s="39"/>
      <c r="B318" s="8"/>
      <c r="C318" s="8"/>
      <c r="D318" s="8"/>
      <c r="E318" s="1"/>
      <c r="F318" s="45"/>
      <c r="G318" s="1"/>
    </row>
    <row r="319" spans="1:7">
      <c r="A319" s="39"/>
      <c r="B319" s="8"/>
      <c r="C319" s="8"/>
      <c r="D319" s="8"/>
      <c r="E319" s="1"/>
      <c r="F319" s="45"/>
      <c r="G319" s="1"/>
    </row>
    <row r="320" spans="1:7">
      <c r="A320" s="39"/>
      <c r="B320" s="8"/>
      <c r="C320" s="8"/>
      <c r="D320" s="8"/>
      <c r="E320" s="1"/>
      <c r="F320" s="45"/>
      <c r="G320" s="1"/>
    </row>
    <row r="321" spans="1:7">
      <c r="A321" s="39"/>
      <c r="B321" s="8"/>
      <c r="C321" s="8"/>
      <c r="D321" s="8"/>
      <c r="E321" s="1"/>
      <c r="F321" s="45"/>
      <c r="G321" s="1"/>
    </row>
    <row r="322" spans="1:7">
      <c r="A322" s="39"/>
      <c r="B322" s="8"/>
      <c r="C322" s="8"/>
      <c r="D322" s="8"/>
      <c r="E322" s="1"/>
      <c r="F322" s="45"/>
      <c r="G322" s="1"/>
    </row>
    <row r="323" spans="1:7">
      <c r="A323" s="39"/>
      <c r="B323" s="8"/>
      <c r="C323" s="8"/>
      <c r="D323" s="8"/>
      <c r="E323" s="1"/>
      <c r="F323" s="45"/>
      <c r="G323" s="1"/>
    </row>
    <row r="324" spans="1:7">
      <c r="A324" s="39"/>
      <c r="B324" s="8"/>
      <c r="C324" s="8"/>
      <c r="D324" s="8"/>
      <c r="E324" s="1"/>
      <c r="F324" s="45"/>
      <c r="G324" s="1"/>
    </row>
    <row r="325" spans="1:7">
      <c r="A325" s="39"/>
      <c r="B325" s="8"/>
      <c r="C325" s="8"/>
      <c r="D325" s="8"/>
      <c r="E325" s="1"/>
      <c r="F325" s="45"/>
      <c r="G325" s="1"/>
    </row>
    <row r="326" spans="1:7">
      <c r="A326" s="39"/>
      <c r="B326" s="8"/>
      <c r="C326" s="8"/>
      <c r="D326" s="8"/>
      <c r="E326" s="1"/>
      <c r="F326" s="45"/>
      <c r="G326" s="1"/>
    </row>
    <row r="327" spans="1:7">
      <c r="A327" s="39"/>
      <c r="B327" s="8"/>
      <c r="C327" s="8"/>
      <c r="D327" s="8"/>
      <c r="E327" s="1"/>
      <c r="F327" s="45"/>
      <c r="G327" s="1"/>
    </row>
    <row r="328" spans="1:7">
      <c r="A328" s="39"/>
      <c r="B328" s="8"/>
      <c r="C328" s="8"/>
      <c r="D328" s="8"/>
      <c r="E328" s="1"/>
      <c r="F328" s="45"/>
      <c r="G328" s="1"/>
    </row>
    <row r="329" spans="1:7">
      <c r="A329" s="39"/>
      <c r="B329" s="8"/>
      <c r="C329" s="8"/>
      <c r="D329" s="8"/>
      <c r="E329" s="1"/>
      <c r="F329" s="45"/>
      <c r="G329" s="1"/>
    </row>
    <row r="330" spans="1:7">
      <c r="A330" s="39"/>
      <c r="B330" s="8"/>
      <c r="C330" s="8"/>
      <c r="D330" s="8"/>
      <c r="E330" s="1"/>
      <c r="F330" s="45"/>
      <c r="G330" s="1"/>
    </row>
    <row r="331" spans="1:7">
      <c r="A331" s="39"/>
      <c r="B331" s="8"/>
      <c r="C331" s="8"/>
      <c r="D331" s="8"/>
      <c r="E331" s="1"/>
      <c r="F331" s="45"/>
      <c r="G331" s="1"/>
    </row>
    <row r="332" spans="1:7">
      <c r="A332" s="39"/>
      <c r="B332" s="8"/>
      <c r="C332" s="8"/>
      <c r="D332" s="8"/>
      <c r="E332" s="1"/>
      <c r="F332" s="45"/>
      <c r="G332" s="1"/>
    </row>
    <row r="333" spans="1:7">
      <c r="A333" s="39"/>
      <c r="B333" s="8"/>
      <c r="C333" s="8"/>
      <c r="D333" s="8"/>
      <c r="E333" s="1"/>
      <c r="F333" s="45"/>
      <c r="G333" s="1"/>
    </row>
    <row r="334" spans="1:7">
      <c r="A334" s="39"/>
      <c r="B334" s="8"/>
      <c r="C334" s="8"/>
      <c r="D334" s="8"/>
      <c r="E334" s="1"/>
      <c r="F334" s="45"/>
      <c r="G334" s="1"/>
    </row>
    <row r="335" spans="1:7">
      <c r="A335" s="39"/>
      <c r="B335" s="8"/>
      <c r="C335" s="8"/>
      <c r="D335" s="8"/>
      <c r="E335" s="1"/>
      <c r="F335" s="45"/>
      <c r="G335" s="1"/>
    </row>
    <row r="336" spans="1:7">
      <c r="A336" s="39"/>
      <c r="B336" s="8"/>
      <c r="C336" s="8"/>
      <c r="D336" s="8"/>
      <c r="E336" s="1"/>
      <c r="F336" s="45"/>
      <c r="G336" s="1"/>
    </row>
    <row r="337" spans="1:7">
      <c r="A337" s="39"/>
      <c r="B337" s="8"/>
      <c r="C337" s="8"/>
      <c r="D337" s="8"/>
      <c r="E337" s="1"/>
      <c r="F337" s="45"/>
      <c r="G337" s="1"/>
    </row>
    <row r="338" spans="1:7">
      <c r="A338" s="39"/>
      <c r="B338" s="8"/>
      <c r="C338" s="8"/>
      <c r="D338" s="8"/>
      <c r="E338" s="1"/>
      <c r="F338" s="45"/>
      <c r="G338" s="1"/>
    </row>
    <row r="339" spans="1:7">
      <c r="A339" s="39"/>
      <c r="B339" s="8"/>
      <c r="C339" s="8"/>
      <c r="D339" s="8"/>
      <c r="E339" s="1"/>
      <c r="F339" s="45"/>
      <c r="G339" s="1"/>
    </row>
    <row r="340" spans="1:7">
      <c r="A340" s="39"/>
      <c r="B340" s="8"/>
      <c r="C340" s="8"/>
      <c r="D340" s="8"/>
      <c r="E340" s="1"/>
      <c r="F340" s="45"/>
      <c r="G340" s="1"/>
    </row>
    <row r="341" spans="1:7">
      <c r="A341" s="39"/>
      <c r="B341" s="8"/>
      <c r="C341" s="8"/>
      <c r="D341" s="8"/>
      <c r="E341" s="1"/>
      <c r="F341" s="45"/>
      <c r="G341" s="1"/>
    </row>
    <row r="342" spans="1:7">
      <c r="A342" s="39"/>
      <c r="B342" s="8"/>
      <c r="C342" s="8"/>
      <c r="D342" s="8"/>
      <c r="E342" s="1"/>
      <c r="F342" s="45"/>
      <c r="G342" s="1"/>
    </row>
    <row r="343" spans="1:7">
      <c r="A343" s="39"/>
      <c r="B343" s="8"/>
      <c r="C343" s="8"/>
      <c r="D343" s="8"/>
      <c r="E343" s="1"/>
      <c r="F343" s="45"/>
      <c r="G343" s="1"/>
    </row>
    <row r="344" spans="1:7">
      <c r="A344" s="39"/>
      <c r="B344" s="8"/>
      <c r="C344" s="8"/>
      <c r="D344" s="8"/>
      <c r="E344" s="1"/>
      <c r="F344" s="45"/>
      <c r="G344" s="1"/>
    </row>
    <row r="345" spans="1:7">
      <c r="A345" s="39"/>
      <c r="B345" s="8"/>
      <c r="C345" s="8"/>
      <c r="D345" s="8"/>
      <c r="E345" s="1"/>
      <c r="F345" s="45"/>
      <c r="G345" s="1"/>
    </row>
    <row r="346" spans="1:7">
      <c r="A346" s="39"/>
      <c r="B346" s="8"/>
      <c r="C346" s="8"/>
      <c r="D346" s="8"/>
      <c r="E346" s="1"/>
      <c r="F346" s="45"/>
      <c r="G346" s="1"/>
    </row>
    <row r="347" spans="1:7">
      <c r="A347" s="39"/>
      <c r="B347" s="8"/>
      <c r="C347" s="8"/>
      <c r="D347" s="8"/>
      <c r="E347" s="1"/>
      <c r="F347" s="45"/>
      <c r="G347" s="1"/>
    </row>
    <row r="348" spans="1:7">
      <c r="A348" s="39"/>
      <c r="B348" s="8"/>
      <c r="C348" s="8"/>
      <c r="D348" s="8"/>
      <c r="E348" s="1"/>
      <c r="F348" s="45"/>
      <c r="G348" s="1"/>
    </row>
    <row r="349" spans="1:7">
      <c r="A349" s="39"/>
      <c r="B349" s="8"/>
      <c r="C349" s="8"/>
      <c r="D349" s="8"/>
      <c r="E349" s="1"/>
      <c r="F349" s="45"/>
      <c r="G349" s="1"/>
    </row>
    <row r="350" spans="1:7">
      <c r="A350" s="39"/>
      <c r="B350" s="8"/>
      <c r="C350" s="8"/>
      <c r="D350" s="8"/>
      <c r="E350" s="1"/>
      <c r="F350" s="45"/>
      <c r="G350" s="1"/>
    </row>
    <row r="351" spans="1:7">
      <c r="A351" s="39"/>
      <c r="B351" s="8"/>
      <c r="C351" s="8"/>
      <c r="D351" s="8"/>
      <c r="E351" s="1"/>
      <c r="F351" s="45"/>
      <c r="G351" s="1"/>
    </row>
    <row r="352" spans="1:7">
      <c r="A352" s="39"/>
      <c r="B352" s="8"/>
      <c r="C352" s="8"/>
      <c r="D352" s="8"/>
      <c r="E352" s="1"/>
      <c r="F352" s="45"/>
      <c r="G352" s="1"/>
    </row>
    <row r="353" spans="1:7">
      <c r="A353" s="39"/>
      <c r="B353" s="8"/>
      <c r="C353" s="8"/>
      <c r="D353" s="8"/>
      <c r="E353" s="1"/>
      <c r="F353" s="45"/>
      <c r="G353" s="1"/>
    </row>
    <row r="354" spans="1:7">
      <c r="A354" s="39"/>
      <c r="B354" s="8"/>
      <c r="C354" s="8"/>
      <c r="D354" s="8"/>
      <c r="E354" s="1"/>
      <c r="F354" s="45"/>
      <c r="G354" s="1"/>
    </row>
    <row r="355" spans="1:7">
      <c r="A355" s="39"/>
      <c r="B355" s="8"/>
      <c r="C355" s="8"/>
      <c r="D355" s="8"/>
      <c r="E355" s="1"/>
      <c r="F355" s="45"/>
      <c r="G355" s="1"/>
    </row>
    <row r="356" spans="1:7">
      <c r="A356" s="39"/>
      <c r="B356" s="8"/>
      <c r="C356" s="8"/>
      <c r="D356" s="8"/>
      <c r="E356" s="1"/>
      <c r="F356" s="45"/>
      <c r="G356" s="1"/>
    </row>
    <row r="357" spans="1:7">
      <c r="A357" s="39"/>
      <c r="B357" s="8"/>
      <c r="C357" s="8"/>
      <c r="D357" s="8"/>
      <c r="E357" s="1"/>
      <c r="F357" s="45"/>
      <c r="G357" s="1"/>
    </row>
    <row r="358" spans="1:7">
      <c r="A358" s="39"/>
      <c r="B358" s="8"/>
      <c r="C358" s="8"/>
      <c r="D358" s="8"/>
      <c r="E358" s="1"/>
      <c r="F358" s="45"/>
      <c r="G358" s="1"/>
    </row>
    <row r="359" spans="1:7">
      <c r="A359" s="39"/>
      <c r="B359" s="8"/>
      <c r="C359" s="8"/>
      <c r="D359" s="8"/>
      <c r="E359" s="1"/>
      <c r="F359" s="45"/>
      <c r="G359" s="1"/>
    </row>
    <row r="360" spans="1:7">
      <c r="A360" s="39"/>
      <c r="B360" s="8"/>
      <c r="C360" s="8"/>
      <c r="D360" s="8"/>
      <c r="E360" s="1"/>
      <c r="F360" s="45"/>
      <c r="G360" s="1"/>
    </row>
    <row r="361" spans="1:7">
      <c r="A361" s="39"/>
      <c r="B361" s="8"/>
      <c r="C361" s="8"/>
      <c r="D361" s="8"/>
      <c r="E361" s="1"/>
      <c r="F361" s="45"/>
      <c r="G361" s="1"/>
    </row>
    <row r="362" spans="1:7">
      <c r="A362" s="39"/>
      <c r="B362" s="8"/>
      <c r="C362" s="8"/>
      <c r="D362" s="8"/>
      <c r="E362" s="1"/>
      <c r="F362" s="45"/>
      <c r="G362" s="1"/>
    </row>
    <row r="363" spans="1:7">
      <c r="A363" s="39"/>
      <c r="B363" s="8"/>
      <c r="C363" s="8"/>
      <c r="D363" s="8"/>
      <c r="E363" s="1"/>
      <c r="F363" s="45"/>
      <c r="G363" s="1"/>
    </row>
    <row r="364" spans="1:7">
      <c r="A364" s="39"/>
      <c r="B364" s="8"/>
      <c r="C364" s="8"/>
      <c r="D364" s="8"/>
      <c r="E364" s="1"/>
      <c r="F364" s="45"/>
      <c r="G364" s="1"/>
    </row>
    <row r="365" spans="1:7">
      <c r="A365" s="39"/>
      <c r="B365" s="8"/>
      <c r="C365" s="8"/>
      <c r="D365" s="8"/>
      <c r="E365" s="1"/>
      <c r="F365" s="45"/>
      <c r="G365" s="1"/>
    </row>
    <row r="366" spans="1:7">
      <c r="A366" s="39"/>
      <c r="B366" s="8"/>
      <c r="C366" s="8"/>
      <c r="D366" s="8"/>
      <c r="E366" s="1"/>
      <c r="F366" s="45"/>
      <c r="G366" s="1"/>
    </row>
    <row r="367" spans="1:7">
      <c r="A367" s="39"/>
      <c r="B367" s="8"/>
      <c r="C367" s="8"/>
      <c r="D367" s="8"/>
      <c r="E367" s="1"/>
      <c r="F367" s="45"/>
      <c r="G367" s="1"/>
    </row>
    <row r="368" spans="1:7">
      <c r="A368" s="39"/>
      <c r="B368" s="8"/>
      <c r="C368" s="8"/>
      <c r="D368" s="8"/>
      <c r="E368" s="1"/>
      <c r="F368" s="45"/>
      <c r="G368" s="1"/>
    </row>
    <row r="369" spans="1:7">
      <c r="A369" s="39"/>
      <c r="B369" s="8"/>
      <c r="C369" s="8"/>
      <c r="D369" s="8"/>
      <c r="E369" s="1"/>
      <c r="F369" s="45"/>
      <c r="G369" s="1"/>
    </row>
    <row r="370" spans="1:7">
      <c r="A370" s="39"/>
      <c r="B370" s="8"/>
      <c r="C370" s="8"/>
      <c r="D370" s="8"/>
      <c r="E370" s="1"/>
      <c r="F370" s="45"/>
      <c r="G370" s="1"/>
    </row>
    <row r="371" spans="1:7">
      <c r="A371" s="39"/>
      <c r="B371" s="8"/>
      <c r="C371" s="8"/>
      <c r="D371" s="8"/>
      <c r="E371" s="1"/>
      <c r="F371" s="45"/>
      <c r="G371" s="1"/>
    </row>
    <row r="372" spans="1:7">
      <c r="A372" s="39"/>
      <c r="B372" s="8"/>
      <c r="C372" s="8"/>
      <c r="D372" s="8"/>
      <c r="E372" s="1"/>
      <c r="F372" s="45"/>
      <c r="G372" s="1"/>
    </row>
    <row r="373" spans="1:7">
      <c r="A373" s="39"/>
      <c r="B373" s="8"/>
      <c r="C373" s="8"/>
      <c r="D373" s="8"/>
      <c r="E373" s="1"/>
      <c r="F373" s="45"/>
      <c r="G373" s="1"/>
    </row>
    <row r="374" spans="1:7">
      <c r="A374" s="39"/>
      <c r="B374" s="8"/>
      <c r="C374" s="8"/>
      <c r="D374" s="8"/>
      <c r="E374" s="1"/>
      <c r="F374" s="45"/>
      <c r="G374" s="1"/>
    </row>
    <row r="375" spans="1:7">
      <c r="A375" s="39"/>
      <c r="B375" s="8"/>
      <c r="C375" s="8"/>
      <c r="D375" s="8"/>
      <c r="E375" s="1"/>
      <c r="F375" s="45"/>
      <c r="G375" s="1"/>
    </row>
    <row r="376" spans="1:7">
      <c r="A376" s="39"/>
      <c r="B376" s="8"/>
      <c r="C376" s="8"/>
      <c r="D376" s="8"/>
      <c r="E376" s="1"/>
      <c r="F376" s="45"/>
      <c r="G376" s="1"/>
    </row>
    <row r="377" spans="1:7">
      <c r="A377" s="39"/>
      <c r="B377" s="8"/>
      <c r="C377" s="8"/>
      <c r="D377" s="8"/>
      <c r="E377" s="1"/>
      <c r="F377" s="45"/>
      <c r="G377" s="1"/>
    </row>
    <row r="378" spans="1:7">
      <c r="A378" s="39"/>
      <c r="B378" s="8"/>
      <c r="C378" s="8"/>
      <c r="D378" s="8"/>
      <c r="E378" s="1"/>
      <c r="F378" s="45"/>
      <c r="G378" s="1"/>
    </row>
    <row r="379" spans="1:7">
      <c r="A379" s="39"/>
      <c r="B379" s="8"/>
      <c r="C379" s="8"/>
      <c r="D379" s="8"/>
      <c r="E379" s="1"/>
      <c r="F379" s="45"/>
      <c r="G379" s="1"/>
    </row>
    <row r="380" spans="1:7">
      <c r="A380" s="39"/>
      <c r="B380" s="8"/>
      <c r="C380" s="8"/>
      <c r="D380" s="8"/>
      <c r="E380" s="1"/>
      <c r="F380" s="45"/>
      <c r="G380" s="1"/>
    </row>
    <row r="381" spans="1:7">
      <c r="A381" s="39"/>
      <c r="B381" s="8"/>
      <c r="C381" s="8"/>
      <c r="D381" s="8"/>
      <c r="E381" s="1"/>
      <c r="F381" s="45"/>
      <c r="G381" s="1"/>
    </row>
    <row r="382" spans="1:7">
      <c r="A382" s="39"/>
      <c r="B382" s="8"/>
      <c r="C382" s="8"/>
      <c r="D382" s="8"/>
      <c r="E382" s="1"/>
      <c r="F382" s="45"/>
      <c r="G382" s="1"/>
    </row>
    <row r="383" spans="1:7">
      <c r="A383" s="39"/>
      <c r="B383" s="8"/>
      <c r="C383" s="8"/>
      <c r="D383" s="8"/>
      <c r="E383" s="1"/>
      <c r="F383" s="45"/>
      <c r="G383" s="1"/>
    </row>
    <row r="384" spans="1:7">
      <c r="A384" s="39"/>
      <c r="B384" s="8"/>
      <c r="C384" s="8"/>
      <c r="D384" s="8"/>
      <c r="E384" s="1"/>
      <c r="F384" s="45"/>
      <c r="G384" s="1"/>
    </row>
    <row r="385" spans="1:7">
      <c r="A385" s="39"/>
      <c r="B385" s="8"/>
      <c r="C385" s="8"/>
      <c r="D385" s="8"/>
      <c r="E385" s="1"/>
      <c r="F385" s="45"/>
      <c r="G385" s="1"/>
    </row>
    <row r="386" spans="1:7">
      <c r="A386" s="39"/>
      <c r="B386" s="8"/>
      <c r="C386" s="8"/>
      <c r="D386" s="8"/>
      <c r="E386" s="1"/>
      <c r="F386" s="45"/>
      <c r="G386" s="1"/>
    </row>
    <row r="387" spans="1:7">
      <c r="A387" s="39"/>
      <c r="B387" s="8"/>
      <c r="C387" s="8"/>
      <c r="D387" s="8"/>
      <c r="E387" s="1"/>
      <c r="F387" s="45"/>
      <c r="G387" s="1"/>
    </row>
    <row r="388" spans="1:7">
      <c r="A388" s="39"/>
      <c r="B388" s="8"/>
      <c r="C388" s="8"/>
      <c r="D388" s="8"/>
      <c r="E388" s="1"/>
      <c r="F388" s="45"/>
      <c r="G388" s="1"/>
    </row>
    <row r="389" spans="1:7">
      <c r="A389" s="39"/>
      <c r="B389" s="8"/>
      <c r="C389" s="8"/>
      <c r="D389" s="8"/>
      <c r="E389" s="1"/>
      <c r="F389" s="45"/>
      <c r="G389" s="1"/>
    </row>
    <row r="390" spans="1:7">
      <c r="A390" s="39"/>
      <c r="B390" s="8"/>
      <c r="C390" s="8"/>
      <c r="D390" s="8"/>
      <c r="E390" s="1"/>
      <c r="F390" s="45"/>
      <c r="G390" s="1"/>
    </row>
    <row r="391" spans="1:7">
      <c r="A391" s="39"/>
      <c r="B391" s="8"/>
      <c r="C391" s="8"/>
      <c r="D391" s="8"/>
      <c r="E391" s="1"/>
      <c r="F391" s="45"/>
      <c r="G391" s="1"/>
    </row>
    <row r="392" spans="1:7">
      <c r="A392" s="39"/>
      <c r="B392" s="8"/>
      <c r="C392" s="8"/>
      <c r="D392" s="8"/>
      <c r="E392" s="1"/>
      <c r="F392" s="45"/>
      <c r="G392" s="1"/>
    </row>
    <row r="393" spans="1:7">
      <c r="A393" s="39"/>
      <c r="B393" s="8"/>
      <c r="C393" s="8"/>
      <c r="D393" s="8"/>
      <c r="E393" s="1"/>
      <c r="F393" s="45"/>
      <c r="G393" s="1"/>
    </row>
    <row r="394" spans="1:7">
      <c r="A394" s="39"/>
      <c r="B394" s="8"/>
      <c r="C394" s="8"/>
      <c r="D394" s="8"/>
      <c r="E394" s="1"/>
      <c r="F394" s="45"/>
      <c r="G394" s="1"/>
    </row>
    <row r="395" spans="1:7">
      <c r="A395" s="39"/>
      <c r="B395" s="8"/>
      <c r="C395" s="8"/>
      <c r="D395" s="8"/>
      <c r="E395" s="1"/>
      <c r="F395" s="45"/>
      <c r="G395" s="1"/>
    </row>
    <row r="396" spans="1:7">
      <c r="A396" s="39"/>
      <c r="B396" s="8"/>
      <c r="C396" s="8"/>
      <c r="D396" s="8"/>
      <c r="E396" s="1"/>
      <c r="F396" s="45"/>
      <c r="G396" s="1"/>
    </row>
    <row r="397" spans="1:7">
      <c r="A397" s="39"/>
      <c r="B397" s="8"/>
      <c r="C397" s="8"/>
      <c r="D397" s="8"/>
      <c r="E397" s="1"/>
      <c r="F397" s="45"/>
      <c r="G397" s="1"/>
    </row>
    <row r="398" spans="1:7">
      <c r="A398" s="39"/>
      <c r="B398" s="8"/>
      <c r="C398" s="8"/>
      <c r="D398" s="8"/>
      <c r="E398" s="1"/>
      <c r="F398" s="45"/>
      <c r="G398" s="1"/>
    </row>
    <row r="399" spans="1:7">
      <c r="A399" s="39"/>
      <c r="B399" s="8"/>
      <c r="C399" s="8"/>
      <c r="D399" s="8"/>
      <c r="E399" s="1"/>
      <c r="F399" s="45"/>
      <c r="G399" s="1"/>
    </row>
    <row r="400" spans="1:7">
      <c r="A400" s="39"/>
      <c r="B400" s="8"/>
      <c r="C400" s="8"/>
      <c r="D400" s="8"/>
      <c r="E400" s="1"/>
      <c r="F400" s="45"/>
      <c r="G400" s="1"/>
    </row>
    <row r="401" spans="1:7">
      <c r="A401" s="39"/>
      <c r="B401" s="8"/>
      <c r="C401" s="8"/>
      <c r="D401" s="8"/>
      <c r="E401" s="1"/>
      <c r="F401" s="45"/>
      <c r="G401" s="1"/>
    </row>
    <row r="402" spans="1:7">
      <c r="A402" s="39"/>
      <c r="B402" s="8"/>
      <c r="C402" s="8"/>
      <c r="D402" s="8"/>
      <c r="E402" s="1"/>
      <c r="F402" s="45"/>
      <c r="G402" s="1"/>
    </row>
    <row r="403" spans="1:7">
      <c r="A403" s="39"/>
      <c r="B403" s="8"/>
      <c r="C403" s="8"/>
      <c r="D403" s="8"/>
      <c r="E403" s="1"/>
      <c r="F403" s="45"/>
      <c r="G403" s="1"/>
    </row>
    <row r="404" spans="1:7">
      <c r="A404" s="39"/>
      <c r="B404" s="8"/>
      <c r="C404" s="8"/>
      <c r="D404" s="8"/>
      <c r="E404" s="1"/>
      <c r="F404" s="45"/>
      <c r="G404" s="1"/>
    </row>
    <row r="405" spans="1:7">
      <c r="A405" s="39"/>
      <c r="B405" s="8"/>
      <c r="C405" s="8"/>
      <c r="D405" s="8"/>
      <c r="E405" s="1"/>
      <c r="F405" s="45"/>
      <c r="G405" s="1"/>
    </row>
    <row r="406" spans="1:7">
      <c r="A406" s="39"/>
      <c r="B406" s="8"/>
      <c r="C406" s="8"/>
      <c r="D406" s="8"/>
      <c r="E406" s="1"/>
      <c r="F406" s="45"/>
      <c r="G406" s="1"/>
    </row>
    <row r="407" spans="1:7">
      <c r="A407" s="39"/>
      <c r="B407" s="8"/>
      <c r="C407" s="8"/>
      <c r="D407" s="8"/>
      <c r="E407" s="1"/>
      <c r="F407" s="45"/>
      <c r="G407" s="1"/>
    </row>
    <row r="408" spans="1:7">
      <c r="A408" s="39"/>
      <c r="B408" s="8"/>
      <c r="C408" s="8"/>
      <c r="D408" s="8"/>
      <c r="E408" s="1"/>
      <c r="F408" s="45"/>
      <c r="G408" s="1"/>
    </row>
    <row r="409" spans="1:7">
      <c r="A409" s="39"/>
      <c r="B409" s="8"/>
      <c r="C409" s="8"/>
      <c r="D409" s="8"/>
      <c r="E409" s="1"/>
      <c r="F409" s="45"/>
      <c r="G409" s="1"/>
    </row>
    <row r="410" spans="1:7">
      <c r="A410" s="39"/>
      <c r="B410" s="8"/>
      <c r="C410" s="8"/>
      <c r="D410" s="8"/>
      <c r="E410" s="1"/>
      <c r="F410" s="45"/>
      <c r="G410" s="1"/>
    </row>
    <row r="411" spans="1:7">
      <c r="A411" s="39"/>
      <c r="B411" s="8"/>
      <c r="C411" s="8"/>
      <c r="D411" s="8"/>
      <c r="E411" s="1"/>
      <c r="F411" s="45"/>
      <c r="G411" s="1"/>
    </row>
    <row r="412" spans="1:7">
      <c r="A412" s="39"/>
      <c r="B412" s="8"/>
      <c r="C412" s="8"/>
      <c r="D412" s="8"/>
      <c r="E412" s="1"/>
      <c r="F412" s="45"/>
      <c r="G412" s="1"/>
    </row>
    <row r="413" spans="1:7">
      <c r="A413" s="39"/>
      <c r="B413" s="8"/>
      <c r="C413" s="8"/>
      <c r="D413" s="8"/>
      <c r="E413" s="1"/>
      <c r="F413" s="45"/>
      <c r="G413" s="1"/>
    </row>
    <row r="414" spans="1:7">
      <c r="A414" s="39"/>
      <c r="B414" s="8"/>
      <c r="C414" s="8"/>
      <c r="D414" s="8"/>
      <c r="E414" s="1"/>
      <c r="F414" s="45"/>
      <c r="G414" s="1"/>
    </row>
    <row r="415" spans="1:7">
      <c r="A415" s="39"/>
      <c r="B415" s="8"/>
      <c r="C415" s="8"/>
      <c r="D415" s="8"/>
      <c r="E415" s="1"/>
      <c r="F415" s="45"/>
      <c r="G415" s="1"/>
    </row>
    <row r="416" spans="1:7">
      <c r="A416" s="39"/>
      <c r="B416" s="8"/>
      <c r="C416" s="8"/>
      <c r="D416" s="8"/>
      <c r="E416" s="1"/>
      <c r="F416" s="45"/>
      <c r="G416" s="1"/>
    </row>
    <row r="417" spans="1:7">
      <c r="A417" s="39"/>
      <c r="B417" s="8"/>
      <c r="C417" s="8"/>
      <c r="D417" s="8"/>
      <c r="E417" s="1"/>
      <c r="F417" s="45"/>
      <c r="G417" s="1"/>
    </row>
    <row r="418" spans="1:7">
      <c r="A418" s="39"/>
      <c r="B418" s="8"/>
      <c r="C418" s="8"/>
      <c r="D418" s="8"/>
      <c r="E418" s="1"/>
      <c r="F418" s="45"/>
      <c r="G418" s="1"/>
    </row>
    <row r="419" spans="1:7">
      <c r="A419" s="39"/>
      <c r="B419" s="8"/>
      <c r="C419" s="8"/>
      <c r="D419" s="8"/>
      <c r="E419" s="1"/>
      <c r="F419" s="45"/>
      <c r="G419" s="1"/>
    </row>
    <row r="420" spans="1:7">
      <c r="A420" s="39"/>
      <c r="B420" s="8"/>
      <c r="C420" s="8"/>
      <c r="D420" s="8"/>
      <c r="E420" s="1"/>
      <c r="F420" s="45"/>
      <c r="G420" s="1"/>
    </row>
    <row r="421" spans="1:7">
      <c r="A421" s="39"/>
      <c r="B421" s="8"/>
      <c r="C421" s="8"/>
      <c r="D421" s="8"/>
      <c r="E421" s="1"/>
      <c r="F421" s="45"/>
      <c r="G421" s="1"/>
    </row>
    <row r="422" spans="1:7">
      <c r="A422" s="39"/>
      <c r="B422" s="8"/>
      <c r="C422" s="8"/>
      <c r="D422" s="8"/>
      <c r="E422" s="1"/>
      <c r="F422" s="45"/>
      <c r="G422" s="1"/>
    </row>
    <row r="423" spans="1:7">
      <c r="A423" s="39"/>
      <c r="B423" s="8"/>
      <c r="C423" s="8"/>
      <c r="D423" s="8"/>
      <c r="E423" s="1"/>
      <c r="F423" s="45"/>
      <c r="G423" s="1"/>
    </row>
    <row r="424" spans="1:7">
      <c r="A424" s="39"/>
      <c r="B424" s="8"/>
      <c r="C424" s="8"/>
      <c r="D424" s="8"/>
      <c r="E424" s="1"/>
      <c r="F424" s="45"/>
      <c r="G424" s="1"/>
    </row>
    <row r="425" spans="1:7">
      <c r="A425" s="39"/>
      <c r="B425" s="8"/>
      <c r="C425" s="8"/>
      <c r="D425" s="8"/>
      <c r="E425" s="1"/>
      <c r="F425" s="45"/>
      <c r="G425" s="1"/>
    </row>
    <row r="426" spans="1:7">
      <c r="A426" s="39"/>
      <c r="B426" s="8"/>
      <c r="C426" s="8"/>
      <c r="D426" s="8"/>
      <c r="E426" s="1"/>
      <c r="F426" s="45"/>
      <c r="G426" s="1"/>
    </row>
    <row r="427" spans="1:7">
      <c r="A427" s="39"/>
      <c r="B427" s="8"/>
      <c r="C427" s="8"/>
      <c r="D427" s="8"/>
      <c r="E427" s="1"/>
      <c r="F427" s="45"/>
      <c r="G427" s="1"/>
    </row>
    <row r="428" spans="1:7">
      <c r="A428" s="39"/>
      <c r="B428" s="8"/>
      <c r="C428" s="8"/>
      <c r="D428" s="8"/>
      <c r="E428" s="1"/>
      <c r="F428" s="45"/>
      <c r="G428" s="1"/>
    </row>
    <row r="429" spans="1:7">
      <c r="A429" s="39"/>
      <c r="B429" s="8"/>
      <c r="C429" s="8"/>
      <c r="D429" s="8"/>
      <c r="E429" s="1"/>
      <c r="F429" s="45"/>
      <c r="G429" s="1"/>
    </row>
    <row r="430" spans="1:7">
      <c r="A430" s="39"/>
      <c r="B430" s="8"/>
      <c r="C430" s="8"/>
      <c r="D430" s="8"/>
      <c r="E430" s="1"/>
      <c r="F430" s="45"/>
      <c r="G430" s="1"/>
    </row>
    <row r="431" spans="1:7">
      <c r="A431" s="39"/>
      <c r="B431" s="8"/>
      <c r="C431" s="8"/>
      <c r="D431" s="8"/>
      <c r="E431" s="1"/>
      <c r="F431" s="45"/>
      <c r="G431" s="1"/>
    </row>
    <row r="432" spans="1:7">
      <c r="A432" s="39"/>
      <c r="B432" s="8"/>
      <c r="C432" s="8"/>
      <c r="D432" s="8"/>
      <c r="E432" s="1"/>
      <c r="F432" s="45"/>
      <c r="G432" s="1"/>
    </row>
    <row r="433" spans="1:7">
      <c r="A433" s="39"/>
      <c r="B433" s="8"/>
      <c r="C433" s="8"/>
      <c r="D433" s="8"/>
      <c r="E433" s="1"/>
      <c r="F433" s="45"/>
      <c r="G433" s="1"/>
    </row>
    <row r="434" spans="1:7">
      <c r="A434" s="39"/>
      <c r="B434" s="8"/>
      <c r="C434" s="8"/>
      <c r="D434" s="8"/>
      <c r="E434" s="1"/>
      <c r="F434" s="45"/>
      <c r="G434" s="1"/>
    </row>
    <row r="435" spans="1:7">
      <c r="A435" s="39"/>
      <c r="B435" s="8"/>
      <c r="C435" s="8"/>
      <c r="D435" s="8"/>
      <c r="E435" s="1"/>
      <c r="F435" s="45"/>
      <c r="G435" s="1"/>
    </row>
    <row r="436" spans="1:7">
      <c r="A436" s="39"/>
      <c r="B436" s="8"/>
      <c r="C436" s="8"/>
      <c r="D436" s="8"/>
      <c r="E436" s="1"/>
      <c r="F436" s="45"/>
      <c r="G436" s="1"/>
    </row>
    <row r="437" spans="1:7">
      <c r="A437" s="39"/>
      <c r="B437" s="8"/>
      <c r="C437" s="8"/>
      <c r="D437" s="8"/>
      <c r="E437" s="1"/>
      <c r="F437" s="45"/>
      <c r="G437" s="1"/>
    </row>
    <row r="438" spans="1:7">
      <c r="A438" s="39"/>
      <c r="B438" s="8"/>
      <c r="C438" s="8"/>
      <c r="D438" s="8"/>
      <c r="E438" s="1"/>
      <c r="F438" s="45"/>
      <c r="G438" s="1"/>
    </row>
    <row r="439" spans="1:7">
      <c r="A439" s="39"/>
      <c r="B439" s="8"/>
      <c r="C439" s="8"/>
      <c r="D439" s="8"/>
      <c r="E439" s="1"/>
      <c r="F439" s="45"/>
      <c r="G439" s="1"/>
    </row>
    <row r="440" spans="1:7">
      <c r="A440" s="39"/>
      <c r="B440" s="8"/>
      <c r="C440" s="8"/>
      <c r="D440" s="8"/>
      <c r="E440" s="1"/>
      <c r="F440" s="45"/>
      <c r="G440" s="1"/>
    </row>
    <row r="441" spans="1:7">
      <c r="A441" s="39"/>
      <c r="B441" s="8"/>
      <c r="C441" s="8"/>
      <c r="D441" s="8"/>
      <c r="E441" s="1"/>
      <c r="F441" s="45"/>
      <c r="G441" s="1"/>
    </row>
    <row r="442" spans="1:7">
      <c r="A442" s="39"/>
      <c r="B442" s="8"/>
      <c r="C442" s="8"/>
      <c r="D442" s="8"/>
      <c r="E442" s="1"/>
      <c r="F442" s="45"/>
      <c r="G442" s="1"/>
    </row>
    <row r="443" spans="1:7">
      <c r="A443" s="39"/>
      <c r="B443" s="8"/>
      <c r="C443" s="8"/>
      <c r="D443" s="8"/>
      <c r="E443" s="1"/>
      <c r="F443" s="45"/>
      <c r="G443" s="1"/>
    </row>
    <row r="444" spans="1:7">
      <c r="A444" s="39"/>
      <c r="B444" s="8"/>
      <c r="C444" s="8"/>
      <c r="D444" s="8"/>
      <c r="E444" s="1"/>
      <c r="F444" s="45"/>
      <c r="G444" s="1"/>
    </row>
    <row r="445" spans="1:7">
      <c r="A445" s="39"/>
      <c r="B445" s="8"/>
      <c r="C445" s="8"/>
      <c r="D445" s="8"/>
      <c r="E445" s="1"/>
      <c r="F445" s="45"/>
      <c r="G445" s="1"/>
    </row>
    <row r="446" spans="1:7">
      <c r="A446" s="39"/>
      <c r="B446" s="8"/>
      <c r="C446" s="8"/>
      <c r="D446" s="8"/>
      <c r="E446" s="1"/>
      <c r="F446" s="45"/>
      <c r="G446" s="1"/>
    </row>
    <row r="447" spans="1:7">
      <c r="A447" s="39"/>
      <c r="B447" s="8"/>
      <c r="C447" s="8"/>
      <c r="D447" s="8"/>
      <c r="E447" s="1"/>
      <c r="F447" s="45"/>
      <c r="G447" s="1"/>
    </row>
    <row r="448" spans="1:7">
      <c r="A448" s="39"/>
      <c r="B448" s="8"/>
      <c r="C448" s="8"/>
      <c r="D448" s="8"/>
      <c r="E448" s="1"/>
      <c r="F448" s="45"/>
      <c r="G448" s="1"/>
    </row>
    <row r="449" spans="1:7">
      <c r="A449" s="39"/>
      <c r="B449" s="8"/>
      <c r="C449" s="8"/>
      <c r="D449" s="8"/>
      <c r="E449" s="1"/>
      <c r="F449" s="45"/>
      <c r="G449" s="1"/>
    </row>
    <row r="450" spans="1:7">
      <c r="A450" s="39"/>
      <c r="B450" s="8"/>
      <c r="C450" s="8"/>
      <c r="D450" s="8"/>
      <c r="E450" s="1"/>
      <c r="F450" s="45"/>
      <c r="G450" s="1"/>
    </row>
    <row r="451" spans="1:7">
      <c r="A451" s="39"/>
      <c r="B451" s="8"/>
      <c r="C451" s="8"/>
      <c r="D451" s="8"/>
      <c r="E451" s="1"/>
      <c r="F451" s="45"/>
      <c r="G451" s="1"/>
    </row>
    <row r="452" spans="1:7">
      <c r="A452" s="39"/>
      <c r="B452" s="8"/>
      <c r="C452" s="8"/>
      <c r="D452" s="8"/>
      <c r="E452" s="1"/>
      <c r="F452" s="45"/>
      <c r="G452" s="1"/>
    </row>
    <row r="453" spans="1:7">
      <c r="A453" s="39"/>
      <c r="B453" s="8"/>
      <c r="C453" s="8"/>
      <c r="D453" s="8"/>
      <c r="E453" s="1"/>
      <c r="F453" s="45"/>
      <c r="G453" s="1"/>
    </row>
    <row r="454" spans="1:7">
      <c r="A454" s="39"/>
      <c r="B454" s="8"/>
      <c r="C454" s="8"/>
      <c r="D454" s="8"/>
      <c r="E454" s="1"/>
      <c r="F454" s="45"/>
      <c r="G454" s="1"/>
    </row>
    <row r="455" spans="1:7">
      <c r="A455" s="39"/>
      <c r="B455" s="8"/>
      <c r="C455" s="8"/>
      <c r="D455" s="8"/>
      <c r="E455" s="1"/>
      <c r="F455" s="45"/>
      <c r="G455" s="1"/>
    </row>
    <row r="456" spans="1:7">
      <c r="A456" s="39"/>
      <c r="B456" s="8"/>
      <c r="C456" s="8"/>
      <c r="D456" s="8"/>
      <c r="E456" s="1"/>
      <c r="F456" s="45"/>
      <c r="G456" s="1"/>
    </row>
    <row r="457" spans="1:7">
      <c r="A457" s="39"/>
      <c r="B457" s="8"/>
      <c r="C457" s="8"/>
      <c r="D457" s="8"/>
      <c r="E457" s="1"/>
      <c r="F457" s="45"/>
      <c r="G457" s="1"/>
    </row>
    <row r="458" spans="1:7">
      <c r="A458" s="39"/>
      <c r="B458" s="8"/>
      <c r="C458" s="8"/>
      <c r="D458" s="8"/>
      <c r="E458" s="1"/>
      <c r="F458" s="45"/>
      <c r="G458" s="1"/>
    </row>
    <row r="459" spans="1:7">
      <c r="A459" s="39"/>
      <c r="B459" s="8"/>
      <c r="C459" s="8"/>
      <c r="D459" s="8"/>
      <c r="E459" s="1"/>
      <c r="F459" s="45"/>
      <c r="G459" s="1"/>
    </row>
    <row r="460" spans="1:7">
      <c r="A460" s="39"/>
      <c r="B460" s="8"/>
      <c r="C460" s="8"/>
      <c r="D460" s="8"/>
      <c r="E460" s="1"/>
      <c r="F460" s="45"/>
      <c r="G460" s="1"/>
    </row>
    <row r="461" spans="1:7">
      <c r="A461" s="39"/>
      <c r="B461" s="8"/>
      <c r="C461" s="8"/>
      <c r="D461" s="8"/>
      <c r="E461" s="1"/>
      <c r="F461" s="45"/>
      <c r="G461" s="1"/>
    </row>
    <row r="462" spans="1:7">
      <c r="A462" s="39"/>
      <c r="B462" s="8"/>
      <c r="C462" s="8"/>
      <c r="D462" s="8"/>
      <c r="E462" s="1"/>
      <c r="F462" s="45"/>
      <c r="G462" s="1"/>
    </row>
    <row r="463" spans="1:7">
      <c r="A463" s="39"/>
      <c r="B463" s="8"/>
      <c r="C463" s="8"/>
      <c r="D463" s="8"/>
      <c r="E463" s="1"/>
      <c r="F463" s="45"/>
      <c r="G463" s="1"/>
    </row>
    <row r="464" spans="1:7">
      <c r="A464" s="39"/>
      <c r="B464" s="8"/>
      <c r="C464" s="8"/>
      <c r="D464" s="8"/>
      <c r="E464" s="1"/>
      <c r="F464" s="45"/>
      <c r="G464" s="1"/>
    </row>
    <row r="465" spans="1:7">
      <c r="A465" s="39"/>
      <c r="B465" s="8"/>
      <c r="C465" s="8"/>
      <c r="D465" s="8"/>
      <c r="E465" s="1"/>
      <c r="F465" s="45"/>
      <c r="G465" s="1"/>
    </row>
    <row r="466" spans="1:7">
      <c r="A466" s="39"/>
      <c r="B466" s="8"/>
      <c r="C466" s="8"/>
      <c r="D466" s="8"/>
      <c r="E466" s="1"/>
      <c r="F466" s="45"/>
      <c r="G466" s="1"/>
    </row>
    <row r="467" spans="1:7">
      <c r="A467" s="39"/>
      <c r="B467" s="8"/>
      <c r="C467" s="8"/>
      <c r="D467" s="8"/>
      <c r="E467" s="1"/>
      <c r="F467" s="45"/>
      <c r="G467" s="1"/>
    </row>
    <row r="468" spans="1:7">
      <c r="A468" s="39"/>
      <c r="B468" s="8"/>
      <c r="C468" s="8"/>
      <c r="D468" s="8"/>
      <c r="E468" s="1"/>
      <c r="F468" s="45"/>
      <c r="G468" s="1"/>
    </row>
    <row r="469" spans="1:7">
      <c r="A469" s="39"/>
      <c r="B469" s="8"/>
      <c r="C469" s="8"/>
      <c r="D469" s="8"/>
      <c r="E469" s="1"/>
      <c r="F469" s="45"/>
      <c r="G469" s="1"/>
    </row>
    <row r="470" spans="1:7">
      <c r="A470" s="39"/>
      <c r="B470" s="8"/>
      <c r="C470" s="8"/>
      <c r="D470" s="8"/>
      <c r="E470" s="1"/>
      <c r="F470" s="45"/>
      <c r="G470" s="1"/>
    </row>
    <row r="471" spans="1:7">
      <c r="A471" s="39"/>
      <c r="B471" s="8"/>
      <c r="C471" s="8"/>
      <c r="D471" s="8"/>
      <c r="E471" s="1"/>
      <c r="F471" s="45"/>
      <c r="G471" s="1"/>
    </row>
    <row r="472" spans="1:7">
      <c r="A472" s="39"/>
      <c r="B472" s="8"/>
      <c r="C472" s="8"/>
      <c r="D472" s="8"/>
      <c r="E472" s="1"/>
      <c r="F472" s="45"/>
      <c r="G472" s="1"/>
    </row>
    <row r="473" spans="1:7">
      <c r="A473" s="39"/>
      <c r="B473" s="8"/>
      <c r="C473" s="8"/>
      <c r="D473" s="8"/>
      <c r="E473" s="1"/>
      <c r="F473" s="45"/>
      <c r="G473" s="1"/>
    </row>
    <row r="474" spans="1:7">
      <c r="A474" s="39"/>
      <c r="B474" s="8"/>
      <c r="C474" s="8"/>
      <c r="D474" s="8"/>
      <c r="E474" s="1"/>
      <c r="F474" s="45"/>
      <c r="G474" s="1"/>
    </row>
    <row r="475" spans="1:7">
      <c r="A475" s="39"/>
      <c r="B475" s="8"/>
      <c r="C475" s="8"/>
      <c r="D475" s="8"/>
      <c r="E475" s="1"/>
      <c r="F475" s="45"/>
      <c r="G475" s="1"/>
    </row>
    <row r="476" spans="1:7">
      <c r="A476" s="39"/>
      <c r="B476" s="8"/>
      <c r="C476" s="8"/>
      <c r="D476" s="8"/>
      <c r="E476" s="1"/>
      <c r="F476" s="45"/>
      <c r="G476" s="1"/>
    </row>
    <row r="477" spans="1:7">
      <c r="A477" s="39"/>
      <c r="B477" s="8"/>
      <c r="C477" s="8"/>
      <c r="D477" s="8"/>
      <c r="E477" s="1"/>
      <c r="F477" s="45"/>
      <c r="G477" s="1"/>
    </row>
    <row r="478" spans="1:7">
      <c r="A478" s="39"/>
      <c r="B478" s="8"/>
      <c r="C478" s="8"/>
      <c r="D478" s="8"/>
      <c r="E478" s="1"/>
      <c r="F478" s="45"/>
      <c r="G478" s="1"/>
    </row>
    <row r="479" spans="1:7">
      <c r="A479" s="39"/>
      <c r="B479" s="8"/>
      <c r="C479" s="8"/>
      <c r="D479" s="8"/>
      <c r="E479" s="1"/>
      <c r="F479" s="45"/>
      <c r="G479" s="1"/>
    </row>
    <row r="480" spans="1:7">
      <c r="A480" s="39"/>
      <c r="B480" s="8"/>
      <c r="C480" s="8"/>
      <c r="D480" s="8"/>
      <c r="E480" s="1"/>
      <c r="F480" s="45"/>
      <c r="G480" s="1"/>
    </row>
    <row r="481" spans="1:7">
      <c r="A481" s="39"/>
      <c r="B481" s="8"/>
      <c r="C481" s="8"/>
      <c r="D481" s="8"/>
      <c r="E481" s="1"/>
      <c r="F481" s="45"/>
      <c r="G481" s="1"/>
    </row>
    <row r="482" spans="1:7">
      <c r="A482" s="39"/>
      <c r="B482" s="8"/>
      <c r="C482" s="8"/>
      <c r="D482" s="8"/>
      <c r="E482" s="1"/>
      <c r="F482" s="45"/>
      <c r="G482" s="1"/>
    </row>
    <row r="483" spans="1:7">
      <c r="A483" s="39"/>
      <c r="B483" s="8"/>
      <c r="C483" s="8"/>
      <c r="D483" s="8"/>
      <c r="E483" s="1"/>
      <c r="F483" s="45"/>
      <c r="G483" s="1"/>
    </row>
    <row r="484" spans="1:7">
      <c r="A484" s="39"/>
      <c r="B484" s="8"/>
      <c r="C484" s="8"/>
      <c r="D484" s="8"/>
      <c r="E484" s="1"/>
      <c r="F484" s="45"/>
      <c r="G484" s="1"/>
    </row>
    <row r="485" spans="1:7">
      <c r="A485" s="39"/>
      <c r="B485" s="8"/>
      <c r="C485" s="8"/>
      <c r="D485" s="8"/>
      <c r="E485" s="1"/>
      <c r="F485" s="45"/>
      <c r="G485" s="1"/>
    </row>
    <row r="486" spans="1:7">
      <c r="A486" s="39"/>
      <c r="B486" s="8"/>
      <c r="C486" s="8"/>
      <c r="D486" s="8"/>
      <c r="E486" s="1"/>
      <c r="F486" s="45"/>
      <c r="G486" s="1"/>
    </row>
    <row r="487" spans="1:7">
      <c r="A487" s="39"/>
      <c r="B487" s="8"/>
      <c r="C487" s="8"/>
      <c r="D487" s="8"/>
      <c r="E487" s="1"/>
      <c r="F487" s="45"/>
      <c r="G487" s="1"/>
    </row>
    <row r="488" spans="1:7">
      <c r="A488" s="39"/>
      <c r="B488" s="8"/>
      <c r="C488" s="8"/>
      <c r="D488" s="8"/>
      <c r="E488" s="1"/>
      <c r="F488" s="45"/>
      <c r="G488" s="1"/>
    </row>
    <row r="489" spans="1:7">
      <c r="A489" s="39"/>
      <c r="B489" s="8"/>
      <c r="C489" s="8"/>
      <c r="D489" s="8"/>
      <c r="E489" s="1"/>
      <c r="F489" s="45"/>
      <c r="G489" s="1"/>
    </row>
    <row r="490" spans="1:7">
      <c r="A490" s="39"/>
      <c r="B490" s="8"/>
      <c r="C490" s="8"/>
      <c r="D490" s="8"/>
      <c r="E490" s="1"/>
      <c r="F490" s="45"/>
      <c r="G490" s="1"/>
    </row>
    <row r="491" spans="1:7">
      <c r="A491" s="39"/>
      <c r="B491" s="8"/>
      <c r="C491" s="8"/>
      <c r="D491" s="8"/>
      <c r="E491" s="1"/>
      <c r="F491" s="45"/>
      <c r="G491" s="1"/>
    </row>
    <row r="492" spans="1:7">
      <c r="A492" s="39"/>
      <c r="B492" s="8"/>
      <c r="C492" s="8"/>
      <c r="D492" s="8"/>
      <c r="E492" s="1"/>
      <c r="F492" s="45"/>
      <c r="G492" s="1"/>
    </row>
    <row r="493" spans="1:7">
      <c r="A493" s="39"/>
      <c r="B493" s="8"/>
      <c r="C493" s="8"/>
      <c r="D493" s="8"/>
      <c r="E493" s="1"/>
      <c r="F493" s="45"/>
      <c r="G493" s="1"/>
    </row>
    <row r="494" spans="1:7">
      <c r="A494" s="39"/>
      <c r="B494" s="8"/>
      <c r="C494" s="8"/>
      <c r="D494" s="8"/>
      <c r="E494" s="1"/>
      <c r="F494" s="45"/>
      <c r="G494" s="1"/>
    </row>
    <row r="495" spans="1:7">
      <c r="A495" s="39"/>
      <c r="B495" s="8"/>
      <c r="C495" s="8"/>
      <c r="D495" s="8"/>
      <c r="E495" s="1"/>
      <c r="F495" s="45"/>
      <c r="G495" s="1"/>
    </row>
    <row r="496" spans="1:7">
      <c r="A496" s="39"/>
      <c r="B496" s="8"/>
      <c r="C496" s="8"/>
      <c r="D496" s="8"/>
      <c r="E496" s="1"/>
      <c r="F496" s="45"/>
      <c r="G496" s="1"/>
    </row>
    <row r="497" spans="1:7">
      <c r="A497" s="39"/>
      <c r="B497" s="8"/>
      <c r="C497" s="8"/>
      <c r="D497" s="8"/>
      <c r="E497" s="1"/>
      <c r="F497" s="45"/>
      <c r="G497" s="1"/>
    </row>
    <row r="498" spans="1:7">
      <c r="A498" s="39"/>
      <c r="B498" s="8"/>
      <c r="C498" s="8"/>
      <c r="D498" s="8"/>
      <c r="E498" s="1"/>
      <c r="F498" s="45"/>
      <c r="G498" s="1"/>
    </row>
    <row r="499" spans="1:7">
      <c r="A499" s="39"/>
      <c r="B499" s="8"/>
      <c r="C499" s="8"/>
      <c r="D499" s="8"/>
      <c r="E499" s="1"/>
      <c r="F499" s="45"/>
      <c r="G499" s="1"/>
    </row>
    <row r="500" spans="1:7">
      <c r="A500" s="39"/>
      <c r="B500" s="8"/>
      <c r="C500" s="8"/>
      <c r="D500" s="8"/>
      <c r="E500" s="1"/>
      <c r="F500" s="45"/>
      <c r="G500" s="1"/>
    </row>
    <row r="501" spans="1:7">
      <c r="A501" s="39"/>
      <c r="B501" s="8"/>
      <c r="C501" s="8"/>
      <c r="D501" s="8"/>
      <c r="E501" s="1"/>
      <c r="F501" s="45"/>
      <c r="G501" s="1"/>
    </row>
    <row r="502" spans="1:7">
      <c r="A502" s="39"/>
      <c r="B502" s="8"/>
      <c r="C502" s="8"/>
      <c r="D502" s="8"/>
      <c r="E502" s="1"/>
      <c r="F502" s="45"/>
      <c r="G502" s="1"/>
    </row>
    <row r="503" spans="1:7">
      <c r="A503" s="39"/>
      <c r="B503" s="8"/>
      <c r="C503" s="8"/>
      <c r="D503" s="8"/>
      <c r="E503" s="1"/>
      <c r="F503" s="45"/>
      <c r="G503" s="1"/>
    </row>
    <row r="504" spans="1:7">
      <c r="A504" s="39"/>
      <c r="B504" s="8"/>
      <c r="C504" s="8"/>
      <c r="D504" s="8"/>
      <c r="E504" s="1"/>
      <c r="F504" s="45"/>
      <c r="G504" s="1"/>
    </row>
    <row r="505" spans="1:7">
      <c r="A505" s="39"/>
      <c r="B505" s="8"/>
      <c r="C505" s="8"/>
      <c r="D505" s="8"/>
      <c r="E505" s="1"/>
      <c r="F505" s="45"/>
      <c r="G505" s="1"/>
    </row>
    <row r="506" spans="1:7">
      <c r="A506" s="39"/>
      <c r="B506" s="8"/>
      <c r="C506" s="8"/>
      <c r="D506" s="8"/>
      <c r="E506" s="1"/>
      <c r="F506" s="45"/>
      <c r="G506" s="1"/>
    </row>
    <row r="507" spans="1:7">
      <c r="A507" s="39"/>
      <c r="B507" s="8"/>
      <c r="C507" s="8"/>
      <c r="D507" s="8"/>
      <c r="E507" s="1"/>
      <c r="F507" s="45"/>
      <c r="G507" s="1"/>
    </row>
    <row r="508" spans="1:7">
      <c r="A508" s="39"/>
      <c r="B508" s="8"/>
      <c r="C508" s="8"/>
      <c r="D508" s="8"/>
      <c r="E508" s="1"/>
      <c r="F508" s="45"/>
      <c r="G508" s="1"/>
    </row>
    <row r="509" spans="1:7">
      <c r="A509" s="39"/>
      <c r="B509" s="8"/>
      <c r="C509" s="8"/>
      <c r="D509" s="8"/>
      <c r="E509" s="1"/>
      <c r="F509" s="45"/>
      <c r="G509" s="1"/>
    </row>
    <row r="510" spans="1:7">
      <c r="A510" s="39"/>
      <c r="B510" s="8"/>
      <c r="C510" s="8"/>
      <c r="D510" s="8"/>
      <c r="E510" s="1"/>
      <c r="F510" s="45"/>
      <c r="G510" s="1"/>
    </row>
    <row r="511" spans="1:7">
      <c r="A511" s="39"/>
      <c r="B511" s="8"/>
      <c r="C511" s="8"/>
      <c r="D511" s="8"/>
      <c r="E511" s="1"/>
      <c r="F511" s="45"/>
      <c r="G511" s="1"/>
    </row>
    <row r="512" spans="1:7">
      <c r="A512" s="39"/>
      <c r="B512" s="8"/>
      <c r="C512" s="8"/>
      <c r="D512" s="8"/>
      <c r="E512" s="1"/>
      <c r="F512" s="45"/>
      <c r="G512" s="1"/>
    </row>
    <row r="513" spans="1:7">
      <c r="A513" s="39"/>
      <c r="B513" s="8"/>
      <c r="C513" s="8"/>
      <c r="D513" s="8"/>
      <c r="E513" s="1"/>
      <c r="F513" s="45"/>
      <c r="G513" s="1"/>
    </row>
    <row r="514" spans="1:7">
      <c r="A514" s="39"/>
      <c r="B514" s="8"/>
      <c r="C514" s="8"/>
      <c r="D514" s="8"/>
      <c r="E514" s="1"/>
      <c r="F514" s="45"/>
      <c r="G514" s="1"/>
    </row>
    <row r="515" spans="1:7">
      <c r="A515" s="39"/>
      <c r="B515" s="8"/>
      <c r="C515" s="8"/>
      <c r="D515" s="8"/>
      <c r="E515" s="1"/>
      <c r="F515" s="45"/>
      <c r="G515" s="1"/>
    </row>
    <row r="516" spans="1:7">
      <c r="A516" s="39"/>
      <c r="B516" s="8"/>
      <c r="C516" s="8"/>
      <c r="D516" s="8"/>
      <c r="E516" s="1"/>
      <c r="F516" s="45"/>
      <c r="G516" s="1"/>
    </row>
    <row r="517" spans="1:7">
      <c r="A517" s="39"/>
      <c r="B517" s="8"/>
      <c r="C517" s="8"/>
      <c r="D517" s="8"/>
      <c r="E517" s="1"/>
      <c r="F517" s="45"/>
      <c r="G517" s="1"/>
    </row>
    <row r="518" spans="1:7">
      <c r="A518" s="39"/>
      <c r="B518" s="8"/>
      <c r="C518" s="8"/>
      <c r="D518" s="8"/>
      <c r="E518" s="1"/>
      <c r="F518" s="45"/>
      <c r="G518" s="1"/>
    </row>
    <row r="519" spans="1:7">
      <c r="A519" s="39"/>
      <c r="B519" s="8"/>
      <c r="C519" s="8"/>
      <c r="D519" s="8"/>
      <c r="E519" s="1"/>
      <c r="F519" s="45"/>
      <c r="G519" s="1"/>
    </row>
    <row r="520" spans="1:7">
      <c r="A520" s="39"/>
      <c r="B520" s="8"/>
      <c r="C520" s="8"/>
      <c r="D520" s="8"/>
      <c r="E520" s="1"/>
      <c r="F520" s="45"/>
      <c r="G520" s="1"/>
    </row>
    <row r="521" spans="1:7">
      <c r="A521" s="39"/>
      <c r="B521" s="8"/>
      <c r="C521" s="8"/>
      <c r="D521" s="8"/>
      <c r="E521" s="1"/>
      <c r="F521" s="45"/>
      <c r="G521" s="1"/>
    </row>
    <row r="522" spans="1:7">
      <c r="A522" s="39"/>
      <c r="B522" s="8"/>
      <c r="C522" s="8"/>
      <c r="D522" s="8"/>
      <c r="E522" s="1"/>
      <c r="F522" s="45"/>
      <c r="G522" s="1"/>
    </row>
    <row r="523" spans="1:7">
      <c r="A523" s="39"/>
      <c r="B523" s="8"/>
      <c r="C523" s="8"/>
      <c r="D523" s="8"/>
      <c r="E523" s="1"/>
      <c r="F523" s="45"/>
      <c r="G523" s="1"/>
    </row>
    <row r="524" spans="1:7">
      <c r="A524" s="39"/>
      <c r="B524" s="8"/>
      <c r="C524" s="8"/>
      <c r="D524" s="8"/>
      <c r="E524" s="1"/>
      <c r="F524" s="45"/>
      <c r="G524" s="1"/>
    </row>
    <row r="525" spans="1:7">
      <c r="A525" s="39"/>
      <c r="B525" s="8"/>
      <c r="C525" s="8"/>
      <c r="D525" s="8"/>
      <c r="E525" s="1"/>
      <c r="F525" s="45"/>
      <c r="G525" s="1"/>
    </row>
    <row r="526" spans="1:7">
      <c r="A526" s="39"/>
      <c r="B526" s="8"/>
      <c r="C526" s="8"/>
      <c r="D526" s="8"/>
      <c r="E526" s="1"/>
      <c r="F526" s="45"/>
      <c r="G526" s="1"/>
    </row>
    <row r="527" spans="1:7">
      <c r="A527" s="39"/>
      <c r="B527" s="8"/>
      <c r="C527" s="8"/>
      <c r="D527" s="8"/>
      <c r="E527" s="1"/>
      <c r="F527" s="45"/>
      <c r="G527" s="1"/>
    </row>
    <row r="528" spans="1:7">
      <c r="A528" s="39"/>
      <c r="B528" s="8"/>
      <c r="C528" s="8"/>
      <c r="D528" s="8"/>
      <c r="E528" s="1"/>
      <c r="F528" s="45"/>
      <c r="G528" s="1"/>
    </row>
    <row r="529" spans="1:7">
      <c r="A529" s="39"/>
      <c r="B529" s="8"/>
      <c r="C529" s="8"/>
      <c r="D529" s="8"/>
      <c r="E529" s="1"/>
      <c r="F529" s="45"/>
      <c r="G529" s="1"/>
    </row>
    <row r="530" spans="1:7">
      <c r="A530" s="39"/>
      <c r="B530" s="8"/>
      <c r="C530" s="8"/>
      <c r="D530" s="8"/>
      <c r="E530" s="1"/>
      <c r="F530" s="45"/>
      <c r="G530" s="1"/>
    </row>
    <row r="531" spans="1:7">
      <c r="A531" s="39"/>
      <c r="B531" s="8"/>
      <c r="C531" s="8"/>
      <c r="D531" s="8"/>
      <c r="E531" s="1"/>
      <c r="F531" s="45"/>
      <c r="G531" s="1"/>
    </row>
    <row r="532" spans="1:7">
      <c r="A532" s="39"/>
      <c r="B532" s="8"/>
      <c r="C532" s="8"/>
      <c r="D532" s="8"/>
      <c r="E532" s="1"/>
      <c r="F532" s="45"/>
      <c r="G532" s="1"/>
    </row>
    <row r="533" spans="1:7">
      <c r="A533" s="39"/>
      <c r="B533" s="8"/>
      <c r="C533" s="8"/>
      <c r="D533" s="8"/>
      <c r="E533" s="1"/>
      <c r="F533" s="45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39" priority="12">
      <formula>#REF!="1"</formula>
    </cfRule>
  </conditionalFormatting>
  <conditionalFormatting sqref="G8">
    <cfRule type="expression" dxfId="38" priority="11">
      <formula>#REF!="1"</formula>
    </cfRule>
  </conditionalFormatting>
  <conditionalFormatting sqref="F8:F22 F68:F84 F89:F108 F110:F129 F28:F32">
    <cfRule type="expression" dxfId="37" priority="10">
      <formula>$N8="1"</formula>
    </cfRule>
  </conditionalFormatting>
  <conditionalFormatting sqref="F34:F47 F61:F66">
    <cfRule type="expression" dxfId="36" priority="9">
      <formula>$N34="1"</formula>
    </cfRule>
  </conditionalFormatting>
  <conditionalFormatting sqref="F85:F87">
    <cfRule type="expression" dxfId="35" priority="8">
      <formula>$N85="1"</formula>
    </cfRule>
  </conditionalFormatting>
  <conditionalFormatting sqref="G24">
    <cfRule type="expression" dxfId="34" priority="7">
      <formula>#REF!="1"</formula>
    </cfRule>
  </conditionalFormatting>
  <conditionalFormatting sqref="F23:F27">
    <cfRule type="expression" dxfId="33" priority="6">
      <formula>$N23="1"</formula>
    </cfRule>
  </conditionalFormatting>
  <conditionalFormatting sqref="B8:E8">
    <cfRule type="expression" dxfId="32" priority="5">
      <formula>$N8="1"</formula>
    </cfRule>
  </conditionalFormatting>
  <conditionalFormatting sqref="F48:F52 F60">
    <cfRule type="expression" dxfId="31" priority="4">
      <formula>$N48="1"</formula>
    </cfRule>
  </conditionalFormatting>
  <conditionalFormatting sqref="F54:F59">
    <cfRule type="expression" dxfId="30" priority="3">
      <formula>$N54="1"</formula>
    </cfRule>
  </conditionalFormatting>
  <conditionalFormatting sqref="F53">
    <cfRule type="expression" dxfId="29" priority="2">
      <formula>$N53="1"</formula>
    </cfRule>
  </conditionalFormatting>
  <conditionalFormatting sqref="B96:E96">
    <cfRule type="expression" dxfId="2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598"/>
  <sheetViews>
    <sheetView zoomScale="80" zoomScaleNormal="80" workbookViewId="0">
      <pane ySplit="3" topLeftCell="A4" activePane="bottomLeft" state="frozen"/>
      <selection activeCell="A3" sqref="A3:E3"/>
      <selection pane="bottomLeft" activeCell="F19" sqref="F19"/>
    </sheetView>
  </sheetViews>
  <sheetFormatPr defaultColWidth="8.88671875" defaultRowHeight="18"/>
  <cols>
    <col min="1" max="1" width="11.6640625" style="102" bestFit="1" customWidth="1"/>
    <col min="2" max="3" width="20.6640625" style="100" customWidth="1"/>
    <col min="4" max="4" width="28.109375" style="100" customWidth="1"/>
    <col min="5" max="5" width="13.44140625" style="212" customWidth="1"/>
    <col min="6" max="6" width="16.88671875" style="116" customWidth="1"/>
    <col min="7" max="7" width="11.109375" style="118" customWidth="1"/>
    <col min="8" max="8" width="12.109375" style="100" customWidth="1"/>
    <col min="9" max="11" width="9.109375" style="100" hidden="1" customWidth="1"/>
    <col min="12" max="13" width="0" style="100" hidden="1" customWidth="1"/>
    <col min="14" max="16384" width="8.88671875" style="100"/>
  </cols>
  <sheetData>
    <row r="1" spans="1:13" ht="22.8">
      <c r="A1" s="258" t="s">
        <v>565</v>
      </c>
      <c r="B1" s="259"/>
      <c r="C1" s="259"/>
      <c r="D1" s="259"/>
      <c r="E1" s="259"/>
      <c r="F1" s="259"/>
      <c r="G1" s="260"/>
    </row>
    <row r="2" spans="1:13" ht="17.399999999999999">
      <c r="A2" s="242">
        <v>44303</v>
      </c>
      <c r="B2" s="242"/>
      <c r="C2" s="242"/>
      <c r="D2" s="242"/>
      <c r="E2" s="242"/>
      <c r="F2" s="242"/>
      <c r="G2" s="242"/>
    </row>
    <row r="3" spans="1:13" ht="22.8">
      <c r="A3" s="262" t="s">
        <v>296</v>
      </c>
      <c r="B3" s="262"/>
      <c r="C3" s="262"/>
      <c r="D3" s="262"/>
      <c r="E3" s="262"/>
      <c r="F3" s="262"/>
      <c r="G3" s="262"/>
    </row>
    <row r="4" spans="1:13">
      <c r="A4" s="132" t="s">
        <v>3</v>
      </c>
      <c r="B4" s="132" t="s">
        <v>16</v>
      </c>
      <c r="C4" s="132" t="s">
        <v>17</v>
      </c>
      <c r="D4" s="132" t="s">
        <v>4</v>
      </c>
      <c r="E4" s="210" t="s">
        <v>5</v>
      </c>
      <c r="F4" s="139" t="s">
        <v>6</v>
      </c>
      <c r="G4" s="133" t="s">
        <v>7</v>
      </c>
    </row>
    <row r="5" spans="1:13" s="104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3" ht="19.2" customHeight="1">
      <c r="A6" s="92">
        <v>1</v>
      </c>
      <c r="B6" s="224" t="s">
        <v>396</v>
      </c>
      <c r="C6" s="224" t="s">
        <v>397</v>
      </c>
      <c r="D6" s="224" t="s">
        <v>586</v>
      </c>
      <c r="E6" s="227">
        <v>15.641999999999999</v>
      </c>
      <c r="F6" s="137">
        <v>290</v>
      </c>
      <c r="G6" s="112">
        <v>10</v>
      </c>
      <c r="I6" s="101" t="e">
        <f>IF(MATCH($E8,#REF!,1)=1,MATCH($E8,#REF!,1),"")</f>
        <v>#REF!</v>
      </c>
      <c r="J6" s="101" t="e">
        <f>IF(MATCH($E8,#REF!,1)=2,MATCH($E8,#REF!,1),"")</f>
        <v>#REF!</v>
      </c>
      <c r="K6" s="101" t="e">
        <f>IF(MATCH($E8,#REF!,1)=3,MATCH($E8,#REF!,1),"")</f>
        <v>#REF!</v>
      </c>
      <c r="L6" s="100" t="e">
        <f>IF(MATCH($E8,#REF!,1)=4,MATCH($E8,#REF!,1),"")</f>
        <v>#REF!</v>
      </c>
      <c r="M6" s="100" t="e">
        <f>IF(MATCH($E8,#REF!,1)=5,MATCH($E8,#REF!,1),"")</f>
        <v>#REF!</v>
      </c>
    </row>
    <row r="7" spans="1:13" ht="19.2" customHeight="1">
      <c r="A7" s="92">
        <v>2</v>
      </c>
      <c r="B7" s="224" t="s">
        <v>587</v>
      </c>
      <c r="C7" s="224" t="s">
        <v>588</v>
      </c>
      <c r="D7" s="224" t="s">
        <v>589</v>
      </c>
      <c r="E7" s="227">
        <v>15.755000000000001</v>
      </c>
      <c r="F7" s="233">
        <v>240</v>
      </c>
      <c r="G7" s="112" t="s">
        <v>342</v>
      </c>
      <c r="I7" s="101" t="e">
        <f>IF(MATCH(#REF!,#REF!,1)=1,MATCH(#REF!,#REF!,1),"")</f>
        <v>#REF!</v>
      </c>
      <c r="J7" s="101" t="e">
        <f>IF(MATCH(#REF!,#REF!,1)=2,MATCH(#REF!,#REF!,1),"")</f>
        <v>#REF!</v>
      </c>
      <c r="K7" s="101" t="e">
        <f>IF(MATCH(#REF!,#REF!,1)=3,MATCH(#REF!,#REF!,1),"")</f>
        <v>#REF!</v>
      </c>
      <c r="L7" s="100" t="e">
        <f>IF(MATCH(#REF!,#REF!,1)=4,MATCH(#REF!,#REF!,1),"")</f>
        <v>#REF!</v>
      </c>
      <c r="M7" s="100" t="e">
        <f>IF(MATCH(#REF!,#REF!,1)=5,MATCH(#REF!,#REF!,1),"")</f>
        <v>#REF!</v>
      </c>
    </row>
    <row r="8" spans="1:13" ht="19.2" customHeight="1">
      <c r="A8" s="92">
        <v>3</v>
      </c>
      <c r="B8" s="224" t="s">
        <v>352</v>
      </c>
      <c r="C8" s="224" t="s">
        <v>353</v>
      </c>
      <c r="D8" s="224" t="s">
        <v>590</v>
      </c>
      <c r="E8" s="227">
        <v>15.805</v>
      </c>
      <c r="F8" s="233">
        <v>192</v>
      </c>
      <c r="G8" s="112">
        <v>9</v>
      </c>
      <c r="I8" s="101" t="e">
        <f>IF(MATCH(#REF!,#REF!,1)=1,MATCH(#REF!,#REF!,1),"")</f>
        <v>#REF!</v>
      </c>
      <c r="J8" s="101" t="e">
        <f>IF(MATCH(#REF!,#REF!,1)=2,MATCH(#REF!,#REF!,1),"")</f>
        <v>#REF!</v>
      </c>
      <c r="K8" s="101" t="e">
        <f>IF(MATCH(#REF!,#REF!,1)=3,MATCH(#REF!,#REF!,1),"")</f>
        <v>#REF!</v>
      </c>
      <c r="L8" s="100" t="e">
        <f>IF(MATCH(#REF!,#REF!,1)=4,MATCH(#REF!,#REF!,1),"")</f>
        <v>#REF!</v>
      </c>
      <c r="M8" s="100" t="e">
        <f>IF(MATCH(#REF!,#REF!,1)=5,MATCH(#REF!,#REF!,1),"")</f>
        <v>#REF!</v>
      </c>
    </row>
    <row r="9" spans="1:13" ht="19.2" customHeight="1">
      <c r="A9" s="92">
        <v>4</v>
      </c>
      <c r="B9" s="224" t="s">
        <v>591</v>
      </c>
      <c r="C9" s="224" t="s">
        <v>592</v>
      </c>
      <c r="D9" s="224" t="s">
        <v>593</v>
      </c>
      <c r="E9" s="227">
        <v>15.821</v>
      </c>
      <c r="F9" s="233">
        <v>145</v>
      </c>
      <c r="G9" s="112">
        <v>8</v>
      </c>
      <c r="I9" s="101"/>
      <c r="J9" s="101"/>
      <c r="K9" s="101"/>
    </row>
    <row r="10" spans="1:13" ht="19.2" customHeight="1">
      <c r="A10" s="92">
        <v>5</v>
      </c>
      <c r="B10" s="224" t="s">
        <v>352</v>
      </c>
      <c r="C10" s="224" t="s">
        <v>353</v>
      </c>
      <c r="D10" s="224" t="s">
        <v>407</v>
      </c>
      <c r="E10" s="227">
        <v>15.893000000000001</v>
      </c>
      <c r="F10" s="233">
        <v>96</v>
      </c>
      <c r="G10" s="112">
        <v>7</v>
      </c>
      <c r="I10" s="101"/>
      <c r="J10" s="101"/>
      <c r="K10" s="101"/>
    </row>
    <row r="11" spans="1:13" ht="19.2" customHeight="1">
      <c r="A11" s="92">
        <v>6</v>
      </c>
      <c r="B11" s="224" t="s">
        <v>166</v>
      </c>
      <c r="C11" s="224" t="s">
        <v>86</v>
      </c>
      <c r="D11" s="224" t="s">
        <v>390</v>
      </c>
      <c r="E11" s="227">
        <v>15.896000000000001</v>
      </c>
      <c r="F11" s="137"/>
      <c r="G11" s="112">
        <v>6</v>
      </c>
      <c r="I11" s="101"/>
      <c r="J11" s="101"/>
      <c r="K11" s="101"/>
    </row>
    <row r="12" spans="1:13" ht="19.2" customHeight="1">
      <c r="A12" s="92">
        <v>7</v>
      </c>
      <c r="B12" s="224" t="s">
        <v>408</v>
      </c>
      <c r="C12" s="225" t="s">
        <v>409</v>
      </c>
      <c r="D12" s="225" t="s">
        <v>594</v>
      </c>
      <c r="E12" s="227">
        <v>15.91</v>
      </c>
      <c r="F12" s="137"/>
      <c r="G12" s="112">
        <v>5</v>
      </c>
      <c r="I12" s="101"/>
      <c r="J12" s="101"/>
      <c r="K12" s="101"/>
    </row>
    <row r="13" spans="1:13" ht="19.2" customHeight="1">
      <c r="A13" s="92">
        <v>8</v>
      </c>
      <c r="B13" s="224" t="s">
        <v>392</v>
      </c>
      <c r="C13" s="224" t="s">
        <v>393</v>
      </c>
      <c r="D13" s="224" t="s">
        <v>394</v>
      </c>
      <c r="E13" s="227">
        <v>15.913</v>
      </c>
      <c r="F13" s="137"/>
      <c r="G13" s="112">
        <v>4</v>
      </c>
      <c r="I13" s="101"/>
      <c r="J13" s="101"/>
      <c r="K13" s="101"/>
    </row>
    <row r="14" spans="1:13" ht="19.2" customHeight="1">
      <c r="A14" s="92">
        <v>9</v>
      </c>
      <c r="B14" s="224" t="s">
        <v>403</v>
      </c>
      <c r="C14" s="224" t="s">
        <v>66</v>
      </c>
      <c r="D14" s="225" t="s">
        <v>69</v>
      </c>
      <c r="E14" s="227">
        <v>15.946</v>
      </c>
      <c r="F14" s="137"/>
      <c r="G14" s="112">
        <v>3</v>
      </c>
      <c r="I14" s="101"/>
      <c r="J14" s="101"/>
      <c r="K14" s="101"/>
    </row>
    <row r="15" spans="1:13" ht="19.2" customHeight="1">
      <c r="A15" s="92">
        <v>10</v>
      </c>
      <c r="B15" s="224" t="s">
        <v>166</v>
      </c>
      <c r="C15" s="225" t="s">
        <v>86</v>
      </c>
      <c r="D15" s="225" t="s">
        <v>699</v>
      </c>
      <c r="E15" s="227">
        <v>15.97</v>
      </c>
      <c r="F15" s="137"/>
      <c r="G15" s="112">
        <v>2</v>
      </c>
      <c r="I15" s="101"/>
      <c r="J15" s="101"/>
      <c r="K15" s="101"/>
    </row>
    <row r="16" spans="1:13" ht="19.2" customHeight="1">
      <c r="A16" s="92">
        <v>11</v>
      </c>
      <c r="B16" s="224" t="s">
        <v>44</v>
      </c>
      <c r="C16" s="224" t="s">
        <v>33</v>
      </c>
      <c r="D16" s="224" t="s">
        <v>595</v>
      </c>
      <c r="E16" s="227">
        <v>16.003</v>
      </c>
      <c r="F16" s="137"/>
      <c r="G16" s="112">
        <v>1</v>
      </c>
      <c r="I16" s="101"/>
      <c r="J16" s="101"/>
      <c r="K16" s="101"/>
    </row>
    <row r="17" spans="1:13" ht="19.2" customHeight="1">
      <c r="A17" s="92">
        <v>12</v>
      </c>
      <c r="B17" s="224" t="s">
        <v>396</v>
      </c>
      <c r="C17" s="224" t="s">
        <v>397</v>
      </c>
      <c r="D17" s="224" t="s">
        <v>398</v>
      </c>
      <c r="E17" s="227">
        <v>16.029</v>
      </c>
      <c r="F17" s="137"/>
      <c r="G17" s="112"/>
      <c r="I17" s="101"/>
      <c r="J17" s="101"/>
      <c r="K17" s="101"/>
    </row>
    <row r="18" spans="1:13" ht="19.2" customHeight="1">
      <c r="A18" s="92">
        <v>13</v>
      </c>
      <c r="B18" s="224" t="s">
        <v>45</v>
      </c>
      <c r="C18" s="224" t="s">
        <v>347</v>
      </c>
      <c r="D18" s="224" t="s">
        <v>596</v>
      </c>
      <c r="E18" s="227">
        <v>16.055</v>
      </c>
      <c r="F18" s="137"/>
      <c r="G18" s="112"/>
      <c r="I18" s="101"/>
      <c r="J18" s="101"/>
      <c r="K18" s="101"/>
    </row>
    <row r="19" spans="1:13" ht="19.2" customHeight="1">
      <c r="A19" s="92">
        <v>14</v>
      </c>
      <c r="B19" s="224" t="s">
        <v>181</v>
      </c>
      <c r="C19" s="224" t="s">
        <v>560</v>
      </c>
      <c r="D19" s="224" t="s">
        <v>597</v>
      </c>
      <c r="E19" s="227">
        <v>16.096</v>
      </c>
      <c r="F19" s="137"/>
      <c r="G19" s="112"/>
      <c r="I19" s="101"/>
      <c r="J19" s="101"/>
      <c r="K19" s="101"/>
    </row>
    <row r="20" spans="1:13" ht="19.2" customHeight="1">
      <c r="A20" s="92">
        <v>15</v>
      </c>
      <c r="B20" s="62"/>
      <c r="C20" s="62"/>
      <c r="D20" s="148"/>
      <c r="E20" s="149"/>
      <c r="F20" s="137"/>
      <c r="G20" s="112"/>
      <c r="I20" s="101"/>
      <c r="J20" s="101"/>
      <c r="K20" s="101"/>
    </row>
    <row r="21" spans="1:13" ht="19.2" hidden="1" customHeight="1">
      <c r="A21" s="92">
        <v>16</v>
      </c>
      <c r="B21" s="62"/>
      <c r="C21" s="62"/>
      <c r="D21" s="148"/>
      <c r="E21" s="149"/>
      <c r="F21" s="137"/>
      <c r="G21" s="112"/>
      <c r="I21" s="101"/>
      <c r="J21" s="101"/>
      <c r="K21" s="101"/>
    </row>
    <row r="22" spans="1:13" ht="19.2" hidden="1" customHeight="1">
      <c r="A22" s="92">
        <v>17</v>
      </c>
      <c r="B22" s="62"/>
      <c r="C22" s="62"/>
      <c r="D22" s="148"/>
      <c r="E22" s="149"/>
      <c r="F22" s="137"/>
      <c r="G22" s="112"/>
      <c r="I22" s="101"/>
      <c r="J22" s="101"/>
      <c r="K22" s="101"/>
    </row>
    <row r="23" spans="1:13" ht="19.2" hidden="1" customHeight="1">
      <c r="A23" s="92">
        <v>18</v>
      </c>
      <c r="B23" s="62"/>
      <c r="C23" s="62"/>
      <c r="D23" s="148"/>
      <c r="E23" s="149"/>
      <c r="F23" s="137"/>
      <c r="G23" s="112"/>
      <c r="I23" s="101"/>
      <c r="J23" s="101"/>
      <c r="K23" s="101"/>
    </row>
    <row r="24" spans="1:13" ht="19.2" hidden="1" customHeight="1">
      <c r="A24" s="92">
        <v>19</v>
      </c>
      <c r="B24" s="62"/>
      <c r="C24" s="62"/>
      <c r="D24" s="148"/>
      <c r="E24" s="149"/>
      <c r="F24" s="137"/>
      <c r="G24" s="112"/>
      <c r="I24" s="101"/>
      <c r="J24" s="101"/>
      <c r="K24" s="101"/>
    </row>
    <row r="25" spans="1:13" ht="19.2" hidden="1" customHeight="1">
      <c r="A25" s="92">
        <v>20</v>
      </c>
      <c r="B25" s="62"/>
      <c r="C25" s="65"/>
      <c r="D25" s="153"/>
      <c r="E25" s="154"/>
      <c r="F25" s="137"/>
      <c r="G25" s="112"/>
      <c r="I25" s="101"/>
      <c r="J25" s="101"/>
      <c r="K25" s="101"/>
    </row>
    <row r="26" spans="1:13" ht="19.2" hidden="1" customHeight="1">
      <c r="A26" s="92">
        <v>21</v>
      </c>
      <c r="B26" s="62"/>
      <c r="C26" s="62"/>
      <c r="D26" s="148"/>
      <c r="E26" s="149"/>
      <c r="F26" s="137"/>
      <c r="G26" s="112"/>
      <c r="I26" s="101"/>
      <c r="J26" s="101"/>
      <c r="K26" s="101"/>
    </row>
    <row r="27" spans="1:13" ht="19.2" hidden="1" customHeight="1">
      <c r="A27" s="92">
        <v>22</v>
      </c>
      <c r="B27" s="62"/>
      <c r="C27" s="62"/>
      <c r="D27" s="148"/>
      <c r="E27" s="149"/>
      <c r="F27" s="137"/>
      <c r="G27" s="112"/>
      <c r="I27" s="101"/>
      <c r="J27" s="101"/>
      <c r="K27" s="101"/>
    </row>
    <row r="28" spans="1:13" ht="19.2" hidden="1" customHeight="1">
      <c r="A28" s="92">
        <v>23</v>
      </c>
      <c r="B28" s="62"/>
      <c r="C28" s="62"/>
      <c r="D28" s="148"/>
      <c r="E28" s="149"/>
      <c r="F28" s="137"/>
      <c r="G28" s="112"/>
      <c r="I28" s="101" t="e">
        <f>IF(MATCH($E30,#REF!,1)=1,MATCH($E30,#REF!,1),"")</f>
        <v>#REF!</v>
      </c>
      <c r="J28" s="101" t="e">
        <f>IF(MATCH($E30,#REF!,1)=2,MATCH($E30,#REF!,1),"")</f>
        <v>#REF!</v>
      </c>
      <c r="K28" s="101" t="e">
        <f>IF(MATCH($E30,#REF!,1)=3,MATCH($E30,#REF!,1),"")</f>
        <v>#REF!</v>
      </c>
      <c r="L28" s="100" t="e">
        <f>IF(MATCH($E30,#REF!,1)=4,MATCH($E30,#REF!,1),"")</f>
        <v>#REF!</v>
      </c>
      <c r="M28" s="100" t="e">
        <f>IF(MATCH($E30,#REF!,1)=5,MATCH($E30,#REF!,1),"")</f>
        <v>#REF!</v>
      </c>
    </row>
    <row r="29" spans="1:13" ht="19.2" hidden="1" customHeight="1">
      <c r="A29" s="92">
        <v>24</v>
      </c>
      <c r="B29" s="62"/>
      <c r="C29" s="62"/>
      <c r="D29" s="148"/>
      <c r="E29" s="149"/>
      <c r="F29" s="137"/>
      <c r="G29" s="112"/>
      <c r="I29" s="101" t="e">
        <f>IF(MATCH(#REF!,#REF!,1)=1,MATCH(#REF!,#REF!,1),"")</f>
        <v>#REF!</v>
      </c>
      <c r="J29" s="101" t="e">
        <f>IF(MATCH(#REF!,#REF!,1)=2,MATCH(#REF!,#REF!,1),"")</f>
        <v>#REF!</v>
      </c>
      <c r="K29" s="101" t="e">
        <f>IF(MATCH(#REF!,#REF!,1)=3,MATCH(#REF!,#REF!,1),"")</f>
        <v>#REF!</v>
      </c>
      <c r="L29" s="100" t="e">
        <f>IF(MATCH(#REF!,#REF!,1)=4,MATCH(#REF!,#REF!,1),"")</f>
        <v>#REF!</v>
      </c>
      <c r="M29" s="100" t="e">
        <f>IF(MATCH(#REF!,#REF!,1)=5,MATCH(#REF!,#REF!,1),"")</f>
        <v>#REF!</v>
      </c>
    </row>
    <row r="30" spans="1:13" ht="19.2" hidden="1" customHeight="1">
      <c r="A30" s="92">
        <v>25</v>
      </c>
      <c r="B30" s="62"/>
      <c r="C30" s="62"/>
      <c r="D30" s="148"/>
      <c r="E30" s="149"/>
      <c r="F30" s="137"/>
      <c r="G30" s="112"/>
      <c r="I30" s="101" t="e">
        <f>IF(MATCH(#REF!,#REF!,1)=1,MATCH(#REF!,#REF!,1),"")</f>
        <v>#REF!</v>
      </c>
      <c r="J30" s="101" t="e">
        <f>IF(MATCH(#REF!,#REF!,1)=2,MATCH(#REF!,#REF!,1),"")</f>
        <v>#REF!</v>
      </c>
      <c r="K30" s="101" t="e">
        <f>IF(MATCH(#REF!,#REF!,1)=3,MATCH(#REF!,#REF!,1),"")</f>
        <v>#REF!</v>
      </c>
      <c r="L30" s="100" t="e">
        <f>IF(MATCH(#REF!,#REF!,1)=4,MATCH(#REF!,#REF!,1),"")</f>
        <v>#REF!</v>
      </c>
      <c r="M30" s="100" t="e">
        <f>IF(MATCH(#REF!,#REF!,1)=5,MATCH(#REF!,#REF!,1),"")</f>
        <v>#REF!</v>
      </c>
    </row>
    <row r="31" spans="1:13" s="104" customFormat="1" ht="24" customHeight="1">
      <c r="A31" s="261" t="s">
        <v>13</v>
      </c>
      <c r="B31" s="261"/>
      <c r="C31" s="261"/>
      <c r="D31" s="261"/>
      <c r="E31" s="261"/>
      <c r="F31" s="261"/>
      <c r="G31" s="261"/>
    </row>
    <row r="32" spans="1:13" ht="19.2" customHeight="1">
      <c r="A32" s="92">
        <v>1</v>
      </c>
      <c r="B32" s="224" t="s">
        <v>598</v>
      </c>
      <c r="C32" s="225" t="s">
        <v>599</v>
      </c>
      <c r="D32" s="225" t="s">
        <v>600</v>
      </c>
      <c r="E32" s="227">
        <v>16.184000000000001</v>
      </c>
      <c r="F32" s="233">
        <v>245</v>
      </c>
      <c r="G32" s="112" t="s">
        <v>342</v>
      </c>
      <c r="I32" s="101" t="e">
        <f>IF(MATCH($E49,#REF!,1)=1,MATCH($E49,#REF!,1),"")</f>
        <v>#REF!</v>
      </c>
      <c r="J32" s="101" t="e">
        <f>IF(MATCH($E49,#REF!,1)=2,MATCH($E49,#REF!,1),"")</f>
        <v>#REF!</v>
      </c>
      <c r="K32" s="101" t="e">
        <f>IF(MATCH($E49,#REF!,1)=3,MATCH($E49,#REF!,1),"")</f>
        <v>#REF!</v>
      </c>
      <c r="L32" s="100" t="e">
        <f>IF(MATCH($E49,#REF!,1)=4,MATCH($E49,#REF!,1),"")</f>
        <v>#REF!</v>
      </c>
      <c r="M32" s="100" t="e">
        <f>IF(MATCH($E49,#REF!,1)=5,MATCH($E49,#REF!,1),"")</f>
        <v>#REF!</v>
      </c>
    </row>
    <row r="33" spans="1:13" ht="19.2" customHeight="1">
      <c r="A33" s="92">
        <v>2</v>
      </c>
      <c r="B33" s="230" t="s">
        <v>587</v>
      </c>
      <c r="C33" s="225" t="s">
        <v>588</v>
      </c>
      <c r="D33" s="225" t="s">
        <v>601</v>
      </c>
      <c r="E33" s="227">
        <v>16.201000000000001</v>
      </c>
      <c r="F33" s="233">
        <v>204</v>
      </c>
      <c r="G33" s="112" t="s">
        <v>342</v>
      </c>
      <c r="I33" s="101"/>
      <c r="J33" s="101"/>
      <c r="K33" s="101"/>
    </row>
    <row r="34" spans="1:13" ht="19.2" customHeight="1">
      <c r="A34" s="92">
        <v>3</v>
      </c>
      <c r="B34" s="224" t="s">
        <v>602</v>
      </c>
      <c r="C34" s="224" t="s">
        <v>603</v>
      </c>
      <c r="D34" s="224" t="s">
        <v>197</v>
      </c>
      <c r="E34" s="227">
        <v>16.263000000000002</v>
      </c>
      <c r="F34" s="233">
        <v>165</v>
      </c>
      <c r="G34" s="112" t="s">
        <v>342</v>
      </c>
      <c r="I34" s="101"/>
      <c r="J34" s="101"/>
      <c r="K34" s="101"/>
    </row>
    <row r="35" spans="1:13" ht="19.2" customHeight="1">
      <c r="A35" s="92">
        <v>4</v>
      </c>
      <c r="B35" s="224" t="s">
        <v>52</v>
      </c>
      <c r="C35" s="224" t="s">
        <v>34</v>
      </c>
      <c r="D35" s="224" t="s">
        <v>419</v>
      </c>
      <c r="E35" s="227">
        <v>16.311</v>
      </c>
      <c r="F35" s="233">
        <v>103</v>
      </c>
      <c r="G35" s="112">
        <v>9.5</v>
      </c>
      <c r="I35" s="101"/>
      <c r="J35" s="101"/>
      <c r="K35" s="101"/>
    </row>
    <row r="36" spans="1:13" ht="19.2" customHeight="1">
      <c r="A36" s="92">
        <v>5</v>
      </c>
      <c r="B36" s="224" t="s">
        <v>422</v>
      </c>
      <c r="C36" s="224" t="s">
        <v>423</v>
      </c>
      <c r="D36" s="224" t="s">
        <v>424</v>
      </c>
      <c r="E36" s="227">
        <v>16.311</v>
      </c>
      <c r="F36" s="233">
        <v>103</v>
      </c>
      <c r="G36" s="112">
        <v>9.5</v>
      </c>
      <c r="I36" s="101"/>
      <c r="J36" s="101"/>
      <c r="K36" s="101"/>
    </row>
    <row r="37" spans="1:13" ht="19.2" customHeight="1">
      <c r="A37" s="92">
        <v>6</v>
      </c>
      <c r="B37" s="224" t="s">
        <v>93</v>
      </c>
      <c r="C37" s="224" t="s">
        <v>66</v>
      </c>
      <c r="D37" s="225" t="s">
        <v>604</v>
      </c>
      <c r="E37" s="227">
        <v>16.335000000000001</v>
      </c>
      <c r="F37" s="137"/>
      <c r="G37" s="112">
        <v>8</v>
      </c>
      <c r="I37" s="101"/>
      <c r="J37" s="101"/>
      <c r="K37" s="101"/>
    </row>
    <row r="38" spans="1:13" ht="19.2" customHeight="1">
      <c r="A38" s="92">
        <v>7</v>
      </c>
      <c r="B38" s="224" t="s">
        <v>405</v>
      </c>
      <c r="C38" s="225" t="s">
        <v>357</v>
      </c>
      <c r="D38" s="225" t="s">
        <v>406</v>
      </c>
      <c r="E38" s="227">
        <v>16.376000000000001</v>
      </c>
      <c r="F38" s="137"/>
      <c r="G38" s="112">
        <v>7</v>
      </c>
      <c r="I38" s="101"/>
      <c r="J38" s="101"/>
      <c r="K38" s="101"/>
    </row>
    <row r="39" spans="1:13" ht="19.2" customHeight="1">
      <c r="A39" s="92">
        <v>8</v>
      </c>
      <c r="B39" s="224" t="s">
        <v>605</v>
      </c>
      <c r="C39" s="224" t="s">
        <v>606</v>
      </c>
      <c r="D39" s="224" t="s">
        <v>607</v>
      </c>
      <c r="E39" s="227">
        <v>16.408999999999999</v>
      </c>
      <c r="F39" s="137"/>
      <c r="G39" s="112">
        <v>6</v>
      </c>
      <c r="I39" s="101"/>
      <c r="J39" s="101"/>
      <c r="K39" s="101"/>
    </row>
    <row r="40" spans="1:13" ht="19.2" customHeight="1">
      <c r="A40" s="92">
        <v>9</v>
      </c>
      <c r="B40" s="224" t="s">
        <v>608</v>
      </c>
      <c r="C40" s="224" t="s">
        <v>609</v>
      </c>
      <c r="D40" s="224" t="s">
        <v>610</v>
      </c>
      <c r="E40" s="227">
        <v>16.420999999999999</v>
      </c>
      <c r="F40" s="137"/>
      <c r="G40" s="112" t="s">
        <v>342</v>
      </c>
      <c r="I40" s="101"/>
      <c r="J40" s="101"/>
      <c r="K40" s="101"/>
    </row>
    <row r="41" spans="1:13" ht="19.2" customHeight="1">
      <c r="A41" s="92">
        <v>10</v>
      </c>
      <c r="B41" s="224" t="s">
        <v>494</v>
      </c>
      <c r="C41" s="224" t="s">
        <v>221</v>
      </c>
      <c r="D41" s="224" t="s">
        <v>495</v>
      </c>
      <c r="E41" s="227">
        <v>16.437000000000001</v>
      </c>
      <c r="F41" s="137"/>
      <c r="G41" s="112">
        <v>5</v>
      </c>
      <c r="I41" s="101"/>
      <c r="J41" s="101"/>
      <c r="K41" s="101"/>
    </row>
    <row r="42" spans="1:13" ht="19.2" customHeight="1">
      <c r="A42" s="92">
        <v>11</v>
      </c>
      <c r="B42" s="225" t="s">
        <v>392</v>
      </c>
      <c r="C42" s="224" t="s">
        <v>393</v>
      </c>
      <c r="D42" s="224" t="s">
        <v>402</v>
      </c>
      <c r="E42" s="227">
        <v>16.440000000000001</v>
      </c>
      <c r="F42" s="137"/>
      <c r="G42" s="112">
        <v>4</v>
      </c>
      <c r="I42" s="101"/>
      <c r="J42" s="101"/>
      <c r="K42" s="101"/>
    </row>
    <row r="43" spans="1:13" ht="19.2" customHeight="1">
      <c r="A43" s="92">
        <v>12</v>
      </c>
      <c r="B43" s="224" t="s">
        <v>414</v>
      </c>
      <c r="C43" s="224" t="s">
        <v>415</v>
      </c>
      <c r="D43" s="224" t="s">
        <v>416</v>
      </c>
      <c r="E43" s="227">
        <v>16.475999999999999</v>
      </c>
      <c r="F43" s="137"/>
      <c r="G43" s="112">
        <v>3</v>
      </c>
      <c r="I43" s="101"/>
      <c r="J43" s="101"/>
      <c r="K43" s="101"/>
    </row>
    <row r="44" spans="1:13" ht="19.2" customHeight="1">
      <c r="A44" s="92">
        <v>13</v>
      </c>
      <c r="B44" s="224" t="s">
        <v>348</v>
      </c>
      <c r="C44" s="224" t="s">
        <v>349</v>
      </c>
      <c r="D44" s="224" t="s">
        <v>333</v>
      </c>
      <c r="E44" s="227">
        <v>16.477</v>
      </c>
      <c r="F44" s="137"/>
      <c r="G44" s="112">
        <v>2</v>
      </c>
      <c r="I44" s="101"/>
      <c r="J44" s="101"/>
      <c r="K44" s="101"/>
    </row>
    <row r="45" spans="1:13" ht="19.2" customHeight="1">
      <c r="A45" s="92">
        <v>14</v>
      </c>
      <c r="B45" s="224" t="s">
        <v>129</v>
      </c>
      <c r="C45" s="225" t="s">
        <v>86</v>
      </c>
      <c r="D45" s="225" t="s">
        <v>611</v>
      </c>
      <c r="E45" s="227">
        <v>16.481999999999999</v>
      </c>
      <c r="F45" s="137"/>
      <c r="G45" s="112">
        <v>1</v>
      </c>
      <c r="I45" s="101"/>
      <c r="J45" s="101"/>
      <c r="K45" s="101"/>
    </row>
    <row r="46" spans="1:13" ht="19.2" customHeight="1">
      <c r="A46" s="92">
        <v>15</v>
      </c>
      <c r="B46" s="224" t="s">
        <v>386</v>
      </c>
      <c r="C46" s="224" t="s">
        <v>387</v>
      </c>
      <c r="D46" s="224" t="s">
        <v>411</v>
      </c>
      <c r="E46" s="227">
        <v>16.492000000000001</v>
      </c>
      <c r="F46" s="137"/>
      <c r="G46" s="112"/>
      <c r="I46" s="101"/>
      <c r="J46" s="101"/>
      <c r="K46" s="101"/>
    </row>
    <row r="47" spans="1:13" ht="19.2" customHeight="1">
      <c r="A47" s="92">
        <v>16</v>
      </c>
      <c r="B47" s="224" t="s">
        <v>608</v>
      </c>
      <c r="C47" s="224" t="s">
        <v>609</v>
      </c>
      <c r="D47" s="224" t="s">
        <v>471</v>
      </c>
      <c r="E47" s="227">
        <v>16.512</v>
      </c>
      <c r="F47" s="137"/>
      <c r="G47" s="112"/>
      <c r="I47" s="101"/>
      <c r="J47" s="101"/>
      <c r="K47" s="101"/>
    </row>
    <row r="48" spans="1:13" ht="19.2" customHeight="1">
      <c r="A48" s="92">
        <v>17</v>
      </c>
      <c r="B48" s="224" t="s">
        <v>566</v>
      </c>
      <c r="C48" s="224" t="s">
        <v>567</v>
      </c>
      <c r="D48" s="224" t="s">
        <v>568</v>
      </c>
      <c r="E48" s="227">
        <v>16.553999999999998</v>
      </c>
      <c r="F48" s="137"/>
      <c r="G48" s="112"/>
      <c r="I48" s="101"/>
      <c r="J48" s="101" t="e">
        <f>IF(MATCH($E50,#REF!,1)=2,MATCH($E50,#REF!,1),"")</f>
        <v>#REF!</v>
      </c>
      <c r="K48" s="101" t="e">
        <f>IF(MATCH($E50,#REF!,1)=3,MATCH($E50,#REF!,1),"")</f>
        <v>#REF!</v>
      </c>
      <c r="L48" s="100" t="e">
        <f>IF(MATCH($E50,#REF!,1)=4,MATCH($E50,#REF!,1),"")</f>
        <v>#REF!</v>
      </c>
      <c r="M48" s="100" t="e">
        <f>IF(MATCH($E50,#REF!,1)=5,MATCH($E50,#REF!,1),"")</f>
        <v>#REF!</v>
      </c>
    </row>
    <row r="49" spans="1:13" ht="19.2" customHeight="1">
      <c r="A49" s="92">
        <v>18</v>
      </c>
      <c r="B49" s="224" t="s">
        <v>374</v>
      </c>
      <c r="C49" s="225" t="s">
        <v>375</v>
      </c>
      <c r="D49" s="225" t="s">
        <v>612</v>
      </c>
      <c r="E49" s="227">
        <v>16.565000000000001</v>
      </c>
      <c r="F49" s="137"/>
      <c r="G49" s="112"/>
      <c r="I49" s="101"/>
      <c r="J49" s="101" t="e">
        <f>IF(MATCH($E51,#REF!,1)=2,MATCH($E51,#REF!,1),"")</f>
        <v>#REF!</v>
      </c>
      <c r="K49" s="101" t="e">
        <f>IF(MATCH($E51,#REF!,1)=3,MATCH($E51,#REF!,1),"")</f>
        <v>#REF!</v>
      </c>
      <c r="L49" s="100" t="e">
        <f>IF(MATCH($E51,#REF!,1)=4,MATCH($E51,#REF!,1),"")</f>
        <v>#REF!</v>
      </c>
      <c r="M49" s="100" t="e">
        <f>IF(MATCH($E51,#REF!,1)=5,MATCH($E51,#REF!,1),"")</f>
        <v>#REF!</v>
      </c>
    </row>
    <row r="50" spans="1:13" ht="19.2" customHeight="1">
      <c r="A50" s="92">
        <v>19</v>
      </c>
      <c r="B50" s="224" t="s">
        <v>358</v>
      </c>
      <c r="C50" s="224" t="s">
        <v>359</v>
      </c>
      <c r="D50" s="224" t="s">
        <v>582</v>
      </c>
      <c r="E50" s="227">
        <v>16.594000000000001</v>
      </c>
      <c r="F50" s="137"/>
      <c r="G50" s="112"/>
      <c r="I50" s="101"/>
      <c r="J50" s="101" t="e">
        <f>IF(MATCH($E52,#REF!,1)=2,MATCH($E52,#REF!,1),"")</f>
        <v>#REF!</v>
      </c>
      <c r="K50" s="101" t="e">
        <f>IF(MATCH($E52,#REF!,1)=3,MATCH($E52,#REF!,1),"")</f>
        <v>#REF!</v>
      </c>
      <c r="L50" s="100" t="e">
        <f>IF(MATCH($E52,#REF!,1)=4,MATCH($E52,#REF!,1),"")</f>
        <v>#REF!</v>
      </c>
      <c r="M50" s="100" t="e">
        <f>IF(MATCH($E52,#REF!,1)=5,MATCH($E52,#REF!,1),"")</f>
        <v>#REF!</v>
      </c>
    </row>
    <row r="51" spans="1:13" ht="19.2" customHeight="1">
      <c r="A51" s="92">
        <v>20</v>
      </c>
      <c r="B51" s="224" t="s">
        <v>613</v>
      </c>
      <c r="C51" s="224" t="s">
        <v>430</v>
      </c>
      <c r="D51" s="224" t="s">
        <v>431</v>
      </c>
      <c r="E51" s="227">
        <v>16.616</v>
      </c>
      <c r="F51" s="137"/>
      <c r="G51" s="112"/>
      <c r="I51" s="101"/>
      <c r="J51" s="101" t="e">
        <f>IF(MATCH($E53,#REF!,1)=2,MATCH($E53,#REF!,1),"")</f>
        <v>#REF!</v>
      </c>
      <c r="K51" s="101" t="e">
        <f>IF(MATCH($E53,#REF!,1)=3,MATCH($E53,#REF!,1),"")</f>
        <v>#REF!</v>
      </c>
      <c r="L51" s="100" t="e">
        <f>IF(MATCH($E53,#REF!,1)=4,MATCH($E53,#REF!,1),"")</f>
        <v>#REF!</v>
      </c>
      <c r="M51" s="100" t="e">
        <f>IF(MATCH($E53,#REF!,1)=5,MATCH($E53,#REF!,1),"")</f>
        <v>#REF!</v>
      </c>
    </row>
    <row r="52" spans="1:13" ht="19.2" customHeight="1">
      <c r="A52" s="92">
        <v>21</v>
      </c>
      <c r="B52" s="189"/>
      <c r="C52" s="189"/>
      <c r="D52" s="190"/>
      <c r="E52" s="191"/>
      <c r="F52" s="137"/>
      <c r="G52" s="112"/>
      <c r="I52" s="101"/>
      <c r="J52" s="101" t="e">
        <f>IF(MATCH($E54,#REF!,1)=2,MATCH($E54,#REF!,1),"")</f>
        <v>#REF!</v>
      </c>
      <c r="K52" s="101" t="e">
        <f>IF(MATCH($E54,#REF!,1)=3,MATCH($E54,#REF!,1),"")</f>
        <v>#REF!</v>
      </c>
      <c r="L52" s="100" t="e">
        <f>IF(MATCH($E54,#REF!,1)=4,MATCH($E54,#REF!,1),"")</f>
        <v>#REF!</v>
      </c>
      <c r="M52" s="100" t="e">
        <f>IF(MATCH($E54,#REF!,1)=5,MATCH($E54,#REF!,1),"")</f>
        <v>#REF!</v>
      </c>
    </row>
    <row r="53" spans="1:13" ht="19.2" hidden="1" customHeight="1">
      <c r="A53" s="92">
        <v>22</v>
      </c>
      <c r="B53" s="189"/>
      <c r="C53" s="189"/>
      <c r="D53" s="190"/>
      <c r="E53" s="191"/>
      <c r="F53" s="137"/>
      <c r="G53" s="112"/>
      <c r="I53" s="101"/>
      <c r="J53" s="101" t="e">
        <f>IF(MATCH($E55,#REF!,1)=2,MATCH($E55,#REF!,1),"")</f>
        <v>#REF!</v>
      </c>
      <c r="K53" s="101" t="e">
        <f>IF(MATCH($E55,#REF!,1)=3,MATCH($E55,#REF!,1),"")</f>
        <v>#REF!</v>
      </c>
      <c r="L53" s="100" t="e">
        <f>IF(MATCH($E55,#REF!,1)=4,MATCH($E55,#REF!,1),"")</f>
        <v>#REF!</v>
      </c>
      <c r="M53" s="100" t="e">
        <f>IF(MATCH($E55,#REF!,1)=5,MATCH($E55,#REF!,1),"")</f>
        <v>#REF!</v>
      </c>
    </row>
    <row r="54" spans="1:13" ht="19.2" hidden="1" customHeight="1">
      <c r="A54" s="92">
        <v>23</v>
      </c>
      <c r="B54" s="189"/>
      <c r="C54" s="189"/>
      <c r="D54" s="190"/>
      <c r="E54" s="191"/>
      <c r="F54" s="137"/>
      <c r="G54" s="112"/>
      <c r="I54" s="101"/>
      <c r="J54" s="101" t="e">
        <f>IF(MATCH($E56,#REF!,1)=2,MATCH($E56,#REF!,1),"")</f>
        <v>#REF!</v>
      </c>
      <c r="K54" s="101" t="e">
        <f>IF(MATCH($E56,#REF!,1)=3,MATCH($E56,#REF!,1),"")</f>
        <v>#REF!</v>
      </c>
      <c r="L54" s="100" t="e">
        <f>IF(MATCH($E56,#REF!,1)=4,MATCH($E56,#REF!,1),"")</f>
        <v>#REF!</v>
      </c>
      <c r="M54" s="100" t="e">
        <f>IF(MATCH($E56,#REF!,1)=5,MATCH($E56,#REF!,1),"")</f>
        <v>#REF!</v>
      </c>
    </row>
    <row r="55" spans="1:13" ht="19.2" hidden="1" customHeight="1">
      <c r="A55" s="92">
        <v>24</v>
      </c>
      <c r="B55" s="189"/>
      <c r="C55" s="189"/>
      <c r="D55" s="190"/>
      <c r="E55" s="191"/>
      <c r="F55" s="137"/>
      <c r="G55" s="112"/>
      <c r="I55" s="101"/>
      <c r="J55" s="101" t="e">
        <f>IF(MATCH($E57,#REF!,1)=2,MATCH($E57,#REF!,1),"")</f>
        <v>#REF!</v>
      </c>
      <c r="K55" s="101" t="e">
        <f>IF(MATCH($E57,#REF!,1)=3,MATCH($E57,#REF!,1),"")</f>
        <v>#REF!</v>
      </c>
      <c r="L55" s="100" t="e">
        <f>IF(MATCH($E57,#REF!,1)=4,MATCH($E57,#REF!,1),"")</f>
        <v>#REF!</v>
      </c>
      <c r="M55" s="100" t="e">
        <f>IF(MATCH($E57,#REF!,1)=5,MATCH($E57,#REF!,1),"")</f>
        <v>#REF!</v>
      </c>
    </row>
    <row r="56" spans="1:13" ht="19.2" hidden="1" customHeight="1">
      <c r="A56" s="92">
        <v>25</v>
      </c>
      <c r="B56" s="62"/>
      <c r="C56" s="65"/>
      <c r="D56" s="153"/>
      <c r="E56" s="154"/>
      <c r="F56" s="137"/>
      <c r="G56" s="112"/>
      <c r="I56" s="101"/>
      <c r="J56" s="101" t="e">
        <f>IF(MATCH($E58,#REF!,1)=2,MATCH($E58,#REF!,1),"")</f>
        <v>#REF!</v>
      </c>
      <c r="K56" s="101" t="e">
        <f>IF(MATCH($E58,#REF!,1)=3,MATCH($E58,#REF!,1),"")</f>
        <v>#REF!</v>
      </c>
      <c r="L56" s="100" t="e">
        <f>IF(MATCH($E58,#REF!,1)=4,MATCH($E58,#REF!,1),"")</f>
        <v>#REF!</v>
      </c>
      <c r="M56" s="100" t="e">
        <f>IF(MATCH($E58,#REF!,1)=5,MATCH($E58,#REF!,1),"")</f>
        <v>#REF!</v>
      </c>
    </row>
    <row r="57" spans="1:13" ht="19.2" hidden="1" customHeight="1">
      <c r="A57" s="92">
        <v>26</v>
      </c>
      <c r="B57" s="62"/>
      <c r="C57" s="62"/>
      <c r="D57" s="148"/>
      <c r="E57" s="149"/>
      <c r="F57" s="137"/>
      <c r="G57" s="112"/>
      <c r="I57" s="101"/>
      <c r="J57" s="101" t="e">
        <f>IF(MATCH($E59,#REF!,1)=2,MATCH($E59,#REF!,1),"")</f>
        <v>#REF!</v>
      </c>
      <c r="K57" s="101" t="e">
        <f>IF(MATCH($E59,#REF!,1)=3,MATCH($E59,#REF!,1),"")</f>
        <v>#REF!</v>
      </c>
      <c r="L57" s="100" t="e">
        <f>IF(MATCH($E59,#REF!,1)=4,MATCH($E59,#REF!,1),"")</f>
        <v>#REF!</v>
      </c>
      <c r="M57" s="100" t="e">
        <f>IF(MATCH($E59,#REF!,1)=5,MATCH($E59,#REF!,1),"")</f>
        <v>#REF!</v>
      </c>
    </row>
    <row r="58" spans="1:13" ht="19.2" hidden="1" customHeight="1">
      <c r="A58" s="92">
        <v>27</v>
      </c>
      <c r="B58" s="62"/>
      <c r="C58" s="62"/>
      <c r="D58" s="148"/>
      <c r="E58" s="155"/>
      <c r="F58" s="137"/>
      <c r="G58" s="112"/>
      <c r="I58" s="101"/>
      <c r="J58" s="101" t="e">
        <f>IF(MATCH($E60,#REF!,1)=2,MATCH($E60,#REF!,1),"")</f>
        <v>#REF!</v>
      </c>
      <c r="K58" s="101" t="e">
        <f>IF(MATCH($E60,#REF!,1)=3,MATCH($E60,#REF!,1),"")</f>
        <v>#REF!</v>
      </c>
      <c r="L58" s="100" t="e">
        <f>IF(MATCH($E60,#REF!,1)=4,MATCH($E60,#REF!,1),"")</f>
        <v>#REF!</v>
      </c>
      <c r="M58" s="100" t="e">
        <f>IF(MATCH($E60,#REF!,1)=5,MATCH($E60,#REF!,1),"")</f>
        <v>#REF!</v>
      </c>
    </row>
    <row r="59" spans="1:13" ht="19.2" hidden="1" customHeight="1">
      <c r="A59" s="92">
        <v>28</v>
      </c>
      <c r="B59" s="62"/>
      <c r="C59" s="62"/>
      <c r="D59" s="148"/>
      <c r="E59" s="149"/>
      <c r="F59" s="137"/>
      <c r="G59" s="112"/>
      <c r="I59" s="101"/>
      <c r="J59" s="101" t="e">
        <f>IF(MATCH(#REF!,#REF!,1)=2,MATCH(#REF!,#REF!,1),"")</f>
        <v>#REF!</v>
      </c>
      <c r="K59" s="101" t="e">
        <f>IF(MATCH(#REF!,#REF!,1)=3,MATCH(#REF!,#REF!,1),"")</f>
        <v>#REF!</v>
      </c>
      <c r="L59" s="100" t="e">
        <f>IF(MATCH(#REF!,#REF!,1)=4,MATCH(#REF!,#REF!,1),"")</f>
        <v>#REF!</v>
      </c>
      <c r="M59" s="100" t="e">
        <f>IF(MATCH(#REF!,#REF!,1)=5,MATCH(#REF!,#REF!,1),"")</f>
        <v>#REF!</v>
      </c>
    </row>
    <row r="60" spans="1:13" ht="19.2" hidden="1" customHeight="1">
      <c r="A60" s="92">
        <v>29</v>
      </c>
      <c r="B60" s="62"/>
      <c r="C60" s="62"/>
      <c r="D60" s="148"/>
      <c r="E60" s="149"/>
      <c r="F60" s="137"/>
      <c r="G60" s="112"/>
      <c r="I60" s="101"/>
      <c r="J60" s="101"/>
      <c r="K60" s="101"/>
    </row>
    <row r="61" spans="1:13" ht="19.2" hidden="1" customHeight="1">
      <c r="A61" s="92">
        <v>30</v>
      </c>
      <c r="B61" s="62"/>
      <c r="C61" s="65"/>
      <c r="D61" s="151"/>
      <c r="E61" s="161"/>
      <c r="F61" s="137"/>
      <c r="G61" s="112"/>
      <c r="I61" s="101"/>
      <c r="J61" s="101"/>
      <c r="K61" s="101"/>
    </row>
    <row r="62" spans="1:13" ht="19.2" hidden="1" customHeight="1">
      <c r="A62" s="92">
        <v>31</v>
      </c>
      <c r="B62" s="62"/>
      <c r="C62" s="65"/>
      <c r="D62" s="151"/>
      <c r="E62" s="162"/>
      <c r="F62" s="137"/>
      <c r="G62" s="112"/>
      <c r="I62" s="101"/>
      <c r="J62" s="101"/>
      <c r="K62" s="101"/>
    </row>
    <row r="63" spans="1:13" ht="19.2" hidden="1" customHeight="1">
      <c r="A63" s="92">
        <v>32</v>
      </c>
      <c r="B63" s="62"/>
      <c r="C63" s="62"/>
      <c r="D63" s="67"/>
      <c r="E63" s="159"/>
      <c r="F63" s="137"/>
      <c r="G63" s="112"/>
      <c r="I63" s="101" t="e">
        <f>IF(MATCH($E65,#REF!,1)=1,MATCH($E65,#REF!,1),"")</f>
        <v>#REF!</v>
      </c>
      <c r="J63" s="101" t="e">
        <f>IF(MATCH($E65,#REF!,1)=2,MATCH($E65,#REF!,1),"")</f>
        <v>#REF!</v>
      </c>
      <c r="K63" s="101" t="e">
        <f>IF(MATCH($E65,#REF!,1)=3,MATCH($E65,#REF!,1),"")</f>
        <v>#REF!</v>
      </c>
      <c r="L63" s="100" t="e">
        <f>IF(MATCH($E65,#REF!,1)=4,MATCH($E65,#REF!,1),"")</f>
        <v>#REF!</v>
      </c>
      <c r="M63" s="100" t="e">
        <f>IF(MATCH($E65,#REF!,1)=5,MATCH($E65,#REF!,1),"")</f>
        <v>#REF!</v>
      </c>
    </row>
    <row r="64" spans="1:13" ht="19.2" hidden="1" customHeight="1">
      <c r="A64" s="92">
        <v>33</v>
      </c>
      <c r="B64" s="62"/>
      <c r="C64" s="62"/>
      <c r="D64" s="67"/>
      <c r="E64" s="159"/>
      <c r="F64" s="137"/>
      <c r="G64" s="112"/>
      <c r="I64" s="101"/>
      <c r="J64" s="101" t="e">
        <f>IF(MATCH($E66,#REF!,1)=2,MATCH($E66,#REF!,1),"")</f>
        <v>#REF!</v>
      </c>
      <c r="K64" s="101" t="e">
        <f>IF(MATCH($E66,#REF!,1)=3,MATCH($E66,#REF!,1),"")</f>
        <v>#REF!</v>
      </c>
      <c r="L64" s="100" t="e">
        <f>IF(MATCH($E66,#REF!,1)=4,MATCH($E66,#REF!,1),"")</f>
        <v>#REF!</v>
      </c>
      <c r="M64" s="100" t="e">
        <f>IF(MATCH($E66,#REF!,1)=5,MATCH($E66,#REF!,1),"")</f>
        <v>#REF!</v>
      </c>
    </row>
    <row r="65" spans="1:13" ht="19.2" hidden="1" customHeight="1">
      <c r="A65" s="92">
        <v>34</v>
      </c>
      <c r="B65" s="62"/>
      <c r="C65" s="62"/>
      <c r="D65" s="67"/>
      <c r="E65" s="161"/>
      <c r="F65" s="137"/>
      <c r="G65" s="112"/>
      <c r="I65" s="101"/>
      <c r="J65" s="101" t="e">
        <f>IF(MATCH($E67,#REF!,1)=2,MATCH($E67,#REF!,1),"")</f>
        <v>#REF!</v>
      </c>
      <c r="K65" s="101" t="e">
        <f>IF(MATCH($E67,#REF!,1)=3,MATCH($E67,#REF!,1),"")</f>
        <v>#REF!</v>
      </c>
      <c r="L65" s="100" t="e">
        <f>IF(MATCH($E67,#REF!,1)=4,MATCH($E67,#REF!,1),"")</f>
        <v>#REF!</v>
      </c>
      <c r="M65" s="100" t="e">
        <f>IF(MATCH($E67,#REF!,1)=5,MATCH($E67,#REF!,1),"")</f>
        <v>#REF!</v>
      </c>
    </row>
    <row r="66" spans="1:13" ht="19.2" hidden="1" customHeight="1">
      <c r="A66" s="92">
        <v>35</v>
      </c>
      <c r="B66" s="62"/>
      <c r="C66" s="62"/>
      <c r="D66" s="148"/>
      <c r="E66" s="159"/>
      <c r="F66" s="137"/>
      <c r="G66" s="112"/>
      <c r="I66" s="101"/>
      <c r="J66" s="101" t="e">
        <f>IF(MATCH(#REF!,#REF!,1)=2,MATCH(#REF!,#REF!,1),"")</f>
        <v>#REF!</v>
      </c>
      <c r="K66" s="101" t="e">
        <f>IF(MATCH(#REF!,#REF!,1)=3,MATCH(#REF!,#REF!,1),"")</f>
        <v>#REF!</v>
      </c>
      <c r="L66" s="100" t="e">
        <f>IF(MATCH(#REF!,#REF!,1)=4,MATCH(#REF!,#REF!,1),"")</f>
        <v>#REF!</v>
      </c>
      <c r="M66" s="100" t="e">
        <f>IF(MATCH(#REF!,#REF!,1)=5,MATCH(#REF!,#REF!,1),"")</f>
        <v>#REF!</v>
      </c>
    </row>
    <row r="67" spans="1:13" ht="19.2" hidden="1" customHeight="1">
      <c r="A67" s="92">
        <v>36</v>
      </c>
      <c r="B67" s="62"/>
      <c r="C67" s="62"/>
      <c r="D67" s="67"/>
      <c r="E67" s="159"/>
      <c r="F67" s="137"/>
      <c r="G67" s="112"/>
      <c r="I67" s="101"/>
      <c r="J67" s="101" t="e">
        <f>IF(MATCH(#REF!,#REF!,1)=2,MATCH(#REF!,#REF!,1),"")</f>
        <v>#REF!</v>
      </c>
      <c r="K67" s="101" t="e">
        <f>IF(MATCH(#REF!,#REF!,1)=3,MATCH(#REF!,#REF!,1),"")</f>
        <v>#REF!</v>
      </c>
      <c r="L67" s="100" t="e">
        <f>IF(MATCH(#REF!,#REF!,1)=4,MATCH(#REF!,#REF!,1),"")</f>
        <v>#REF!</v>
      </c>
      <c r="M67" s="100" t="e">
        <f>IF(MATCH(#REF!,#REF!,1)=5,MATCH(#REF!,#REF!,1),"")</f>
        <v>#REF!</v>
      </c>
    </row>
    <row r="68" spans="1:13" s="104" customFormat="1" ht="24" customHeight="1">
      <c r="A68" s="261" t="s">
        <v>14</v>
      </c>
      <c r="B68" s="261"/>
      <c r="C68" s="261"/>
      <c r="D68" s="261"/>
      <c r="E68" s="261"/>
      <c r="F68" s="261"/>
      <c r="G68" s="261"/>
    </row>
    <row r="69" spans="1:13" ht="19.2" customHeight="1">
      <c r="A69" s="92">
        <v>1</v>
      </c>
      <c r="B69" s="224" t="s">
        <v>93</v>
      </c>
      <c r="C69" s="224" t="s">
        <v>66</v>
      </c>
      <c r="D69" s="224" t="s">
        <v>700</v>
      </c>
      <c r="E69" s="227">
        <v>16.669</v>
      </c>
      <c r="F69" s="233">
        <v>203</v>
      </c>
      <c r="G69" s="112">
        <v>10</v>
      </c>
      <c r="I69" s="101" t="e">
        <f>IF(MATCH($E96,#REF!,1)=1,MATCH($E96,#REF!,1),"")</f>
        <v>#REF!</v>
      </c>
      <c r="J69" s="101" t="e">
        <f>IF(MATCH($E96,#REF!,1)=2,MATCH($E96,#REF!,1),"")</f>
        <v>#REF!</v>
      </c>
      <c r="K69" s="101" t="e">
        <f>IF(MATCH($E96,#REF!,1)=3,MATCH($E96,#REF!,1),"")</f>
        <v>#REF!</v>
      </c>
      <c r="L69" s="100" t="e">
        <f>IF(MATCH($E96,#REF!,1)=4,MATCH($E96,#REF!,1),"")</f>
        <v>#REF!</v>
      </c>
      <c r="M69" s="100" t="e">
        <f>IF(MATCH($E96,#REF!,1)=5,MATCH($E96,#REF!,1),"")</f>
        <v>#REF!</v>
      </c>
    </row>
    <row r="70" spans="1:13" ht="19.2" customHeight="1">
      <c r="A70" s="92">
        <v>2</v>
      </c>
      <c r="B70" s="224" t="s">
        <v>129</v>
      </c>
      <c r="C70" s="224" t="s">
        <v>86</v>
      </c>
      <c r="D70" s="224" t="s">
        <v>487</v>
      </c>
      <c r="E70" s="227">
        <v>16.672999999999998</v>
      </c>
      <c r="F70" s="233">
        <v>169</v>
      </c>
      <c r="G70" s="112">
        <v>9</v>
      </c>
      <c r="I70" s="101"/>
      <c r="J70" s="101"/>
      <c r="K70" s="101"/>
    </row>
    <row r="71" spans="1:13" ht="19.2" customHeight="1">
      <c r="A71" s="92">
        <v>3</v>
      </c>
      <c r="B71" s="224" t="s">
        <v>421</v>
      </c>
      <c r="C71" s="225" t="s">
        <v>614</v>
      </c>
      <c r="D71" s="225" t="s">
        <v>615</v>
      </c>
      <c r="E71" s="227">
        <v>16.706</v>
      </c>
      <c r="F71" s="233">
        <v>136</v>
      </c>
      <c r="G71" s="112" t="s">
        <v>342</v>
      </c>
      <c r="I71" s="101"/>
      <c r="J71" s="101"/>
      <c r="K71" s="101"/>
    </row>
    <row r="72" spans="1:13" ht="19.2" customHeight="1">
      <c r="A72" s="92">
        <v>4</v>
      </c>
      <c r="B72" s="224" t="s">
        <v>382</v>
      </c>
      <c r="C72" s="224" t="s">
        <v>383</v>
      </c>
      <c r="D72" s="224" t="s">
        <v>385</v>
      </c>
      <c r="E72" s="227">
        <v>16.715</v>
      </c>
      <c r="F72" s="233">
        <v>102</v>
      </c>
      <c r="G72" s="112">
        <v>8</v>
      </c>
      <c r="I72" s="101"/>
      <c r="J72" s="101"/>
      <c r="K72" s="101"/>
    </row>
    <row r="73" spans="1:13" ht="19.2" customHeight="1">
      <c r="A73" s="92">
        <v>5</v>
      </c>
      <c r="B73" s="224" t="s">
        <v>364</v>
      </c>
      <c r="C73" s="224" t="s">
        <v>61</v>
      </c>
      <c r="D73" s="224" t="s">
        <v>583</v>
      </c>
      <c r="E73" s="227">
        <v>16.742000000000001</v>
      </c>
      <c r="F73" s="233">
        <v>68</v>
      </c>
      <c r="G73" s="112">
        <v>7</v>
      </c>
      <c r="I73" s="101"/>
      <c r="J73" s="101"/>
      <c r="K73" s="101"/>
    </row>
    <row r="74" spans="1:13" ht="19.2" customHeight="1">
      <c r="A74" s="92">
        <v>6</v>
      </c>
      <c r="B74" s="224" t="s">
        <v>401</v>
      </c>
      <c r="C74" s="224" t="s">
        <v>304</v>
      </c>
      <c r="D74" s="224" t="s">
        <v>616</v>
      </c>
      <c r="E74" s="227">
        <v>16.75</v>
      </c>
      <c r="F74" s="137"/>
      <c r="G74" s="112">
        <v>6</v>
      </c>
      <c r="I74" s="101"/>
      <c r="J74" s="101"/>
      <c r="K74" s="101"/>
    </row>
    <row r="75" spans="1:13" ht="19.2" customHeight="1">
      <c r="A75" s="92">
        <v>7</v>
      </c>
      <c r="B75" s="224" t="s">
        <v>305</v>
      </c>
      <c r="C75" s="225" t="s">
        <v>412</v>
      </c>
      <c r="D75" s="225" t="s">
        <v>413</v>
      </c>
      <c r="E75" s="227">
        <v>16.751999999999999</v>
      </c>
      <c r="F75" s="137"/>
      <c r="G75" s="112">
        <v>5</v>
      </c>
      <c r="I75" s="101"/>
      <c r="J75" s="101"/>
      <c r="K75" s="101"/>
    </row>
    <row r="76" spans="1:13" ht="19.2" customHeight="1">
      <c r="A76" s="92">
        <v>8</v>
      </c>
      <c r="B76" s="224" t="s">
        <v>362</v>
      </c>
      <c r="C76" s="225" t="s">
        <v>363</v>
      </c>
      <c r="D76" s="225" t="s">
        <v>420</v>
      </c>
      <c r="E76" s="227">
        <v>16.759</v>
      </c>
      <c r="F76" s="137"/>
      <c r="G76" s="112">
        <v>4</v>
      </c>
      <c r="I76" s="101"/>
      <c r="J76" s="101"/>
      <c r="K76" s="101"/>
    </row>
    <row r="77" spans="1:13" ht="19.2" customHeight="1">
      <c r="A77" s="92">
        <v>9</v>
      </c>
      <c r="B77" s="224" t="s">
        <v>617</v>
      </c>
      <c r="C77" s="225" t="s">
        <v>618</v>
      </c>
      <c r="D77" s="225" t="s">
        <v>619</v>
      </c>
      <c r="E77" s="227">
        <v>16.774999999999999</v>
      </c>
      <c r="F77" s="137"/>
      <c r="G77" s="112" t="s">
        <v>342</v>
      </c>
      <c r="I77" s="101"/>
      <c r="J77" s="101"/>
      <c r="K77" s="101"/>
    </row>
    <row r="78" spans="1:13" ht="19.2" customHeight="1">
      <c r="A78" s="92">
        <v>10</v>
      </c>
      <c r="B78" s="224" t="s">
        <v>352</v>
      </c>
      <c r="C78" s="225" t="s">
        <v>353</v>
      </c>
      <c r="D78" s="225" t="s">
        <v>498</v>
      </c>
      <c r="E78" s="227">
        <v>16.79</v>
      </c>
      <c r="F78" s="137"/>
      <c r="G78" s="112">
        <v>3</v>
      </c>
      <c r="I78" s="101"/>
      <c r="J78" s="101"/>
      <c r="K78" s="101"/>
    </row>
    <row r="79" spans="1:13" ht="19.2" customHeight="1">
      <c r="A79" s="92">
        <v>11</v>
      </c>
      <c r="B79" s="224" t="s">
        <v>100</v>
      </c>
      <c r="C79" s="224" t="s">
        <v>306</v>
      </c>
      <c r="D79" s="224" t="s">
        <v>314</v>
      </c>
      <c r="E79" s="227">
        <v>16.795999999999999</v>
      </c>
      <c r="F79" s="137"/>
      <c r="G79" s="112">
        <v>2</v>
      </c>
      <c r="I79" s="101"/>
      <c r="J79" s="101"/>
      <c r="K79" s="101"/>
    </row>
    <row r="80" spans="1:13" ht="19.2" customHeight="1">
      <c r="A80" s="92">
        <v>12</v>
      </c>
      <c r="B80" s="224" t="s">
        <v>386</v>
      </c>
      <c r="C80" s="224" t="s">
        <v>387</v>
      </c>
      <c r="D80" s="224" t="s">
        <v>388</v>
      </c>
      <c r="E80" s="227">
        <v>16.814</v>
      </c>
      <c r="F80" s="137"/>
      <c r="G80" s="112">
        <v>1</v>
      </c>
      <c r="I80" s="101"/>
      <c r="J80" s="101"/>
      <c r="K80" s="101"/>
    </row>
    <row r="81" spans="1:13" ht="19.2" customHeight="1">
      <c r="A81" s="92">
        <v>13</v>
      </c>
      <c r="B81" s="224" t="s">
        <v>620</v>
      </c>
      <c r="C81" s="224" t="s">
        <v>621</v>
      </c>
      <c r="D81" s="224" t="s">
        <v>622</v>
      </c>
      <c r="E81" s="227">
        <v>16.876000000000001</v>
      </c>
      <c r="F81" s="137"/>
      <c r="G81" s="112"/>
      <c r="I81" s="101"/>
      <c r="J81" s="101"/>
      <c r="K81" s="101"/>
    </row>
    <row r="82" spans="1:13" ht="19.2" customHeight="1">
      <c r="A82" s="92">
        <v>14</v>
      </c>
      <c r="B82" s="224" t="s">
        <v>376</v>
      </c>
      <c r="C82" s="224" t="s">
        <v>313</v>
      </c>
      <c r="D82" s="224" t="s">
        <v>499</v>
      </c>
      <c r="E82" s="227">
        <v>16.881</v>
      </c>
      <c r="F82" s="137"/>
      <c r="G82" s="112"/>
      <c r="I82" s="101"/>
      <c r="J82" s="101"/>
      <c r="K82" s="101"/>
    </row>
    <row r="83" spans="1:13" ht="19.2" customHeight="1">
      <c r="A83" s="92">
        <v>15</v>
      </c>
      <c r="B83" s="224" t="s">
        <v>623</v>
      </c>
      <c r="C83" s="224" t="s">
        <v>357</v>
      </c>
      <c r="D83" s="224" t="s">
        <v>359</v>
      </c>
      <c r="E83" s="227">
        <v>16.885000000000002</v>
      </c>
      <c r="F83" s="137"/>
      <c r="G83" s="112"/>
      <c r="I83" s="101"/>
      <c r="J83" s="101" t="e">
        <f>IF(MATCH($E97,#REF!,1)=2,MATCH($E97,#REF!,1),"")</f>
        <v>#REF!</v>
      </c>
      <c r="K83" s="101" t="e">
        <f>IF(MATCH($E97,#REF!,1)=3,MATCH($E97,#REF!,1),"")</f>
        <v>#REF!</v>
      </c>
      <c r="L83" s="100" t="e">
        <f>IF(MATCH($E97,#REF!,1)=4,MATCH($E97,#REF!,1),"")</f>
        <v>#REF!</v>
      </c>
      <c r="M83" s="100" t="e">
        <f>IF(MATCH($E97,#REF!,1)=5,MATCH($E97,#REF!,1),"")</f>
        <v>#REF!</v>
      </c>
    </row>
    <row r="84" spans="1:13" ht="19.2" customHeight="1">
      <c r="A84" s="92">
        <v>16</v>
      </c>
      <c r="B84" s="224" t="s">
        <v>488</v>
      </c>
      <c r="C84" s="225" t="s">
        <v>489</v>
      </c>
      <c r="D84" s="225" t="s">
        <v>624</v>
      </c>
      <c r="E84" s="227">
        <v>16.885000000000002</v>
      </c>
      <c r="F84" s="137"/>
      <c r="G84" s="112"/>
      <c r="I84" s="101"/>
      <c r="J84" s="101"/>
      <c r="K84" s="101"/>
    </row>
    <row r="85" spans="1:13" ht="19.2" customHeight="1">
      <c r="A85" s="92">
        <v>17</v>
      </c>
      <c r="B85" s="224" t="s">
        <v>305</v>
      </c>
      <c r="C85" s="224" t="s">
        <v>412</v>
      </c>
      <c r="D85" s="224" t="s">
        <v>429</v>
      </c>
      <c r="E85" s="227">
        <v>16.908999999999999</v>
      </c>
      <c r="F85" s="137"/>
      <c r="G85" s="112"/>
      <c r="I85" s="101"/>
      <c r="J85" s="101"/>
      <c r="K85" s="101"/>
    </row>
    <row r="86" spans="1:13" ht="19.2" customHeight="1">
      <c r="A86" s="92">
        <v>18</v>
      </c>
      <c r="B86" s="224" t="s">
        <v>358</v>
      </c>
      <c r="C86" s="224" t="s">
        <v>359</v>
      </c>
      <c r="D86" s="224" t="s">
        <v>526</v>
      </c>
      <c r="E86" s="227">
        <v>16.920999999999999</v>
      </c>
      <c r="F86" s="137"/>
      <c r="G86" s="112"/>
      <c r="I86" s="101"/>
      <c r="J86" s="101"/>
      <c r="K86" s="101"/>
    </row>
    <row r="87" spans="1:13" ht="19.2" customHeight="1">
      <c r="A87" s="92">
        <v>19</v>
      </c>
      <c r="B87" s="224" t="s">
        <v>131</v>
      </c>
      <c r="C87" s="225" t="s">
        <v>132</v>
      </c>
      <c r="D87" s="225" t="s">
        <v>625</v>
      </c>
      <c r="E87" s="227">
        <v>16.940999999999999</v>
      </c>
      <c r="F87" s="137"/>
      <c r="G87" s="112"/>
      <c r="I87" s="101"/>
      <c r="J87" s="101"/>
      <c r="K87" s="101"/>
    </row>
    <row r="88" spans="1:13" ht="19.2" customHeight="1">
      <c r="A88" s="92">
        <v>20</v>
      </c>
      <c r="B88" s="224" t="s">
        <v>367</v>
      </c>
      <c r="C88" s="224" t="s">
        <v>368</v>
      </c>
      <c r="D88" s="224" t="s">
        <v>418</v>
      </c>
      <c r="E88" s="227">
        <v>16.945</v>
      </c>
      <c r="F88" s="137"/>
      <c r="G88" s="112"/>
      <c r="I88" s="101"/>
      <c r="J88" s="101"/>
      <c r="K88" s="101"/>
    </row>
    <row r="89" spans="1:13" ht="19.2" customHeight="1">
      <c r="A89" s="92">
        <v>21</v>
      </c>
      <c r="B89" s="224" t="s">
        <v>626</v>
      </c>
      <c r="C89" s="224" t="s">
        <v>627</v>
      </c>
      <c r="D89" s="224" t="s">
        <v>628</v>
      </c>
      <c r="E89" s="227">
        <v>16.954000000000001</v>
      </c>
      <c r="F89" s="137"/>
      <c r="G89" s="112"/>
      <c r="I89" s="101"/>
      <c r="J89" s="101"/>
      <c r="K89" s="101"/>
    </row>
    <row r="90" spans="1:13" ht="19.2" customHeight="1">
      <c r="A90" s="92">
        <v>22</v>
      </c>
      <c r="B90" s="224" t="s">
        <v>629</v>
      </c>
      <c r="C90" s="224" t="s">
        <v>630</v>
      </c>
      <c r="D90" s="224" t="s">
        <v>631</v>
      </c>
      <c r="E90" s="227">
        <v>16.956</v>
      </c>
      <c r="F90" s="137"/>
      <c r="G90" s="112"/>
      <c r="I90" s="101"/>
      <c r="J90" s="101"/>
      <c r="K90" s="101"/>
    </row>
    <row r="91" spans="1:13" ht="19.2" customHeight="1">
      <c r="A91" s="92">
        <v>23</v>
      </c>
      <c r="B91" s="224" t="s">
        <v>450</v>
      </c>
      <c r="C91" s="224" t="s">
        <v>449</v>
      </c>
      <c r="D91" s="224" t="s">
        <v>451</v>
      </c>
      <c r="E91" s="227">
        <v>17.003</v>
      </c>
      <c r="F91" s="137"/>
      <c r="G91" s="112"/>
      <c r="I91" s="101"/>
      <c r="J91" s="101"/>
      <c r="K91" s="101"/>
    </row>
    <row r="92" spans="1:13" ht="19.2" customHeight="1">
      <c r="A92" s="92">
        <v>24</v>
      </c>
      <c r="B92" s="224" t="s">
        <v>433</v>
      </c>
      <c r="C92" s="224" t="s">
        <v>409</v>
      </c>
      <c r="D92" s="224" t="s">
        <v>434</v>
      </c>
      <c r="E92" s="227">
        <v>17.021000000000001</v>
      </c>
      <c r="F92" s="137"/>
      <c r="G92" s="112"/>
      <c r="I92" s="101"/>
      <c r="J92" s="101"/>
      <c r="K92" s="101"/>
    </row>
    <row r="93" spans="1:13" ht="19.2" customHeight="1">
      <c r="A93" s="92">
        <v>25</v>
      </c>
      <c r="B93" s="224" t="s">
        <v>632</v>
      </c>
      <c r="C93" s="224" t="s">
        <v>633</v>
      </c>
      <c r="D93" s="224" t="s">
        <v>634</v>
      </c>
      <c r="E93" s="227">
        <v>17.077000000000002</v>
      </c>
      <c r="F93" s="137"/>
      <c r="G93" s="112"/>
      <c r="I93" s="101"/>
      <c r="J93" s="101"/>
      <c r="K93" s="101"/>
    </row>
    <row r="94" spans="1:13" ht="19.2" customHeight="1">
      <c r="A94" s="92">
        <v>26</v>
      </c>
      <c r="B94" s="224" t="s">
        <v>448</v>
      </c>
      <c r="C94" s="225" t="s">
        <v>449</v>
      </c>
      <c r="D94" s="224" t="s">
        <v>635</v>
      </c>
      <c r="E94" s="227">
        <v>17.079000000000001</v>
      </c>
      <c r="F94" s="137"/>
      <c r="G94" s="112"/>
      <c r="I94" s="101"/>
      <c r="J94" s="101"/>
      <c r="K94" s="101"/>
    </row>
    <row r="95" spans="1:13" ht="19.2" customHeight="1">
      <c r="A95" s="92">
        <v>27</v>
      </c>
      <c r="B95" s="224" t="s">
        <v>456</v>
      </c>
      <c r="C95" s="224" t="s">
        <v>457</v>
      </c>
      <c r="D95" s="224" t="s">
        <v>458</v>
      </c>
      <c r="E95" s="227">
        <v>17.09</v>
      </c>
      <c r="F95" s="137"/>
      <c r="G95" s="112"/>
      <c r="I95" s="101"/>
      <c r="J95" s="101"/>
      <c r="K95" s="101"/>
    </row>
    <row r="96" spans="1:13" ht="19.2" customHeight="1">
      <c r="A96" s="92">
        <v>28</v>
      </c>
      <c r="B96" s="224" t="s">
        <v>461</v>
      </c>
      <c r="C96" s="224" t="s">
        <v>462</v>
      </c>
      <c r="D96" s="224" t="s">
        <v>636</v>
      </c>
      <c r="E96" s="227">
        <v>17.093</v>
      </c>
      <c r="F96" s="137"/>
      <c r="G96" s="112"/>
      <c r="I96" s="101"/>
      <c r="J96" s="101" t="e">
        <f>IF(MATCH($E98,#REF!,1)=2,MATCH($E98,#REF!,1),"")</f>
        <v>#REF!</v>
      </c>
      <c r="K96" s="101" t="e">
        <f>IF(MATCH($E98,#REF!,1)=3,MATCH($E98,#REF!,1),"")</f>
        <v>#REF!</v>
      </c>
      <c r="L96" s="100" t="e">
        <f>IF(MATCH($E98,#REF!,1)=4,MATCH($E98,#REF!,1),"")</f>
        <v>#REF!</v>
      </c>
      <c r="M96" s="100" t="e">
        <f>IF(MATCH($E98,#REF!,1)=5,MATCH($E98,#REF!,1),"")</f>
        <v>#REF!</v>
      </c>
    </row>
    <row r="97" spans="1:13" ht="19.2" customHeight="1">
      <c r="A97" s="92">
        <v>29</v>
      </c>
      <c r="B97" s="224" t="s">
        <v>100</v>
      </c>
      <c r="C97" s="224" t="s">
        <v>306</v>
      </c>
      <c r="D97" s="224" t="s">
        <v>337</v>
      </c>
      <c r="E97" s="227">
        <v>17.094999999999999</v>
      </c>
      <c r="F97" s="137"/>
      <c r="G97" s="112"/>
      <c r="I97" s="101"/>
      <c r="J97" s="101" t="e">
        <f>IF(MATCH($E99,#REF!,1)=2,MATCH($E99,#REF!,1),"")</f>
        <v>#REF!</v>
      </c>
      <c r="K97" s="101" t="e">
        <f>IF(MATCH($E99,#REF!,1)=3,MATCH($E99,#REF!,1),"")</f>
        <v>#REF!</v>
      </c>
      <c r="L97" s="100" t="e">
        <f>IF(MATCH($E99,#REF!,1)=4,MATCH($E99,#REF!,1),"")</f>
        <v>#REF!</v>
      </c>
      <c r="M97" s="100" t="e">
        <f>IF(MATCH($E99,#REF!,1)=5,MATCH($E99,#REF!,1),"")</f>
        <v>#REF!</v>
      </c>
    </row>
    <row r="98" spans="1:13" ht="19.2" customHeight="1">
      <c r="A98" s="92">
        <v>30</v>
      </c>
      <c r="B98" s="224" t="s">
        <v>421</v>
      </c>
      <c r="C98" s="224" t="s">
        <v>614</v>
      </c>
      <c r="D98" s="224" t="s">
        <v>637</v>
      </c>
      <c r="E98" s="227">
        <v>17.119</v>
      </c>
      <c r="F98" s="137"/>
      <c r="G98" s="112"/>
      <c r="I98" s="101"/>
      <c r="J98" s="101" t="e">
        <f>IF(MATCH($E100,#REF!,1)=2,MATCH($E100,#REF!,1),"")</f>
        <v>#REF!</v>
      </c>
      <c r="K98" s="101" t="e">
        <f>IF(MATCH($E100,#REF!,1)=3,MATCH($E100,#REF!,1),"")</f>
        <v>#REF!</v>
      </c>
      <c r="L98" s="100" t="e">
        <f>IF(MATCH($E100,#REF!,1)=4,MATCH($E100,#REF!,1),"")</f>
        <v>#REF!</v>
      </c>
      <c r="M98" s="100" t="e">
        <f>IF(MATCH($E100,#REF!,1)=5,MATCH($E100,#REF!,1),"")</f>
        <v>#REF!</v>
      </c>
    </row>
    <row r="99" spans="1:13" ht="19.2" customHeight="1">
      <c r="A99" s="92">
        <v>31</v>
      </c>
      <c r="B99" s="224" t="s">
        <v>640</v>
      </c>
      <c r="C99" s="224" t="s">
        <v>641</v>
      </c>
      <c r="D99" s="224" t="s">
        <v>642</v>
      </c>
      <c r="E99" s="227">
        <v>17.129000000000001</v>
      </c>
      <c r="F99" s="137"/>
      <c r="G99" s="112"/>
      <c r="I99" s="101"/>
      <c r="J99" s="101" t="e">
        <f>IF(MATCH($E101,#REF!,1)=2,MATCH($E101,#REF!,1),"")</f>
        <v>#REF!</v>
      </c>
      <c r="K99" s="101" t="e">
        <f>IF(MATCH($E101,#REF!,1)=3,MATCH($E101,#REF!,1),"")</f>
        <v>#REF!</v>
      </c>
      <c r="L99" s="100" t="e">
        <f>IF(MATCH($E101,#REF!,1)=4,MATCH($E101,#REF!,1),"")</f>
        <v>#REF!</v>
      </c>
      <c r="M99" s="100" t="e">
        <f>IF(MATCH($E101,#REF!,1)=5,MATCH($E101,#REF!,1),"")</f>
        <v>#REF!</v>
      </c>
    </row>
    <row r="100" spans="1:13" ht="19.2" hidden="1" customHeight="1">
      <c r="A100" s="92">
        <v>32</v>
      </c>
      <c r="B100" s="62"/>
      <c r="C100" s="65"/>
      <c r="D100" s="67"/>
      <c r="E100" s="159"/>
      <c r="F100" s="137"/>
      <c r="G100" s="112"/>
      <c r="I100" s="101"/>
      <c r="J100" s="101" t="e">
        <f>IF(MATCH($E102,#REF!,1)=2,MATCH($E102,#REF!,1),"")</f>
        <v>#REF!</v>
      </c>
      <c r="K100" s="101" t="e">
        <f>IF(MATCH($E102,#REF!,1)=3,MATCH($E102,#REF!,1),"")</f>
        <v>#REF!</v>
      </c>
      <c r="L100" s="100" t="e">
        <f>IF(MATCH($E102,#REF!,1)=4,MATCH($E102,#REF!,1),"")</f>
        <v>#REF!</v>
      </c>
      <c r="M100" s="100" t="e">
        <f>IF(MATCH($E102,#REF!,1)=5,MATCH($E102,#REF!,1),"")</f>
        <v>#REF!</v>
      </c>
    </row>
    <row r="101" spans="1:13" ht="19.2" hidden="1" customHeight="1">
      <c r="A101" s="92">
        <v>33</v>
      </c>
      <c r="B101" s="62"/>
      <c r="C101" s="62"/>
      <c r="D101" s="67"/>
      <c r="E101" s="159"/>
      <c r="F101" s="137"/>
      <c r="G101" s="112"/>
      <c r="I101" s="101"/>
      <c r="J101" s="101" t="e">
        <f>IF(MATCH($E103,#REF!,1)=2,MATCH($E103,#REF!,1),"")</f>
        <v>#REF!</v>
      </c>
      <c r="K101" s="101" t="e">
        <f>IF(MATCH($E103,#REF!,1)=3,MATCH($E103,#REF!,1),"")</f>
        <v>#REF!</v>
      </c>
      <c r="L101" s="100" t="e">
        <f>IF(MATCH($E103,#REF!,1)=4,MATCH($E103,#REF!,1),"")</f>
        <v>#REF!</v>
      </c>
      <c r="M101" s="100" t="e">
        <f>IF(MATCH($E103,#REF!,1)=5,MATCH($E103,#REF!,1),"")</f>
        <v>#REF!</v>
      </c>
    </row>
    <row r="102" spans="1:13" ht="19.2" hidden="1" customHeight="1">
      <c r="A102" s="92">
        <v>34</v>
      </c>
      <c r="B102" s="62"/>
      <c r="C102" s="65"/>
      <c r="D102" s="151"/>
      <c r="E102" s="162"/>
      <c r="F102" s="137"/>
      <c r="G102" s="112"/>
      <c r="I102" s="101"/>
      <c r="J102" s="101" t="e">
        <f>IF(MATCH($E104,#REF!,1)=2,MATCH($E104,#REF!,1),"")</f>
        <v>#REF!</v>
      </c>
      <c r="K102" s="101" t="e">
        <f>IF(MATCH($E104,#REF!,1)=3,MATCH($E104,#REF!,1),"")</f>
        <v>#REF!</v>
      </c>
      <c r="L102" s="100" t="e">
        <f>IF(MATCH($E104,#REF!,1)=4,MATCH($E104,#REF!,1),"")</f>
        <v>#REF!</v>
      </c>
      <c r="M102" s="100" t="e">
        <f>IF(MATCH($E104,#REF!,1)=5,MATCH($E104,#REF!,1),"")</f>
        <v>#REF!</v>
      </c>
    </row>
    <row r="103" spans="1:13" ht="19.2" hidden="1" customHeight="1">
      <c r="A103" s="92">
        <v>35</v>
      </c>
      <c r="B103" s="62"/>
      <c r="C103" s="62"/>
      <c r="D103" s="67"/>
      <c r="E103" s="159"/>
      <c r="F103" s="137"/>
      <c r="G103" s="112"/>
      <c r="I103" s="101"/>
      <c r="J103" s="101" t="e">
        <f>IF(MATCH($E105,#REF!,1)=2,MATCH($E105,#REF!,1),"")</f>
        <v>#REF!</v>
      </c>
      <c r="K103" s="101" t="e">
        <f>IF(MATCH($E105,#REF!,1)=3,MATCH($E105,#REF!,1),"")</f>
        <v>#REF!</v>
      </c>
      <c r="L103" s="100" t="e">
        <f>IF(MATCH($E105,#REF!,1)=4,MATCH($E105,#REF!,1),"")</f>
        <v>#REF!</v>
      </c>
      <c r="M103" s="100" t="e">
        <f>IF(MATCH($E105,#REF!,1)=5,MATCH($E105,#REF!,1),"")</f>
        <v>#REF!</v>
      </c>
    </row>
    <row r="104" spans="1:13" ht="19.2" hidden="1" customHeight="1">
      <c r="A104" s="92">
        <v>36</v>
      </c>
      <c r="B104" s="62"/>
      <c r="C104" s="62"/>
      <c r="D104" s="67"/>
      <c r="E104" s="159"/>
      <c r="F104" s="137"/>
      <c r="G104" s="112"/>
      <c r="I104" s="101"/>
      <c r="J104" s="101" t="e">
        <f>IF(MATCH($E106,#REF!,1)=2,MATCH($E106,#REF!,1),"")</f>
        <v>#REF!</v>
      </c>
      <c r="K104" s="101" t="e">
        <f>IF(MATCH($E106,#REF!,1)=3,MATCH($E106,#REF!,1),"")</f>
        <v>#REF!</v>
      </c>
      <c r="L104" s="100" t="e">
        <f>IF(MATCH($E106,#REF!,1)=4,MATCH($E106,#REF!,1),"")</f>
        <v>#REF!</v>
      </c>
      <c r="M104" s="100" t="e">
        <f>IF(MATCH($E106,#REF!,1)=5,MATCH($E106,#REF!,1),"")</f>
        <v>#REF!</v>
      </c>
    </row>
    <row r="105" spans="1:13" ht="19.2" hidden="1" customHeight="1">
      <c r="A105" s="92">
        <v>37</v>
      </c>
      <c r="B105" s="62"/>
      <c r="C105" s="65"/>
      <c r="D105" s="151"/>
      <c r="E105" s="162"/>
      <c r="F105" s="137"/>
      <c r="G105" s="112"/>
      <c r="I105" s="101"/>
      <c r="J105" s="101" t="e">
        <f>IF(MATCH($E107,#REF!,1)=2,MATCH($E107,#REF!,1),"")</f>
        <v>#REF!</v>
      </c>
      <c r="K105" s="101" t="e">
        <f>IF(MATCH($E107,#REF!,1)=3,MATCH($E107,#REF!,1),"")</f>
        <v>#REF!</v>
      </c>
      <c r="L105" s="100" t="e">
        <f>IF(MATCH($E107,#REF!,1)=4,MATCH($E107,#REF!,1),"")</f>
        <v>#REF!</v>
      </c>
      <c r="M105" s="100" t="e">
        <f>IF(MATCH($E107,#REF!,1)=5,MATCH($E107,#REF!,1),"")</f>
        <v>#REF!</v>
      </c>
    </row>
    <row r="106" spans="1:13" ht="19.2" hidden="1" customHeight="1">
      <c r="A106" s="92">
        <v>38</v>
      </c>
      <c r="B106" s="62"/>
      <c r="C106" s="65"/>
      <c r="D106" s="67"/>
      <c r="E106" s="159"/>
      <c r="F106" s="137"/>
      <c r="G106" s="112"/>
      <c r="I106" s="101"/>
      <c r="J106" s="101" t="e">
        <f>IF(MATCH(#REF!,#REF!,1)=2,MATCH(#REF!,#REF!,1),"")</f>
        <v>#REF!</v>
      </c>
      <c r="K106" s="101" t="e">
        <f>IF(MATCH(#REF!,#REF!,1)=3,MATCH(#REF!,#REF!,1),"")</f>
        <v>#REF!</v>
      </c>
      <c r="L106" s="100" t="e">
        <f>IF(MATCH(#REF!,#REF!,1)=4,MATCH(#REF!,#REF!,1),"")</f>
        <v>#REF!</v>
      </c>
      <c r="M106" s="100" t="e">
        <f>IF(MATCH(#REF!,#REF!,1)=5,MATCH(#REF!,#REF!,1),"")</f>
        <v>#REF!</v>
      </c>
    </row>
    <row r="107" spans="1:13" ht="19.2" hidden="1" customHeight="1">
      <c r="A107" s="92">
        <v>39</v>
      </c>
      <c r="B107" s="62"/>
      <c r="C107" s="62"/>
      <c r="D107" s="67"/>
      <c r="E107" s="160"/>
      <c r="F107" s="137"/>
      <c r="G107" s="112"/>
      <c r="I107" s="101"/>
      <c r="J107" s="101"/>
      <c r="K107" s="101"/>
    </row>
    <row r="108" spans="1:13" s="104" customFormat="1" ht="24" customHeight="1">
      <c r="A108" s="261" t="s">
        <v>15</v>
      </c>
      <c r="B108" s="261"/>
      <c r="C108" s="261"/>
      <c r="D108" s="261"/>
      <c r="E108" s="261"/>
      <c r="F108" s="261"/>
      <c r="G108" s="261"/>
    </row>
    <row r="109" spans="1:13" ht="19.2" customHeight="1">
      <c r="A109" s="92">
        <v>1</v>
      </c>
      <c r="B109" s="224" t="s">
        <v>464</v>
      </c>
      <c r="C109" s="224" t="s">
        <v>169</v>
      </c>
      <c r="D109" s="224" t="s">
        <v>465</v>
      </c>
      <c r="E109" s="227">
        <v>17.183</v>
      </c>
      <c r="F109" s="233">
        <v>183</v>
      </c>
      <c r="G109" s="112">
        <v>10</v>
      </c>
      <c r="I109" s="101" t="e">
        <f>IF(MATCH($E128,#REF!,1)=1,MATCH($E128,#REF!,1),"")</f>
        <v>#REF!</v>
      </c>
      <c r="J109" s="101" t="e">
        <f>IF(MATCH($E128,#REF!,1)=2,MATCH($E128,#REF!,1),"")</f>
        <v>#REF!</v>
      </c>
      <c r="K109" s="101" t="e">
        <f>IF(MATCH($E128,#REF!,1)=3,MATCH($E128,#REF!,1),"")</f>
        <v>#REF!</v>
      </c>
      <c r="L109" s="100" t="e">
        <f>IF(MATCH($E128,#REF!,1)=4,MATCH($E128,#REF!,1),"")</f>
        <v>#REF!</v>
      </c>
      <c r="M109" s="100" t="e">
        <f>IF(MATCH($E128,#REF!,1)=5,MATCH($E128,#REF!,1),"")</f>
        <v>#REF!</v>
      </c>
    </row>
    <row r="110" spans="1:13" ht="19.2" customHeight="1">
      <c r="A110" s="92">
        <v>2</v>
      </c>
      <c r="B110" s="224" t="s">
        <v>56</v>
      </c>
      <c r="C110" s="224" t="s">
        <v>51</v>
      </c>
      <c r="D110" s="224" t="s">
        <v>638</v>
      </c>
      <c r="E110" s="227">
        <v>17.225000000000001</v>
      </c>
      <c r="F110" s="233">
        <v>151</v>
      </c>
      <c r="G110" s="112">
        <v>9</v>
      </c>
      <c r="I110" s="101"/>
      <c r="J110" s="101"/>
      <c r="K110" s="101"/>
    </row>
    <row r="111" spans="1:13" ht="19.2" customHeight="1">
      <c r="A111" s="92">
        <v>3</v>
      </c>
      <c r="B111" s="224" t="s">
        <v>166</v>
      </c>
      <c r="C111" s="224" t="s">
        <v>444</v>
      </c>
      <c r="D111" s="224" t="s">
        <v>639</v>
      </c>
      <c r="E111" s="227">
        <v>17.236000000000001</v>
      </c>
      <c r="F111" s="233">
        <v>122</v>
      </c>
      <c r="G111" s="112">
        <v>8</v>
      </c>
      <c r="I111" s="101"/>
      <c r="J111" s="101"/>
      <c r="K111" s="101"/>
    </row>
    <row r="112" spans="1:13" ht="19.2" customHeight="1">
      <c r="A112" s="92">
        <v>4</v>
      </c>
      <c r="B112" s="224" t="s">
        <v>438</v>
      </c>
      <c r="C112" s="224" t="s">
        <v>439</v>
      </c>
      <c r="D112" s="224" t="s">
        <v>440</v>
      </c>
      <c r="E112" s="227">
        <v>17.276</v>
      </c>
      <c r="F112" s="233">
        <v>91</v>
      </c>
      <c r="G112" s="112">
        <v>7</v>
      </c>
      <c r="I112" s="101"/>
      <c r="J112" s="101"/>
      <c r="K112" s="101"/>
    </row>
    <row r="113" spans="1:13" ht="19.2" customHeight="1">
      <c r="A113" s="92">
        <v>5</v>
      </c>
      <c r="B113" s="224" t="s">
        <v>427</v>
      </c>
      <c r="C113" s="225" t="s">
        <v>347</v>
      </c>
      <c r="D113" s="225" t="s">
        <v>428</v>
      </c>
      <c r="E113" s="227">
        <v>17.315999999999999</v>
      </c>
      <c r="F113" s="233">
        <v>61</v>
      </c>
      <c r="G113" s="112">
        <v>6</v>
      </c>
      <c r="I113" s="101"/>
      <c r="J113" s="101"/>
      <c r="K113" s="101"/>
    </row>
    <row r="114" spans="1:13" ht="19.2" customHeight="1">
      <c r="A114" s="92">
        <v>6</v>
      </c>
      <c r="B114" s="224" t="s">
        <v>643</v>
      </c>
      <c r="C114" s="224" t="s">
        <v>548</v>
      </c>
      <c r="D114" s="224" t="s">
        <v>519</v>
      </c>
      <c r="E114" s="227">
        <v>17.326000000000001</v>
      </c>
      <c r="F114" s="137"/>
      <c r="G114" s="112" t="s">
        <v>342</v>
      </c>
      <c r="I114" s="101"/>
      <c r="J114" s="101"/>
      <c r="K114" s="101"/>
    </row>
    <row r="115" spans="1:13" ht="19.2" customHeight="1">
      <c r="A115" s="92">
        <v>7</v>
      </c>
      <c r="B115" s="224" t="s">
        <v>435</v>
      </c>
      <c r="C115" s="224" t="s">
        <v>436</v>
      </c>
      <c r="D115" s="224" t="s">
        <v>437</v>
      </c>
      <c r="E115" s="227">
        <v>17.341999999999999</v>
      </c>
      <c r="F115" s="137"/>
      <c r="G115" s="112">
        <v>5</v>
      </c>
      <c r="I115" s="101"/>
      <c r="J115" s="101"/>
      <c r="K115" s="101"/>
    </row>
    <row r="116" spans="1:13" ht="19.2" customHeight="1">
      <c r="A116" s="92">
        <v>8</v>
      </c>
      <c r="B116" s="224" t="s">
        <v>491</v>
      </c>
      <c r="C116" s="224" t="s">
        <v>492</v>
      </c>
      <c r="D116" s="224" t="s">
        <v>493</v>
      </c>
      <c r="E116" s="227">
        <v>17.347000000000001</v>
      </c>
      <c r="F116" s="137"/>
      <c r="G116" s="112">
        <v>4</v>
      </c>
      <c r="I116" s="101"/>
      <c r="J116" s="101"/>
      <c r="K116" s="101"/>
    </row>
    <row r="117" spans="1:13" ht="19.2" customHeight="1">
      <c r="A117" s="92">
        <v>9</v>
      </c>
      <c r="B117" s="224" t="s">
        <v>45</v>
      </c>
      <c r="C117" s="224" t="s">
        <v>347</v>
      </c>
      <c r="D117" s="224" t="s">
        <v>332</v>
      </c>
      <c r="E117" s="227">
        <v>17.358000000000001</v>
      </c>
      <c r="F117" s="137"/>
      <c r="G117" s="112">
        <v>3</v>
      </c>
      <c r="I117" s="101"/>
      <c r="J117" s="101"/>
      <c r="K117" s="101"/>
    </row>
    <row r="118" spans="1:13" ht="19.2" customHeight="1">
      <c r="A118" s="92">
        <v>10</v>
      </c>
      <c r="B118" s="224" t="s">
        <v>644</v>
      </c>
      <c r="C118" s="225" t="s">
        <v>645</v>
      </c>
      <c r="D118" s="225" t="s">
        <v>646</v>
      </c>
      <c r="E118" s="227">
        <v>17.358000000000001</v>
      </c>
      <c r="F118" s="137"/>
      <c r="G118" s="112" t="s">
        <v>342</v>
      </c>
      <c r="I118" s="101"/>
      <c r="J118" s="101"/>
      <c r="K118" s="101"/>
    </row>
    <row r="119" spans="1:13" ht="19.2" customHeight="1">
      <c r="A119" s="92">
        <v>11</v>
      </c>
      <c r="B119" s="224" t="s">
        <v>647</v>
      </c>
      <c r="C119" s="225" t="s">
        <v>453</v>
      </c>
      <c r="D119" s="225" t="s">
        <v>454</v>
      </c>
      <c r="E119" s="227">
        <v>17.36</v>
      </c>
      <c r="F119" s="137"/>
      <c r="G119" s="112">
        <v>2</v>
      </c>
      <c r="I119" s="101"/>
      <c r="J119" s="101"/>
      <c r="K119" s="101"/>
    </row>
    <row r="120" spans="1:13" ht="19.2" customHeight="1">
      <c r="A120" s="92">
        <v>12</v>
      </c>
      <c r="B120" s="224" t="s">
        <v>467</v>
      </c>
      <c r="C120" s="224" t="s">
        <v>412</v>
      </c>
      <c r="D120" s="224" t="s">
        <v>468</v>
      </c>
      <c r="E120" s="227">
        <v>17.372</v>
      </c>
      <c r="F120" s="137"/>
      <c r="G120" s="112">
        <v>1</v>
      </c>
      <c r="I120" s="101"/>
      <c r="J120" s="101"/>
      <c r="K120" s="101"/>
    </row>
    <row r="121" spans="1:13" ht="19.2" customHeight="1">
      <c r="A121" s="92">
        <v>13</v>
      </c>
      <c r="B121" s="224" t="s">
        <v>464</v>
      </c>
      <c r="C121" s="224" t="s">
        <v>169</v>
      </c>
      <c r="D121" s="224" t="s">
        <v>496</v>
      </c>
      <c r="E121" s="227">
        <v>17.407</v>
      </c>
      <c r="F121" s="137"/>
      <c r="G121" s="112"/>
      <c r="I121" s="101"/>
      <c r="J121" s="101"/>
      <c r="K121" s="101"/>
    </row>
    <row r="122" spans="1:13" ht="19.2" customHeight="1">
      <c r="A122" s="92">
        <v>14</v>
      </c>
      <c r="B122" s="224" t="s">
        <v>56</v>
      </c>
      <c r="C122" s="224" t="s">
        <v>51</v>
      </c>
      <c r="D122" s="224" t="s">
        <v>455</v>
      </c>
      <c r="E122" s="227">
        <v>17.414999999999999</v>
      </c>
      <c r="F122" s="137"/>
      <c r="G122" s="112"/>
      <c r="I122" s="101"/>
      <c r="J122" s="101"/>
      <c r="K122" s="101"/>
    </row>
    <row r="123" spans="1:13" ht="19.2" customHeight="1">
      <c r="A123" s="92">
        <v>15</v>
      </c>
      <c r="B123" s="224" t="s">
        <v>131</v>
      </c>
      <c r="C123" s="224" t="s">
        <v>132</v>
      </c>
      <c r="D123" s="224" t="s">
        <v>240</v>
      </c>
      <c r="E123" s="227">
        <v>17.425000000000001</v>
      </c>
      <c r="F123" s="137"/>
      <c r="G123" s="112"/>
      <c r="I123" s="101"/>
      <c r="J123" s="101"/>
      <c r="K123" s="101"/>
    </row>
    <row r="124" spans="1:13" ht="19.2" customHeight="1">
      <c r="A124" s="92">
        <v>16</v>
      </c>
      <c r="B124" s="224" t="s">
        <v>643</v>
      </c>
      <c r="C124" s="224" t="s">
        <v>548</v>
      </c>
      <c r="D124" s="224" t="s">
        <v>188</v>
      </c>
      <c r="E124" s="227">
        <v>17.497</v>
      </c>
      <c r="F124" s="137"/>
      <c r="G124" s="112"/>
      <c r="I124" s="101"/>
      <c r="J124" s="101"/>
      <c r="K124" s="101"/>
    </row>
    <row r="125" spans="1:13" ht="19.2" customHeight="1">
      <c r="A125" s="92">
        <v>17</v>
      </c>
      <c r="B125" s="224" t="s">
        <v>352</v>
      </c>
      <c r="C125" s="224" t="s">
        <v>353</v>
      </c>
      <c r="D125" s="224" t="s">
        <v>578</v>
      </c>
      <c r="E125" s="227">
        <v>17.504999999999999</v>
      </c>
      <c r="F125" s="137"/>
      <c r="G125" s="112"/>
      <c r="I125" s="101"/>
      <c r="J125" s="101"/>
      <c r="K125" s="101"/>
    </row>
    <row r="126" spans="1:13" ht="19.2" customHeight="1">
      <c r="A126" s="92">
        <v>18</v>
      </c>
      <c r="B126" s="224" t="s">
        <v>474</v>
      </c>
      <c r="C126" s="225" t="s">
        <v>475</v>
      </c>
      <c r="D126" s="224" t="s">
        <v>476</v>
      </c>
      <c r="E126" s="227">
        <v>17.515999999999998</v>
      </c>
      <c r="F126" s="137"/>
      <c r="G126" s="112"/>
      <c r="I126" s="101"/>
      <c r="J126" s="101"/>
      <c r="K126" s="101"/>
    </row>
    <row r="127" spans="1:13" ht="19.2" customHeight="1">
      <c r="A127" s="92">
        <v>19</v>
      </c>
      <c r="B127" s="224" t="s">
        <v>648</v>
      </c>
      <c r="C127" s="224" t="s">
        <v>462</v>
      </c>
      <c r="D127" s="224" t="s">
        <v>463</v>
      </c>
      <c r="E127" s="227">
        <v>17.53</v>
      </c>
      <c r="F127" s="137"/>
      <c r="G127" s="112"/>
      <c r="I127" s="101"/>
      <c r="J127" s="101" t="e">
        <f>IF(MATCH($E129,#REF!,1)=2,MATCH($E129,#REF!,1),"")</f>
        <v>#REF!</v>
      </c>
      <c r="K127" s="101" t="e">
        <f>IF(MATCH($E129,#REF!,1)=3,MATCH($E129,#REF!,1),"")</f>
        <v>#REF!</v>
      </c>
      <c r="L127" s="100" t="e">
        <f>IF(MATCH($E129,#REF!,1)=4,MATCH($E129,#REF!,1),"")</f>
        <v>#REF!</v>
      </c>
      <c r="M127" s="100" t="e">
        <f>IF(MATCH($E129,#REF!,1)=5,MATCH($E129,#REF!,1),"")</f>
        <v>#REF!</v>
      </c>
    </row>
    <row r="128" spans="1:13" ht="19.2" customHeight="1">
      <c r="A128" s="92">
        <v>20</v>
      </c>
      <c r="B128" s="224" t="s">
        <v>649</v>
      </c>
      <c r="C128" s="224" t="s">
        <v>650</v>
      </c>
      <c r="D128" s="224" t="s">
        <v>651</v>
      </c>
      <c r="E128" s="227">
        <v>17.533000000000001</v>
      </c>
      <c r="F128" s="137"/>
      <c r="G128" s="112"/>
      <c r="I128" s="101"/>
      <c r="J128" s="101" t="e">
        <f>IF(MATCH($E130,#REF!,1)=2,MATCH($E130,#REF!,1),"")</f>
        <v>#REF!</v>
      </c>
      <c r="K128" s="101" t="e">
        <f>IF(MATCH($E130,#REF!,1)=3,MATCH($E130,#REF!,1),"")</f>
        <v>#REF!</v>
      </c>
      <c r="L128" s="100" t="e">
        <f>IF(MATCH($E130,#REF!,1)=4,MATCH($E130,#REF!,1),"")</f>
        <v>#REF!</v>
      </c>
      <c r="M128" s="100" t="e">
        <f>IF(MATCH($E130,#REF!,1)=5,MATCH($E130,#REF!,1),"")</f>
        <v>#REF!</v>
      </c>
    </row>
    <row r="129" spans="1:13" ht="19.2" customHeight="1">
      <c r="A129" s="92">
        <v>21</v>
      </c>
      <c r="B129" s="224" t="s">
        <v>48</v>
      </c>
      <c r="C129" s="224" t="s">
        <v>49</v>
      </c>
      <c r="D129" s="224" t="s">
        <v>584</v>
      </c>
      <c r="E129" s="227">
        <v>17.585999999999999</v>
      </c>
      <c r="F129" s="137"/>
      <c r="G129" s="112"/>
      <c r="I129" s="101"/>
      <c r="J129" s="101" t="e">
        <f>IF(MATCH($E131,#REF!,1)=2,MATCH($E131,#REF!,1),"")</f>
        <v>#REF!</v>
      </c>
      <c r="K129" s="101" t="e">
        <f>IF(MATCH($E131,#REF!,1)=3,MATCH($E131,#REF!,1),"")</f>
        <v>#REF!</v>
      </c>
      <c r="L129" s="100" t="e">
        <f>IF(MATCH($E131,#REF!,1)=4,MATCH($E131,#REF!,1),"")</f>
        <v>#REF!</v>
      </c>
      <c r="M129" s="100" t="e">
        <f>IF(MATCH($E131,#REF!,1)=5,MATCH($E131,#REF!,1),"")</f>
        <v>#REF!</v>
      </c>
    </row>
    <row r="130" spans="1:13" ht="19.2" customHeight="1">
      <c r="A130" s="92">
        <v>22</v>
      </c>
      <c r="B130" s="224" t="s">
        <v>469</v>
      </c>
      <c r="C130" s="224" t="s">
        <v>470</v>
      </c>
      <c r="D130" s="224" t="s">
        <v>471</v>
      </c>
      <c r="E130" s="227">
        <v>17.64</v>
      </c>
      <c r="F130" s="137"/>
      <c r="G130" s="112"/>
      <c r="I130" s="101"/>
      <c r="J130" s="101" t="e">
        <f>IF(MATCH($E132,#REF!,1)=2,MATCH($E132,#REF!,1),"")</f>
        <v>#REF!</v>
      </c>
      <c r="K130" s="101" t="e">
        <f>IF(MATCH($E132,#REF!,1)=3,MATCH($E132,#REF!,1),"")</f>
        <v>#REF!</v>
      </c>
      <c r="L130" s="100" t="e">
        <f>IF(MATCH($E132,#REF!,1)=4,MATCH($E132,#REF!,1),"")</f>
        <v>#REF!</v>
      </c>
      <c r="M130" s="100" t="e">
        <f>IF(MATCH($E132,#REF!,1)=5,MATCH($E132,#REF!,1),"")</f>
        <v>#REF!</v>
      </c>
    </row>
    <row r="131" spans="1:13" ht="19.2" customHeight="1">
      <c r="A131" s="92">
        <v>23</v>
      </c>
      <c r="B131" s="224"/>
      <c r="C131" s="224"/>
      <c r="D131" s="224"/>
      <c r="E131" s="227"/>
      <c r="F131" s="137"/>
      <c r="G131" s="112"/>
      <c r="I131" s="101"/>
      <c r="J131" s="101" t="e">
        <f>IF(MATCH($E133,#REF!,1)=2,MATCH($E133,#REF!,1),"")</f>
        <v>#REF!</v>
      </c>
      <c r="K131" s="101" t="e">
        <f>IF(MATCH($E133,#REF!,1)=3,MATCH($E133,#REF!,1),"")</f>
        <v>#REF!</v>
      </c>
      <c r="L131" s="100" t="e">
        <f>IF(MATCH($E133,#REF!,1)=4,MATCH($E133,#REF!,1),"")</f>
        <v>#REF!</v>
      </c>
      <c r="M131" s="100" t="e">
        <f>IF(MATCH($E133,#REF!,1)=5,MATCH($E133,#REF!,1),"")</f>
        <v>#REF!</v>
      </c>
    </row>
    <row r="132" spans="1:13" ht="19.2" customHeight="1">
      <c r="A132" s="92">
        <v>24</v>
      </c>
      <c r="B132" s="189"/>
      <c r="C132" s="189"/>
      <c r="D132" s="190"/>
      <c r="E132" s="191"/>
      <c r="F132" s="137"/>
      <c r="G132" s="112"/>
      <c r="I132" s="101"/>
      <c r="J132" s="101" t="e">
        <f>IF(MATCH($E134,#REF!,1)=2,MATCH($E134,#REF!,1),"")</f>
        <v>#REF!</v>
      </c>
      <c r="K132" s="101" t="e">
        <f>IF(MATCH($E134,#REF!,1)=3,MATCH($E134,#REF!,1),"")</f>
        <v>#REF!</v>
      </c>
      <c r="L132" s="100" t="e">
        <f>IF(MATCH($E134,#REF!,1)=4,MATCH($E134,#REF!,1),"")</f>
        <v>#REF!</v>
      </c>
      <c r="M132" s="100" t="e">
        <f>IF(MATCH($E134,#REF!,1)=5,MATCH($E134,#REF!,1),"")</f>
        <v>#REF!</v>
      </c>
    </row>
    <row r="133" spans="1:13" ht="19.2" hidden="1" customHeight="1">
      <c r="A133" s="92">
        <v>25</v>
      </c>
      <c r="B133" s="189"/>
      <c r="C133" s="189"/>
      <c r="D133" s="190"/>
      <c r="E133" s="191"/>
      <c r="F133" s="137"/>
      <c r="G133" s="112"/>
      <c r="I133" s="101"/>
      <c r="J133" s="101" t="e">
        <f>IF(MATCH($E135,#REF!,1)=2,MATCH($E135,#REF!,1),"")</f>
        <v>#REF!</v>
      </c>
      <c r="K133" s="101" t="e">
        <f>IF(MATCH($E135,#REF!,1)=3,MATCH($E135,#REF!,1),"")</f>
        <v>#REF!</v>
      </c>
      <c r="L133" s="100" t="e">
        <f>IF(MATCH($E135,#REF!,1)=4,MATCH($E135,#REF!,1),"")</f>
        <v>#REF!</v>
      </c>
      <c r="M133" s="100" t="e">
        <f>IF(MATCH($E135,#REF!,1)=5,MATCH($E135,#REF!,1),"")</f>
        <v>#REF!</v>
      </c>
    </row>
    <row r="134" spans="1:13" ht="19.2" hidden="1" customHeight="1">
      <c r="A134" s="92">
        <v>26</v>
      </c>
      <c r="B134" s="189"/>
      <c r="C134" s="189"/>
      <c r="D134" s="190"/>
      <c r="E134" s="191"/>
      <c r="F134" s="137"/>
      <c r="G134" s="112"/>
      <c r="I134" s="101"/>
      <c r="J134" s="101" t="e">
        <f>IF(MATCH($E136,#REF!,1)=2,MATCH($E136,#REF!,1),"")</f>
        <v>#REF!</v>
      </c>
      <c r="K134" s="101" t="e">
        <f>IF(MATCH($E136,#REF!,1)=3,MATCH($E136,#REF!,1),"")</f>
        <v>#REF!</v>
      </c>
      <c r="L134" s="100" t="e">
        <f>IF(MATCH($E136,#REF!,1)=4,MATCH($E136,#REF!,1),"")</f>
        <v>#REF!</v>
      </c>
      <c r="M134" s="100" t="e">
        <f>IF(MATCH($E136,#REF!,1)=5,MATCH($E136,#REF!,1),"")</f>
        <v>#REF!</v>
      </c>
    </row>
    <row r="135" spans="1:13" ht="19.2" hidden="1" customHeight="1">
      <c r="A135" s="92">
        <v>27</v>
      </c>
      <c r="B135" s="189"/>
      <c r="C135" s="189"/>
      <c r="D135" s="190"/>
      <c r="E135" s="191"/>
      <c r="F135" s="137"/>
      <c r="G135" s="112"/>
      <c r="I135" s="101"/>
      <c r="J135" s="101" t="e">
        <f>IF(MATCH($E137,#REF!,1)=2,MATCH($E137,#REF!,1),"")</f>
        <v>#REF!</v>
      </c>
      <c r="K135" s="101" t="e">
        <f>IF(MATCH($E137,#REF!,1)=3,MATCH($E137,#REF!,1),"")</f>
        <v>#REF!</v>
      </c>
      <c r="L135" s="100" t="e">
        <f>IF(MATCH($E137,#REF!,1)=4,MATCH($E137,#REF!,1),"")</f>
        <v>#REF!</v>
      </c>
      <c r="M135" s="100" t="e">
        <f>IF(MATCH($E137,#REF!,1)=5,MATCH($E137,#REF!,1),"")</f>
        <v>#REF!</v>
      </c>
    </row>
    <row r="136" spans="1:13" ht="19.2" hidden="1" customHeight="1">
      <c r="A136" s="92">
        <v>28</v>
      </c>
      <c r="B136" s="189"/>
      <c r="C136" s="189"/>
      <c r="D136" s="190"/>
      <c r="E136" s="191"/>
      <c r="F136" s="137"/>
      <c r="G136" s="112"/>
      <c r="I136" s="101"/>
      <c r="J136" s="101" t="e">
        <f>IF(MATCH($E138,#REF!,1)=2,MATCH($E138,#REF!,1),"")</f>
        <v>#REF!</v>
      </c>
      <c r="K136" s="101" t="e">
        <f>IF(MATCH($E138,#REF!,1)=3,MATCH($E138,#REF!,1),"")</f>
        <v>#REF!</v>
      </c>
      <c r="L136" s="100" t="e">
        <f>IF(MATCH($E138,#REF!,1)=4,MATCH($E138,#REF!,1),"")</f>
        <v>#REF!</v>
      </c>
      <c r="M136" s="100" t="e">
        <f>IF(MATCH($E138,#REF!,1)=5,MATCH($E138,#REF!,1),"")</f>
        <v>#REF!</v>
      </c>
    </row>
    <row r="137" spans="1:13" ht="19.2" hidden="1" customHeight="1">
      <c r="A137" s="92">
        <v>29</v>
      </c>
      <c r="B137" s="62"/>
      <c r="C137" s="62"/>
      <c r="D137" s="67"/>
      <c r="E137" s="160"/>
      <c r="F137" s="195"/>
      <c r="G137" s="112"/>
      <c r="I137" s="101"/>
      <c r="J137" s="101" t="e">
        <f>IF(MATCH($E139,#REF!,1)=2,MATCH($E139,#REF!,1),"")</f>
        <v>#REF!</v>
      </c>
      <c r="K137" s="101" t="e">
        <f>IF(MATCH($E139,#REF!,1)=3,MATCH($E139,#REF!,1),"")</f>
        <v>#REF!</v>
      </c>
      <c r="L137" s="100" t="e">
        <f>IF(MATCH($E139,#REF!,1)=4,MATCH($E139,#REF!,1),"")</f>
        <v>#REF!</v>
      </c>
      <c r="M137" s="100" t="e">
        <f>IF(MATCH($E139,#REF!,1)=5,MATCH($E139,#REF!,1),"")</f>
        <v>#REF!</v>
      </c>
    </row>
    <row r="138" spans="1:13" ht="19.2" hidden="1" customHeight="1">
      <c r="A138" s="92">
        <v>30</v>
      </c>
      <c r="B138" s="62"/>
      <c r="C138" s="62"/>
      <c r="D138" s="148"/>
      <c r="E138" s="149"/>
      <c r="F138" s="137"/>
      <c r="G138" s="112"/>
      <c r="I138" s="101"/>
      <c r="J138" s="101" t="e">
        <f>IF(MATCH(#REF!,#REF!,1)=2,MATCH(#REF!,#REF!,1),"")</f>
        <v>#REF!</v>
      </c>
      <c r="K138" s="101" t="e">
        <f>IF(MATCH(#REF!,#REF!,1)=3,MATCH(#REF!,#REF!,1),"")</f>
        <v>#REF!</v>
      </c>
      <c r="L138" s="100" t="e">
        <f>IF(MATCH(#REF!,#REF!,1)=4,MATCH(#REF!,#REF!,1),"")</f>
        <v>#REF!</v>
      </c>
      <c r="M138" s="100" t="e">
        <f>IF(MATCH(#REF!,#REF!,1)=5,MATCH(#REF!,#REF!,1),"")</f>
        <v>#REF!</v>
      </c>
    </row>
    <row r="139" spans="1:13" ht="19.2" hidden="1" customHeight="1">
      <c r="A139" s="92">
        <v>31</v>
      </c>
      <c r="B139" s="62"/>
      <c r="C139" s="62"/>
      <c r="D139" s="67"/>
      <c r="E139" s="159"/>
      <c r="F139" s="137"/>
      <c r="G139" s="112"/>
      <c r="I139" s="101"/>
      <c r="J139" s="101"/>
      <c r="K139" s="101"/>
    </row>
    <row r="140" spans="1:13" ht="19.2" hidden="1" customHeight="1">
      <c r="A140" s="92">
        <v>32</v>
      </c>
      <c r="B140" s="63"/>
      <c r="C140" s="65"/>
      <c r="D140" s="148"/>
      <c r="E140" s="149"/>
      <c r="F140" s="137"/>
      <c r="G140" s="112"/>
      <c r="I140" s="101"/>
      <c r="J140" s="101"/>
      <c r="K140" s="101"/>
    </row>
    <row r="141" spans="1:13" ht="19.2" hidden="1" customHeight="1">
      <c r="A141" s="92">
        <v>33</v>
      </c>
      <c r="B141" s="62"/>
      <c r="C141" s="65"/>
      <c r="D141" s="153"/>
      <c r="E141" s="154"/>
      <c r="F141" s="137"/>
      <c r="G141" s="112"/>
      <c r="I141" s="101"/>
      <c r="J141" s="101"/>
      <c r="K141" s="101"/>
    </row>
    <row r="142" spans="1:13" ht="19.2" hidden="1" customHeight="1">
      <c r="A142" s="92">
        <v>34</v>
      </c>
      <c r="B142" s="62"/>
      <c r="C142" s="62"/>
      <c r="D142" s="148"/>
      <c r="E142" s="149"/>
      <c r="F142" s="137"/>
      <c r="G142" s="112"/>
      <c r="I142" s="101" t="e">
        <f>IF(MATCH(#REF!,#REF!,1)=1,MATCH(#REF!,#REF!,1),"")</f>
        <v>#REF!</v>
      </c>
      <c r="J142" s="101" t="e">
        <f>IF(MATCH(#REF!,#REF!,1)=2,MATCH(#REF!,#REF!,1),"")</f>
        <v>#REF!</v>
      </c>
      <c r="K142" s="101" t="e">
        <f>IF(MATCH(#REF!,#REF!,1)=3,MATCH(#REF!,#REF!,1),"")</f>
        <v>#REF!</v>
      </c>
      <c r="L142" s="100" t="e">
        <f>IF(MATCH(#REF!,#REF!,1)=4,MATCH(#REF!,#REF!,1),"")</f>
        <v>#REF!</v>
      </c>
      <c r="M142" s="100" t="e">
        <f>IF(MATCH(#REF!,#REF!,1)=5,MATCH(#REF!,#REF!,1),"")</f>
        <v>#REF!</v>
      </c>
    </row>
    <row r="143" spans="1:13" ht="19.2" hidden="1" customHeight="1">
      <c r="A143" s="92">
        <v>35</v>
      </c>
      <c r="B143" s="62"/>
      <c r="C143" s="62"/>
      <c r="D143" s="148"/>
      <c r="E143" s="149"/>
      <c r="F143" s="137"/>
      <c r="G143" s="112"/>
      <c r="I143" s="101"/>
      <c r="J143" s="101" t="e">
        <f>IF(MATCH(#REF!,#REF!,1)=2,MATCH(#REF!,#REF!,1),"")</f>
        <v>#REF!</v>
      </c>
      <c r="K143" s="101" t="e">
        <f>IF(MATCH(#REF!,#REF!,1)=3,MATCH(#REF!,#REF!,1),"")</f>
        <v>#REF!</v>
      </c>
      <c r="L143" s="100" t="e">
        <f>IF(MATCH(#REF!,#REF!,1)=4,MATCH(#REF!,#REF!,1),"")</f>
        <v>#REF!</v>
      </c>
      <c r="M143" s="100" t="e">
        <f>IF(MATCH(#REF!,#REF!,1)=5,MATCH(#REF!,#REF!,1),"")</f>
        <v>#REF!</v>
      </c>
    </row>
    <row r="144" spans="1:13" s="104" customFormat="1" ht="24" customHeight="1">
      <c r="A144" s="261" t="s">
        <v>19</v>
      </c>
      <c r="B144" s="261"/>
      <c r="C144" s="261"/>
      <c r="D144" s="261"/>
      <c r="E144" s="261"/>
      <c r="F144" s="261"/>
      <c r="G144" s="261"/>
    </row>
    <row r="145" spans="1:7" ht="19.2" customHeight="1">
      <c r="A145" s="92">
        <v>1</v>
      </c>
      <c r="B145" s="224" t="s">
        <v>405</v>
      </c>
      <c r="C145" s="224" t="s">
        <v>357</v>
      </c>
      <c r="D145" s="224" t="s">
        <v>442</v>
      </c>
      <c r="E145" s="227">
        <v>17.702999999999999</v>
      </c>
      <c r="F145" s="137">
        <v>151</v>
      </c>
      <c r="G145" s="112">
        <v>10</v>
      </c>
    </row>
    <row r="146" spans="1:7" ht="19.2" customHeight="1">
      <c r="A146" s="92">
        <v>2</v>
      </c>
      <c r="B146" s="224" t="s">
        <v>89</v>
      </c>
      <c r="C146" s="224" t="s">
        <v>580</v>
      </c>
      <c r="D146" s="224" t="s">
        <v>581</v>
      </c>
      <c r="E146" s="227">
        <v>17.713000000000001</v>
      </c>
      <c r="F146" s="137">
        <v>125</v>
      </c>
      <c r="G146" s="112">
        <v>9</v>
      </c>
    </row>
    <row r="147" spans="1:7" ht="19.2" customHeight="1">
      <c r="A147" s="92">
        <v>3</v>
      </c>
      <c r="B147" s="224" t="s">
        <v>369</v>
      </c>
      <c r="C147" s="224" t="s">
        <v>370</v>
      </c>
      <c r="D147" s="224" t="s">
        <v>441</v>
      </c>
      <c r="E147" s="227">
        <v>17.716999999999999</v>
      </c>
      <c r="F147" s="233">
        <v>100</v>
      </c>
      <c r="G147" s="112">
        <v>8</v>
      </c>
    </row>
    <row r="148" spans="1:7" ht="19.2" customHeight="1">
      <c r="A148" s="92">
        <v>4</v>
      </c>
      <c r="B148" s="224" t="s">
        <v>360</v>
      </c>
      <c r="C148" s="225" t="s">
        <v>361</v>
      </c>
      <c r="D148" s="225" t="s">
        <v>652</v>
      </c>
      <c r="E148" s="227">
        <v>17.725999999999999</v>
      </c>
      <c r="F148" s="233">
        <v>75</v>
      </c>
      <c r="G148" s="112">
        <v>7</v>
      </c>
    </row>
    <row r="149" spans="1:7" ht="19.2" customHeight="1">
      <c r="A149" s="92">
        <v>5</v>
      </c>
      <c r="B149" s="224" t="s">
        <v>512</v>
      </c>
      <c r="C149" s="224" t="s">
        <v>66</v>
      </c>
      <c r="D149" s="224" t="s">
        <v>513</v>
      </c>
      <c r="E149" s="227">
        <v>17.847999999999999</v>
      </c>
      <c r="F149" s="233">
        <v>50</v>
      </c>
      <c r="G149" s="112">
        <v>6</v>
      </c>
    </row>
    <row r="150" spans="1:7" ht="19.2" customHeight="1">
      <c r="A150" s="92">
        <v>6</v>
      </c>
      <c r="B150" s="224" t="s">
        <v>653</v>
      </c>
      <c r="C150" s="224" t="s">
        <v>654</v>
      </c>
      <c r="D150" s="224" t="s">
        <v>655</v>
      </c>
      <c r="E150" s="227">
        <v>17.856999999999999</v>
      </c>
      <c r="F150" s="233"/>
      <c r="G150" s="112">
        <v>5</v>
      </c>
    </row>
    <row r="151" spans="1:7" ht="19.2" customHeight="1">
      <c r="A151" s="92">
        <v>7</v>
      </c>
      <c r="B151" s="224" t="s">
        <v>379</v>
      </c>
      <c r="C151" s="225" t="s">
        <v>380</v>
      </c>
      <c r="D151" s="225" t="s">
        <v>340</v>
      </c>
      <c r="E151" s="227">
        <v>17.885000000000002</v>
      </c>
      <c r="F151" s="137"/>
      <c r="G151" s="112">
        <v>4</v>
      </c>
    </row>
    <row r="152" spans="1:7" ht="19.2" customHeight="1">
      <c r="A152" s="92">
        <v>8</v>
      </c>
      <c r="B152" s="224" t="s">
        <v>175</v>
      </c>
      <c r="C152" s="224" t="s">
        <v>472</v>
      </c>
      <c r="D152" s="224" t="s">
        <v>473</v>
      </c>
      <c r="E152" s="227">
        <v>17.920999999999999</v>
      </c>
      <c r="F152" s="137"/>
      <c r="G152" s="112">
        <v>3</v>
      </c>
    </row>
    <row r="153" spans="1:7" ht="19.2" customHeight="1">
      <c r="A153" s="92">
        <v>9</v>
      </c>
      <c r="B153" s="224" t="s">
        <v>50</v>
      </c>
      <c r="C153" s="224" t="s">
        <v>656</v>
      </c>
      <c r="D153" s="224" t="s">
        <v>657</v>
      </c>
      <c r="E153" s="227">
        <v>18.173999999999999</v>
      </c>
      <c r="F153" s="137"/>
      <c r="G153" s="112" t="s">
        <v>342</v>
      </c>
    </row>
    <row r="154" spans="1:7" ht="19.2" customHeight="1">
      <c r="A154" s="92">
        <v>10</v>
      </c>
      <c r="B154" s="224" t="s">
        <v>629</v>
      </c>
      <c r="C154" s="224" t="s">
        <v>630</v>
      </c>
      <c r="D154" s="224" t="s">
        <v>658</v>
      </c>
      <c r="E154" s="227">
        <v>18.209</v>
      </c>
      <c r="F154" s="137"/>
      <c r="G154" s="112" t="s">
        <v>342</v>
      </c>
    </row>
    <row r="155" spans="1:7" ht="19.2" customHeight="1">
      <c r="A155" s="92">
        <v>11</v>
      </c>
      <c r="B155" s="224" t="s">
        <v>484</v>
      </c>
      <c r="C155" s="224" t="s">
        <v>485</v>
      </c>
      <c r="D155" s="224" t="s">
        <v>486</v>
      </c>
      <c r="E155" s="227">
        <v>18.25</v>
      </c>
      <c r="F155" s="137"/>
      <c r="G155" s="112">
        <v>2</v>
      </c>
    </row>
    <row r="156" spans="1:7" ht="19.2" customHeight="1">
      <c r="A156" s="92">
        <v>12</v>
      </c>
      <c r="B156" s="224" t="s">
        <v>354</v>
      </c>
      <c r="C156" s="225" t="s">
        <v>315</v>
      </c>
      <c r="D156" s="225" t="s">
        <v>574</v>
      </c>
      <c r="E156" s="227">
        <v>18.254000000000001</v>
      </c>
      <c r="F156" s="137"/>
      <c r="G156" s="112">
        <v>1</v>
      </c>
    </row>
    <row r="157" spans="1:7" ht="19.2" customHeight="1">
      <c r="A157" s="92">
        <v>13</v>
      </c>
      <c r="B157" s="224" t="s">
        <v>629</v>
      </c>
      <c r="C157" s="225" t="s">
        <v>630</v>
      </c>
      <c r="D157" s="225" t="s">
        <v>659</v>
      </c>
      <c r="E157" s="227">
        <v>18.27</v>
      </c>
      <c r="F157" s="137"/>
      <c r="G157" s="112"/>
    </row>
    <row r="158" spans="1:7" ht="19.2" customHeight="1">
      <c r="A158" s="92">
        <v>14</v>
      </c>
      <c r="B158" s="224" t="s">
        <v>660</v>
      </c>
      <c r="C158" s="224" t="s">
        <v>415</v>
      </c>
      <c r="D158" s="224" t="s">
        <v>661</v>
      </c>
      <c r="E158" s="227">
        <v>18.315000000000001</v>
      </c>
      <c r="F158" s="137"/>
      <c r="G158" s="112"/>
    </row>
    <row r="159" spans="1:7" ht="19.2" customHeight="1">
      <c r="A159" s="92">
        <v>15</v>
      </c>
      <c r="B159" s="224" t="s">
        <v>662</v>
      </c>
      <c r="C159" s="224" t="s">
        <v>51</v>
      </c>
      <c r="D159" s="224" t="s">
        <v>663</v>
      </c>
      <c r="E159" s="227">
        <v>18.414999999999999</v>
      </c>
      <c r="F159" s="137"/>
      <c r="G159" s="112"/>
    </row>
    <row r="160" spans="1:7" ht="19.2" customHeight="1">
      <c r="A160" s="92">
        <v>16</v>
      </c>
      <c r="B160" s="224" t="s">
        <v>448</v>
      </c>
      <c r="C160" s="224" t="s">
        <v>449</v>
      </c>
      <c r="D160" s="224" t="s">
        <v>459</v>
      </c>
      <c r="E160" s="227">
        <v>18.518000000000001</v>
      </c>
      <c r="F160" s="137"/>
      <c r="G160" s="112"/>
    </row>
    <row r="161" spans="1:7" ht="19.2" customHeight="1">
      <c r="A161" s="92">
        <v>17</v>
      </c>
      <c r="B161" s="224" t="s">
        <v>354</v>
      </c>
      <c r="C161" s="224" t="s">
        <v>315</v>
      </c>
      <c r="D161" s="224" t="s">
        <v>335</v>
      </c>
      <c r="E161" s="227">
        <v>18.55</v>
      </c>
      <c r="F161" s="137"/>
      <c r="G161" s="112"/>
    </row>
    <row r="162" spans="1:7" ht="19.2" customHeight="1">
      <c r="A162" s="92">
        <v>18</v>
      </c>
      <c r="B162" s="224" t="s">
        <v>664</v>
      </c>
      <c r="C162" s="224" t="s">
        <v>665</v>
      </c>
      <c r="D162" s="224" t="s">
        <v>666</v>
      </c>
      <c r="E162" s="227">
        <v>18.585999999999999</v>
      </c>
      <c r="F162" s="137"/>
      <c r="G162" s="112"/>
    </row>
    <row r="163" spans="1:7" ht="19.2" customHeight="1">
      <c r="A163" s="92">
        <v>19</v>
      </c>
      <c r="B163" s="224" t="s">
        <v>355</v>
      </c>
      <c r="C163" s="224" t="s">
        <v>356</v>
      </c>
      <c r="D163" s="224" t="s">
        <v>336</v>
      </c>
      <c r="E163" s="227">
        <v>18.925000000000001</v>
      </c>
      <c r="F163" s="137"/>
      <c r="G163" s="112"/>
    </row>
    <row r="164" spans="1:7" ht="19.2" customHeight="1">
      <c r="A164" s="92">
        <v>20</v>
      </c>
      <c r="B164" s="224" t="s">
        <v>477</v>
      </c>
      <c r="C164" s="224" t="s">
        <v>445</v>
      </c>
      <c r="D164" s="224" t="s">
        <v>478</v>
      </c>
      <c r="E164" s="227">
        <v>19.052</v>
      </c>
      <c r="F164" s="137"/>
      <c r="G164" s="112"/>
    </row>
    <row r="165" spans="1:7" ht="19.2" customHeight="1">
      <c r="A165" s="92">
        <v>21</v>
      </c>
      <c r="B165" s="224" t="s">
        <v>643</v>
      </c>
      <c r="C165" s="224" t="s">
        <v>548</v>
      </c>
      <c r="D165" s="224" t="s">
        <v>667</v>
      </c>
      <c r="E165" s="227">
        <v>19.074000000000002</v>
      </c>
      <c r="F165" s="137"/>
      <c r="G165" s="112"/>
    </row>
    <row r="166" spans="1:7" ht="19.2" customHeight="1">
      <c r="A166" s="92">
        <v>22</v>
      </c>
      <c r="B166" s="224" t="s">
        <v>668</v>
      </c>
      <c r="C166" s="225" t="s">
        <v>669</v>
      </c>
      <c r="D166" s="225" t="s">
        <v>670</v>
      </c>
      <c r="E166" s="227">
        <v>20.806000000000001</v>
      </c>
      <c r="F166" s="137"/>
      <c r="G166" s="112"/>
    </row>
    <row r="167" spans="1:7" ht="19.2" customHeight="1">
      <c r="A167" s="92">
        <v>23</v>
      </c>
      <c r="B167" s="224" t="s">
        <v>45</v>
      </c>
      <c r="C167" s="224" t="s">
        <v>308</v>
      </c>
      <c r="D167" s="224" t="s">
        <v>701</v>
      </c>
      <c r="E167" s="227">
        <v>21.298999999999999</v>
      </c>
      <c r="F167" s="137"/>
      <c r="G167" s="112"/>
    </row>
    <row r="168" spans="1:7" ht="19.2" customHeight="1">
      <c r="A168" s="92">
        <v>24</v>
      </c>
      <c r="B168" s="189"/>
      <c r="C168" s="189"/>
      <c r="D168" s="190"/>
      <c r="E168" s="191"/>
      <c r="F168" s="137"/>
      <c r="G168" s="112"/>
    </row>
    <row r="169" spans="1:7" ht="19.2" hidden="1" customHeight="1">
      <c r="A169" s="92">
        <v>25</v>
      </c>
      <c r="B169" s="189"/>
      <c r="C169" s="189"/>
      <c r="D169" s="190"/>
      <c r="E169" s="191"/>
      <c r="F169" s="137"/>
      <c r="G169" s="112"/>
    </row>
    <row r="170" spans="1:7" ht="19.2" hidden="1" customHeight="1">
      <c r="A170" s="92">
        <v>26</v>
      </c>
      <c r="B170" s="189"/>
      <c r="C170" s="189"/>
      <c r="D170" s="190"/>
      <c r="E170" s="191"/>
      <c r="F170" s="137"/>
      <c r="G170" s="112"/>
    </row>
    <row r="171" spans="1:7" ht="19.2" hidden="1" customHeight="1">
      <c r="A171" s="92">
        <v>27</v>
      </c>
      <c r="B171" s="189"/>
      <c r="C171" s="189"/>
      <c r="D171" s="190"/>
      <c r="E171" s="191"/>
      <c r="F171" s="137"/>
      <c r="G171" s="112"/>
    </row>
    <row r="172" spans="1:7" ht="19.2" hidden="1" customHeight="1">
      <c r="A172" s="92">
        <v>28</v>
      </c>
      <c r="B172" s="189"/>
      <c r="C172" s="189"/>
      <c r="D172" s="190"/>
      <c r="E172" s="191"/>
      <c r="F172" s="137"/>
      <c r="G172" s="112"/>
    </row>
    <row r="173" spans="1:7" ht="19.2" hidden="1" customHeight="1">
      <c r="A173" s="92">
        <v>29</v>
      </c>
      <c r="B173" s="189"/>
      <c r="C173" s="189"/>
      <c r="D173" s="190"/>
      <c r="E173" s="191"/>
      <c r="F173" s="137"/>
      <c r="G173" s="112"/>
    </row>
    <row r="174" spans="1:7" ht="19.2" hidden="1" customHeight="1">
      <c r="A174" s="92">
        <v>30</v>
      </c>
      <c r="B174" s="189"/>
      <c r="C174" s="189"/>
      <c r="D174" s="190"/>
      <c r="E174" s="191"/>
      <c r="F174" s="137"/>
      <c r="G174" s="112"/>
    </row>
    <row r="175" spans="1:7" ht="19.2" hidden="1" customHeight="1">
      <c r="A175" s="92">
        <v>31</v>
      </c>
      <c r="B175" s="189"/>
      <c r="C175" s="189"/>
      <c r="D175" s="190"/>
      <c r="E175" s="191"/>
      <c r="F175" s="137"/>
      <c r="G175" s="112"/>
    </row>
    <row r="176" spans="1:7" ht="19.2" hidden="1" customHeight="1">
      <c r="A176" s="92">
        <v>32</v>
      </c>
      <c r="B176" s="62"/>
      <c r="C176" s="62"/>
      <c r="D176" s="67"/>
      <c r="E176" s="196"/>
      <c r="F176" s="137"/>
      <c r="G176" s="112"/>
    </row>
    <row r="177" spans="1:7" ht="19.2" hidden="1" customHeight="1">
      <c r="A177" s="92">
        <v>33</v>
      </c>
      <c r="B177" s="62"/>
      <c r="C177" s="62"/>
      <c r="D177" s="67"/>
      <c r="E177" s="196"/>
      <c r="F177" s="137"/>
      <c r="G177" s="112"/>
    </row>
    <row r="178" spans="1:7" ht="19.2" hidden="1" customHeight="1">
      <c r="A178" s="92">
        <v>34</v>
      </c>
      <c r="B178" s="62"/>
      <c r="C178" s="65"/>
      <c r="D178" s="151"/>
      <c r="E178" s="198"/>
      <c r="F178" s="137"/>
      <c r="G178" s="112"/>
    </row>
    <row r="179" spans="1:7" ht="19.2" hidden="1" customHeight="1">
      <c r="A179" s="92">
        <v>35</v>
      </c>
      <c r="B179" s="62"/>
      <c r="C179" s="62"/>
      <c r="D179" s="201"/>
      <c r="E179" s="196"/>
      <c r="F179" s="137"/>
      <c r="G179" s="112"/>
    </row>
    <row r="180" spans="1:7" ht="19.2" hidden="1" customHeight="1">
      <c r="A180" s="92">
        <v>36</v>
      </c>
      <c r="B180" s="62"/>
      <c r="C180" s="62"/>
      <c r="D180" s="67"/>
      <c r="E180" s="196"/>
      <c r="F180" s="137"/>
      <c r="G180" s="112"/>
    </row>
    <row r="181" spans="1:7" ht="19.2" hidden="1" customHeight="1">
      <c r="A181" s="92">
        <v>37</v>
      </c>
      <c r="B181" s="62"/>
      <c r="C181" s="62"/>
      <c r="D181" s="67"/>
      <c r="E181" s="196"/>
      <c r="F181" s="137"/>
      <c r="G181" s="112"/>
    </row>
    <row r="182" spans="1:7" ht="19.2" hidden="1" customHeight="1">
      <c r="A182" s="92">
        <v>38</v>
      </c>
      <c r="B182" s="62"/>
      <c r="C182" s="62"/>
      <c r="D182" s="67"/>
      <c r="E182" s="196"/>
      <c r="F182" s="137"/>
      <c r="G182" s="112"/>
    </row>
    <row r="183" spans="1:7" ht="19.2" hidden="1" customHeight="1">
      <c r="A183" s="92">
        <v>39</v>
      </c>
      <c r="B183" s="62"/>
      <c r="C183" s="65"/>
      <c r="D183" s="151"/>
      <c r="E183" s="199"/>
      <c r="F183" s="137"/>
      <c r="G183" s="163"/>
    </row>
    <row r="184" spans="1:7" ht="19.2" hidden="1" customHeight="1">
      <c r="A184" s="92">
        <v>40</v>
      </c>
      <c r="B184" s="62"/>
      <c r="C184" s="62"/>
      <c r="D184" s="67"/>
      <c r="E184" s="200"/>
      <c r="F184" s="137"/>
      <c r="G184" s="163"/>
    </row>
    <row r="185" spans="1:7" ht="19.2" hidden="1" customHeight="1">
      <c r="A185" s="92">
        <v>41</v>
      </c>
      <c r="B185" s="62"/>
      <c r="C185" s="62"/>
      <c r="D185" s="67"/>
      <c r="E185" s="197"/>
      <c r="F185" s="137"/>
      <c r="G185" s="163"/>
    </row>
    <row r="186" spans="1:7" ht="19.2" hidden="1" customHeight="1">
      <c r="A186" s="92">
        <v>42</v>
      </c>
      <c r="B186" s="62"/>
      <c r="C186" s="65"/>
      <c r="D186" s="151"/>
      <c r="E186" s="198"/>
      <c r="F186" s="137"/>
      <c r="G186" s="112"/>
    </row>
    <row r="187" spans="1:7" ht="19.2" hidden="1" customHeight="1">
      <c r="A187" s="92">
        <v>43</v>
      </c>
      <c r="B187" s="62"/>
      <c r="C187" s="65"/>
      <c r="D187" s="67"/>
      <c r="E187" s="196"/>
      <c r="F187" s="137"/>
      <c r="G187" s="112"/>
    </row>
    <row r="188" spans="1:7" ht="19.2" hidden="1" customHeight="1">
      <c r="A188" s="92">
        <v>44</v>
      </c>
      <c r="B188" s="62"/>
      <c r="C188" s="62"/>
      <c r="D188" s="67"/>
      <c r="E188" s="196"/>
      <c r="F188" s="137"/>
      <c r="G188" s="112"/>
    </row>
    <row r="189" spans="1:7" ht="19.2" hidden="1" customHeight="1">
      <c r="A189" s="92">
        <v>45</v>
      </c>
      <c r="B189" s="62"/>
      <c r="C189" s="62"/>
      <c r="D189" s="67"/>
      <c r="E189" s="196"/>
      <c r="F189" s="137"/>
      <c r="G189" s="112"/>
    </row>
    <row r="190" spans="1:7" s="104" customFormat="1" ht="24" customHeight="1">
      <c r="A190" s="261" t="s">
        <v>18</v>
      </c>
      <c r="B190" s="261"/>
      <c r="C190" s="261"/>
      <c r="D190" s="261"/>
      <c r="E190" s="261"/>
      <c r="F190" s="261"/>
      <c r="G190" s="261"/>
    </row>
    <row r="191" spans="1:7" ht="19.2" customHeight="1">
      <c r="A191" s="92">
        <v>1</v>
      </c>
      <c r="B191" s="224" t="s">
        <v>52</v>
      </c>
      <c r="C191" s="224" t="s">
        <v>34</v>
      </c>
      <c r="D191" s="224" t="s">
        <v>338</v>
      </c>
      <c r="E191" s="227">
        <v>99.998999999999995</v>
      </c>
      <c r="F191" s="138"/>
      <c r="G191" s="112"/>
    </row>
    <row r="192" spans="1:7" ht="19.2" customHeight="1">
      <c r="A192" s="92">
        <v>2</v>
      </c>
      <c r="B192" s="224" t="s">
        <v>403</v>
      </c>
      <c r="C192" s="224" t="s">
        <v>66</v>
      </c>
      <c r="D192" s="224" t="s">
        <v>671</v>
      </c>
      <c r="E192" s="227">
        <v>915.89499999999998</v>
      </c>
      <c r="F192" s="138"/>
      <c r="G192" s="112"/>
    </row>
    <row r="193" spans="1:7" ht="19.2" customHeight="1">
      <c r="A193" s="92">
        <v>3</v>
      </c>
      <c r="B193" s="224" t="s">
        <v>175</v>
      </c>
      <c r="C193" s="225" t="s">
        <v>497</v>
      </c>
      <c r="D193" s="225" t="s">
        <v>672</v>
      </c>
      <c r="E193" s="227">
        <v>915.93799999999999</v>
      </c>
      <c r="F193" s="138"/>
      <c r="G193" s="112"/>
    </row>
    <row r="194" spans="1:7" ht="19.2" customHeight="1">
      <c r="A194" s="92">
        <v>4</v>
      </c>
      <c r="B194" s="224" t="s">
        <v>391</v>
      </c>
      <c r="C194" s="224" t="s">
        <v>66</v>
      </c>
      <c r="D194" s="224" t="s">
        <v>94</v>
      </c>
      <c r="E194" s="227">
        <v>915.98400000000004</v>
      </c>
      <c r="F194" s="138"/>
      <c r="G194" s="112"/>
    </row>
    <row r="195" spans="1:7" ht="19.2" customHeight="1">
      <c r="A195" s="92">
        <v>5</v>
      </c>
      <c r="B195" s="224" t="s">
        <v>154</v>
      </c>
      <c r="C195" s="224" t="s">
        <v>25</v>
      </c>
      <c r="D195" s="224" t="s">
        <v>490</v>
      </c>
      <c r="E195" s="227">
        <v>916.03599999999994</v>
      </c>
      <c r="F195" s="138"/>
      <c r="G195" s="112"/>
    </row>
    <row r="196" spans="1:7" ht="19.2" customHeight="1">
      <c r="A196" s="92">
        <v>6</v>
      </c>
      <c r="B196" s="224" t="s">
        <v>382</v>
      </c>
      <c r="C196" s="225" t="s">
        <v>383</v>
      </c>
      <c r="D196" s="225" t="s">
        <v>585</v>
      </c>
      <c r="E196" s="227">
        <v>916.08199999999999</v>
      </c>
      <c r="F196" s="138"/>
      <c r="G196" s="112"/>
    </row>
    <row r="197" spans="1:7" ht="19.2" customHeight="1">
      <c r="A197" s="92">
        <v>7</v>
      </c>
      <c r="B197" s="224" t="s">
        <v>364</v>
      </c>
      <c r="C197" s="224" t="s">
        <v>61</v>
      </c>
      <c r="D197" s="224" t="s">
        <v>92</v>
      </c>
      <c r="E197" s="227">
        <v>916.13400000000001</v>
      </c>
      <c r="F197" s="138"/>
      <c r="G197" s="112"/>
    </row>
    <row r="198" spans="1:7" ht="19.2" customHeight="1">
      <c r="A198" s="92">
        <v>8</v>
      </c>
      <c r="B198" s="224" t="s">
        <v>391</v>
      </c>
      <c r="C198" s="224" t="s">
        <v>66</v>
      </c>
      <c r="D198" s="224" t="s">
        <v>395</v>
      </c>
      <c r="E198" s="227">
        <v>916.13499999999999</v>
      </c>
      <c r="F198" s="138"/>
      <c r="G198" s="112"/>
    </row>
    <row r="199" spans="1:7" ht="19.2" customHeight="1">
      <c r="A199" s="92">
        <v>9</v>
      </c>
      <c r="B199" s="224" t="s">
        <v>405</v>
      </c>
      <c r="C199" s="224" t="s">
        <v>357</v>
      </c>
      <c r="D199" s="224" t="s">
        <v>226</v>
      </c>
      <c r="E199" s="227">
        <v>916.23900000000003</v>
      </c>
      <c r="F199" s="138"/>
      <c r="G199" s="112"/>
    </row>
    <row r="200" spans="1:7" ht="19.2" customHeight="1">
      <c r="A200" s="92">
        <v>10</v>
      </c>
      <c r="B200" s="224" t="s">
        <v>399</v>
      </c>
      <c r="C200" s="225" t="s">
        <v>400</v>
      </c>
      <c r="D200" s="225" t="s">
        <v>460</v>
      </c>
      <c r="E200" s="227">
        <v>916.28800000000001</v>
      </c>
      <c r="F200" s="138"/>
      <c r="G200" s="112"/>
    </row>
    <row r="201" spans="1:7" ht="19.2" customHeight="1">
      <c r="A201" s="92">
        <v>11</v>
      </c>
      <c r="B201" s="224" t="s">
        <v>673</v>
      </c>
      <c r="C201" s="225" t="s">
        <v>304</v>
      </c>
      <c r="D201" s="225" t="s">
        <v>674</v>
      </c>
      <c r="E201" s="227">
        <v>916.29300000000001</v>
      </c>
      <c r="F201" s="138"/>
      <c r="G201" s="112"/>
    </row>
    <row r="202" spans="1:7" ht="19.2" customHeight="1">
      <c r="A202" s="92">
        <v>12</v>
      </c>
      <c r="B202" s="224" t="s">
        <v>664</v>
      </c>
      <c r="C202" s="224" t="s">
        <v>665</v>
      </c>
      <c r="D202" s="224" t="s">
        <v>675</v>
      </c>
      <c r="E202" s="227">
        <v>916.80200000000002</v>
      </c>
      <c r="F202" s="138"/>
      <c r="G202" s="112"/>
    </row>
    <row r="203" spans="1:7" ht="19.2" customHeight="1">
      <c r="A203" s="92">
        <v>13</v>
      </c>
      <c r="B203" s="224" t="s">
        <v>425</v>
      </c>
      <c r="C203" s="224" t="s">
        <v>304</v>
      </c>
      <c r="D203" s="224" t="s">
        <v>426</v>
      </c>
      <c r="E203" s="227">
        <v>917.04700000000003</v>
      </c>
      <c r="F203" s="138"/>
      <c r="G203" s="112"/>
    </row>
    <row r="204" spans="1:7" ht="19.2" customHeight="1">
      <c r="A204" s="92">
        <v>14</v>
      </c>
      <c r="B204" s="224" t="s">
        <v>362</v>
      </c>
      <c r="C204" s="224" t="s">
        <v>363</v>
      </c>
      <c r="D204" s="224" t="s">
        <v>432</v>
      </c>
      <c r="E204" s="227">
        <v>917.67899999999997</v>
      </c>
      <c r="F204" s="138"/>
      <c r="G204" s="112"/>
    </row>
    <row r="205" spans="1:7" ht="19.2" customHeight="1">
      <c r="A205" s="92">
        <v>15</v>
      </c>
      <c r="B205" s="224" t="s">
        <v>350</v>
      </c>
      <c r="C205" s="225" t="s">
        <v>351</v>
      </c>
      <c r="D205" s="225" t="s">
        <v>334</v>
      </c>
      <c r="E205" s="227">
        <v>918.45299999999997</v>
      </c>
      <c r="F205" s="138"/>
      <c r="G205" s="112"/>
    </row>
    <row r="206" spans="1:7" ht="19.2" customHeight="1">
      <c r="A206" s="92">
        <v>16</v>
      </c>
      <c r="B206" s="224" t="s">
        <v>481</v>
      </c>
      <c r="C206" s="225" t="s">
        <v>676</v>
      </c>
      <c r="D206" s="225" t="s">
        <v>482</v>
      </c>
      <c r="E206" s="227">
        <v>919.11599999999999</v>
      </c>
      <c r="F206" s="138"/>
      <c r="G206" s="112"/>
    </row>
    <row r="207" spans="1:7" ht="19.2" customHeight="1">
      <c r="A207" s="92">
        <v>17</v>
      </c>
      <c r="B207" s="224" t="s">
        <v>629</v>
      </c>
      <c r="C207" s="224" t="s">
        <v>630</v>
      </c>
      <c r="D207" s="224" t="s">
        <v>677</v>
      </c>
      <c r="E207" s="227">
        <v>999</v>
      </c>
      <c r="F207" s="138"/>
      <c r="G207" s="112"/>
    </row>
    <row r="208" spans="1:7" ht="19.2" customHeight="1">
      <c r="A208" s="92">
        <v>18</v>
      </c>
      <c r="B208" s="224" t="s">
        <v>617</v>
      </c>
      <c r="C208" s="225" t="s">
        <v>618</v>
      </c>
      <c r="D208" s="225" t="s">
        <v>678</v>
      </c>
      <c r="E208" s="227">
        <v>999.99900000000002</v>
      </c>
      <c r="F208" s="138"/>
      <c r="G208" s="112"/>
    </row>
    <row r="209" spans="1:7" ht="19.2" customHeight="1">
      <c r="A209" s="92">
        <v>19</v>
      </c>
      <c r="B209" s="189"/>
      <c r="C209" s="189"/>
      <c r="D209" s="190"/>
      <c r="E209" s="191"/>
      <c r="F209" s="138"/>
      <c r="G209" s="112"/>
    </row>
    <row r="210" spans="1:7" ht="19.2" hidden="1" customHeight="1">
      <c r="A210" s="92">
        <v>20</v>
      </c>
      <c r="B210" s="189"/>
      <c r="C210" s="189"/>
      <c r="D210" s="190"/>
      <c r="E210" s="191"/>
      <c r="F210" s="138"/>
      <c r="G210" s="112"/>
    </row>
    <row r="211" spans="1:7" ht="19.2" hidden="1" customHeight="1">
      <c r="A211" s="92">
        <v>21</v>
      </c>
      <c r="B211" s="189"/>
      <c r="C211" s="189"/>
      <c r="D211" s="190"/>
      <c r="E211" s="191"/>
      <c r="F211" s="138"/>
      <c r="G211" s="112"/>
    </row>
    <row r="212" spans="1:7" ht="19.2" hidden="1" customHeight="1">
      <c r="A212" s="92">
        <v>22</v>
      </c>
      <c r="B212" s="189"/>
      <c r="C212" s="189"/>
      <c r="D212" s="190"/>
      <c r="E212" s="191"/>
      <c r="F212" s="138"/>
      <c r="G212" s="112"/>
    </row>
    <row r="213" spans="1:7" ht="19.2" hidden="1" customHeight="1">
      <c r="A213" s="92">
        <v>23</v>
      </c>
      <c r="B213" s="189"/>
      <c r="C213" s="189"/>
      <c r="D213" s="190"/>
      <c r="E213" s="191"/>
      <c r="F213" s="138"/>
      <c r="G213" s="112"/>
    </row>
    <row r="214" spans="1:7" ht="19.2" hidden="1" customHeight="1">
      <c r="A214" s="92">
        <v>24</v>
      </c>
      <c r="B214" s="189"/>
      <c r="C214" s="189"/>
      <c r="D214" s="193"/>
      <c r="E214" s="191"/>
      <c r="F214" s="138"/>
      <c r="G214" s="112"/>
    </row>
    <row r="215" spans="1:7" ht="19.2" hidden="1" customHeight="1">
      <c r="A215" s="92">
        <v>25</v>
      </c>
      <c r="B215" s="90"/>
      <c r="C215" s="90"/>
      <c r="D215" s="91"/>
      <c r="E215" s="89"/>
      <c r="F215" s="138"/>
      <c r="G215" s="112"/>
    </row>
    <row r="216" spans="1:7" ht="15" customHeight="1">
      <c r="A216" s="99"/>
      <c r="B216" s="103"/>
      <c r="C216" s="103"/>
      <c r="D216" s="103"/>
      <c r="E216" s="211"/>
      <c r="F216" s="114"/>
      <c r="G216" s="117"/>
    </row>
    <row r="217" spans="1:7" ht="15" customHeight="1">
      <c r="A217" s="99"/>
      <c r="B217" s="103"/>
      <c r="C217" s="103"/>
      <c r="D217" s="103"/>
      <c r="E217" s="211"/>
      <c r="F217" s="114"/>
      <c r="G217" s="117"/>
    </row>
    <row r="218" spans="1:7" ht="15" customHeight="1">
      <c r="A218" s="82" t="s">
        <v>342</v>
      </c>
      <c r="B218" s="81" t="s">
        <v>343</v>
      </c>
      <c r="C218" s="81"/>
      <c r="D218" s="103"/>
      <c r="E218" s="211"/>
      <c r="F218" s="114"/>
      <c r="G218" s="117"/>
    </row>
    <row r="219" spans="1:7" ht="15" customHeight="1">
      <c r="A219" s="188" t="s">
        <v>527</v>
      </c>
      <c r="B219" s="81" t="s">
        <v>345</v>
      </c>
      <c r="C219" s="81"/>
      <c r="D219" s="103"/>
      <c r="E219" s="211"/>
      <c r="F219" s="114"/>
      <c r="G219" s="117"/>
    </row>
    <row r="220" spans="1:7" ht="15" customHeight="1">
      <c r="A220" s="221" t="s">
        <v>521</v>
      </c>
      <c r="B220" s="107" t="s">
        <v>529</v>
      </c>
      <c r="C220" s="103"/>
      <c r="D220" s="103"/>
      <c r="E220" s="211"/>
      <c r="F220" s="114"/>
      <c r="G220" s="117"/>
    </row>
    <row r="221" spans="1:7" ht="15" customHeight="1">
      <c r="A221" s="99"/>
      <c r="B221" s="103"/>
      <c r="C221" s="103"/>
      <c r="D221" s="103"/>
      <c r="E221" s="211"/>
      <c r="F221" s="114"/>
      <c r="G221" s="117"/>
    </row>
    <row r="222" spans="1:7" ht="15" customHeight="1">
      <c r="A222" s="99"/>
      <c r="B222" s="103"/>
      <c r="C222" s="103"/>
      <c r="D222" s="103"/>
      <c r="E222" s="211"/>
      <c r="F222" s="114"/>
      <c r="G222" s="117"/>
    </row>
    <row r="223" spans="1:7" ht="15" customHeight="1">
      <c r="A223" s="99"/>
      <c r="B223" s="103"/>
      <c r="C223" s="103"/>
      <c r="D223" s="103"/>
      <c r="E223" s="211"/>
      <c r="F223" s="114"/>
      <c r="G223" s="117"/>
    </row>
    <row r="224" spans="1:7" ht="15" customHeight="1">
      <c r="A224" s="99"/>
      <c r="B224" s="103"/>
      <c r="C224" s="103"/>
      <c r="D224" s="103"/>
      <c r="E224" s="211"/>
      <c r="F224" s="114"/>
      <c r="G224" s="117"/>
    </row>
    <row r="225" spans="1:7" ht="15" customHeight="1">
      <c r="A225" s="99"/>
      <c r="B225" s="103"/>
      <c r="C225" s="103"/>
      <c r="D225" s="103"/>
      <c r="E225" s="211"/>
      <c r="F225" s="114"/>
      <c r="G225" s="117"/>
    </row>
    <row r="226" spans="1:7" ht="15" customHeight="1">
      <c r="A226" s="99"/>
      <c r="B226" s="103"/>
      <c r="C226" s="103"/>
      <c r="D226" s="103"/>
      <c r="E226" s="211"/>
      <c r="F226" s="114"/>
      <c r="G226" s="117"/>
    </row>
    <row r="227" spans="1:7" ht="15" customHeight="1">
      <c r="A227" s="99"/>
      <c r="B227" s="103"/>
      <c r="C227" s="103"/>
      <c r="D227" s="103"/>
      <c r="E227" s="211"/>
      <c r="F227" s="114"/>
      <c r="G227" s="117"/>
    </row>
    <row r="228" spans="1:7" ht="15" customHeight="1">
      <c r="A228" s="99"/>
      <c r="B228" s="103"/>
      <c r="C228" s="103"/>
      <c r="D228" s="103"/>
      <c r="E228" s="211"/>
      <c r="F228" s="114"/>
      <c r="G228" s="117"/>
    </row>
    <row r="229" spans="1:7" ht="15" customHeight="1">
      <c r="A229" s="99"/>
      <c r="B229" s="103"/>
      <c r="C229" s="103"/>
      <c r="D229" s="103"/>
      <c r="E229" s="211"/>
      <c r="F229" s="114"/>
      <c r="G229" s="117"/>
    </row>
    <row r="230" spans="1:7" ht="15" customHeight="1">
      <c r="A230" s="99"/>
      <c r="B230" s="103"/>
      <c r="C230" s="103"/>
      <c r="D230" s="103"/>
      <c r="E230" s="211"/>
      <c r="F230" s="114"/>
      <c r="G230" s="117"/>
    </row>
    <row r="231" spans="1:7" ht="15" customHeight="1">
      <c r="A231" s="99"/>
      <c r="B231" s="103"/>
      <c r="C231" s="103"/>
      <c r="D231" s="103"/>
      <c r="E231" s="211"/>
      <c r="F231" s="114"/>
      <c r="G231" s="117"/>
    </row>
    <row r="232" spans="1:7" ht="15" customHeight="1">
      <c r="A232" s="99"/>
      <c r="B232" s="103"/>
      <c r="C232" s="103"/>
      <c r="D232" s="103"/>
      <c r="E232" s="211"/>
      <c r="F232" s="114"/>
      <c r="G232" s="117"/>
    </row>
    <row r="233" spans="1:7" ht="15" customHeight="1">
      <c r="A233" s="99"/>
      <c r="B233" s="103"/>
      <c r="C233" s="103"/>
      <c r="D233" s="103"/>
      <c r="E233" s="211"/>
      <c r="F233" s="114"/>
      <c r="G233" s="117"/>
    </row>
    <row r="234" spans="1:7" ht="15" customHeight="1">
      <c r="A234" s="99"/>
      <c r="B234" s="103"/>
      <c r="C234" s="103"/>
      <c r="D234" s="103"/>
      <c r="E234" s="211"/>
      <c r="F234" s="114"/>
      <c r="G234" s="117"/>
    </row>
    <row r="235" spans="1:7" ht="15" customHeight="1">
      <c r="A235" s="99"/>
      <c r="B235" s="103"/>
      <c r="C235" s="103"/>
      <c r="D235" s="103"/>
      <c r="E235" s="211"/>
      <c r="F235" s="114"/>
      <c r="G235" s="117"/>
    </row>
    <row r="236" spans="1:7" ht="15" customHeight="1">
      <c r="A236" s="99"/>
      <c r="B236" s="103"/>
      <c r="C236" s="103"/>
      <c r="D236" s="103"/>
      <c r="E236" s="211"/>
      <c r="F236" s="114"/>
      <c r="G236" s="117"/>
    </row>
    <row r="237" spans="1:7" ht="15" customHeight="1">
      <c r="A237" s="99"/>
      <c r="B237" s="103"/>
      <c r="C237" s="103"/>
      <c r="D237" s="103"/>
      <c r="E237" s="211"/>
      <c r="F237" s="114"/>
      <c r="G237" s="117"/>
    </row>
    <row r="238" spans="1:7" ht="15" customHeight="1">
      <c r="A238" s="99"/>
      <c r="B238" s="103"/>
      <c r="C238" s="103"/>
      <c r="D238" s="103"/>
      <c r="E238" s="211"/>
      <c r="F238" s="114"/>
      <c r="G238" s="117"/>
    </row>
    <row r="239" spans="1:7" ht="15" customHeight="1">
      <c r="A239" s="99"/>
      <c r="B239" s="103"/>
      <c r="C239" s="103"/>
      <c r="D239" s="103"/>
      <c r="E239" s="211"/>
      <c r="F239" s="114"/>
      <c r="G239" s="117"/>
    </row>
    <row r="240" spans="1:7" ht="15" customHeight="1">
      <c r="A240" s="99"/>
      <c r="B240" s="103"/>
      <c r="C240" s="103"/>
      <c r="D240" s="103"/>
      <c r="E240" s="211"/>
      <c r="F240" s="114"/>
      <c r="G240" s="117"/>
    </row>
    <row r="241" spans="1:7" ht="15" customHeight="1">
      <c r="A241" s="99"/>
      <c r="B241" s="103"/>
      <c r="C241" s="103"/>
      <c r="D241" s="103"/>
      <c r="E241" s="211"/>
      <c r="F241" s="114"/>
      <c r="G241" s="117"/>
    </row>
    <row r="242" spans="1:7" ht="15" customHeight="1">
      <c r="A242" s="99"/>
      <c r="B242" s="103"/>
      <c r="C242" s="103"/>
      <c r="D242" s="103"/>
      <c r="E242" s="211"/>
      <c r="F242" s="114"/>
      <c r="G242" s="117"/>
    </row>
    <row r="243" spans="1:7" ht="15" customHeight="1">
      <c r="A243" s="99"/>
      <c r="B243" s="103"/>
      <c r="C243" s="103"/>
      <c r="D243" s="103"/>
      <c r="E243" s="211"/>
      <c r="F243" s="114"/>
      <c r="G243" s="117"/>
    </row>
    <row r="244" spans="1:7" ht="15" customHeight="1">
      <c r="A244" s="99"/>
      <c r="B244" s="103"/>
      <c r="C244" s="103"/>
      <c r="D244" s="103"/>
      <c r="E244" s="211"/>
      <c r="F244" s="114"/>
      <c r="G244" s="117"/>
    </row>
    <row r="245" spans="1:7" ht="15" customHeight="1">
      <c r="A245" s="99"/>
      <c r="B245" s="103"/>
      <c r="C245" s="103"/>
      <c r="D245" s="103"/>
      <c r="E245" s="211"/>
      <c r="F245" s="114"/>
      <c r="G245" s="117"/>
    </row>
    <row r="246" spans="1:7" ht="15" customHeight="1">
      <c r="A246" s="99"/>
      <c r="B246" s="103"/>
      <c r="C246" s="103"/>
      <c r="D246" s="103"/>
      <c r="E246" s="211"/>
      <c r="F246" s="114"/>
      <c r="G246" s="117"/>
    </row>
    <row r="247" spans="1:7" ht="15" customHeight="1">
      <c r="A247" s="99"/>
      <c r="B247" s="103"/>
      <c r="C247" s="103"/>
      <c r="D247" s="103"/>
      <c r="E247" s="211"/>
      <c r="F247" s="114"/>
      <c r="G247" s="117"/>
    </row>
    <row r="248" spans="1:7" ht="15" customHeight="1">
      <c r="A248" s="99"/>
      <c r="B248" s="103"/>
      <c r="C248" s="103"/>
      <c r="D248" s="103"/>
      <c r="E248" s="211"/>
      <c r="F248" s="114"/>
      <c r="G248" s="117"/>
    </row>
    <row r="249" spans="1:7" ht="15" customHeight="1">
      <c r="A249" s="99"/>
      <c r="B249" s="103"/>
      <c r="C249" s="103"/>
      <c r="D249" s="103"/>
      <c r="E249" s="211"/>
      <c r="F249" s="114"/>
      <c r="G249" s="117"/>
    </row>
    <row r="250" spans="1:7" ht="15" customHeight="1">
      <c r="A250" s="99"/>
      <c r="B250" s="103"/>
      <c r="C250" s="103"/>
      <c r="D250" s="103"/>
      <c r="E250" s="211"/>
      <c r="F250" s="114"/>
      <c r="G250" s="117"/>
    </row>
    <row r="251" spans="1:7" ht="15" customHeight="1">
      <c r="A251" s="99"/>
      <c r="B251" s="103"/>
      <c r="C251" s="103"/>
      <c r="D251" s="103"/>
      <c r="E251" s="211"/>
      <c r="F251" s="114"/>
      <c r="G251" s="117"/>
    </row>
    <row r="252" spans="1:7" ht="15" customHeight="1">
      <c r="A252" s="99"/>
      <c r="B252" s="103"/>
      <c r="C252" s="103"/>
      <c r="D252" s="103"/>
      <c r="E252" s="211"/>
      <c r="F252" s="114"/>
      <c r="G252" s="117"/>
    </row>
    <row r="253" spans="1:7" ht="15" customHeight="1">
      <c r="A253" s="99"/>
      <c r="B253" s="103"/>
      <c r="C253" s="103"/>
      <c r="D253" s="103"/>
      <c r="E253" s="211"/>
      <c r="F253" s="114"/>
      <c r="G253" s="117"/>
    </row>
    <row r="254" spans="1:7" ht="15" customHeight="1">
      <c r="A254" s="99"/>
      <c r="B254" s="103"/>
      <c r="C254" s="103"/>
      <c r="D254" s="103"/>
      <c r="E254" s="211"/>
      <c r="F254" s="114"/>
      <c r="G254" s="117"/>
    </row>
    <row r="255" spans="1:7" ht="15" customHeight="1">
      <c r="A255" s="99"/>
      <c r="B255" s="103"/>
      <c r="C255" s="103"/>
      <c r="D255" s="103"/>
      <c r="E255" s="211"/>
      <c r="F255" s="114"/>
      <c r="G255" s="117"/>
    </row>
    <row r="256" spans="1:7" ht="15" customHeight="1">
      <c r="A256" s="99"/>
      <c r="B256" s="103"/>
      <c r="C256" s="103"/>
      <c r="D256" s="103"/>
      <c r="E256" s="211"/>
      <c r="F256" s="114"/>
      <c r="G256" s="117"/>
    </row>
    <row r="257" spans="1:7" ht="15" customHeight="1">
      <c r="A257" s="99"/>
      <c r="B257" s="103"/>
      <c r="C257" s="103"/>
      <c r="D257" s="103"/>
      <c r="E257" s="211"/>
      <c r="F257" s="114"/>
      <c r="G257" s="117"/>
    </row>
    <row r="258" spans="1:7" ht="15" customHeight="1">
      <c r="A258" s="99"/>
      <c r="B258" s="103"/>
      <c r="C258" s="103"/>
      <c r="D258" s="103"/>
      <c r="E258" s="211"/>
      <c r="F258" s="114"/>
      <c r="G258" s="117"/>
    </row>
    <row r="259" spans="1:7" ht="15" customHeight="1">
      <c r="A259" s="99"/>
      <c r="B259" s="103"/>
      <c r="C259" s="103"/>
      <c r="D259" s="103"/>
      <c r="E259" s="211"/>
      <c r="F259" s="114"/>
      <c r="G259" s="117"/>
    </row>
    <row r="260" spans="1:7" ht="15" customHeight="1">
      <c r="A260" s="99"/>
      <c r="B260" s="103"/>
      <c r="C260" s="103"/>
      <c r="D260" s="103"/>
      <c r="E260" s="211"/>
      <c r="F260" s="114"/>
      <c r="G260" s="117"/>
    </row>
    <row r="261" spans="1:7" ht="15" customHeight="1">
      <c r="A261" s="99"/>
      <c r="B261" s="103"/>
      <c r="C261" s="103"/>
      <c r="D261" s="103"/>
      <c r="E261" s="211"/>
      <c r="F261" s="114"/>
      <c r="G261" s="117"/>
    </row>
    <row r="262" spans="1:7" ht="15" customHeight="1">
      <c r="A262" s="99"/>
      <c r="B262" s="103"/>
      <c r="C262" s="103"/>
      <c r="D262" s="103"/>
      <c r="E262" s="211"/>
      <c r="F262" s="114"/>
      <c r="G262" s="117"/>
    </row>
    <row r="263" spans="1:7" ht="15" customHeight="1">
      <c r="A263" s="99"/>
      <c r="B263" s="103"/>
      <c r="C263" s="103"/>
      <c r="D263" s="103"/>
      <c r="E263" s="211"/>
      <c r="F263" s="114"/>
      <c r="G263" s="117"/>
    </row>
    <row r="264" spans="1:7" ht="15" customHeight="1">
      <c r="A264" s="99"/>
      <c r="B264" s="103"/>
      <c r="C264" s="103"/>
      <c r="D264" s="103"/>
      <c r="E264" s="211"/>
      <c r="F264" s="114"/>
      <c r="G264" s="117"/>
    </row>
    <row r="265" spans="1:7" ht="15" customHeight="1">
      <c r="A265" s="99"/>
      <c r="B265" s="103"/>
      <c r="C265" s="103"/>
      <c r="D265" s="103"/>
      <c r="E265" s="211"/>
      <c r="F265" s="114"/>
      <c r="G265" s="117"/>
    </row>
    <row r="266" spans="1:7" ht="15" customHeight="1">
      <c r="A266" s="99"/>
      <c r="B266" s="103"/>
      <c r="C266" s="103"/>
      <c r="D266" s="103"/>
      <c r="E266" s="211"/>
      <c r="F266" s="114"/>
      <c r="G266" s="117"/>
    </row>
    <row r="267" spans="1:7" ht="15" customHeight="1">
      <c r="A267" s="99"/>
      <c r="B267" s="103"/>
      <c r="C267" s="103"/>
      <c r="D267" s="103"/>
      <c r="E267" s="211"/>
      <c r="F267" s="114"/>
      <c r="G267" s="117"/>
    </row>
    <row r="268" spans="1:7" ht="15" customHeight="1">
      <c r="A268" s="99"/>
      <c r="B268" s="103"/>
      <c r="C268" s="103"/>
      <c r="D268" s="103"/>
      <c r="E268" s="211"/>
      <c r="F268" s="114"/>
      <c r="G268" s="117"/>
    </row>
    <row r="269" spans="1:7" ht="15" customHeight="1">
      <c r="A269" s="99"/>
      <c r="B269" s="103"/>
      <c r="C269" s="103"/>
      <c r="D269" s="103"/>
      <c r="E269" s="211"/>
      <c r="F269" s="114"/>
      <c r="G269" s="117"/>
    </row>
    <row r="270" spans="1:7" ht="15" customHeight="1">
      <c r="A270" s="99"/>
      <c r="B270" s="103"/>
      <c r="C270" s="103"/>
      <c r="D270" s="103"/>
      <c r="E270" s="211"/>
      <c r="F270" s="114"/>
      <c r="G270" s="117"/>
    </row>
    <row r="271" spans="1:7" ht="15" customHeight="1">
      <c r="A271" s="99"/>
      <c r="B271" s="103"/>
      <c r="C271" s="103"/>
      <c r="D271" s="103"/>
      <c r="E271" s="211"/>
      <c r="F271" s="114"/>
      <c r="G271" s="117"/>
    </row>
    <row r="272" spans="1:7" ht="15" customHeight="1">
      <c r="A272" s="99"/>
      <c r="B272" s="103"/>
      <c r="C272" s="103"/>
      <c r="D272" s="103"/>
      <c r="E272" s="211"/>
      <c r="F272" s="114"/>
      <c r="G272" s="117"/>
    </row>
    <row r="273" spans="1:7" ht="15" customHeight="1">
      <c r="A273" s="99"/>
      <c r="B273" s="103"/>
      <c r="C273" s="103"/>
      <c r="D273" s="103"/>
      <c r="E273" s="211"/>
      <c r="F273" s="114"/>
      <c r="G273" s="117"/>
    </row>
    <row r="274" spans="1:7" ht="15" customHeight="1">
      <c r="A274" s="99"/>
      <c r="B274" s="103"/>
      <c r="C274" s="103"/>
      <c r="D274" s="103"/>
      <c r="E274" s="211"/>
      <c r="F274" s="114"/>
      <c r="G274" s="117"/>
    </row>
    <row r="275" spans="1:7" ht="15" customHeight="1">
      <c r="A275" s="99"/>
      <c r="B275" s="103"/>
      <c r="C275" s="103"/>
      <c r="D275" s="103"/>
      <c r="E275" s="211"/>
      <c r="F275" s="114"/>
      <c r="G275" s="117"/>
    </row>
    <row r="276" spans="1:7" ht="15" customHeight="1">
      <c r="A276" s="99"/>
      <c r="B276" s="103"/>
      <c r="C276" s="103"/>
      <c r="D276" s="103"/>
      <c r="E276" s="211"/>
      <c r="F276" s="114"/>
      <c r="G276" s="117"/>
    </row>
    <row r="277" spans="1:7" ht="15" customHeight="1">
      <c r="A277" s="99"/>
      <c r="B277" s="103"/>
      <c r="C277" s="103"/>
      <c r="D277" s="103"/>
      <c r="E277" s="211"/>
      <c r="F277" s="114"/>
      <c r="G277" s="117"/>
    </row>
    <row r="278" spans="1:7" ht="15" customHeight="1">
      <c r="A278" s="99"/>
      <c r="B278" s="103"/>
      <c r="C278" s="103"/>
      <c r="D278" s="103"/>
      <c r="E278" s="211"/>
      <c r="F278" s="114"/>
      <c r="G278" s="117"/>
    </row>
    <row r="279" spans="1:7" ht="15" customHeight="1">
      <c r="A279" s="99"/>
      <c r="B279" s="103"/>
      <c r="C279" s="103"/>
      <c r="D279" s="103"/>
      <c r="E279" s="211"/>
      <c r="F279" s="114"/>
      <c r="G279" s="117"/>
    </row>
    <row r="280" spans="1:7" ht="15" customHeight="1">
      <c r="A280" s="99"/>
      <c r="B280" s="103"/>
      <c r="C280" s="103"/>
      <c r="D280" s="103"/>
      <c r="E280" s="211"/>
      <c r="F280" s="114"/>
      <c r="G280" s="117"/>
    </row>
    <row r="281" spans="1:7" ht="15" customHeight="1">
      <c r="A281" s="99"/>
      <c r="B281" s="103"/>
      <c r="C281" s="103"/>
      <c r="D281" s="103"/>
      <c r="E281" s="211"/>
      <c r="F281" s="114"/>
      <c r="G281" s="117"/>
    </row>
    <row r="282" spans="1:7" ht="15" customHeight="1">
      <c r="A282" s="99"/>
      <c r="B282" s="103"/>
      <c r="C282" s="103"/>
      <c r="D282" s="103"/>
      <c r="E282" s="211"/>
      <c r="F282" s="114"/>
      <c r="G282" s="117"/>
    </row>
    <row r="283" spans="1:7" ht="15" customHeight="1">
      <c r="A283" s="99"/>
      <c r="B283" s="103"/>
      <c r="C283" s="103"/>
      <c r="D283" s="103"/>
      <c r="E283" s="211"/>
      <c r="F283" s="114"/>
      <c r="G283" s="117"/>
    </row>
    <row r="284" spans="1:7" ht="15" customHeight="1">
      <c r="A284" s="99"/>
      <c r="B284" s="103"/>
      <c r="C284" s="103"/>
      <c r="D284" s="103"/>
      <c r="E284" s="211"/>
      <c r="F284" s="114"/>
      <c r="G284" s="117"/>
    </row>
    <row r="285" spans="1:7" ht="15" customHeight="1">
      <c r="A285" s="99"/>
      <c r="B285" s="103"/>
      <c r="C285" s="103"/>
      <c r="D285" s="103"/>
      <c r="E285" s="211"/>
      <c r="F285" s="114"/>
      <c r="G285" s="117"/>
    </row>
    <row r="286" spans="1:7" ht="15" customHeight="1">
      <c r="A286" s="99"/>
      <c r="B286" s="103"/>
      <c r="C286" s="103"/>
      <c r="D286" s="103"/>
      <c r="E286" s="211"/>
      <c r="F286" s="114"/>
      <c r="G286" s="117"/>
    </row>
    <row r="287" spans="1:7" ht="15" customHeight="1">
      <c r="A287" s="99"/>
      <c r="B287" s="103"/>
      <c r="C287" s="103"/>
      <c r="D287" s="103"/>
      <c r="E287" s="211"/>
      <c r="F287" s="114"/>
      <c r="G287" s="117"/>
    </row>
    <row r="288" spans="1:7" ht="15" customHeight="1">
      <c r="A288" s="99"/>
      <c r="B288" s="103"/>
      <c r="C288" s="103"/>
      <c r="D288" s="103"/>
      <c r="E288" s="211"/>
      <c r="F288" s="114"/>
      <c r="G288" s="117"/>
    </row>
    <row r="289" spans="1:7" ht="15" customHeight="1">
      <c r="A289" s="99"/>
      <c r="B289" s="103"/>
      <c r="C289" s="103"/>
      <c r="D289" s="103"/>
      <c r="E289" s="211"/>
      <c r="F289" s="114"/>
      <c r="G289" s="117"/>
    </row>
    <row r="290" spans="1:7" ht="15" customHeight="1">
      <c r="A290" s="99"/>
      <c r="B290" s="103"/>
      <c r="C290" s="103"/>
      <c r="D290" s="103"/>
      <c r="E290" s="211"/>
      <c r="F290" s="114"/>
      <c r="G290" s="117"/>
    </row>
    <row r="291" spans="1:7" ht="15" customHeight="1">
      <c r="A291" s="99"/>
      <c r="B291" s="103"/>
      <c r="C291" s="103"/>
      <c r="D291" s="103"/>
      <c r="E291" s="211"/>
      <c r="F291" s="114"/>
      <c r="G291" s="117"/>
    </row>
    <row r="292" spans="1:7" ht="15" customHeight="1">
      <c r="A292" s="99"/>
      <c r="B292" s="103"/>
      <c r="C292" s="103"/>
      <c r="D292" s="103"/>
      <c r="E292" s="211"/>
      <c r="F292" s="114"/>
      <c r="G292" s="117"/>
    </row>
    <row r="293" spans="1:7" ht="15" customHeight="1">
      <c r="A293" s="99"/>
      <c r="B293" s="103"/>
      <c r="C293" s="103"/>
      <c r="D293" s="103"/>
      <c r="E293" s="211"/>
      <c r="F293" s="114"/>
      <c r="G293" s="117"/>
    </row>
    <row r="294" spans="1:7" ht="15" customHeight="1">
      <c r="A294" s="99"/>
      <c r="B294" s="103"/>
      <c r="C294" s="103"/>
      <c r="D294" s="103"/>
      <c r="E294" s="211"/>
      <c r="F294" s="114"/>
      <c r="G294" s="117"/>
    </row>
    <row r="295" spans="1:7" ht="15" customHeight="1">
      <c r="A295" s="99"/>
      <c r="B295" s="103"/>
      <c r="C295" s="103"/>
      <c r="D295" s="103"/>
      <c r="E295" s="211"/>
      <c r="F295" s="114"/>
      <c r="G295" s="117"/>
    </row>
    <row r="296" spans="1:7" ht="15" customHeight="1">
      <c r="A296" s="99"/>
      <c r="B296" s="103"/>
      <c r="C296" s="103"/>
      <c r="D296" s="103"/>
      <c r="E296" s="211"/>
      <c r="F296" s="114"/>
      <c r="G296" s="117"/>
    </row>
    <row r="297" spans="1:7" ht="15" customHeight="1">
      <c r="A297" s="99"/>
      <c r="B297" s="103"/>
      <c r="C297" s="103"/>
      <c r="D297" s="103"/>
      <c r="E297" s="211"/>
      <c r="F297" s="114"/>
      <c r="G297" s="117"/>
    </row>
    <row r="298" spans="1:7" ht="15" customHeight="1">
      <c r="A298" s="99"/>
      <c r="B298" s="103"/>
      <c r="C298" s="103"/>
      <c r="D298" s="103"/>
      <c r="E298" s="211"/>
      <c r="F298" s="114"/>
      <c r="G298" s="117"/>
    </row>
    <row r="299" spans="1:7" ht="15" customHeight="1">
      <c r="A299" s="99"/>
      <c r="B299" s="103"/>
      <c r="C299" s="103"/>
      <c r="D299" s="103"/>
      <c r="E299" s="211"/>
      <c r="F299" s="114"/>
      <c r="G299" s="117"/>
    </row>
    <row r="300" spans="1:7" ht="15" customHeight="1">
      <c r="A300" s="99"/>
      <c r="B300" s="103"/>
      <c r="C300" s="103"/>
      <c r="D300" s="103"/>
      <c r="E300" s="211"/>
      <c r="F300" s="114"/>
      <c r="G300" s="117"/>
    </row>
    <row r="301" spans="1:7" ht="15" customHeight="1">
      <c r="A301" s="99"/>
      <c r="B301" s="103"/>
      <c r="C301" s="103"/>
      <c r="D301" s="103"/>
      <c r="E301" s="211"/>
      <c r="F301" s="114"/>
      <c r="G301" s="117"/>
    </row>
    <row r="302" spans="1:7" ht="15" customHeight="1">
      <c r="A302" s="99"/>
      <c r="B302" s="103"/>
      <c r="C302" s="103"/>
      <c r="D302" s="103"/>
      <c r="E302" s="211"/>
      <c r="F302" s="114"/>
      <c r="G302" s="117"/>
    </row>
    <row r="303" spans="1:7" ht="15" customHeight="1">
      <c r="A303" s="99"/>
      <c r="B303" s="103"/>
      <c r="C303" s="103"/>
      <c r="D303" s="103"/>
      <c r="E303" s="211"/>
      <c r="F303" s="114"/>
      <c r="G303" s="117"/>
    </row>
    <row r="304" spans="1:7" ht="15" customHeight="1">
      <c r="A304" s="99"/>
      <c r="B304" s="103"/>
      <c r="C304" s="103"/>
      <c r="D304" s="103"/>
      <c r="E304" s="211"/>
      <c r="F304" s="114"/>
      <c r="G304" s="117"/>
    </row>
    <row r="305" spans="1:7" ht="15" customHeight="1">
      <c r="A305" s="99"/>
      <c r="B305" s="103"/>
      <c r="C305" s="103"/>
      <c r="D305" s="103"/>
      <c r="E305" s="211"/>
      <c r="F305" s="114"/>
      <c r="G305" s="117"/>
    </row>
    <row r="306" spans="1:7" ht="15" customHeight="1">
      <c r="A306" s="99"/>
      <c r="B306" s="103"/>
      <c r="C306" s="103"/>
      <c r="D306" s="103"/>
      <c r="E306" s="211"/>
      <c r="F306" s="114"/>
      <c r="G306" s="117"/>
    </row>
    <row r="307" spans="1:7" ht="15" customHeight="1">
      <c r="A307" s="99"/>
      <c r="B307" s="103"/>
      <c r="C307" s="103"/>
      <c r="D307" s="103"/>
      <c r="E307" s="211"/>
      <c r="F307" s="114"/>
      <c r="G307" s="117"/>
    </row>
    <row r="308" spans="1:7" ht="15" customHeight="1">
      <c r="A308" s="99"/>
      <c r="B308" s="103"/>
      <c r="C308" s="103"/>
      <c r="D308" s="103"/>
      <c r="E308" s="211"/>
      <c r="F308" s="114"/>
      <c r="G308" s="117"/>
    </row>
    <row r="309" spans="1:7" ht="15" customHeight="1">
      <c r="A309" s="99"/>
      <c r="B309" s="103"/>
      <c r="C309" s="103"/>
      <c r="D309" s="103"/>
      <c r="E309" s="211"/>
      <c r="F309" s="114"/>
      <c r="G309" s="117"/>
    </row>
    <row r="310" spans="1:7" ht="15" customHeight="1">
      <c r="A310" s="99"/>
      <c r="B310" s="103"/>
      <c r="C310" s="103"/>
      <c r="D310" s="103"/>
      <c r="E310" s="211"/>
      <c r="F310" s="114"/>
      <c r="G310" s="117"/>
    </row>
    <row r="311" spans="1:7" ht="15" customHeight="1">
      <c r="A311" s="99"/>
      <c r="B311" s="103"/>
      <c r="C311" s="103"/>
      <c r="D311" s="103"/>
      <c r="E311" s="211"/>
      <c r="F311" s="114"/>
      <c r="G311" s="117"/>
    </row>
    <row r="312" spans="1:7" ht="15" customHeight="1">
      <c r="A312" s="99"/>
      <c r="B312" s="103"/>
      <c r="C312" s="103"/>
      <c r="D312" s="103"/>
      <c r="E312" s="211"/>
      <c r="F312" s="114"/>
      <c r="G312" s="117"/>
    </row>
    <row r="313" spans="1:7" ht="15" customHeight="1">
      <c r="A313" s="99"/>
      <c r="B313" s="103"/>
      <c r="C313" s="103"/>
      <c r="D313" s="103"/>
      <c r="E313" s="211"/>
      <c r="F313" s="114"/>
      <c r="G313" s="117"/>
    </row>
    <row r="314" spans="1:7" ht="15" customHeight="1">
      <c r="A314" s="99"/>
      <c r="B314" s="103"/>
      <c r="C314" s="103"/>
      <c r="D314" s="103"/>
      <c r="E314" s="211"/>
      <c r="F314" s="114"/>
      <c r="G314" s="117"/>
    </row>
    <row r="315" spans="1:7" ht="15" customHeight="1">
      <c r="A315" s="99"/>
      <c r="B315" s="103"/>
      <c r="C315" s="103"/>
      <c r="D315" s="103"/>
      <c r="E315" s="211"/>
      <c r="F315" s="114"/>
      <c r="G315" s="117"/>
    </row>
    <row r="316" spans="1:7" ht="15" customHeight="1">
      <c r="A316" s="99"/>
      <c r="B316" s="103"/>
      <c r="C316" s="103"/>
      <c r="D316" s="103"/>
      <c r="E316" s="211"/>
      <c r="F316" s="114"/>
      <c r="G316" s="117"/>
    </row>
    <row r="317" spans="1:7" ht="15" customHeight="1">
      <c r="A317" s="99"/>
      <c r="B317" s="103"/>
      <c r="C317" s="103"/>
      <c r="D317" s="103"/>
      <c r="E317" s="211"/>
      <c r="F317" s="114"/>
      <c r="G317" s="117"/>
    </row>
    <row r="318" spans="1:7" ht="15" customHeight="1">
      <c r="A318" s="99"/>
      <c r="B318" s="103"/>
      <c r="C318" s="103"/>
      <c r="D318" s="103"/>
      <c r="E318" s="211"/>
      <c r="F318" s="114"/>
      <c r="G318" s="117"/>
    </row>
    <row r="319" spans="1:7" ht="15" customHeight="1">
      <c r="A319" s="99"/>
      <c r="B319" s="103"/>
      <c r="C319" s="103"/>
      <c r="D319" s="103"/>
      <c r="E319" s="211"/>
      <c r="F319" s="114"/>
      <c r="G319" s="117"/>
    </row>
    <row r="320" spans="1:7" ht="15" customHeight="1">
      <c r="A320" s="99"/>
      <c r="B320" s="103"/>
      <c r="C320" s="103"/>
      <c r="D320" s="103"/>
      <c r="E320" s="211"/>
      <c r="F320" s="114"/>
      <c r="G320" s="117"/>
    </row>
    <row r="321" spans="1:7" ht="15" customHeight="1">
      <c r="A321" s="99"/>
      <c r="B321" s="103"/>
      <c r="C321" s="103"/>
      <c r="D321" s="103"/>
      <c r="E321" s="211"/>
      <c r="F321" s="114"/>
      <c r="G321" s="117"/>
    </row>
    <row r="322" spans="1:7" ht="15" customHeight="1">
      <c r="A322" s="99"/>
      <c r="B322" s="103"/>
      <c r="C322" s="103"/>
      <c r="D322" s="103"/>
      <c r="E322" s="211"/>
      <c r="F322" s="114"/>
      <c r="G322" s="117"/>
    </row>
    <row r="323" spans="1:7" ht="15" customHeight="1">
      <c r="A323" s="99"/>
      <c r="B323" s="103"/>
      <c r="C323" s="103"/>
      <c r="D323" s="103"/>
      <c r="E323" s="211"/>
      <c r="F323" s="114"/>
      <c r="G323" s="117"/>
    </row>
    <row r="324" spans="1:7" ht="15" customHeight="1">
      <c r="A324" s="99"/>
      <c r="B324" s="103"/>
      <c r="C324" s="103"/>
      <c r="D324" s="103"/>
      <c r="E324" s="211"/>
      <c r="F324" s="114"/>
      <c r="G324" s="117"/>
    </row>
    <row r="325" spans="1:7" ht="15" customHeight="1">
      <c r="A325" s="99"/>
      <c r="B325" s="103"/>
      <c r="C325" s="103"/>
      <c r="D325" s="103"/>
      <c r="E325" s="211"/>
      <c r="F325" s="114"/>
      <c r="G325" s="117"/>
    </row>
    <row r="326" spans="1:7" ht="15" customHeight="1">
      <c r="A326" s="99"/>
      <c r="B326" s="103"/>
      <c r="C326" s="103"/>
      <c r="D326" s="103"/>
      <c r="E326" s="211"/>
      <c r="F326" s="114"/>
      <c r="G326" s="117"/>
    </row>
    <row r="327" spans="1:7" ht="15" customHeight="1">
      <c r="A327" s="99"/>
      <c r="B327" s="103"/>
      <c r="C327" s="103"/>
      <c r="D327" s="103"/>
      <c r="E327" s="211"/>
      <c r="F327" s="114"/>
      <c r="G327" s="117"/>
    </row>
    <row r="328" spans="1:7" ht="15" customHeight="1">
      <c r="A328" s="99"/>
      <c r="B328" s="103"/>
      <c r="C328" s="103"/>
      <c r="D328" s="103"/>
      <c r="E328" s="211"/>
      <c r="F328" s="114"/>
      <c r="G328" s="117"/>
    </row>
    <row r="329" spans="1:7">
      <c r="A329" s="99"/>
      <c r="B329" s="103"/>
      <c r="C329" s="103"/>
      <c r="D329" s="103"/>
      <c r="E329" s="211"/>
      <c r="F329" s="114"/>
      <c r="G329" s="117"/>
    </row>
    <row r="330" spans="1:7">
      <c r="A330" s="99"/>
      <c r="B330" s="103"/>
      <c r="C330" s="103"/>
      <c r="D330" s="103"/>
      <c r="E330" s="211"/>
      <c r="F330" s="114"/>
      <c r="G330" s="117"/>
    </row>
    <row r="331" spans="1:7">
      <c r="A331" s="99"/>
      <c r="B331" s="103"/>
      <c r="C331" s="103"/>
      <c r="D331" s="103"/>
      <c r="E331" s="211"/>
      <c r="F331" s="114"/>
      <c r="G331" s="117"/>
    </row>
    <row r="332" spans="1:7">
      <c r="A332" s="99"/>
      <c r="B332" s="103"/>
      <c r="C332" s="103"/>
      <c r="D332" s="103"/>
      <c r="E332" s="211"/>
      <c r="F332" s="114"/>
      <c r="G332" s="117"/>
    </row>
    <row r="333" spans="1:7">
      <c r="A333" s="99"/>
      <c r="B333" s="103"/>
      <c r="C333" s="103"/>
      <c r="D333" s="103"/>
      <c r="E333" s="211"/>
      <c r="F333" s="114"/>
      <c r="G333" s="117"/>
    </row>
    <row r="334" spans="1:7">
      <c r="A334" s="99"/>
      <c r="B334" s="103"/>
      <c r="C334" s="103"/>
      <c r="D334" s="103"/>
      <c r="E334" s="211"/>
      <c r="F334" s="114"/>
      <c r="G334" s="117"/>
    </row>
    <row r="335" spans="1:7">
      <c r="A335" s="99"/>
      <c r="B335" s="103"/>
      <c r="C335" s="103"/>
      <c r="D335" s="103"/>
      <c r="E335" s="211"/>
      <c r="F335" s="114"/>
      <c r="G335" s="117"/>
    </row>
    <row r="336" spans="1:7">
      <c r="A336" s="99"/>
      <c r="B336" s="103"/>
      <c r="C336" s="103"/>
      <c r="D336" s="103"/>
      <c r="E336" s="211"/>
      <c r="F336" s="114"/>
      <c r="G336" s="117"/>
    </row>
    <row r="337" spans="1:7">
      <c r="A337" s="99"/>
      <c r="B337" s="103"/>
      <c r="C337" s="103"/>
      <c r="D337" s="103"/>
      <c r="E337" s="211"/>
      <c r="F337" s="114"/>
      <c r="G337" s="117"/>
    </row>
    <row r="338" spans="1:7">
      <c r="A338" s="99"/>
      <c r="B338" s="103"/>
      <c r="C338" s="103"/>
      <c r="D338" s="103"/>
      <c r="E338" s="211"/>
      <c r="F338" s="114"/>
      <c r="G338" s="117"/>
    </row>
    <row r="339" spans="1:7">
      <c r="A339" s="99"/>
      <c r="B339" s="103"/>
      <c r="C339" s="103"/>
      <c r="D339" s="103"/>
      <c r="E339" s="211"/>
      <c r="F339" s="114"/>
      <c r="G339" s="117"/>
    </row>
    <row r="340" spans="1:7">
      <c r="A340" s="99"/>
      <c r="B340" s="103"/>
      <c r="C340" s="103"/>
      <c r="D340" s="103"/>
      <c r="E340" s="211"/>
      <c r="F340" s="114"/>
      <c r="G340" s="117"/>
    </row>
    <row r="341" spans="1:7">
      <c r="A341" s="99"/>
      <c r="B341" s="103"/>
      <c r="C341" s="103"/>
      <c r="D341" s="103"/>
      <c r="E341" s="211"/>
      <c r="F341" s="114"/>
      <c r="G341" s="117"/>
    </row>
    <row r="342" spans="1:7">
      <c r="A342" s="99"/>
      <c r="B342" s="103"/>
      <c r="C342" s="103"/>
      <c r="D342" s="103"/>
      <c r="E342" s="211"/>
      <c r="F342" s="114"/>
      <c r="G342" s="117"/>
    </row>
    <row r="343" spans="1:7">
      <c r="A343" s="99"/>
      <c r="B343" s="103"/>
      <c r="C343" s="103"/>
      <c r="D343" s="103"/>
      <c r="E343" s="211"/>
      <c r="F343" s="114"/>
      <c r="G343" s="117"/>
    </row>
    <row r="344" spans="1:7">
      <c r="A344" s="99"/>
      <c r="B344" s="103"/>
      <c r="C344" s="103"/>
      <c r="D344" s="103"/>
      <c r="E344" s="211"/>
      <c r="F344" s="114"/>
      <c r="G344" s="117"/>
    </row>
    <row r="345" spans="1:7">
      <c r="A345" s="99"/>
      <c r="B345" s="103"/>
      <c r="C345" s="103"/>
      <c r="D345" s="103"/>
      <c r="E345" s="211"/>
      <c r="F345" s="114"/>
      <c r="G345" s="117"/>
    </row>
    <row r="346" spans="1:7">
      <c r="A346" s="99"/>
      <c r="B346" s="103"/>
      <c r="C346" s="103"/>
      <c r="D346" s="103"/>
      <c r="E346" s="211"/>
      <c r="F346" s="114"/>
      <c r="G346" s="117"/>
    </row>
    <row r="347" spans="1:7">
      <c r="A347" s="99"/>
      <c r="B347" s="103"/>
      <c r="C347" s="103"/>
      <c r="D347" s="103"/>
      <c r="E347" s="211"/>
      <c r="F347" s="114"/>
      <c r="G347" s="117"/>
    </row>
    <row r="348" spans="1:7">
      <c r="A348" s="99"/>
      <c r="B348" s="103"/>
      <c r="C348" s="103"/>
      <c r="D348" s="103"/>
      <c r="E348" s="211"/>
      <c r="F348" s="114"/>
      <c r="G348" s="117"/>
    </row>
    <row r="349" spans="1:7">
      <c r="A349" s="99"/>
      <c r="B349" s="103"/>
      <c r="C349" s="103"/>
      <c r="D349" s="103"/>
      <c r="E349" s="211"/>
      <c r="F349" s="114"/>
      <c r="G349" s="117"/>
    </row>
    <row r="350" spans="1:7">
      <c r="A350" s="99"/>
      <c r="B350" s="103"/>
      <c r="C350" s="103"/>
      <c r="D350" s="103"/>
      <c r="E350" s="211"/>
      <c r="F350" s="114"/>
      <c r="G350" s="117"/>
    </row>
    <row r="351" spans="1:7">
      <c r="A351" s="99"/>
      <c r="B351" s="103"/>
      <c r="C351" s="103"/>
      <c r="D351" s="103"/>
      <c r="E351" s="211"/>
      <c r="F351" s="114"/>
      <c r="G351" s="117"/>
    </row>
    <row r="352" spans="1:7">
      <c r="A352" s="99"/>
      <c r="B352" s="103"/>
      <c r="C352" s="103"/>
      <c r="D352" s="103"/>
      <c r="E352" s="211"/>
      <c r="F352" s="114"/>
      <c r="G352" s="117"/>
    </row>
    <row r="353" spans="1:7">
      <c r="A353" s="99"/>
      <c r="B353" s="103"/>
      <c r="C353" s="103"/>
      <c r="D353" s="103"/>
      <c r="E353" s="211"/>
      <c r="F353" s="114"/>
      <c r="G353" s="117"/>
    </row>
    <row r="354" spans="1:7">
      <c r="A354" s="99"/>
      <c r="B354" s="103"/>
      <c r="C354" s="103"/>
      <c r="D354" s="103"/>
      <c r="E354" s="211"/>
      <c r="F354" s="114"/>
      <c r="G354" s="117"/>
    </row>
    <row r="355" spans="1:7">
      <c r="A355" s="99"/>
      <c r="B355" s="103"/>
      <c r="C355" s="103"/>
      <c r="D355" s="103"/>
      <c r="E355" s="211"/>
      <c r="F355" s="114"/>
      <c r="G355" s="117"/>
    </row>
    <row r="356" spans="1:7">
      <c r="A356" s="99"/>
      <c r="B356" s="103"/>
      <c r="C356" s="103"/>
      <c r="D356" s="103"/>
      <c r="E356" s="211"/>
      <c r="F356" s="114"/>
      <c r="G356" s="117"/>
    </row>
    <row r="357" spans="1:7">
      <c r="A357" s="99"/>
      <c r="B357" s="103"/>
      <c r="C357" s="103"/>
      <c r="D357" s="103"/>
      <c r="E357" s="211"/>
      <c r="F357" s="114"/>
      <c r="G357" s="117"/>
    </row>
    <row r="358" spans="1:7">
      <c r="A358" s="99"/>
      <c r="B358" s="103"/>
      <c r="C358" s="103"/>
      <c r="D358" s="103"/>
      <c r="E358" s="211"/>
      <c r="F358" s="114"/>
      <c r="G358" s="117"/>
    </row>
    <row r="359" spans="1:7">
      <c r="A359" s="99"/>
      <c r="B359" s="103"/>
      <c r="C359" s="103"/>
      <c r="D359" s="103"/>
      <c r="E359" s="211"/>
      <c r="F359" s="114"/>
      <c r="G359" s="117"/>
    </row>
    <row r="360" spans="1:7">
      <c r="A360" s="99"/>
      <c r="B360" s="103"/>
      <c r="C360" s="103"/>
      <c r="D360" s="103"/>
      <c r="E360" s="211"/>
      <c r="F360" s="114"/>
      <c r="G360" s="117"/>
    </row>
    <row r="361" spans="1:7">
      <c r="A361" s="99"/>
      <c r="B361" s="103"/>
      <c r="C361" s="103"/>
      <c r="D361" s="103"/>
      <c r="E361" s="211"/>
      <c r="F361" s="114"/>
      <c r="G361" s="117"/>
    </row>
    <row r="362" spans="1:7">
      <c r="A362" s="99"/>
      <c r="B362" s="103"/>
      <c r="C362" s="103"/>
      <c r="D362" s="103"/>
      <c r="E362" s="211"/>
      <c r="F362" s="114"/>
      <c r="G362" s="117"/>
    </row>
    <row r="363" spans="1:7">
      <c r="A363" s="99"/>
      <c r="B363" s="103"/>
      <c r="C363" s="103"/>
      <c r="D363" s="103"/>
      <c r="E363" s="211"/>
      <c r="F363" s="114"/>
      <c r="G363" s="117"/>
    </row>
    <row r="364" spans="1:7">
      <c r="A364" s="99"/>
      <c r="B364" s="103"/>
      <c r="C364" s="103"/>
      <c r="D364" s="103"/>
      <c r="E364" s="211"/>
      <c r="F364" s="114"/>
      <c r="G364" s="117"/>
    </row>
    <row r="365" spans="1:7">
      <c r="A365" s="99"/>
      <c r="B365" s="103"/>
      <c r="C365" s="103"/>
      <c r="D365" s="103"/>
      <c r="E365" s="211"/>
      <c r="F365" s="114"/>
      <c r="G365" s="117"/>
    </row>
    <row r="366" spans="1:7">
      <c r="A366" s="99"/>
      <c r="B366" s="103"/>
      <c r="C366" s="103"/>
      <c r="D366" s="103"/>
      <c r="E366" s="211"/>
      <c r="F366" s="114"/>
      <c r="G366" s="117"/>
    </row>
    <row r="367" spans="1:7">
      <c r="A367" s="99"/>
      <c r="B367" s="103"/>
      <c r="C367" s="103"/>
      <c r="D367" s="103"/>
      <c r="E367" s="211"/>
      <c r="F367" s="114"/>
      <c r="G367" s="117"/>
    </row>
    <row r="368" spans="1:7">
      <c r="A368" s="99"/>
      <c r="B368" s="103"/>
      <c r="C368" s="103"/>
      <c r="D368" s="103"/>
      <c r="E368" s="211"/>
      <c r="F368" s="114"/>
      <c r="G368" s="117"/>
    </row>
    <row r="369" spans="1:7">
      <c r="A369" s="99"/>
      <c r="B369" s="103"/>
      <c r="C369" s="103"/>
      <c r="D369" s="103"/>
      <c r="E369" s="211"/>
      <c r="F369" s="114"/>
      <c r="G369" s="117"/>
    </row>
    <row r="370" spans="1:7">
      <c r="A370" s="99"/>
      <c r="B370" s="103"/>
      <c r="C370" s="103"/>
      <c r="D370" s="103"/>
      <c r="E370" s="211"/>
      <c r="F370" s="114"/>
      <c r="G370" s="117"/>
    </row>
    <row r="371" spans="1:7">
      <c r="A371" s="99"/>
      <c r="B371" s="103"/>
      <c r="C371" s="103"/>
      <c r="D371" s="103"/>
      <c r="E371" s="211"/>
      <c r="F371" s="114"/>
      <c r="G371" s="117"/>
    </row>
    <row r="372" spans="1:7">
      <c r="A372" s="99"/>
      <c r="B372" s="103"/>
      <c r="C372" s="103"/>
      <c r="D372" s="103"/>
      <c r="E372" s="211"/>
      <c r="F372" s="114"/>
      <c r="G372" s="117"/>
    </row>
    <row r="373" spans="1:7">
      <c r="A373" s="99"/>
      <c r="B373" s="103"/>
      <c r="C373" s="103"/>
      <c r="D373" s="103"/>
      <c r="E373" s="211"/>
      <c r="F373" s="114"/>
      <c r="G373" s="117"/>
    </row>
    <row r="374" spans="1:7">
      <c r="A374" s="99"/>
      <c r="B374" s="103"/>
      <c r="C374" s="103"/>
      <c r="D374" s="103"/>
      <c r="E374" s="211"/>
      <c r="F374" s="114"/>
      <c r="G374" s="117"/>
    </row>
    <row r="375" spans="1:7">
      <c r="A375" s="99"/>
      <c r="B375" s="103"/>
      <c r="C375" s="103"/>
      <c r="D375" s="103"/>
      <c r="E375" s="211"/>
      <c r="F375" s="114"/>
      <c r="G375" s="117"/>
    </row>
    <row r="376" spans="1:7">
      <c r="A376" s="99"/>
      <c r="B376" s="103"/>
      <c r="C376" s="103"/>
      <c r="D376" s="103"/>
      <c r="E376" s="211"/>
      <c r="F376" s="114"/>
      <c r="G376" s="117"/>
    </row>
    <row r="377" spans="1:7">
      <c r="A377" s="99"/>
      <c r="B377" s="103"/>
      <c r="C377" s="103"/>
      <c r="D377" s="103"/>
      <c r="E377" s="211"/>
      <c r="F377" s="114"/>
      <c r="G377" s="117"/>
    </row>
    <row r="378" spans="1:7">
      <c r="A378" s="99"/>
      <c r="B378" s="103"/>
      <c r="C378" s="103"/>
      <c r="D378" s="103"/>
      <c r="E378" s="211"/>
      <c r="F378" s="114"/>
      <c r="G378" s="117"/>
    </row>
    <row r="379" spans="1:7">
      <c r="A379" s="99"/>
      <c r="B379" s="103"/>
      <c r="C379" s="103"/>
      <c r="D379" s="103"/>
      <c r="E379" s="211"/>
      <c r="F379" s="114"/>
      <c r="G379" s="117"/>
    </row>
    <row r="380" spans="1:7">
      <c r="A380" s="99"/>
      <c r="B380" s="103"/>
      <c r="C380" s="103"/>
      <c r="D380" s="103"/>
      <c r="E380" s="211"/>
      <c r="F380" s="114"/>
      <c r="G380" s="117"/>
    </row>
    <row r="381" spans="1:7">
      <c r="A381" s="99"/>
      <c r="B381" s="103"/>
      <c r="C381" s="103"/>
      <c r="D381" s="103"/>
      <c r="E381" s="211"/>
      <c r="F381" s="114"/>
      <c r="G381" s="117"/>
    </row>
    <row r="382" spans="1:7">
      <c r="A382" s="99"/>
      <c r="B382" s="103"/>
      <c r="C382" s="103"/>
      <c r="D382" s="103"/>
      <c r="E382" s="211"/>
      <c r="F382" s="114"/>
      <c r="G382" s="117"/>
    </row>
    <row r="383" spans="1:7">
      <c r="A383" s="99"/>
      <c r="B383" s="103"/>
      <c r="C383" s="103"/>
      <c r="D383" s="103"/>
      <c r="E383" s="211"/>
      <c r="F383" s="114"/>
      <c r="G383" s="117"/>
    </row>
    <row r="384" spans="1:7">
      <c r="A384" s="99"/>
      <c r="B384" s="103"/>
      <c r="C384" s="103"/>
      <c r="D384" s="103"/>
      <c r="E384" s="211"/>
      <c r="F384" s="114"/>
      <c r="G384" s="117"/>
    </row>
    <row r="385" spans="1:7">
      <c r="A385" s="99"/>
      <c r="B385" s="103"/>
      <c r="C385" s="103"/>
      <c r="D385" s="103"/>
      <c r="E385" s="211"/>
      <c r="F385" s="114"/>
      <c r="G385" s="117"/>
    </row>
    <row r="386" spans="1:7">
      <c r="A386" s="99"/>
      <c r="B386" s="103"/>
      <c r="C386" s="103"/>
      <c r="D386" s="103"/>
      <c r="E386" s="211"/>
      <c r="F386" s="114"/>
      <c r="G386" s="117"/>
    </row>
    <row r="387" spans="1:7">
      <c r="A387" s="99"/>
      <c r="B387" s="103"/>
      <c r="C387" s="103"/>
      <c r="D387" s="103"/>
      <c r="E387" s="211"/>
      <c r="F387" s="114"/>
      <c r="G387" s="117"/>
    </row>
    <row r="388" spans="1:7">
      <c r="A388" s="99"/>
      <c r="B388" s="103"/>
      <c r="C388" s="103"/>
      <c r="D388" s="103"/>
      <c r="E388" s="211"/>
      <c r="F388" s="114"/>
      <c r="G388" s="117"/>
    </row>
    <row r="389" spans="1:7">
      <c r="A389" s="99"/>
      <c r="B389" s="103"/>
      <c r="C389" s="103"/>
      <c r="D389" s="103"/>
      <c r="E389" s="211"/>
      <c r="F389" s="114"/>
      <c r="G389" s="117"/>
    </row>
    <row r="390" spans="1:7">
      <c r="A390" s="99"/>
      <c r="B390" s="103"/>
      <c r="C390" s="103"/>
      <c r="D390" s="103"/>
      <c r="E390" s="211"/>
      <c r="F390" s="114"/>
      <c r="G390" s="117"/>
    </row>
    <row r="391" spans="1:7">
      <c r="A391" s="99"/>
      <c r="B391" s="103"/>
      <c r="C391" s="103"/>
      <c r="D391" s="103"/>
      <c r="E391" s="211"/>
      <c r="F391" s="114"/>
      <c r="G391" s="117"/>
    </row>
    <row r="392" spans="1:7">
      <c r="A392" s="99"/>
      <c r="B392" s="103"/>
      <c r="C392" s="103"/>
      <c r="D392" s="103"/>
      <c r="E392" s="211"/>
      <c r="F392" s="114"/>
      <c r="G392" s="117"/>
    </row>
    <row r="393" spans="1:7">
      <c r="A393" s="99"/>
      <c r="B393" s="103"/>
      <c r="C393" s="103"/>
      <c r="D393" s="103"/>
      <c r="E393" s="211"/>
      <c r="F393" s="114"/>
      <c r="G393" s="117"/>
    </row>
    <row r="394" spans="1:7">
      <c r="A394" s="99"/>
      <c r="B394" s="103"/>
      <c r="C394" s="103"/>
      <c r="D394" s="103"/>
      <c r="E394" s="211"/>
      <c r="F394" s="114"/>
      <c r="G394" s="117"/>
    </row>
    <row r="395" spans="1:7">
      <c r="A395" s="99"/>
      <c r="B395" s="103"/>
      <c r="C395" s="103"/>
      <c r="D395" s="103"/>
      <c r="E395" s="211"/>
      <c r="F395" s="114"/>
      <c r="G395" s="117"/>
    </row>
    <row r="396" spans="1:7">
      <c r="A396" s="99"/>
      <c r="B396" s="103"/>
      <c r="C396" s="103"/>
      <c r="D396" s="103"/>
      <c r="E396" s="211"/>
      <c r="F396" s="114"/>
      <c r="G396" s="117"/>
    </row>
    <row r="397" spans="1:7">
      <c r="A397" s="99"/>
      <c r="B397" s="103"/>
      <c r="C397" s="103"/>
      <c r="D397" s="103"/>
      <c r="E397" s="211"/>
      <c r="F397" s="114"/>
      <c r="G397" s="117"/>
    </row>
    <row r="398" spans="1:7">
      <c r="A398" s="99"/>
      <c r="B398" s="103"/>
      <c r="C398" s="103"/>
      <c r="D398" s="103"/>
      <c r="E398" s="211"/>
      <c r="F398" s="114"/>
      <c r="G398" s="117"/>
    </row>
    <row r="399" spans="1:7">
      <c r="A399" s="99"/>
      <c r="B399" s="103"/>
      <c r="C399" s="103"/>
      <c r="D399" s="103"/>
      <c r="E399" s="211"/>
      <c r="F399" s="114"/>
      <c r="G399" s="117"/>
    </row>
    <row r="400" spans="1:7">
      <c r="A400" s="99"/>
      <c r="B400" s="103"/>
      <c r="C400" s="103"/>
      <c r="D400" s="103"/>
      <c r="E400" s="211"/>
      <c r="F400" s="114"/>
      <c r="G400" s="117"/>
    </row>
    <row r="401" spans="1:7">
      <c r="A401" s="99"/>
      <c r="B401" s="103"/>
      <c r="C401" s="103"/>
      <c r="D401" s="103"/>
      <c r="E401" s="211"/>
      <c r="F401" s="114"/>
      <c r="G401" s="117"/>
    </row>
    <row r="402" spans="1:7">
      <c r="A402" s="99"/>
      <c r="B402" s="103"/>
      <c r="C402" s="103"/>
      <c r="D402" s="103"/>
      <c r="E402" s="211"/>
      <c r="F402" s="114"/>
      <c r="G402" s="117"/>
    </row>
    <row r="403" spans="1:7">
      <c r="A403" s="99"/>
      <c r="B403" s="103"/>
      <c r="C403" s="103"/>
      <c r="D403" s="103"/>
      <c r="E403" s="211"/>
      <c r="F403" s="114"/>
      <c r="G403" s="117"/>
    </row>
    <row r="404" spans="1:7">
      <c r="A404" s="99"/>
      <c r="B404" s="103"/>
      <c r="C404" s="103"/>
      <c r="D404" s="103"/>
      <c r="E404" s="211"/>
      <c r="F404" s="114"/>
      <c r="G404" s="117"/>
    </row>
    <row r="405" spans="1:7">
      <c r="A405" s="99"/>
      <c r="B405" s="103"/>
      <c r="C405" s="103"/>
      <c r="D405" s="103"/>
      <c r="E405" s="211"/>
      <c r="F405" s="114"/>
      <c r="G405" s="117"/>
    </row>
    <row r="406" spans="1:7">
      <c r="A406" s="99"/>
      <c r="B406" s="103"/>
      <c r="C406" s="103"/>
      <c r="D406" s="103"/>
      <c r="E406" s="211"/>
      <c r="F406" s="114"/>
      <c r="G406" s="117"/>
    </row>
    <row r="407" spans="1:7">
      <c r="A407" s="99"/>
      <c r="B407" s="103"/>
      <c r="C407" s="103"/>
      <c r="D407" s="103"/>
      <c r="E407" s="211"/>
      <c r="F407" s="114"/>
      <c r="G407" s="117"/>
    </row>
    <row r="408" spans="1:7">
      <c r="A408" s="99"/>
      <c r="B408" s="103"/>
      <c r="C408" s="103"/>
      <c r="D408" s="103"/>
      <c r="E408" s="211"/>
      <c r="F408" s="114"/>
      <c r="G408" s="117"/>
    </row>
    <row r="409" spans="1:7">
      <c r="A409" s="99"/>
      <c r="B409" s="103"/>
      <c r="C409" s="103"/>
      <c r="D409" s="103"/>
      <c r="E409" s="211"/>
      <c r="F409" s="114"/>
      <c r="G409" s="117"/>
    </row>
    <row r="410" spans="1:7">
      <c r="A410" s="99"/>
      <c r="B410" s="103"/>
      <c r="C410" s="103"/>
      <c r="D410" s="103"/>
      <c r="E410" s="211"/>
      <c r="F410" s="114"/>
      <c r="G410" s="117"/>
    </row>
    <row r="411" spans="1:7">
      <c r="A411" s="99"/>
      <c r="B411" s="103"/>
      <c r="C411" s="103"/>
      <c r="D411" s="103"/>
      <c r="E411" s="211"/>
      <c r="F411" s="114"/>
      <c r="G411" s="117"/>
    </row>
    <row r="412" spans="1:7">
      <c r="A412" s="99"/>
      <c r="B412" s="103"/>
      <c r="C412" s="103"/>
      <c r="D412" s="103"/>
      <c r="E412" s="211"/>
      <c r="F412" s="114"/>
      <c r="G412" s="117"/>
    </row>
    <row r="413" spans="1:7">
      <c r="A413" s="99"/>
      <c r="B413" s="103"/>
      <c r="C413" s="103"/>
      <c r="D413" s="103"/>
      <c r="E413" s="211"/>
      <c r="F413" s="114"/>
      <c r="G413" s="117"/>
    </row>
    <row r="414" spans="1:7">
      <c r="A414" s="99"/>
      <c r="B414" s="103"/>
      <c r="C414" s="103"/>
      <c r="D414" s="103"/>
      <c r="E414" s="211"/>
      <c r="F414" s="114"/>
      <c r="G414" s="117"/>
    </row>
    <row r="415" spans="1:7">
      <c r="A415" s="99"/>
      <c r="B415" s="103"/>
      <c r="C415" s="103"/>
      <c r="D415" s="103"/>
      <c r="E415" s="211"/>
      <c r="F415" s="114"/>
      <c r="G415" s="117"/>
    </row>
    <row r="416" spans="1:7">
      <c r="A416" s="99"/>
      <c r="B416" s="103"/>
      <c r="C416" s="103"/>
      <c r="D416" s="103"/>
      <c r="E416" s="211"/>
      <c r="F416" s="114"/>
      <c r="G416" s="117"/>
    </row>
    <row r="417" spans="1:7">
      <c r="A417" s="99"/>
      <c r="B417" s="103"/>
      <c r="C417" s="103"/>
      <c r="D417" s="103"/>
      <c r="E417" s="211"/>
      <c r="F417" s="114"/>
      <c r="G417" s="117"/>
    </row>
    <row r="418" spans="1:7">
      <c r="A418" s="99"/>
      <c r="B418" s="103"/>
      <c r="C418" s="103"/>
      <c r="D418" s="103"/>
      <c r="E418" s="211"/>
      <c r="F418" s="114"/>
      <c r="G418" s="117"/>
    </row>
    <row r="419" spans="1:7">
      <c r="A419" s="99"/>
      <c r="B419" s="103"/>
      <c r="C419" s="103"/>
      <c r="D419" s="103"/>
      <c r="E419" s="211"/>
      <c r="F419" s="114"/>
      <c r="G419" s="117"/>
    </row>
    <row r="420" spans="1:7">
      <c r="A420" s="99"/>
      <c r="B420" s="103"/>
      <c r="C420" s="103"/>
      <c r="D420" s="103"/>
      <c r="E420" s="211"/>
      <c r="F420" s="114"/>
      <c r="G420" s="117"/>
    </row>
    <row r="421" spans="1:7">
      <c r="A421" s="99"/>
      <c r="B421" s="103"/>
      <c r="C421" s="103"/>
      <c r="D421" s="103"/>
      <c r="E421" s="211"/>
      <c r="F421" s="114"/>
      <c r="G421" s="117"/>
    </row>
    <row r="422" spans="1:7">
      <c r="A422" s="99"/>
      <c r="B422" s="103"/>
      <c r="C422" s="103"/>
      <c r="D422" s="103"/>
      <c r="E422" s="211"/>
      <c r="F422" s="114"/>
      <c r="G422" s="117"/>
    </row>
    <row r="423" spans="1:7">
      <c r="A423" s="99"/>
      <c r="B423" s="103"/>
      <c r="C423" s="103"/>
      <c r="D423" s="103"/>
      <c r="E423" s="211"/>
      <c r="F423" s="114"/>
      <c r="G423" s="117"/>
    </row>
    <row r="424" spans="1:7">
      <c r="A424" s="99"/>
      <c r="B424" s="103"/>
      <c r="C424" s="103"/>
      <c r="D424" s="103"/>
      <c r="E424" s="211"/>
      <c r="F424" s="114"/>
      <c r="G424" s="117"/>
    </row>
    <row r="425" spans="1:7">
      <c r="A425" s="99"/>
      <c r="B425" s="103"/>
      <c r="C425" s="103"/>
      <c r="D425" s="103"/>
      <c r="E425" s="211"/>
      <c r="F425" s="114"/>
      <c r="G425" s="117"/>
    </row>
    <row r="426" spans="1:7">
      <c r="A426" s="99"/>
      <c r="B426" s="103"/>
      <c r="C426" s="103"/>
      <c r="D426" s="103"/>
      <c r="E426" s="211"/>
      <c r="F426" s="114"/>
      <c r="G426" s="117"/>
    </row>
    <row r="427" spans="1:7">
      <c r="A427" s="99"/>
      <c r="B427" s="103"/>
      <c r="C427" s="103"/>
      <c r="D427" s="103"/>
      <c r="E427" s="211"/>
      <c r="F427" s="114"/>
      <c r="G427" s="117"/>
    </row>
    <row r="428" spans="1:7">
      <c r="A428" s="99"/>
      <c r="B428" s="103"/>
      <c r="C428" s="103"/>
      <c r="D428" s="103"/>
      <c r="E428" s="211"/>
      <c r="F428" s="114"/>
      <c r="G428" s="117"/>
    </row>
    <row r="429" spans="1:7">
      <c r="A429" s="99"/>
      <c r="B429" s="103"/>
      <c r="C429" s="103"/>
      <c r="D429" s="103"/>
      <c r="E429" s="211"/>
      <c r="F429" s="114"/>
      <c r="G429" s="117"/>
    </row>
    <row r="430" spans="1:7">
      <c r="A430" s="99"/>
      <c r="B430" s="103"/>
      <c r="C430" s="103"/>
      <c r="D430" s="103"/>
      <c r="E430" s="211"/>
      <c r="F430" s="114"/>
      <c r="G430" s="117"/>
    </row>
    <row r="431" spans="1:7">
      <c r="A431" s="99"/>
      <c r="B431" s="103"/>
      <c r="C431" s="103"/>
      <c r="D431" s="103"/>
      <c r="E431" s="211"/>
      <c r="F431" s="114"/>
      <c r="G431" s="117"/>
    </row>
    <row r="432" spans="1:7">
      <c r="A432" s="99"/>
      <c r="B432" s="103"/>
      <c r="C432" s="103"/>
      <c r="D432" s="103"/>
      <c r="E432" s="211"/>
      <c r="F432" s="114"/>
      <c r="G432" s="117"/>
    </row>
    <row r="433" spans="1:7">
      <c r="A433" s="99"/>
      <c r="B433" s="103"/>
      <c r="C433" s="103"/>
      <c r="D433" s="103"/>
      <c r="E433" s="211"/>
      <c r="F433" s="114"/>
      <c r="G433" s="117"/>
    </row>
    <row r="434" spans="1:7">
      <c r="A434" s="99"/>
      <c r="B434" s="103"/>
      <c r="C434" s="103"/>
      <c r="D434" s="103"/>
      <c r="E434" s="211"/>
      <c r="F434" s="114"/>
      <c r="G434" s="117"/>
    </row>
    <row r="435" spans="1:7">
      <c r="A435" s="99"/>
      <c r="B435" s="103"/>
      <c r="C435" s="103"/>
      <c r="D435" s="103"/>
      <c r="E435" s="211"/>
      <c r="F435" s="114"/>
      <c r="G435" s="117"/>
    </row>
    <row r="436" spans="1:7">
      <c r="A436" s="99"/>
      <c r="B436" s="103"/>
      <c r="C436" s="103"/>
      <c r="D436" s="103"/>
      <c r="E436" s="211"/>
      <c r="F436" s="114"/>
      <c r="G436" s="117"/>
    </row>
    <row r="437" spans="1:7">
      <c r="A437" s="99"/>
      <c r="B437" s="103"/>
      <c r="C437" s="103"/>
      <c r="D437" s="103"/>
      <c r="E437" s="211"/>
      <c r="F437" s="114"/>
      <c r="G437" s="117"/>
    </row>
    <row r="438" spans="1:7">
      <c r="A438" s="99"/>
      <c r="B438" s="103"/>
      <c r="C438" s="103"/>
      <c r="D438" s="103"/>
      <c r="E438" s="211"/>
      <c r="F438" s="114"/>
      <c r="G438" s="117"/>
    </row>
    <row r="439" spans="1:7">
      <c r="A439" s="99"/>
      <c r="B439" s="103"/>
      <c r="C439" s="103"/>
      <c r="D439" s="103"/>
      <c r="E439" s="211"/>
      <c r="F439" s="114"/>
      <c r="G439" s="117"/>
    </row>
    <row r="440" spans="1:7">
      <c r="A440" s="99"/>
      <c r="B440" s="103"/>
      <c r="C440" s="103"/>
      <c r="D440" s="103"/>
      <c r="E440" s="211"/>
      <c r="F440" s="114"/>
      <c r="G440" s="117"/>
    </row>
    <row r="441" spans="1:7">
      <c r="A441" s="99"/>
      <c r="B441" s="103"/>
      <c r="C441" s="103"/>
      <c r="D441" s="103"/>
      <c r="E441" s="211"/>
      <c r="F441" s="114"/>
      <c r="G441" s="117"/>
    </row>
    <row r="442" spans="1:7">
      <c r="A442" s="99"/>
      <c r="B442" s="103"/>
      <c r="C442" s="103"/>
      <c r="D442" s="103"/>
      <c r="E442" s="211"/>
      <c r="F442" s="114"/>
      <c r="G442" s="117"/>
    </row>
    <row r="443" spans="1:7">
      <c r="A443" s="99"/>
      <c r="B443" s="103"/>
      <c r="C443" s="103"/>
      <c r="D443" s="103"/>
      <c r="E443" s="211"/>
      <c r="F443" s="114"/>
      <c r="G443" s="117"/>
    </row>
    <row r="444" spans="1:7">
      <c r="A444" s="99"/>
      <c r="B444" s="103"/>
      <c r="C444" s="103"/>
      <c r="D444" s="103"/>
      <c r="E444" s="211"/>
      <c r="F444" s="114"/>
      <c r="G444" s="117"/>
    </row>
    <row r="445" spans="1:7">
      <c r="A445" s="99"/>
      <c r="B445" s="103"/>
      <c r="C445" s="103"/>
      <c r="D445" s="103"/>
      <c r="E445" s="211"/>
      <c r="F445" s="114"/>
      <c r="G445" s="117"/>
    </row>
    <row r="446" spans="1:7">
      <c r="A446" s="99"/>
      <c r="B446" s="103"/>
      <c r="C446" s="103"/>
      <c r="D446" s="103"/>
      <c r="E446" s="211"/>
      <c r="F446" s="114"/>
      <c r="G446" s="117"/>
    </row>
    <row r="447" spans="1:7">
      <c r="A447" s="99"/>
      <c r="B447" s="103"/>
      <c r="C447" s="103"/>
      <c r="D447" s="103"/>
      <c r="E447" s="211"/>
      <c r="F447" s="114"/>
      <c r="G447" s="117"/>
    </row>
    <row r="448" spans="1:7">
      <c r="A448" s="99"/>
      <c r="B448" s="103"/>
      <c r="C448" s="103"/>
      <c r="D448" s="103"/>
      <c r="E448" s="211"/>
      <c r="F448" s="114"/>
      <c r="G448" s="117"/>
    </row>
    <row r="449" spans="1:7">
      <c r="A449" s="99"/>
      <c r="B449" s="103"/>
      <c r="C449" s="103"/>
      <c r="D449" s="103"/>
      <c r="E449" s="211"/>
      <c r="F449" s="114"/>
      <c r="G449" s="117"/>
    </row>
    <row r="450" spans="1:7">
      <c r="A450" s="99"/>
      <c r="B450" s="103"/>
      <c r="C450" s="103"/>
      <c r="D450" s="103"/>
      <c r="E450" s="211"/>
      <c r="F450" s="114"/>
      <c r="G450" s="117"/>
    </row>
    <row r="451" spans="1:7">
      <c r="A451" s="99"/>
      <c r="B451" s="103"/>
      <c r="C451" s="103"/>
      <c r="D451" s="103"/>
      <c r="E451" s="211"/>
      <c r="F451" s="114"/>
      <c r="G451" s="117"/>
    </row>
    <row r="452" spans="1:7">
      <c r="A452" s="99"/>
      <c r="B452" s="103"/>
      <c r="C452" s="103"/>
      <c r="D452" s="103"/>
      <c r="E452" s="211"/>
      <c r="F452" s="114"/>
      <c r="G452" s="117"/>
    </row>
    <row r="453" spans="1:7">
      <c r="A453" s="99"/>
      <c r="B453" s="103"/>
      <c r="C453" s="103"/>
      <c r="D453" s="103"/>
      <c r="E453" s="211"/>
      <c r="F453" s="114"/>
      <c r="G453" s="117"/>
    </row>
    <row r="454" spans="1:7">
      <c r="A454" s="99"/>
      <c r="B454" s="103"/>
      <c r="C454" s="103"/>
      <c r="D454" s="103"/>
      <c r="E454" s="211"/>
      <c r="F454" s="114"/>
      <c r="G454" s="117"/>
    </row>
    <row r="455" spans="1:7">
      <c r="A455" s="99"/>
      <c r="B455" s="103"/>
      <c r="C455" s="103"/>
      <c r="D455" s="103"/>
      <c r="E455" s="211"/>
      <c r="F455" s="114"/>
      <c r="G455" s="117"/>
    </row>
    <row r="456" spans="1:7">
      <c r="A456" s="99"/>
      <c r="B456" s="103"/>
      <c r="C456" s="103"/>
      <c r="D456" s="103"/>
      <c r="E456" s="211"/>
      <c r="F456" s="114"/>
      <c r="G456" s="117"/>
    </row>
    <row r="457" spans="1:7">
      <c r="A457" s="99"/>
      <c r="B457" s="103"/>
      <c r="C457" s="103"/>
      <c r="D457" s="103"/>
      <c r="E457" s="211"/>
      <c r="F457" s="114"/>
      <c r="G457" s="117"/>
    </row>
    <row r="458" spans="1:7">
      <c r="A458" s="99"/>
      <c r="B458" s="103"/>
      <c r="C458" s="103"/>
      <c r="D458" s="103"/>
      <c r="E458" s="211"/>
      <c r="F458" s="114"/>
      <c r="G458" s="117"/>
    </row>
    <row r="459" spans="1:7">
      <c r="A459" s="99"/>
      <c r="B459" s="103"/>
      <c r="C459" s="103"/>
      <c r="D459" s="103"/>
      <c r="E459" s="211"/>
      <c r="F459" s="114"/>
      <c r="G459" s="117"/>
    </row>
    <row r="460" spans="1:7">
      <c r="A460" s="99"/>
      <c r="B460" s="103"/>
      <c r="C460" s="103"/>
      <c r="D460" s="103"/>
      <c r="E460" s="211"/>
      <c r="F460" s="114"/>
      <c r="G460" s="117"/>
    </row>
    <row r="461" spans="1:7">
      <c r="A461" s="99"/>
      <c r="B461" s="103"/>
      <c r="C461" s="103"/>
      <c r="D461" s="103"/>
      <c r="E461" s="211"/>
      <c r="F461" s="114"/>
      <c r="G461" s="117"/>
    </row>
    <row r="462" spans="1:7">
      <c r="A462" s="99"/>
      <c r="B462" s="103"/>
      <c r="C462" s="103"/>
      <c r="D462" s="103"/>
      <c r="E462" s="211"/>
      <c r="F462" s="114"/>
      <c r="G462" s="117"/>
    </row>
    <row r="463" spans="1:7">
      <c r="A463" s="99"/>
      <c r="B463" s="103"/>
      <c r="C463" s="103"/>
      <c r="D463" s="103"/>
      <c r="E463" s="211"/>
      <c r="F463" s="114"/>
      <c r="G463" s="117"/>
    </row>
    <row r="464" spans="1:7">
      <c r="A464" s="99"/>
      <c r="B464" s="103"/>
      <c r="C464" s="103"/>
      <c r="D464" s="103"/>
      <c r="E464" s="211"/>
      <c r="F464" s="114"/>
      <c r="G464" s="117"/>
    </row>
    <row r="465" spans="1:7">
      <c r="A465" s="99"/>
      <c r="B465" s="103"/>
      <c r="C465" s="103"/>
      <c r="D465" s="103"/>
      <c r="E465" s="211"/>
      <c r="F465" s="114"/>
      <c r="G465" s="117"/>
    </row>
    <row r="466" spans="1:7">
      <c r="A466" s="99"/>
      <c r="B466" s="103"/>
      <c r="C466" s="103"/>
      <c r="D466" s="103"/>
      <c r="E466" s="211"/>
      <c r="F466" s="114"/>
      <c r="G466" s="117"/>
    </row>
    <row r="467" spans="1:7">
      <c r="A467" s="99"/>
      <c r="B467" s="103"/>
      <c r="C467" s="103"/>
      <c r="D467" s="103"/>
      <c r="E467" s="211"/>
      <c r="F467" s="114"/>
      <c r="G467" s="117"/>
    </row>
    <row r="468" spans="1:7">
      <c r="A468" s="99"/>
      <c r="B468" s="103"/>
      <c r="C468" s="103"/>
      <c r="D468" s="103"/>
      <c r="E468" s="211"/>
      <c r="F468" s="114"/>
      <c r="G468" s="117"/>
    </row>
    <row r="469" spans="1:7">
      <c r="A469" s="99"/>
      <c r="B469" s="103"/>
      <c r="C469" s="103"/>
      <c r="D469" s="103"/>
      <c r="E469" s="211"/>
      <c r="F469" s="114"/>
      <c r="G469" s="117"/>
    </row>
    <row r="470" spans="1:7">
      <c r="A470" s="99"/>
      <c r="B470" s="103"/>
      <c r="C470" s="103"/>
      <c r="D470" s="103"/>
      <c r="E470" s="211"/>
      <c r="F470" s="114"/>
      <c r="G470" s="117"/>
    </row>
    <row r="471" spans="1:7">
      <c r="A471" s="99"/>
      <c r="B471" s="103"/>
      <c r="C471" s="103"/>
      <c r="D471" s="103"/>
      <c r="E471" s="211"/>
      <c r="F471" s="114"/>
      <c r="G471" s="117"/>
    </row>
    <row r="472" spans="1:7">
      <c r="A472" s="99"/>
      <c r="B472" s="103"/>
      <c r="C472" s="103"/>
      <c r="D472" s="103"/>
      <c r="E472" s="211"/>
      <c r="F472" s="114"/>
      <c r="G472" s="117"/>
    </row>
    <row r="473" spans="1:7">
      <c r="A473" s="99"/>
      <c r="B473" s="103"/>
      <c r="C473" s="103"/>
      <c r="D473" s="103"/>
      <c r="E473" s="211"/>
      <c r="F473" s="114"/>
      <c r="G473" s="117"/>
    </row>
    <row r="474" spans="1:7">
      <c r="A474" s="99"/>
      <c r="B474" s="103"/>
      <c r="C474" s="103"/>
      <c r="D474" s="103"/>
      <c r="E474" s="211"/>
      <c r="F474" s="114"/>
      <c r="G474" s="117"/>
    </row>
    <row r="475" spans="1:7">
      <c r="A475" s="99"/>
      <c r="B475" s="103"/>
      <c r="C475" s="103"/>
      <c r="D475" s="103"/>
      <c r="E475" s="211"/>
      <c r="F475" s="114"/>
      <c r="G475" s="117"/>
    </row>
    <row r="476" spans="1:7">
      <c r="A476" s="99"/>
      <c r="B476" s="103"/>
      <c r="C476" s="103"/>
      <c r="D476" s="103"/>
      <c r="E476" s="211"/>
      <c r="F476" s="114"/>
      <c r="G476" s="117"/>
    </row>
    <row r="477" spans="1:7">
      <c r="A477" s="99"/>
      <c r="B477" s="103"/>
      <c r="C477" s="103"/>
      <c r="D477" s="103"/>
      <c r="E477" s="211"/>
      <c r="F477" s="114"/>
      <c r="G477" s="117"/>
    </row>
    <row r="478" spans="1:7">
      <c r="A478" s="99"/>
      <c r="B478" s="103"/>
      <c r="C478" s="103"/>
      <c r="D478" s="103"/>
      <c r="E478" s="211"/>
      <c r="F478" s="114"/>
      <c r="G478" s="117"/>
    </row>
    <row r="479" spans="1:7">
      <c r="A479" s="99"/>
      <c r="B479" s="103"/>
      <c r="C479" s="103"/>
      <c r="D479" s="103"/>
      <c r="E479" s="211"/>
      <c r="F479" s="114"/>
      <c r="G479" s="117"/>
    </row>
    <row r="480" spans="1:7">
      <c r="A480" s="99"/>
      <c r="B480" s="103"/>
      <c r="C480" s="103"/>
      <c r="D480" s="103"/>
      <c r="E480" s="211"/>
      <c r="F480" s="114"/>
      <c r="G480" s="117"/>
    </row>
    <row r="481" spans="1:7">
      <c r="A481" s="99"/>
      <c r="B481" s="103"/>
      <c r="C481" s="103"/>
      <c r="D481" s="103"/>
      <c r="E481" s="211"/>
      <c r="F481" s="114"/>
      <c r="G481" s="117"/>
    </row>
    <row r="482" spans="1:7">
      <c r="A482" s="99"/>
      <c r="B482" s="103"/>
      <c r="C482" s="103"/>
      <c r="D482" s="103"/>
      <c r="E482" s="211"/>
      <c r="F482" s="114"/>
      <c r="G482" s="117"/>
    </row>
    <row r="483" spans="1:7">
      <c r="A483" s="99"/>
      <c r="B483" s="103"/>
      <c r="C483" s="103"/>
      <c r="D483" s="103"/>
      <c r="E483" s="211"/>
      <c r="F483" s="114"/>
      <c r="G483" s="117"/>
    </row>
    <row r="484" spans="1:7">
      <c r="A484" s="99"/>
      <c r="B484" s="103"/>
      <c r="C484" s="103"/>
      <c r="D484" s="103"/>
      <c r="E484" s="211"/>
      <c r="F484" s="114"/>
      <c r="G484" s="117"/>
    </row>
    <row r="485" spans="1:7">
      <c r="A485" s="99"/>
      <c r="B485" s="103"/>
      <c r="C485" s="103"/>
      <c r="D485" s="103"/>
      <c r="E485" s="211"/>
      <c r="F485" s="114"/>
      <c r="G485" s="117"/>
    </row>
    <row r="486" spans="1:7">
      <c r="A486" s="99"/>
      <c r="B486" s="103"/>
      <c r="C486" s="103"/>
      <c r="D486" s="103"/>
      <c r="E486" s="211"/>
      <c r="F486" s="114"/>
      <c r="G486" s="117"/>
    </row>
    <row r="487" spans="1:7">
      <c r="A487" s="99"/>
      <c r="B487" s="103"/>
      <c r="C487" s="103"/>
      <c r="D487" s="103"/>
      <c r="E487" s="211"/>
      <c r="F487" s="114"/>
      <c r="G487" s="117"/>
    </row>
    <row r="488" spans="1:7">
      <c r="A488" s="99"/>
      <c r="B488" s="103"/>
      <c r="C488" s="103"/>
      <c r="D488" s="103"/>
      <c r="E488" s="211"/>
      <c r="F488" s="114"/>
      <c r="G488" s="117"/>
    </row>
    <row r="489" spans="1:7">
      <c r="A489" s="99"/>
      <c r="B489" s="103"/>
      <c r="C489" s="103"/>
      <c r="D489" s="103"/>
      <c r="E489" s="211"/>
      <c r="F489" s="114"/>
      <c r="G489" s="117"/>
    </row>
    <row r="490" spans="1:7">
      <c r="A490" s="99"/>
      <c r="B490" s="103"/>
      <c r="C490" s="103"/>
      <c r="D490" s="103"/>
      <c r="E490" s="211"/>
      <c r="F490" s="114"/>
      <c r="G490" s="117"/>
    </row>
    <row r="491" spans="1:7">
      <c r="A491" s="99"/>
      <c r="B491" s="103"/>
      <c r="C491" s="103"/>
      <c r="D491" s="103"/>
      <c r="E491" s="211"/>
      <c r="F491" s="114"/>
      <c r="G491" s="117"/>
    </row>
    <row r="492" spans="1:7">
      <c r="A492" s="99"/>
      <c r="B492" s="103"/>
      <c r="C492" s="103"/>
      <c r="D492" s="103"/>
      <c r="E492" s="211"/>
      <c r="F492" s="114"/>
      <c r="G492" s="117"/>
    </row>
    <row r="493" spans="1:7">
      <c r="A493" s="99"/>
      <c r="B493" s="103"/>
      <c r="C493" s="103"/>
      <c r="D493" s="103"/>
      <c r="E493" s="211"/>
      <c r="F493" s="114"/>
      <c r="G493" s="117"/>
    </row>
    <row r="494" spans="1:7">
      <c r="A494" s="99"/>
      <c r="B494" s="103"/>
      <c r="C494" s="103"/>
      <c r="D494" s="103"/>
      <c r="E494" s="211"/>
      <c r="F494" s="114"/>
      <c r="G494" s="117"/>
    </row>
    <row r="495" spans="1:7">
      <c r="A495" s="99"/>
      <c r="B495" s="103"/>
      <c r="C495" s="103"/>
      <c r="D495" s="103"/>
      <c r="E495" s="211"/>
      <c r="F495" s="114"/>
      <c r="G495" s="117"/>
    </row>
    <row r="496" spans="1:7">
      <c r="A496" s="99"/>
      <c r="B496" s="103"/>
      <c r="C496" s="103"/>
      <c r="D496" s="103"/>
      <c r="E496" s="211"/>
      <c r="F496" s="114"/>
      <c r="G496" s="117"/>
    </row>
    <row r="497" spans="1:7">
      <c r="A497" s="99"/>
      <c r="B497" s="103"/>
      <c r="C497" s="103"/>
      <c r="D497" s="103"/>
      <c r="E497" s="211"/>
      <c r="F497" s="114"/>
      <c r="G497" s="117"/>
    </row>
    <row r="498" spans="1:7">
      <c r="A498" s="99"/>
      <c r="B498" s="103"/>
      <c r="C498" s="103"/>
      <c r="D498" s="103"/>
      <c r="E498" s="211"/>
      <c r="F498" s="114"/>
      <c r="G498" s="117"/>
    </row>
    <row r="499" spans="1:7">
      <c r="A499" s="99"/>
      <c r="B499" s="103"/>
      <c r="C499" s="103"/>
      <c r="D499" s="103"/>
      <c r="E499" s="211"/>
      <c r="F499" s="114"/>
      <c r="G499" s="117"/>
    </row>
    <row r="500" spans="1:7">
      <c r="A500" s="99"/>
      <c r="B500" s="103"/>
      <c r="C500" s="103"/>
      <c r="D500" s="103"/>
      <c r="E500" s="211"/>
      <c r="F500" s="114"/>
      <c r="G500" s="117"/>
    </row>
    <row r="501" spans="1:7">
      <c r="A501" s="99"/>
      <c r="B501" s="103"/>
      <c r="C501" s="103"/>
      <c r="D501" s="103"/>
      <c r="E501" s="211"/>
      <c r="F501" s="114"/>
      <c r="G501" s="117"/>
    </row>
    <row r="502" spans="1:7">
      <c r="A502" s="99"/>
      <c r="B502" s="103"/>
      <c r="C502" s="103"/>
      <c r="D502" s="103"/>
      <c r="E502" s="211"/>
      <c r="F502" s="114"/>
      <c r="G502" s="117"/>
    </row>
    <row r="503" spans="1:7">
      <c r="A503" s="99"/>
      <c r="B503" s="103"/>
      <c r="C503" s="103"/>
      <c r="D503" s="103"/>
      <c r="E503" s="211"/>
      <c r="F503" s="114"/>
      <c r="G503" s="117"/>
    </row>
    <row r="504" spans="1:7">
      <c r="A504" s="99"/>
      <c r="B504" s="103"/>
      <c r="C504" s="103"/>
      <c r="D504" s="103"/>
      <c r="E504" s="211"/>
      <c r="F504" s="114"/>
      <c r="G504" s="117"/>
    </row>
    <row r="505" spans="1:7">
      <c r="A505" s="99"/>
      <c r="B505" s="103"/>
      <c r="C505" s="103"/>
      <c r="D505" s="103"/>
      <c r="E505" s="211"/>
      <c r="F505" s="114"/>
      <c r="G505" s="117"/>
    </row>
    <row r="506" spans="1:7">
      <c r="A506" s="99"/>
      <c r="B506" s="103"/>
      <c r="C506" s="103"/>
      <c r="D506" s="103"/>
      <c r="E506" s="211"/>
      <c r="F506" s="114"/>
      <c r="G506" s="117"/>
    </row>
    <row r="507" spans="1:7">
      <c r="A507" s="99"/>
      <c r="B507" s="103"/>
      <c r="C507" s="103"/>
      <c r="D507" s="103"/>
      <c r="E507" s="211"/>
      <c r="F507" s="114"/>
      <c r="G507" s="117"/>
    </row>
    <row r="508" spans="1:7">
      <c r="A508" s="99"/>
      <c r="B508" s="103"/>
      <c r="C508" s="103"/>
      <c r="D508" s="103"/>
      <c r="E508" s="211"/>
      <c r="F508" s="114"/>
      <c r="G508" s="117"/>
    </row>
    <row r="509" spans="1:7">
      <c r="A509" s="99"/>
      <c r="B509" s="103"/>
      <c r="C509" s="103"/>
      <c r="D509" s="103"/>
      <c r="E509" s="211"/>
      <c r="F509" s="114"/>
      <c r="G509" s="117"/>
    </row>
    <row r="510" spans="1:7">
      <c r="A510" s="99"/>
      <c r="B510" s="103"/>
      <c r="C510" s="103"/>
      <c r="D510" s="103"/>
      <c r="E510" s="211"/>
      <c r="F510" s="114"/>
      <c r="G510" s="117"/>
    </row>
    <row r="511" spans="1:7">
      <c r="A511" s="99"/>
      <c r="B511" s="103"/>
      <c r="C511" s="103"/>
      <c r="D511" s="103"/>
      <c r="E511" s="211"/>
      <c r="F511" s="114"/>
      <c r="G511" s="117"/>
    </row>
    <row r="512" spans="1:7">
      <c r="A512" s="99"/>
      <c r="B512" s="103"/>
      <c r="C512" s="103"/>
      <c r="D512" s="103"/>
      <c r="E512" s="211"/>
      <c r="F512" s="114"/>
      <c r="G512" s="117"/>
    </row>
    <row r="513" spans="1:7">
      <c r="A513" s="99"/>
      <c r="B513" s="103"/>
      <c r="C513" s="103"/>
      <c r="D513" s="103"/>
      <c r="E513" s="211"/>
      <c r="F513" s="114"/>
      <c r="G513" s="117"/>
    </row>
    <row r="514" spans="1:7">
      <c r="A514" s="99"/>
      <c r="B514" s="103"/>
      <c r="C514" s="103"/>
      <c r="D514" s="103"/>
      <c r="E514" s="211"/>
      <c r="F514" s="114"/>
      <c r="G514" s="117"/>
    </row>
    <row r="515" spans="1:7">
      <c r="A515" s="99"/>
      <c r="B515" s="103"/>
      <c r="C515" s="103"/>
      <c r="D515" s="103"/>
      <c r="E515" s="211"/>
      <c r="F515" s="114"/>
      <c r="G515" s="117"/>
    </row>
    <row r="516" spans="1:7">
      <c r="A516" s="99"/>
      <c r="B516" s="103"/>
      <c r="C516" s="103"/>
      <c r="D516" s="103"/>
      <c r="E516" s="211"/>
      <c r="F516" s="114"/>
      <c r="G516" s="117"/>
    </row>
    <row r="517" spans="1:7">
      <c r="A517" s="99"/>
      <c r="B517" s="103"/>
      <c r="C517" s="103"/>
      <c r="D517" s="103"/>
      <c r="E517" s="211"/>
      <c r="F517" s="114"/>
      <c r="G517" s="117"/>
    </row>
    <row r="518" spans="1:7">
      <c r="A518" s="99"/>
      <c r="B518" s="103"/>
      <c r="C518" s="103"/>
      <c r="D518" s="103"/>
      <c r="E518" s="211"/>
      <c r="F518" s="114"/>
      <c r="G518" s="117"/>
    </row>
    <row r="519" spans="1:7">
      <c r="A519" s="99"/>
      <c r="B519" s="103"/>
      <c r="C519" s="103"/>
      <c r="D519" s="103"/>
      <c r="E519" s="211"/>
      <c r="F519" s="114"/>
      <c r="G519" s="117"/>
    </row>
    <row r="520" spans="1:7">
      <c r="A520" s="99"/>
      <c r="B520" s="103"/>
      <c r="C520" s="103"/>
      <c r="D520" s="103"/>
      <c r="E520" s="211"/>
      <c r="F520" s="114"/>
      <c r="G520" s="117"/>
    </row>
    <row r="521" spans="1:7">
      <c r="A521" s="99"/>
      <c r="B521" s="103"/>
      <c r="C521" s="103"/>
      <c r="D521" s="103"/>
      <c r="E521" s="211"/>
      <c r="F521" s="114"/>
      <c r="G521" s="117"/>
    </row>
    <row r="522" spans="1:7">
      <c r="A522" s="99"/>
      <c r="B522" s="103"/>
      <c r="C522" s="103"/>
      <c r="D522" s="103"/>
      <c r="E522" s="211"/>
      <c r="F522" s="114"/>
      <c r="G522" s="117"/>
    </row>
    <row r="523" spans="1:7">
      <c r="A523" s="99"/>
      <c r="B523" s="103"/>
      <c r="C523" s="103"/>
      <c r="D523" s="103"/>
      <c r="E523" s="211"/>
      <c r="F523" s="114"/>
      <c r="G523" s="117"/>
    </row>
    <row r="524" spans="1:7">
      <c r="A524" s="99"/>
      <c r="B524" s="103"/>
      <c r="C524" s="103"/>
      <c r="D524" s="103"/>
      <c r="E524" s="211"/>
      <c r="F524" s="114"/>
      <c r="G524" s="117"/>
    </row>
    <row r="525" spans="1:7">
      <c r="A525" s="99"/>
      <c r="B525" s="103"/>
      <c r="C525" s="103"/>
      <c r="D525" s="103"/>
      <c r="E525" s="211"/>
      <c r="F525" s="114"/>
      <c r="G525" s="117"/>
    </row>
    <row r="526" spans="1:7">
      <c r="A526" s="99"/>
      <c r="B526" s="103"/>
      <c r="C526" s="103"/>
      <c r="D526" s="103"/>
      <c r="E526" s="211"/>
      <c r="F526" s="114"/>
      <c r="G526" s="117"/>
    </row>
    <row r="527" spans="1:7">
      <c r="A527" s="99"/>
      <c r="B527" s="103"/>
      <c r="C527" s="103"/>
      <c r="D527" s="103"/>
      <c r="E527" s="211"/>
      <c r="F527" s="114"/>
      <c r="G527" s="117"/>
    </row>
    <row r="528" spans="1:7">
      <c r="A528" s="99"/>
      <c r="B528" s="103"/>
      <c r="C528" s="103"/>
      <c r="D528" s="103"/>
      <c r="E528" s="211"/>
      <c r="F528" s="114"/>
      <c r="G528" s="117"/>
    </row>
    <row r="529" spans="1:7">
      <c r="A529" s="99"/>
      <c r="B529" s="103"/>
      <c r="C529" s="103"/>
      <c r="D529" s="103"/>
      <c r="E529" s="211"/>
      <c r="F529" s="114"/>
      <c r="G529" s="117"/>
    </row>
    <row r="530" spans="1:7">
      <c r="A530" s="99"/>
      <c r="B530" s="103"/>
      <c r="C530" s="103"/>
      <c r="D530" s="103"/>
      <c r="E530" s="211"/>
      <c r="F530" s="114"/>
      <c r="G530" s="117"/>
    </row>
    <row r="531" spans="1:7">
      <c r="A531" s="99"/>
      <c r="B531" s="103"/>
      <c r="C531" s="103"/>
      <c r="D531" s="103"/>
      <c r="E531" s="211"/>
      <c r="F531" s="114"/>
      <c r="G531" s="117"/>
    </row>
    <row r="532" spans="1:7">
      <c r="A532" s="99"/>
      <c r="B532" s="103"/>
      <c r="C532" s="103"/>
      <c r="D532" s="103"/>
      <c r="E532" s="211"/>
      <c r="F532" s="114"/>
      <c r="G532" s="117"/>
    </row>
    <row r="533" spans="1:7">
      <c r="A533" s="99"/>
      <c r="B533" s="103"/>
      <c r="C533" s="103"/>
      <c r="D533" s="103"/>
      <c r="E533" s="211"/>
      <c r="F533" s="114"/>
      <c r="G533" s="117"/>
    </row>
    <row r="534" spans="1:7">
      <c r="A534" s="99"/>
      <c r="B534" s="103"/>
      <c r="C534" s="103"/>
      <c r="D534" s="103"/>
      <c r="E534" s="211"/>
      <c r="F534" s="114"/>
      <c r="G534" s="117"/>
    </row>
    <row r="535" spans="1:7">
      <c r="A535" s="99"/>
      <c r="B535" s="103"/>
      <c r="C535" s="103"/>
      <c r="D535" s="103"/>
      <c r="E535" s="211"/>
      <c r="F535" s="114"/>
      <c r="G535" s="117"/>
    </row>
    <row r="536" spans="1:7">
      <c r="A536" s="99"/>
      <c r="B536" s="103"/>
      <c r="C536" s="103"/>
      <c r="D536" s="103"/>
      <c r="E536" s="211"/>
      <c r="F536" s="114"/>
      <c r="G536" s="117"/>
    </row>
    <row r="537" spans="1:7">
      <c r="A537" s="99"/>
      <c r="B537" s="103"/>
      <c r="C537" s="103"/>
      <c r="D537" s="103"/>
      <c r="E537" s="211"/>
      <c r="F537" s="114"/>
      <c r="G537" s="117"/>
    </row>
    <row r="538" spans="1:7">
      <c r="A538" s="99"/>
      <c r="B538" s="103"/>
      <c r="C538" s="103"/>
      <c r="D538" s="103"/>
      <c r="E538" s="211"/>
      <c r="F538" s="114"/>
      <c r="G538" s="117"/>
    </row>
    <row r="539" spans="1:7">
      <c r="A539" s="99"/>
      <c r="B539" s="103"/>
      <c r="C539" s="103"/>
      <c r="D539" s="103"/>
      <c r="E539" s="211"/>
      <c r="F539" s="114"/>
      <c r="G539" s="117"/>
    </row>
    <row r="540" spans="1:7">
      <c r="A540" s="99"/>
      <c r="B540" s="103"/>
      <c r="C540" s="103"/>
      <c r="D540" s="103"/>
      <c r="E540" s="211"/>
      <c r="F540" s="114"/>
      <c r="G540" s="117"/>
    </row>
    <row r="541" spans="1:7">
      <c r="A541" s="99"/>
      <c r="B541" s="103"/>
      <c r="C541" s="103"/>
      <c r="D541" s="103"/>
      <c r="E541" s="211"/>
      <c r="F541" s="114"/>
      <c r="G541" s="117"/>
    </row>
    <row r="542" spans="1:7">
      <c r="A542" s="99"/>
      <c r="B542" s="103"/>
      <c r="C542" s="103"/>
      <c r="D542" s="103"/>
      <c r="E542" s="211"/>
      <c r="F542" s="114"/>
      <c r="G542" s="117"/>
    </row>
    <row r="543" spans="1:7">
      <c r="A543" s="99"/>
      <c r="B543" s="103"/>
      <c r="C543" s="103"/>
      <c r="D543" s="103"/>
      <c r="E543" s="211"/>
      <c r="F543" s="114"/>
      <c r="G543" s="117"/>
    </row>
    <row r="544" spans="1:7">
      <c r="A544" s="99"/>
      <c r="B544" s="103"/>
      <c r="C544" s="103"/>
      <c r="D544" s="103"/>
      <c r="E544" s="211"/>
      <c r="F544" s="114"/>
      <c r="G544" s="117"/>
    </row>
    <row r="545" spans="1:7">
      <c r="A545" s="99"/>
      <c r="B545" s="103"/>
      <c r="C545" s="103"/>
      <c r="D545" s="103"/>
      <c r="E545" s="211"/>
      <c r="F545" s="114"/>
      <c r="G545" s="117"/>
    </row>
    <row r="546" spans="1:7">
      <c r="A546" s="99"/>
      <c r="B546" s="103"/>
      <c r="C546" s="103"/>
      <c r="D546" s="103"/>
      <c r="E546" s="211"/>
      <c r="F546" s="114"/>
      <c r="G546" s="117"/>
    </row>
    <row r="547" spans="1:7">
      <c r="A547" s="99"/>
      <c r="B547" s="103"/>
      <c r="C547" s="103"/>
      <c r="D547" s="103"/>
      <c r="E547" s="211"/>
      <c r="F547" s="114"/>
      <c r="G547" s="117"/>
    </row>
    <row r="548" spans="1:7">
      <c r="A548" s="99"/>
      <c r="B548" s="103"/>
      <c r="C548" s="103"/>
      <c r="D548" s="103"/>
      <c r="E548" s="211"/>
      <c r="F548" s="114"/>
      <c r="G548" s="117"/>
    </row>
    <row r="549" spans="1:7">
      <c r="A549" s="99"/>
      <c r="B549" s="103"/>
      <c r="C549" s="103"/>
      <c r="D549" s="103"/>
      <c r="E549" s="211"/>
      <c r="F549" s="114"/>
      <c r="G549" s="117"/>
    </row>
    <row r="550" spans="1:7">
      <c r="A550" s="99"/>
      <c r="B550" s="103"/>
      <c r="C550" s="103"/>
      <c r="D550" s="103"/>
      <c r="E550" s="211"/>
      <c r="F550" s="114"/>
      <c r="G550" s="117"/>
    </row>
    <row r="551" spans="1:7">
      <c r="A551" s="99"/>
      <c r="B551" s="103"/>
      <c r="C551" s="103"/>
      <c r="D551" s="103"/>
      <c r="E551" s="211"/>
      <c r="F551" s="114"/>
      <c r="G551" s="117"/>
    </row>
    <row r="552" spans="1:7">
      <c r="A552" s="99"/>
      <c r="B552" s="103"/>
      <c r="C552" s="103"/>
      <c r="D552" s="103"/>
      <c r="E552" s="211"/>
      <c r="F552" s="114"/>
      <c r="G552" s="117"/>
    </row>
    <row r="553" spans="1:7">
      <c r="A553" s="99"/>
      <c r="B553" s="103"/>
      <c r="C553" s="103"/>
      <c r="D553" s="103"/>
      <c r="E553" s="211"/>
      <c r="F553" s="114"/>
      <c r="G553" s="117"/>
    </row>
    <row r="554" spans="1:7">
      <c r="A554" s="99"/>
      <c r="B554" s="103"/>
      <c r="C554" s="103"/>
      <c r="D554" s="103"/>
      <c r="E554" s="211"/>
      <c r="F554" s="114"/>
      <c r="G554" s="117"/>
    </row>
    <row r="555" spans="1:7">
      <c r="A555" s="99"/>
      <c r="B555" s="103"/>
      <c r="C555" s="103"/>
      <c r="D555" s="103"/>
      <c r="E555" s="211"/>
      <c r="F555" s="114"/>
      <c r="G555" s="117"/>
    </row>
    <row r="556" spans="1:7">
      <c r="A556" s="99"/>
      <c r="B556" s="103"/>
      <c r="C556" s="103"/>
      <c r="D556" s="103"/>
      <c r="E556" s="211"/>
      <c r="F556" s="114"/>
      <c r="G556" s="117"/>
    </row>
    <row r="557" spans="1:7">
      <c r="A557" s="99"/>
      <c r="B557" s="103"/>
      <c r="C557" s="103"/>
      <c r="D557" s="103"/>
      <c r="E557" s="211"/>
      <c r="F557" s="114"/>
      <c r="G557" s="117"/>
    </row>
    <row r="558" spans="1:7">
      <c r="A558" s="99"/>
      <c r="B558" s="103"/>
      <c r="C558" s="103"/>
      <c r="D558" s="103"/>
      <c r="E558" s="211"/>
      <c r="F558" s="114"/>
      <c r="G558" s="117"/>
    </row>
    <row r="559" spans="1:7">
      <c r="A559" s="99"/>
      <c r="B559" s="103"/>
      <c r="C559" s="103"/>
      <c r="D559" s="103"/>
      <c r="E559" s="211"/>
      <c r="F559" s="114"/>
      <c r="G559" s="117"/>
    </row>
    <row r="560" spans="1:7">
      <c r="A560" s="99"/>
      <c r="B560" s="103"/>
      <c r="C560" s="103"/>
      <c r="D560" s="103"/>
      <c r="E560" s="211"/>
      <c r="F560" s="114"/>
      <c r="G560" s="117"/>
    </row>
    <row r="561" spans="1:7">
      <c r="A561" s="99"/>
      <c r="B561" s="103"/>
      <c r="C561" s="103"/>
      <c r="D561" s="103"/>
      <c r="E561" s="211"/>
      <c r="F561" s="114"/>
      <c r="G561" s="117"/>
    </row>
    <row r="562" spans="1:7">
      <c r="A562" s="99"/>
      <c r="B562" s="103"/>
      <c r="C562" s="103"/>
      <c r="D562" s="103"/>
      <c r="E562" s="211"/>
      <c r="F562" s="114"/>
      <c r="G562" s="117"/>
    </row>
    <row r="563" spans="1:7">
      <c r="A563" s="99"/>
      <c r="B563" s="103"/>
      <c r="C563" s="103"/>
      <c r="D563" s="103"/>
      <c r="E563" s="211"/>
      <c r="F563" s="114"/>
      <c r="G563" s="117"/>
    </row>
    <row r="564" spans="1:7">
      <c r="A564" s="99"/>
      <c r="B564" s="103"/>
      <c r="C564" s="103"/>
      <c r="D564" s="103"/>
      <c r="E564" s="211"/>
      <c r="F564" s="114"/>
      <c r="G564" s="117"/>
    </row>
    <row r="565" spans="1:7">
      <c r="A565" s="99"/>
      <c r="B565" s="103"/>
      <c r="C565" s="103"/>
      <c r="D565" s="103"/>
      <c r="E565" s="211"/>
      <c r="F565" s="114"/>
      <c r="G565" s="117"/>
    </row>
    <row r="566" spans="1:7">
      <c r="A566" s="99"/>
      <c r="B566" s="103"/>
      <c r="C566" s="103"/>
      <c r="D566" s="103"/>
      <c r="E566" s="211"/>
      <c r="F566" s="114"/>
      <c r="G566" s="117"/>
    </row>
    <row r="567" spans="1:7">
      <c r="A567" s="99"/>
      <c r="B567" s="103"/>
      <c r="C567" s="103"/>
      <c r="D567" s="103"/>
      <c r="E567" s="211"/>
      <c r="F567" s="114"/>
      <c r="G567" s="117"/>
    </row>
    <row r="568" spans="1:7">
      <c r="A568" s="99"/>
      <c r="B568" s="103"/>
      <c r="C568" s="103"/>
      <c r="D568" s="103"/>
      <c r="E568" s="211"/>
      <c r="F568" s="114"/>
      <c r="G568" s="117"/>
    </row>
    <row r="569" spans="1:7">
      <c r="A569" s="99"/>
      <c r="B569" s="103"/>
      <c r="C569" s="103"/>
      <c r="D569" s="103"/>
      <c r="E569" s="211"/>
      <c r="F569" s="114"/>
      <c r="G569" s="117"/>
    </row>
    <row r="570" spans="1:7">
      <c r="A570" s="99"/>
      <c r="B570" s="103"/>
      <c r="C570" s="103"/>
      <c r="D570" s="103"/>
      <c r="E570" s="211"/>
      <c r="F570" s="114"/>
      <c r="G570" s="117"/>
    </row>
    <row r="571" spans="1:7">
      <c r="A571" s="99"/>
      <c r="B571" s="103"/>
      <c r="C571" s="103"/>
      <c r="D571" s="103"/>
      <c r="E571" s="211"/>
      <c r="F571" s="114"/>
      <c r="G571" s="117"/>
    </row>
    <row r="572" spans="1:7">
      <c r="A572" s="99"/>
      <c r="B572" s="103"/>
      <c r="C572" s="103"/>
      <c r="D572" s="103"/>
      <c r="E572" s="211"/>
      <c r="F572" s="114"/>
      <c r="G572" s="117"/>
    </row>
    <row r="573" spans="1:7">
      <c r="A573" s="99"/>
      <c r="B573" s="103"/>
      <c r="C573" s="103"/>
      <c r="D573" s="103"/>
      <c r="E573" s="211"/>
      <c r="F573" s="114"/>
      <c r="G573" s="117"/>
    </row>
    <row r="574" spans="1:7">
      <c r="A574" s="99"/>
      <c r="B574" s="103"/>
      <c r="C574" s="103"/>
      <c r="D574" s="103"/>
      <c r="E574" s="211"/>
      <c r="F574" s="114"/>
      <c r="G574" s="117"/>
    </row>
    <row r="575" spans="1:7">
      <c r="A575" s="99"/>
      <c r="B575" s="103"/>
      <c r="C575" s="103"/>
      <c r="D575" s="103"/>
      <c r="E575" s="211"/>
      <c r="F575" s="114"/>
      <c r="G575" s="117"/>
    </row>
    <row r="576" spans="1:7">
      <c r="A576" s="99"/>
      <c r="B576" s="103"/>
      <c r="C576" s="103"/>
      <c r="D576" s="103"/>
      <c r="E576" s="211"/>
      <c r="F576" s="114"/>
      <c r="G576" s="117"/>
    </row>
    <row r="577" spans="1:7">
      <c r="A577" s="99"/>
      <c r="B577" s="103"/>
      <c r="C577" s="103"/>
      <c r="D577" s="103"/>
      <c r="E577" s="211"/>
      <c r="F577" s="114"/>
      <c r="G577" s="117"/>
    </row>
    <row r="578" spans="1:7">
      <c r="A578" s="99"/>
      <c r="B578" s="103"/>
      <c r="C578" s="103"/>
      <c r="D578" s="103"/>
      <c r="E578" s="211"/>
      <c r="F578" s="114"/>
      <c r="G578" s="117"/>
    </row>
    <row r="579" spans="1:7">
      <c r="A579" s="99"/>
      <c r="B579" s="103"/>
      <c r="C579" s="103"/>
      <c r="D579" s="103"/>
      <c r="E579" s="211"/>
      <c r="F579" s="114"/>
      <c r="G579" s="117"/>
    </row>
    <row r="580" spans="1:7">
      <c r="A580" s="99"/>
      <c r="B580" s="103"/>
      <c r="C580" s="103"/>
      <c r="D580" s="103"/>
      <c r="E580" s="211"/>
      <c r="F580" s="114"/>
      <c r="G580" s="117"/>
    </row>
    <row r="581" spans="1:7">
      <c r="A581" s="99"/>
      <c r="B581" s="103"/>
      <c r="C581" s="103"/>
      <c r="D581" s="103"/>
      <c r="E581" s="211"/>
      <c r="F581" s="114"/>
      <c r="G581" s="117"/>
    </row>
    <row r="582" spans="1:7">
      <c r="A582" s="99"/>
      <c r="B582" s="103"/>
      <c r="C582" s="103"/>
      <c r="D582" s="103"/>
      <c r="E582" s="211"/>
      <c r="F582" s="114"/>
      <c r="G582" s="117"/>
    </row>
    <row r="583" spans="1:7">
      <c r="A583" s="99"/>
      <c r="B583" s="103"/>
      <c r="C583" s="103"/>
      <c r="D583" s="103"/>
      <c r="E583" s="211"/>
      <c r="F583" s="114"/>
      <c r="G583" s="117"/>
    </row>
    <row r="584" spans="1:7">
      <c r="A584" s="99"/>
      <c r="B584" s="103"/>
      <c r="C584" s="103"/>
      <c r="D584" s="103"/>
      <c r="E584" s="211"/>
      <c r="F584" s="114"/>
      <c r="G584" s="117"/>
    </row>
    <row r="585" spans="1:7">
      <c r="A585" s="99"/>
      <c r="B585" s="103"/>
      <c r="C585" s="103"/>
      <c r="D585" s="103"/>
      <c r="E585" s="211"/>
      <c r="F585" s="114"/>
      <c r="G585" s="117"/>
    </row>
    <row r="586" spans="1:7">
      <c r="A586" s="99"/>
      <c r="B586" s="103"/>
      <c r="C586" s="103"/>
      <c r="D586" s="103"/>
      <c r="E586" s="211"/>
      <c r="F586" s="114"/>
      <c r="G586" s="117"/>
    </row>
    <row r="587" spans="1:7">
      <c r="A587" s="99"/>
      <c r="B587" s="103"/>
      <c r="C587" s="103"/>
      <c r="D587" s="103"/>
      <c r="E587" s="211"/>
      <c r="F587" s="114"/>
      <c r="G587" s="117"/>
    </row>
    <row r="588" spans="1:7">
      <c r="A588" s="99"/>
      <c r="B588" s="103"/>
      <c r="C588" s="103"/>
      <c r="D588" s="103"/>
      <c r="E588" s="211"/>
      <c r="F588" s="114"/>
      <c r="G588" s="117"/>
    </row>
    <row r="589" spans="1:7">
      <c r="A589" s="99"/>
      <c r="B589" s="103"/>
      <c r="C589" s="103"/>
      <c r="D589" s="103"/>
      <c r="E589" s="211"/>
      <c r="F589" s="114"/>
      <c r="G589" s="117"/>
    </row>
    <row r="590" spans="1:7">
      <c r="A590" s="99"/>
      <c r="B590" s="103"/>
      <c r="C590" s="103"/>
      <c r="D590" s="103"/>
      <c r="E590" s="211"/>
      <c r="F590" s="114"/>
      <c r="G590" s="117"/>
    </row>
    <row r="591" spans="1:7">
      <c r="A591" s="99"/>
      <c r="B591" s="103"/>
      <c r="C591" s="103"/>
      <c r="D591" s="103"/>
      <c r="E591" s="211"/>
      <c r="F591" s="114"/>
      <c r="G591" s="117"/>
    </row>
    <row r="592" spans="1:7">
      <c r="A592" s="99"/>
      <c r="B592" s="103"/>
      <c r="C592" s="103"/>
      <c r="D592" s="103"/>
      <c r="E592" s="211"/>
      <c r="F592" s="114"/>
      <c r="G592" s="117"/>
    </row>
    <row r="593" spans="1:7">
      <c r="A593" s="99"/>
      <c r="B593" s="103"/>
      <c r="C593" s="103"/>
      <c r="D593" s="103"/>
      <c r="E593" s="211"/>
      <c r="F593" s="114"/>
      <c r="G593" s="117"/>
    </row>
    <row r="594" spans="1:7">
      <c r="A594" s="99"/>
      <c r="B594" s="103"/>
      <c r="C594" s="103"/>
      <c r="D594" s="103"/>
      <c r="E594" s="211"/>
      <c r="F594" s="114"/>
      <c r="G594" s="117"/>
    </row>
    <row r="595" spans="1:7">
      <c r="A595" s="99"/>
      <c r="B595" s="103"/>
      <c r="C595" s="103"/>
      <c r="D595" s="103"/>
      <c r="E595" s="211"/>
      <c r="F595" s="114"/>
      <c r="G595" s="117"/>
    </row>
    <row r="596" spans="1:7">
      <c r="A596" s="99"/>
      <c r="B596" s="103"/>
      <c r="C596" s="103"/>
      <c r="D596" s="103"/>
      <c r="E596" s="211"/>
      <c r="F596" s="114"/>
      <c r="G596" s="117"/>
    </row>
    <row r="597" spans="1:7">
      <c r="A597" s="99"/>
      <c r="B597" s="103"/>
      <c r="C597" s="103"/>
      <c r="D597" s="103"/>
      <c r="E597" s="211"/>
      <c r="F597" s="114"/>
      <c r="G597" s="117"/>
    </row>
    <row r="598" spans="1:7">
      <c r="A598" s="99"/>
      <c r="B598" s="103"/>
      <c r="C598" s="103"/>
      <c r="D598" s="103"/>
      <c r="E598" s="211"/>
      <c r="F598" s="114"/>
      <c r="G598" s="117"/>
    </row>
  </sheetData>
  <mergeCells count="9">
    <mergeCell ref="A1:G1"/>
    <mergeCell ref="A2:G2"/>
    <mergeCell ref="A190:G190"/>
    <mergeCell ref="A3:G3"/>
    <mergeCell ref="A144:G144"/>
    <mergeCell ref="A5:G5"/>
    <mergeCell ref="A31:G31"/>
    <mergeCell ref="A68:G68"/>
    <mergeCell ref="A108:G108"/>
  </mergeCells>
  <conditionalFormatting sqref="G28">
    <cfRule type="expression" dxfId="27" priority="34">
      <formula>#REF!="1"</formula>
    </cfRule>
  </conditionalFormatting>
  <conditionalFormatting sqref="F28:F30 F61:F67 F142:F143 F145:F189 F69:F106">
    <cfRule type="expression" dxfId="26" priority="33">
      <formula>$M28="1"</formula>
    </cfRule>
  </conditionalFormatting>
  <conditionalFormatting sqref="F32:F60">
    <cfRule type="expression" dxfId="25" priority="32">
      <formula>$M32="1"</formula>
    </cfRule>
  </conditionalFormatting>
  <conditionalFormatting sqref="G6">
    <cfRule type="expression" dxfId="24" priority="18">
      <formula>#REF!="1"</formula>
    </cfRule>
  </conditionalFormatting>
  <conditionalFormatting sqref="F6:F27">
    <cfRule type="expression" dxfId="23" priority="17">
      <formula>$M6="1"</formula>
    </cfRule>
  </conditionalFormatting>
  <conditionalFormatting sqref="F140:F141">
    <cfRule type="expression" dxfId="22" priority="8">
      <formula>$M140="1"</formula>
    </cfRule>
  </conditionalFormatting>
  <conditionalFormatting sqref="F109:F139">
    <cfRule type="expression" dxfId="21" priority="7">
      <formula>$M109="1"</formula>
    </cfRule>
  </conditionalFormatting>
  <conditionalFormatting sqref="F107">
    <cfRule type="expression" dxfId="20" priority="37">
      <formula>#REF!="1"</formula>
    </cfRule>
  </conditionalFormatting>
  <printOptions horizontalCentered="1"/>
  <pageMargins left="0.25" right="0.25" top="0.75" bottom="0.75" header="0.3" footer="0.3"/>
  <pageSetup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69"/>
  <sheetViews>
    <sheetView tabSelected="1" zoomScale="80" zoomScaleNormal="80" workbookViewId="0">
      <pane ySplit="3" topLeftCell="A39" activePane="bottomLeft" state="frozen"/>
      <selection activeCell="A3" sqref="A3:E3"/>
      <selection pane="bottomLeft" activeCell="E22" sqref="E22"/>
    </sheetView>
  </sheetViews>
  <sheetFormatPr defaultColWidth="8.88671875" defaultRowHeight="18"/>
  <cols>
    <col min="1" max="1" width="8.33203125" style="87" customWidth="1"/>
    <col min="2" max="3" width="20.6640625" style="94" customWidth="1"/>
    <col min="4" max="4" width="28.109375" style="94" customWidth="1"/>
    <col min="5" max="5" width="11" style="94" customWidth="1"/>
    <col min="6" max="6" width="18.33203125" style="121" customWidth="1"/>
    <col min="7" max="7" width="11.109375" style="84" customWidth="1"/>
    <col min="8" max="16384" width="8.88671875" style="94"/>
  </cols>
  <sheetData>
    <row r="1" spans="1:7" s="88" customFormat="1" ht="22.8">
      <c r="A1" s="258" t="s">
        <v>565</v>
      </c>
      <c r="B1" s="259"/>
      <c r="C1" s="259"/>
      <c r="D1" s="259"/>
      <c r="E1" s="259"/>
      <c r="F1" s="259"/>
      <c r="G1" s="260"/>
    </row>
    <row r="2" spans="1:7" s="88" customFormat="1">
      <c r="A2" s="242">
        <v>44303</v>
      </c>
      <c r="B2" s="242"/>
      <c r="C2" s="242"/>
      <c r="D2" s="242"/>
      <c r="E2" s="242"/>
      <c r="F2" s="242"/>
      <c r="G2" s="242"/>
    </row>
    <row r="3" spans="1:7" s="88" customFormat="1" ht="22.8">
      <c r="A3" s="262" t="s">
        <v>298</v>
      </c>
      <c r="B3" s="262"/>
      <c r="C3" s="262"/>
      <c r="D3" s="262"/>
      <c r="E3" s="262"/>
      <c r="F3" s="262"/>
      <c r="G3" s="262"/>
    </row>
    <row r="4" spans="1:7" s="88" customFormat="1">
      <c r="A4" s="132" t="s">
        <v>3</v>
      </c>
      <c r="B4" s="132" t="s">
        <v>16</v>
      </c>
      <c r="C4" s="132" t="s">
        <v>17</v>
      </c>
      <c r="D4" s="132" t="s">
        <v>4</v>
      </c>
      <c r="E4" s="133" t="s">
        <v>5</v>
      </c>
      <c r="F4" s="133" t="s">
        <v>10</v>
      </c>
      <c r="G4" s="133" t="s">
        <v>7</v>
      </c>
    </row>
    <row r="5" spans="1:7" s="104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7" s="83" customFormat="1" ht="20.100000000000001" customHeight="1">
      <c r="A6" s="92">
        <v>1</v>
      </c>
      <c r="B6" s="224" t="s">
        <v>396</v>
      </c>
      <c r="C6" s="224" t="s">
        <v>397</v>
      </c>
      <c r="D6" s="224" t="s">
        <v>586</v>
      </c>
      <c r="E6" s="227">
        <v>15.641999999999999</v>
      </c>
      <c r="F6" s="115">
        <v>149</v>
      </c>
      <c r="G6" s="112">
        <v>10</v>
      </c>
    </row>
    <row r="7" spans="1:7" s="83" customFormat="1" ht="20.100000000000001" customHeight="1">
      <c r="A7" s="92">
        <v>2</v>
      </c>
      <c r="B7" s="224" t="s">
        <v>591</v>
      </c>
      <c r="C7" s="224" t="s">
        <v>592</v>
      </c>
      <c r="D7" s="224" t="s">
        <v>593</v>
      </c>
      <c r="E7" s="227">
        <v>15.821</v>
      </c>
      <c r="F7" s="115">
        <v>112</v>
      </c>
      <c r="G7" s="112">
        <v>9</v>
      </c>
    </row>
    <row r="8" spans="1:7" s="83" customFormat="1" ht="20.100000000000001" customHeight="1">
      <c r="A8" s="92">
        <v>3</v>
      </c>
      <c r="B8" s="224" t="s">
        <v>166</v>
      </c>
      <c r="C8" s="224" t="s">
        <v>86</v>
      </c>
      <c r="D8" s="224" t="s">
        <v>390</v>
      </c>
      <c r="E8" s="227">
        <v>15.896000000000001</v>
      </c>
      <c r="F8" s="115">
        <v>74</v>
      </c>
      <c r="G8" s="112">
        <v>8</v>
      </c>
    </row>
    <row r="9" spans="1:7" s="83" customFormat="1" ht="20.100000000000001" customHeight="1">
      <c r="A9" s="92">
        <v>4</v>
      </c>
      <c r="B9" s="224" t="s">
        <v>403</v>
      </c>
      <c r="C9" s="224" t="s">
        <v>66</v>
      </c>
      <c r="D9" s="225" t="s">
        <v>69</v>
      </c>
      <c r="E9" s="227">
        <v>15.946</v>
      </c>
      <c r="F9" s="115">
        <v>37</v>
      </c>
      <c r="G9" s="112">
        <v>7</v>
      </c>
    </row>
    <row r="10" spans="1:7" s="83" customFormat="1" ht="20.100000000000001" customHeight="1">
      <c r="A10" s="92">
        <v>5</v>
      </c>
      <c r="B10" s="224" t="s">
        <v>396</v>
      </c>
      <c r="C10" s="224" t="s">
        <v>397</v>
      </c>
      <c r="D10" s="224" t="s">
        <v>398</v>
      </c>
      <c r="E10" s="227">
        <v>16.029</v>
      </c>
      <c r="F10" s="115"/>
      <c r="G10" s="112" t="s">
        <v>520</v>
      </c>
    </row>
    <row r="11" spans="1:7" s="83" customFormat="1" ht="20.100000000000001" customHeight="1">
      <c r="A11" s="92">
        <v>6</v>
      </c>
      <c r="B11" s="224" t="s">
        <v>52</v>
      </c>
      <c r="C11" s="224" t="s">
        <v>34</v>
      </c>
      <c r="D11" s="224" t="s">
        <v>419</v>
      </c>
      <c r="E11" s="227">
        <v>16.311</v>
      </c>
      <c r="F11" s="115"/>
      <c r="G11" s="112">
        <v>6</v>
      </c>
    </row>
    <row r="12" spans="1:7" s="83" customFormat="1" ht="20.100000000000001" customHeight="1">
      <c r="A12" s="92">
        <v>7</v>
      </c>
      <c r="B12" s="224" t="s">
        <v>93</v>
      </c>
      <c r="C12" s="224" t="s">
        <v>66</v>
      </c>
      <c r="D12" s="225" t="s">
        <v>604</v>
      </c>
      <c r="E12" s="227">
        <v>16.335000000000001</v>
      </c>
      <c r="F12" s="115"/>
      <c r="G12" s="112">
        <v>5</v>
      </c>
    </row>
    <row r="13" spans="1:7" s="83" customFormat="1" ht="20.100000000000001" customHeight="1">
      <c r="A13" s="92">
        <v>8</v>
      </c>
      <c r="B13" s="224" t="s">
        <v>386</v>
      </c>
      <c r="C13" s="224" t="s">
        <v>387</v>
      </c>
      <c r="D13" s="224" t="s">
        <v>411</v>
      </c>
      <c r="E13" s="227">
        <v>16.492000000000001</v>
      </c>
      <c r="F13" s="115"/>
      <c r="G13" s="112">
        <v>4</v>
      </c>
    </row>
    <row r="14" spans="1:7" s="83" customFormat="1" ht="20.100000000000001" customHeight="1">
      <c r="A14" s="92">
        <v>9</v>
      </c>
      <c r="B14" s="189"/>
      <c r="C14" s="189"/>
      <c r="D14" s="190"/>
      <c r="E14" s="191"/>
      <c r="F14" s="115"/>
      <c r="G14" s="112"/>
    </row>
    <row r="15" spans="1:7" s="83" customFormat="1" ht="20.100000000000001" hidden="1" customHeight="1">
      <c r="A15" s="92">
        <v>10</v>
      </c>
      <c r="B15" s="62"/>
      <c r="C15" s="62"/>
      <c r="D15" s="62"/>
      <c r="E15" s="149"/>
      <c r="F15" s="115"/>
      <c r="G15" s="112"/>
    </row>
    <row r="16" spans="1:7" s="83" customFormat="1" ht="20.100000000000001" hidden="1" customHeight="1">
      <c r="A16" s="92">
        <v>11</v>
      </c>
      <c r="B16" s="62"/>
      <c r="C16" s="62"/>
      <c r="D16" s="148"/>
      <c r="E16" s="149"/>
      <c r="F16" s="115"/>
      <c r="G16" s="112"/>
    </row>
    <row r="17" spans="1:7" s="83" customFormat="1" ht="20.100000000000001" hidden="1" customHeight="1">
      <c r="A17" s="92">
        <v>12</v>
      </c>
      <c r="B17" s="62"/>
      <c r="C17" s="62"/>
      <c r="D17" s="148"/>
      <c r="E17" s="149"/>
      <c r="F17" s="115"/>
      <c r="G17" s="112"/>
    </row>
    <row r="18" spans="1:7" s="83" customFormat="1" ht="20.100000000000001" hidden="1" customHeight="1">
      <c r="A18" s="92">
        <v>13</v>
      </c>
      <c r="B18" s="62"/>
      <c r="C18" s="62"/>
      <c r="D18" s="148"/>
      <c r="E18" s="152"/>
      <c r="F18" s="119"/>
      <c r="G18" s="112"/>
    </row>
    <row r="19" spans="1:7" s="83" customFormat="1" ht="20.100000000000001" hidden="1" customHeight="1">
      <c r="A19" s="92">
        <v>14</v>
      </c>
      <c r="B19" s="62"/>
      <c r="C19" s="62"/>
      <c r="D19" s="148"/>
      <c r="E19" s="149"/>
      <c r="F19" s="119"/>
      <c r="G19" s="112"/>
    </row>
    <row r="20" spans="1:7" s="83" customFormat="1" ht="20.100000000000001" hidden="1" customHeight="1">
      <c r="A20" s="92">
        <v>15</v>
      </c>
      <c r="B20" s="62"/>
      <c r="C20" s="62"/>
      <c r="D20" s="150"/>
      <c r="E20" s="149"/>
      <c r="F20" s="119"/>
      <c r="G20" s="112"/>
    </row>
    <row r="21" spans="1:7" s="104" customFormat="1" ht="24" customHeight="1">
      <c r="A21" s="244" t="s">
        <v>13</v>
      </c>
      <c r="B21" s="245"/>
      <c r="C21" s="245"/>
      <c r="D21" s="245"/>
      <c r="E21" s="245"/>
      <c r="F21" s="245"/>
      <c r="G21" s="246"/>
    </row>
    <row r="22" spans="1:7" ht="20.100000000000001" customHeight="1">
      <c r="A22" s="92">
        <v>1</v>
      </c>
      <c r="B22" s="224" t="s">
        <v>93</v>
      </c>
      <c r="C22" s="224" t="s">
        <v>66</v>
      </c>
      <c r="D22" s="224" t="s">
        <v>700</v>
      </c>
      <c r="E22" s="227">
        <v>16.669</v>
      </c>
      <c r="F22" s="115">
        <v>89</v>
      </c>
      <c r="G22" s="112">
        <v>10</v>
      </c>
    </row>
    <row r="23" spans="1:7" ht="20.100000000000001" customHeight="1">
      <c r="A23" s="92">
        <v>2</v>
      </c>
      <c r="B23" s="224" t="s">
        <v>364</v>
      </c>
      <c r="C23" s="224" t="s">
        <v>61</v>
      </c>
      <c r="D23" s="224" t="s">
        <v>583</v>
      </c>
      <c r="E23" s="227">
        <v>16.742000000000001</v>
      </c>
      <c r="F23" s="115">
        <v>67</v>
      </c>
      <c r="G23" s="112">
        <v>9</v>
      </c>
    </row>
    <row r="24" spans="1:7" ht="20.100000000000001" customHeight="1">
      <c r="A24" s="92">
        <v>3</v>
      </c>
      <c r="B24" s="224" t="s">
        <v>305</v>
      </c>
      <c r="C24" s="225" t="s">
        <v>412</v>
      </c>
      <c r="D24" s="225" t="s">
        <v>413</v>
      </c>
      <c r="E24" s="227">
        <v>16.751999999999999</v>
      </c>
      <c r="F24" s="115">
        <v>45</v>
      </c>
      <c r="G24" s="112">
        <v>8</v>
      </c>
    </row>
    <row r="25" spans="1:7" ht="20.100000000000001" customHeight="1">
      <c r="A25" s="92">
        <v>4</v>
      </c>
      <c r="B25" s="224" t="s">
        <v>386</v>
      </c>
      <c r="C25" s="224" t="s">
        <v>387</v>
      </c>
      <c r="D25" s="224" t="s">
        <v>388</v>
      </c>
      <c r="E25" s="227">
        <v>16.814</v>
      </c>
      <c r="F25" s="115">
        <v>22</v>
      </c>
      <c r="G25" s="112">
        <v>7</v>
      </c>
    </row>
    <row r="26" spans="1:7" ht="20.100000000000001" customHeight="1">
      <c r="A26" s="92">
        <v>5</v>
      </c>
      <c r="B26" s="224" t="s">
        <v>623</v>
      </c>
      <c r="C26" s="224" t="s">
        <v>357</v>
      </c>
      <c r="D26" s="224" t="s">
        <v>359</v>
      </c>
      <c r="E26" s="227">
        <v>16.885000000000002</v>
      </c>
      <c r="F26" s="115"/>
      <c r="G26" s="112">
        <v>6</v>
      </c>
    </row>
    <row r="27" spans="1:7" ht="20.100000000000001" customHeight="1">
      <c r="A27" s="92">
        <v>6</v>
      </c>
      <c r="B27" s="224" t="s">
        <v>305</v>
      </c>
      <c r="C27" s="224" t="s">
        <v>412</v>
      </c>
      <c r="D27" s="224" t="s">
        <v>429</v>
      </c>
      <c r="E27" s="227">
        <v>16.908999999999999</v>
      </c>
      <c r="F27" s="115"/>
      <c r="G27" s="112" t="s">
        <v>520</v>
      </c>
    </row>
    <row r="28" spans="1:7" ht="20.100000000000001" customHeight="1">
      <c r="A28" s="92">
        <v>7</v>
      </c>
      <c r="B28" s="224" t="s">
        <v>626</v>
      </c>
      <c r="C28" s="224" t="s">
        <v>627</v>
      </c>
      <c r="D28" s="224" t="s">
        <v>628</v>
      </c>
      <c r="E28" s="227">
        <v>16.954000000000001</v>
      </c>
      <c r="F28" s="115"/>
      <c r="G28" s="163" t="s">
        <v>342</v>
      </c>
    </row>
    <row r="29" spans="1:7" ht="20.100000000000001" customHeight="1">
      <c r="A29" s="92">
        <v>8</v>
      </c>
      <c r="B29" s="224" t="s">
        <v>433</v>
      </c>
      <c r="C29" s="224" t="s">
        <v>409</v>
      </c>
      <c r="D29" s="224" t="s">
        <v>434</v>
      </c>
      <c r="E29" s="227">
        <v>17.021000000000001</v>
      </c>
      <c r="F29" s="115"/>
      <c r="G29" s="112">
        <v>5</v>
      </c>
    </row>
    <row r="30" spans="1:7" ht="20.100000000000001" customHeight="1">
      <c r="A30" s="92">
        <v>9</v>
      </c>
      <c r="B30" s="224" t="s">
        <v>448</v>
      </c>
      <c r="C30" s="225" t="s">
        <v>449</v>
      </c>
      <c r="D30" s="224" t="s">
        <v>635</v>
      </c>
      <c r="E30" s="227">
        <v>17.079000000000001</v>
      </c>
      <c r="F30" s="115"/>
      <c r="G30" s="112">
        <v>4</v>
      </c>
    </row>
    <row r="31" spans="1:7" ht="20.100000000000001" customHeight="1">
      <c r="A31" s="92">
        <v>10</v>
      </c>
      <c r="B31" s="224" t="s">
        <v>365</v>
      </c>
      <c r="C31" s="224" t="s">
        <v>366</v>
      </c>
      <c r="D31" s="224" t="s">
        <v>317</v>
      </c>
      <c r="E31" s="227">
        <v>17.155000000000001</v>
      </c>
      <c r="F31" s="115"/>
      <c r="G31" s="112">
        <v>3</v>
      </c>
    </row>
    <row r="32" spans="1:7" ht="20.100000000000001" customHeight="1">
      <c r="A32" s="92">
        <v>11</v>
      </c>
      <c r="B32" s="224" t="s">
        <v>464</v>
      </c>
      <c r="C32" s="224" t="s">
        <v>169</v>
      </c>
      <c r="D32" s="224" t="s">
        <v>465</v>
      </c>
      <c r="E32" s="227">
        <v>17.183</v>
      </c>
      <c r="F32" s="115"/>
      <c r="G32" s="112">
        <v>2</v>
      </c>
    </row>
    <row r="33" spans="1:7" ht="20.100000000000001" customHeight="1">
      <c r="A33" s="92">
        <v>12</v>
      </c>
      <c r="B33" s="224" t="s">
        <v>166</v>
      </c>
      <c r="C33" s="224" t="s">
        <v>444</v>
      </c>
      <c r="D33" s="224" t="s">
        <v>639</v>
      </c>
      <c r="E33" s="227">
        <v>17.236000000000001</v>
      </c>
      <c r="F33" s="119"/>
      <c r="G33" s="112">
        <v>1</v>
      </c>
    </row>
    <row r="34" spans="1:7" ht="20.100000000000001" customHeight="1">
      <c r="A34" s="92">
        <v>13</v>
      </c>
      <c r="B34" s="224" t="s">
        <v>438</v>
      </c>
      <c r="C34" s="224" t="s">
        <v>439</v>
      </c>
      <c r="D34" s="224" t="s">
        <v>440</v>
      </c>
      <c r="E34" s="227">
        <v>17.276</v>
      </c>
      <c r="F34" s="119"/>
      <c r="G34" s="112"/>
    </row>
    <row r="35" spans="1:7" ht="20.100000000000001" customHeight="1">
      <c r="A35" s="92">
        <v>14</v>
      </c>
      <c r="B35" s="224" t="s">
        <v>491</v>
      </c>
      <c r="C35" s="224" t="s">
        <v>492</v>
      </c>
      <c r="D35" s="224" t="s">
        <v>493</v>
      </c>
      <c r="E35" s="227">
        <v>17.347000000000001</v>
      </c>
      <c r="F35" s="119"/>
      <c r="G35" s="112"/>
    </row>
    <row r="36" spans="1:7" ht="20.100000000000001" customHeight="1">
      <c r="A36" s="92">
        <v>15</v>
      </c>
      <c r="B36" s="224" t="s">
        <v>365</v>
      </c>
      <c r="C36" s="224" t="s">
        <v>366</v>
      </c>
      <c r="D36" s="224" t="s">
        <v>389</v>
      </c>
      <c r="E36" s="227">
        <v>17.359000000000002</v>
      </c>
      <c r="F36" s="119"/>
      <c r="G36" s="112"/>
    </row>
    <row r="37" spans="1:7" s="83" customFormat="1" ht="20.100000000000001" customHeight="1">
      <c r="A37" s="92">
        <v>16</v>
      </c>
      <c r="B37" s="224" t="s">
        <v>647</v>
      </c>
      <c r="C37" s="225" t="s">
        <v>453</v>
      </c>
      <c r="D37" s="225" t="s">
        <v>454</v>
      </c>
      <c r="E37" s="227">
        <v>17.36</v>
      </c>
      <c r="F37" s="115"/>
      <c r="G37" s="112"/>
    </row>
    <row r="38" spans="1:7" s="83" customFormat="1" ht="20.100000000000001" customHeight="1">
      <c r="A38" s="92">
        <v>17</v>
      </c>
      <c r="B38" s="224" t="s">
        <v>467</v>
      </c>
      <c r="C38" s="224" t="s">
        <v>412</v>
      </c>
      <c r="D38" s="224" t="s">
        <v>468</v>
      </c>
      <c r="E38" s="227">
        <v>17.372</v>
      </c>
      <c r="F38" s="115"/>
      <c r="G38" s="112"/>
    </row>
    <row r="39" spans="1:7" s="83" customFormat="1" ht="20.100000000000001" customHeight="1">
      <c r="A39" s="92">
        <v>18</v>
      </c>
      <c r="B39" s="224" t="s">
        <v>464</v>
      </c>
      <c r="C39" s="224" t="s">
        <v>169</v>
      </c>
      <c r="D39" s="224" t="s">
        <v>496</v>
      </c>
      <c r="E39" s="227">
        <v>17.407</v>
      </c>
      <c r="F39" s="115"/>
      <c r="G39" s="112"/>
    </row>
    <row r="40" spans="1:7" s="83" customFormat="1" ht="20.100000000000001" customHeight="1">
      <c r="A40" s="92">
        <v>19</v>
      </c>
      <c r="B40" s="224" t="s">
        <v>48</v>
      </c>
      <c r="C40" s="224" t="s">
        <v>49</v>
      </c>
      <c r="D40" s="224" t="s">
        <v>584</v>
      </c>
      <c r="E40" s="227">
        <v>17.585999999999999</v>
      </c>
      <c r="F40" s="115"/>
      <c r="G40" s="112"/>
    </row>
    <row r="41" spans="1:7" s="83" customFormat="1" ht="20.100000000000001" customHeight="1">
      <c r="A41" s="92">
        <v>20</v>
      </c>
      <c r="B41" s="224"/>
      <c r="C41" s="224"/>
      <c r="D41" s="224"/>
      <c r="E41" s="227"/>
      <c r="F41" s="115"/>
      <c r="G41" s="112"/>
    </row>
    <row r="42" spans="1:7" s="104" customFormat="1" ht="24" customHeight="1">
      <c r="A42" s="244" t="s">
        <v>14</v>
      </c>
      <c r="B42" s="245"/>
      <c r="C42" s="245"/>
      <c r="D42" s="245"/>
      <c r="E42" s="245"/>
      <c r="F42" s="245"/>
      <c r="G42" s="246"/>
    </row>
    <row r="43" spans="1:7" ht="20.100000000000001" customHeight="1">
      <c r="A43" s="92">
        <v>1</v>
      </c>
      <c r="B43" s="224" t="s">
        <v>379</v>
      </c>
      <c r="C43" s="225" t="s">
        <v>380</v>
      </c>
      <c r="D43" s="225" t="s">
        <v>340</v>
      </c>
      <c r="E43" s="227">
        <v>17.885000000000002</v>
      </c>
      <c r="F43" s="115">
        <v>59</v>
      </c>
      <c r="G43" s="112">
        <v>10</v>
      </c>
    </row>
    <row r="44" spans="1:7" ht="20.100000000000001" customHeight="1">
      <c r="A44" s="92">
        <v>2</v>
      </c>
      <c r="B44" s="224" t="s">
        <v>484</v>
      </c>
      <c r="C44" s="224" t="s">
        <v>485</v>
      </c>
      <c r="D44" s="224" t="s">
        <v>486</v>
      </c>
      <c r="E44" s="227">
        <v>18.25</v>
      </c>
      <c r="F44" s="115">
        <v>45</v>
      </c>
      <c r="G44" s="112">
        <v>9</v>
      </c>
    </row>
    <row r="45" spans="1:7" ht="20.100000000000001" customHeight="1">
      <c r="A45" s="92">
        <v>3</v>
      </c>
      <c r="B45" s="224" t="s">
        <v>448</v>
      </c>
      <c r="C45" s="224" t="s">
        <v>449</v>
      </c>
      <c r="D45" s="224" t="s">
        <v>459</v>
      </c>
      <c r="E45" s="227">
        <v>18.518000000000001</v>
      </c>
      <c r="F45" s="115">
        <v>30</v>
      </c>
      <c r="G45" s="112">
        <v>8</v>
      </c>
    </row>
    <row r="46" spans="1:7" ht="20.100000000000001" customHeight="1">
      <c r="A46" s="92">
        <v>4</v>
      </c>
      <c r="B46" s="224" t="s">
        <v>365</v>
      </c>
      <c r="C46" s="224" t="s">
        <v>366</v>
      </c>
      <c r="D46" s="224" t="s">
        <v>572</v>
      </c>
      <c r="E46" s="227">
        <v>19.731000000000002</v>
      </c>
      <c r="F46" s="115">
        <v>15</v>
      </c>
      <c r="G46" s="112">
        <v>7</v>
      </c>
    </row>
    <row r="47" spans="1:7" ht="20.100000000000001" customHeight="1">
      <c r="A47" s="92">
        <v>5</v>
      </c>
      <c r="B47" s="224" t="s">
        <v>500</v>
      </c>
      <c r="C47" s="224" t="s">
        <v>501</v>
      </c>
      <c r="D47" s="224" t="s">
        <v>312</v>
      </c>
      <c r="E47" s="227">
        <v>22.114000000000001</v>
      </c>
      <c r="F47" s="115"/>
      <c r="G47" s="112">
        <v>6</v>
      </c>
    </row>
    <row r="48" spans="1:7" ht="20.100000000000001" customHeight="1">
      <c r="A48" s="92">
        <v>6</v>
      </c>
      <c r="B48" s="224" t="s">
        <v>679</v>
      </c>
      <c r="C48" s="224" t="s">
        <v>680</v>
      </c>
      <c r="D48" s="224" t="s">
        <v>681</v>
      </c>
      <c r="E48" s="227">
        <v>29.855</v>
      </c>
      <c r="F48" s="115"/>
      <c r="G48" s="163" t="s">
        <v>342</v>
      </c>
    </row>
    <row r="49" spans="1:7" ht="20.100000000000001" customHeight="1">
      <c r="A49" s="92">
        <v>7</v>
      </c>
      <c r="B49" s="189"/>
      <c r="C49" s="189"/>
      <c r="D49" s="190"/>
      <c r="E49" s="191"/>
      <c r="F49" s="115"/>
      <c r="G49" s="112"/>
    </row>
    <row r="50" spans="1:7" ht="20.100000000000001" hidden="1" customHeight="1">
      <c r="A50" s="92">
        <v>8</v>
      </c>
      <c r="B50" s="189"/>
      <c r="C50" s="189"/>
      <c r="D50" s="190"/>
      <c r="E50" s="191"/>
      <c r="F50" s="115"/>
      <c r="G50" s="112"/>
    </row>
    <row r="51" spans="1:7" ht="20.100000000000001" hidden="1" customHeight="1">
      <c r="A51" s="92">
        <v>9</v>
      </c>
      <c r="B51" s="189"/>
      <c r="C51" s="189"/>
      <c r="D51" s="190"/>
      <c r="E51" s="191"/>
      <c r="F51" s="115"/>
      <c r="G51" s="112"/>
    </row>
    <row r="52" spans="1:7" ht="20.100000000000001" hidden="1" customHeight="1">
      <c r="A52" s="92">
        <v>10</v>
      </c>
      <c r="B52" s="62"/>
      <c r="C52" s="62"/>
      <c r="D52" s="67"/>
      <c r="E52" s="196"/>
      <c r="F52" s="115"/>
      <c r="G52" s="112"/>
    </row>
    <row r="53" spans="1:7" ht="20.100000000000001" hidden="1" customHeight="1">
      <c r="A53" s="92">
        <v>11</v>
      </c>
      <c r="B53" s="62"/>
      <c r="C53" s="62"/>
      <c r="D53" s="67"/>
      <c r="E53" s="196"/>
      <c r="F53" s="115"/>
      <c r="G53" s="112"/>
    </row>
    <row r="54" spans="1:7" ht="20.100000000000001" hidden="1" customHeight="1">
      <c r="A54" s="92">
        <v>12</v>
      </c>
      <c r="B54" s="62"/>
      <c r="C54" s="62"/>
      <c r="D54" s="67"/>
      <c r="E54" s="196"/>
      <c r="F54" s="115"/>
      <c r="G54" s="112"/>
    </row>
    <row r="55" spans="1:7" ht="20.100000000000001" hidden="1" customHeight="1">
      <c r="A55" s="92">
        <v>13</v>
      </c>
      <c r="B55" s="62"/>
      <c r="C55" s="62"/>
      <c r="D55" s="67"/>
      <c r="E55" s="196"/>
      <c r="F55" s="115"/>
      <c r="G55" s="112"/>
    </row>
    <row r="56" spans="1:7" ht="20.100000000000001" hidden="1" customHeight="1">
      <c r="A56" s="92">
        <v>14</v>
      </c>
      <c r="B56" s="62"/>
      <c r="C56" s="62"/>
      <c r="D56" s="67"/>
      <c r="E56" s="196"/>
      <c r="F56" s="115"/>
      <c r="G56" s="112"/>
    </row>
    <row r="57" spans="1:7" ht="20.100000000000001" hidden="1" customHeight="1">
      <c r="A57" s="92">
        <v>15</v>
      </c>
      <c r="B57" s="62"/>
      <c r="C57" s="62"/>
      <c r="D57" s="67"/>
      <c r="E57" s="196"/>
      <c r="F57" s="115"/>
      <c r="G57" s="112"/>
    </row>
    <row r="58" spans="1:7" ht="20.100000000000001" hidden="1" customHeight="1">
      <c r="A58" s="92">
        <v>16</v>
      </c>
      <c r="B58" s="62"/>
      <c r="C58" s="62"/>
      <c r="D58" s="67"/>
      <c r="E58" s="196"/>
      <c r="F58" s="115"/>
      <c r="G58" s="112"/>
    </row>
    <row r="59" spans="1:7" ht="20.100000000000001" hidden="1" customHeight="1">
      <c r="A59" s="92">
        <v>17</v>
      </c>
      <c r="B59" s="62"/>
      <c r="C59" s="62"/>
      <c r="D59" s="67"/>
      <c r="E59" s="196"/>
      <c r="F59" s="115"/>
      <c r="G59" s="112"/>
    </row>
    <row r="60" spans="1:7" ht="20.100000000000001" hidden="1" customHeight="1">
      <c r="A60" s="92">
        <v>18</v>
      </c>
      <c r="B60" s="62"/>
      <c r="C60" s="65"/>
      <c r="D60" s="151"/>
      <c r="E60" s="198"/>
      <c r="F60" s="115"/>
      <c r="G60" s="112"/>
    </row>
    <row r="61" spans="1:7" ht="20.100000000000001" hidden="1" customHeight="1">
      <c r="A61" s="92">
        <v>19</v>
      </c>
      <c r="B61" s="62"/>
      <c r="C61" s="62"/>
      <c r="D61" s="67"/>
      <c r="E61" s="196"/>
      <c r="F61" s="119"/>
      <c r="G61" s="112"/>
    </row>
    <row r="62" spans="1:7" s="104" customFormat="1" ht="24" customHeight="1">
      <c r="A62" s="244" t="s">
        <v>18</v>
      </c>
      <c r="B62" s="245"/>
      <c r="C62" s="245"/>
      <c r="D62" s="245"/>
      <c r="E62" s="245"/>
      <c r="F62" s="245"/>
      <c r="G62" s="246"/>
    </row>
    <row r="63" spans="1:7" ht="20.100000000000001" customHeight="1">
      <c r="A63" s="92">
        <v>1</v>
      </c>
      <c r="B63" s="224" t="s">
        <v>52</v>
      </c>
      <c r="C63" s="224" t="s">
        <v>34</v>
      </c>
      <c r="D63" s="224" t="s">
        <v>338</v>
      </c>
      <c r="E63" s="227">
        <v>99.998999999999995</v>
      </c>
      <c r="F63" s="119"/>
      <c r="G63" s="112"/>
    </row>
    <row r="64" spans="1:7" ht="20.100000000000001" customHeight="1">
      <c r="A64" s="92">
        <v>2</v>
      </c>
      <c r="B64" s="224" t="s">
        <v>403</v>
      </c>
      <c r="C64" s="224" t="s">
        <v>66</v>
      </c>
      <c r="D64" s="224" t="s">
        <v>671</v>
      </c>
      <c r="E64" s="227">
        <v>915.89499999999998</v>
      </c>
      <c r="F64" s="119"/>
      <c r="G64" s="112"/>
    </row>
    <row r="65" spans="1:7" ht="20.100000000000001" customHeight="1">
      <c r="A65" s="92">
        <v>3</v>
      </c>
      <c r="B65" s="224" t="s">
        <v>364</v>
      </c>
      <c r="C65" s="224" t="s">
        <v>61</v>
      </c>
      <c r="D65" s="224" t="s">
        <v>92</v>
      </c>
      <c r="E65" s="227">
        <v>916.13400000000001</v>
      </c>
      <c r="F65" s="122"/>
      <c r="G65" s="113"/>
    </row>
    <row r="66" spans="1:7" ht="20.100000000000001" customHeight="1">
      <c r="A66" s="92">
        <v>4</v>
      </c>
      <c r="B66" s="189"/>
      <c r="C66" s="189"/>
      <c r="D66" s="190"/>
      <c r="E66" s="191"/>
      <c r="F66" s="122"/>
      <c r="G66" s="113"/>
    </row>
    <row r="67" spans="1:7" ht="20.100000000000001" hidden="1" customHeight="1">
      <c r="A67" s="92">
        <v>5</v>
      </c>
      <c r="B67" s="189"/>
      <c r="C67" s="189"/>
      <c r="D67" s="190"/>
      <c r="E67" s="191"/>
      <c r="F67" s="122"/>
      <c r="G67" s="113"/>
    </row>
    <row r="68" spans="1:7" ht="20.100000000000001" hidden="1" customHeight="1">
      <c r="A68" s="92">
        <v>6</v>
      </c>
      <c r="B68" s="189"/>
      <c r="C68" s="189"/>
      <c r="D68" s="190"/>
      <c r="E68" s="191"/>
      <c r="F68" s="122"/>
      <c r="G68" s="113"/>
    </row>
    <row r="69" spans="1:7" ht="19.05" hidden="1" customHeight="1">
      <c r="A69" s="92">
        <v>7</v>
      </c>
      <c r="B69" s="189"/>
      <c r="C69" s="189"/>
      <c r="D69" s="190"/>
      <c r="E69" s="191"/>
      <c r="F69" s="122"/>
      <c r="G69" s="113"/>
    </row>
    <row r="70" spans="1:7" ht="19.05" hidden="1" customHeight="1">
      <c r="A70" s="92">
        <v>8</v>
      </c>
      <c r="B70" s="189"/>
      <c r="C70" s="189"/>
      <c r="D70" s="190"/>
      <c r="E70" s="191"/>
      <c r="F70" s="122"/>
      <c r="G70" s="113"/>
    </row>
    <row r="71" spans="1:7" ht="15" customHeight="1">
      <c r="A71" s="86"/>
      <c r="B71" s="93"/>
      <c r="C71" s="93"/>
      <c r="D71" s="93"/>
      <c r="E71" s="13"/>
      <c r="F71" s="120"/>
      <c r="G71" s="82"/>
    </row>
    <row r="72" spans="1:7" ht="15" customHeight="1">
      <c r="A72" s="86"/>
      <c r="B72" s="93"/>
      <c r="C72" s="93"/>
      <c r="D72" s="93"/>
      <c r="E72" s="13"/>
      <c r="F72" s="120"/>
      <c r="G72" s="82"/>
    </row>
    <row r="73" spans="1:7" ht="15" customHeight="1">
      <c r="A73" s="86"/>
      <c r="B73" s="93"/>
      <c r="C73" s="93"/>
      <c r="D73" s="93"/>
      <c r="E73" s="13"/>
      <c r="F73" s="120"/>
      <c r="G73" s="82"/>
    </row>
    <row r="74" spans="1:7" ht="15" customHeight="1">
      <c r="A74" s="82" t="s">
        <v>342</v>
      </c>
      <c r="B74" s="81" t="s">
        <v>343</v>
      </c>
      <c r="C74" s="93"/>
      <c r="D74" s="93"/>
      <c r="E74" s="13"/>
      <c r="F74" s="120"/>
      <c r="G74" s="82"/>
    </row>
    <row r="75" spans="1:7" ht="15" customHeight="1">
      <c r="A75" s="188" t="s">
        <v>527</v>
      </c>
      <c r="B75" s="81" t="s">
        <v>345</v>
      </c>
      <c r="C75" s="93"/>
      <c r="D75" s="93"/>
      <c r="E75" s="13"/>
      <c r="F75" s="120"/>
      <c r="G75" s="82"/>
    </row>
    <row r="76" spans="1:7" ht="15" customHeight="1">
      <c r="A76" s="82" t="s">
        <v>520</v>
      </c>
      <c r="B76" s="81" t="s">
        <v>528</v>
      </c>
      <c r="C76" s="93"/>
      <c r="D76" s="93"/>
      <c r="E76" s="13"/>
      <c r="F76" s="120"/>
      <c r="G76" s="82"/>
    </row>
    <row r="77" spans="1:7" ht="15" customHeight="1">
      <c r="A77" s="86"/>
      <c r="B77" s="93"/>
      <c r="C77" s="93"/>
      <c r="D77" s="93"/>
      <c r="E77" s="13"/>
      <c r="F77" s="120"/>
      <c r="G77" s="82"/>
    </row>
    <row r="78" spans="1:7" ht="15" customHeight="1">
      <c r="A78" s="86"/>
      <c r="B78" s="93"/>
      <c r="C78" s="93"/>
      <c r="D78" s="93"/>
      <c r="E78" s="13"/>
      <c r="F78" s="120"/>
      <c r="G78" s="82"/>
    </row>
    <row r="79" spans="1:7" ht="15" customHeight="1">
      <c r="A79" s="86"/>
      <c r="B79" s="93"/>
      <c r="C79" s="93"/>
      <c r="D79" s="93"/>
      <c r="E79" s="13"/>
      <c r="F79" s="120"/>
      <c r="G79" s="82"/>
    </row>
    <row r="80" spans="1:7" ht="15" customHeight="1">
      <c r="A80" s="86"/>
      <c r="B80" s="93"/>
      <c r="C80" s="93"/>
      <c r="D80" s="93"/>
      <c r="E80" s="13"/>
      <c r="F80" s="120"/>
      <c r="G80" s="82"/>
    </row>
    <row r="81" spans="1:7" ht="15" customHeight="1">
      <c r="A81" s="86"/>
      <c r="B81" s="93"/>
      <c r="C81" s="93"/>
      <c r="D81" s="93"/>
      <c r="E81" s="13"/>
      <c r="F81" s="120"/>
      <c r="G81" s="82"/>
    </row>
    <row r="82" spans="1:7" ht="15" customHeight="1">
      <c r="A82" s="86"/>
      <c r="B82" s="93"/>
      <c r="C82" s="93"/>
      <c r="D82" s="93"/>
      <c r="E82" s="13"/>
      <c r="F82" s="120"/>
      <c r="G82" s="82"/>
    </row>
    <row r="83" spans="1:7" ht="15" customHeight="1">
      <c r="A83" s="86"/>
      <c r="B83" s="93"/>
      <c r="C83" s="93"/>
      <c r="D83" s="93"/>
      <c r="E83" s="13"/>
      <c r="F83" s="120"/>
      <c r="G83" s="82"/>
    </row>
    <row r="84" spans="1:7" ht="15" customHeight="1">
      <c r="A84" s="86"/>
      <c r="B84" s="93"/>
      <c r="C84" s="93"/>
      <c r="D84" s="93"/>
      <c r="E84" s="13"/>
      <c r="F84" s="120"/>
      <c r="G84" s="82"/>
    </row>
    <row r="85" spans="1:7" ht="15" customHeight="1">
      <c r="A85" s="86"/>
      <c r="B85" s="93"/>
      <c r="C85" s="93"/>
      <c r="D85" s="93"/>
      <c r="E85" s="13"/>
      <c r="F85" s="120"/>
      <c r="G85" s="82"/>
    </row>
    <row r="86" spans="1:7" ht="15" customHeight="1">
      <c r="A86" s="86"/>
      <c r="B86" s="93"/>
      <c r="C86" s="93"/>
      <c r="D86" s="93"/>
      <c r="E86" s="13"/>
      <c r="F86" s="120"/>
      <c r="G86" s="82"/>
    </row>
    <row r="87" spans="1:7" ht="15" customHeight="1">
      <c r="A87" s="86"/>
      <c r="B87" s="93"/>
      <c r="C87" s="93"/>
      <c r="D87" s="93"/>
      <c r="E87" s="13"/>
      <c r="F87" s="120"/>
      <c r="G87" s="82"/>
    </row>
    <row r="88" spans="1:7" ht="15" customHeight="1">
      <c r="A88" s="86"/>
      <c r="B88" s="93"/>
      <c r="C88" s="93"/>
      <c r="D88" s="93"/>
      <c r="E88" s="13"/>
      <c r="F88" s="120"/>
      <c r="G88" s="82"/>
    </row>
    <row r="89" spans="1:7" ht="15" customHeight="1">
      <c r="A89" s="86"/>
      <c r="B89" s="93"/>
      <c r="C89" s="93"/>
      <c r="D89" s="93"/>
      <c r="E89" s="13"/>
      <c r="F89" s="120"/>
      <c r="G89" s="82"/>
    </row>
    <row r="90" spans="1:7" ht="15" customHeight="1">
      <c r="A90" s="86"/>
      <c r="B90" s="93"/>
      <c r="C90" s="93"/>
      <c r="D90" s="93"/>
      <c r="E90" s="13"/>
      <c r="F90" s="120"/>
      <c r="G90" s="82"/>
    </row>
    <row r="91" spans="1:7" ht="15" customHeight="1">
      <c r="A91" s="86"/>
      <c r="B91" s="93"/>
      <c r="C91" s="93"/>
      <c r="D91" s="93"/>
      <c r="E91" s="13"/>
      <c r="F91" s="120"/>
      <c r="G91" s="82"/>
    </row>
    <row r="92" spans="1:7" ht="15" customHeight="1">
      <c r="A92" s="86"/>
      <c r="B92" s="93"/>
      <c r="C92" s="93"/>
      <c r="D92" s="93"/>
      <c r="E92" s="13"/>
      <c r="F92" s="120"/>
      <c r="G92" s="82"/>
    </row>
    <row r="93" spans="1:7" ht="15" customHeight="1">
      <c r="A93" s="86"/>
      <c r="B93" s="93"/>
      <c r="C93" s="93"/>
      <c r="D93" s="93"/>
      <c r="E93" s="13"/>
      <c r="F93" s="120"/>
      <c r="G93" s="82"/>
    </row>
    <row r="94" spans="1:7" ht="15" customHeight="1">
      <c r="A94" s="86"/>
      <c r="B94" s="93"/>
      <c r="C94" s="93"/>
      <c r="D94" s="93"/>
      <c r="E94" s="13"/>
      <c r="F94" s="120"/>
      <c r="G94" s="82"/>
    </row>
    <row r="95" spans="1:7" ht="15" customHeight="1">
      <c r="A95" s="86"/>
      <c r="B95" s="93"/>
      <c r="C95" s="93"/>
      <c r="D95" s="93"/>
      <c r="E95" s="13"/>
      <c r="F95" s="120"/>
      <c r="G95" s="82"/>
    </row>
    <row r="96" spans="1:7" ht="15" customHeight="1">
      <c r="A96" s="86"/>
      <c r="B96" s="93"/>
      <c r="C96" s="93"/>
      <c r="D96" s="93"/>
      <c r="E96" s="13"/>
      <c r="F96" s="120"/>
      <c r="G96" s="82"/>
    </row>
    <row r="97" spans="1:7" ht="15" customHeight="1">
      <c r="A97" s="86"/>
      <c r="B97" s="93"/>
      <c r="C97" s="93"/>
      <c r="D97" s="93"/>
      <c r="E97" s="13"/>
      <c r="F97" s="120"/>
      <c r="G97" s="82"/>
    </row>
    <row r="98" spans="1:7" ht="15" customHeight="1">
      <c r="A98" s="86"/>
      <c r="B98" s="93"/>
      <c r="C98" s="93"/>
      <c r="D98" s="93"/>
      <c r="E98" s="13"/>
      <c r="F98" s="120"/>
      <c r="G98" s="82"/>
    </row>
    <row r="99" spans="1:7" ht="15" customHeight="1">
      <c r="A99" s="86"/>
      <c r="B99" s="93"/>
      <c r="C99" s="93"/>
      <c r="D99" s="93"/>
      <c r="E99" s="13"/>
      <c r="F99" s="120"/>
      <c r="G99" s="82"/>
    </row>
    <row r="100" spans="1:7" ht="15" customHeight="1">
      <c r="A100" s="86"/>
      <c r="B100" s="93"/>
      <c r="C100" s="93"/>
      <c r="D100" s="93"/>
      <c r="E100" s="13"/>
      <c r="F100" s="120"/>
      <c r="G100" s="82"/>
    </row>
    <row r="101" spans="1:7" ht="15" customHeight="1">
      <c r="A101" s="86"/>
      <c r="B101" s="93"/>
      <c r="C101" s="93"/>
      <c r="D101" s="93"/>
      <c r="E101" s="13"/>
      <c r="F101" s="120"/>
      <c r="G101" s="82"/>
    </row>
    <row r="102" spans="1:7" ht="15" customHeight="1">
      <c r="A102" s="86"/>
      <c r="B102" s="93"/>
      <c r="C102" s="93"/>
      <c r="D102" s="93"/>
      <c r="E102" s="13"/>
      <c r="F102" s="120"/>
      <c r="G102" s="82"/>
    </row>
    <row r="103" spans="1:7" ht="15" customHeight="1">
      <c r="A103" s="86"/>
      <c r="B103" s="93"/>
      <c r="C103" s="93"/>
      <c r="D103" s="93"/>
      <c r="E103" s="13"/>
      <c r="F103" s="120"/>
      <c r="G103" s="82"/>
    </row>
    <row r="104" spans="1:7" ht="15" customHeight="1">
      <c r="A104" s="86"/>
      <c r="B104" s="93"/>
      <c r="C104" s="93"/>
      <c r="D104" s="93"/>
      <c r="E104" s="13"/>
      <c r="F104" s="120"/>
      <c r="G104" s="82"/>
    </row>
    <row r="105" spans="1:7" ht="15" customHeight="1">
      <c r="A105" s="86"/>
      <c r="B105" s="93"/>
      <c r="C105" s="93"/>
      <c r="D105" s="93"/>
      <c r="E105" s="13"/>
      <c r="F105" s="120"/>
      <c r="G105" s="82"/>
    </row>
    <row r="106" spans="1:7" ht="15" customHeight="1">
      <c r="A106" s="86"/>
      <c r="B106" s="93"/>
      <c r="C106" s="93"/>
      <c r="D106" s="93"/>
      <c r="E106" s="13"/>
      <c r="F106" s="120"/>
      <c r="G106" s="82"/>
    </row>
    <row r="107" spans="1:7" ht="15" customHeight="1">
      <c r="A107" s="86"/>
      <c r="B107" s="93"/>
      <c r="C107" s="93"/>
      <c r="D107" s="93"/>
      <c r="E107" s="13"/>
      <c r="F107" s="120"/>
      <c r="G107" s="82"/>
    </row>
    <row r="108" spans="1:7" ht="15" customHeight="1">
      <c r="A108" s="86"/>
      <c r="B108" s="93"/>
      <c r="C108" s="93"/>
      <c r="D108" s="93"/>
      <c r="E108" s="13"/>
      <c r="F108" s="120"/>
      <c r="G108" s="82"/>
    </row>
    <row r="109" spans="1:7" ht="15" customHeight="1">
      <c r="A109" s="86"/>
      <c r="B109" s="93"/>
      <c r="C109" s="93"/>
      <c r="D109" s="93"/>
      <c r="E109" s="13"/>
      <c r="F109" s="120"/>
      <c r="G109" s="82"/>
    </row>
    <row r="110" spans="1:7" ht="15" customHeight="1">
      <c r="A110" s="86"/>
      <c r="B110" s="93"/>
      <c r="C110" s="93"/>
      <c r="D110" s="93"/>
      <c r="E110" s="13"/>
      <c r="F110" s="120"/>
      <c r="G110" s="82"/>
    </row>
    <row r="111" spans="1:7" ht="15" customHeight="1">
      <c r="A111" s="86"/>
      <c r="B111" s="93"/>
      <c r="C111" s="93"/>
      <c r="D111" s="93"/>
      <c r="E111" s="13"/>
      <c r="F111" s="120"/>
      <c r="G111" s="82"/>
    </row>
    <row r="112" spans="1:7" ht="15" customHeight="1">
      <c r="A112" s="86"/>
      <c r="B112" s="93"/>
      <c r="C112" s="93"/>
      <c r="D112" s="93"/>
      <c r="E112" s="13"/>
      <c r="F112" s="120"/>
      <c r="G112" s="82"/>
    </row>
    <row r="113" spans="1:7" ht="15" customHeight="1">
      <c r="A113" s="86"/>
      <c r="B113" s="93"/>
      <c r="C113" s="93"/>
      <c r="D113" s="93"/>
      <c r="E113" s="13"/>
      <c r="F113" s="120"/>
      <c r="G113" s="82"/>
    </row>
    <row r="114" spans="1:7" ht="15" customHeight="1">
      <c r="A114" s="86"/>
      <c r="B114" s="93"/>
      <c r="C114" s="93"/>
      <c r="D114" s="93"/>
      <c r="E114" s="13"/>
      <c r="F114" s="120"/>
      <c r="G114" s="82"/>
    </row>
    <row r="115" spans="1:7" ht="15" customHeight="1">
      <c r="A115" s="86"/>
      <c r="B115" s="93"/>
      <c r="C115" s="93"/>
      <c r="D115" s="93"/>
      <c r="E115" s="13"/>
      <c r="F115" s="120"/>
      <c r="G115" s="82"/>
    </row>
    <row r="116" spans="1:7" ht="15" customHeight="1">
      <c r="A116" s="86"/>
      <c r="B116" s="93"/>
      <c r="C116" s="93"/>
      <c r="D116" s="93"/>
      <c r="E116" s="13"/>
      <c r="F116" s="120"/>
      <c r="G116" s="82"/>
    </row>
    <row r="117" spans="1:7" ht="15" customHeight="1">
      <c r="A117" s="86"/>
      <c r="B117" s="93"/>
      <c r="C117" s="93"/>
      <c r="D117" s="93"/>
      <c r="E117" s="13"/>
      <c r="F117" s="120"/>
      <c r="G117" s="82"/>
    </row>
    <row r="118" spans="1:7" ht="15" customHeight="1">
      <c r="A118" s="86"/>
      <c r="B118" s="93"/>
      <c r="C118" s="93"/>
      <c r="D118" s="93"/>
      <c r="E118" s="13"/>
      <c r="F118" s="120"/>
      <c r="G118" s="82"/>
    </row>
    <row r="119" spans="1:7" ht="15" customHeight="1">
      <c r="A119" s="86"/>
      <c r="B119" s="93"/>
      <c r="C119" s="93"/>
      <c r="D119" s="93"/>
      <c r="E119" s="13"/>
      <c r="F119" s="120"/>
      <c r="G119" s="82"/>
    </row>
    <row r="120" spans="1:7" ht="15" customHeight="1">
      <c r="A120" s="86"/>
      <c r="B120" s="93"/>
      <c r="C120" s="93"/>
      <c r="D120" s="93"/>
      <c r="E120" s="13"/>
      <c r="F120" s="120"/>
      <c r="G120" s="82"/>
    </row>
    <row r="121" spans="1:7" ht="15" customHeight="1">
      <c r="A121" s="86"/>
      <c r="B121" s="93"/>
      <c r="C121" s="93"/>
      <c r="D121" s="93"/>
      <c r="E121" s="13"/>
      <c r="F121" s="120"/>
      <c r="G121" s="82"/>
    </row>
    <row r="122" spans="1:7" ht="15" customHeight="1">
      <c r="A122" s="86"/>
      <c r="B122" s="93"/>
      <c r="C122" s="93"/>
      <c r="D122" s="93"/>
      <c r="E122" s="13"/>
      <c r="F122" s="120"/>
      <c r="G122" s="82"/>
    </row>
    <row r="123" spans="1:7" ht="15" customHeight="1">
      <c r="A123" s="86"/>
      <c r="B123" s="93"/>
      <c r="C123" s="93"/>
      <c r="D123" s="93"/>
      <c r="E123" s="13"/>
      <c r="F123" s="120"/>
      <c r="G123" s="82"/>
    </row>
    <row r="124" spans="1:7" ht="15" customHeight="1">
      <c r="A124" s="86"/>
      <c r="B124" s="93"/>
      <c r="C124" s="93"/>
      <c r="D124" s="93"/>
      <c r="E124" s="13"/>
      <c r="F124" s="120"/>
      <c r="G124" s="82"/>
    </row>
    <row r="125" spans="1:7" ht="15" customHeight="1">
      <c r="A125" s="86"/>
      <c r="B125" s="93"/>
      <c r="C125" s="93"/>
      <c r="D125" s="93"/>
      <c r="E125" s="13"/>
      <c r="F125" s="120"/>
      <c r="G125" s="82"/>
    </row>
    <row r="126" spans="1:7" ht="15" customHeight="1">
      <c r="A126" s="86"/>
      <c r="B126" s="93"/>
      <c r="C126" s="93"/>
      <c r="D126" s="93"/>
      <c r="E126" s="13"/>
      <c r="F126" s="120"/>
      <c r="G126" s="82"/>
    </row>
    <row r="127" spans="1:7" ht="15" customHeight="1">
      <c r="A127" s="86"/>
      <c r="B127" s="93"/>
      <c r="C127" s="93"/>
      <c r="D127" s="93"/>
      <c r="E127" s="13"/>
      <c r="F127" s="120"/>
      <c r="G127" s="82"/>
    </row>
    <row r="128" spans="1:7" ht="15" customHeight="1">
      <c r="A128" s="86"/>
      <c r="B128" s="93"/>
      <c r="C128" s="93"/>
      <c r="D128" s="93"/>
      <c r="E128" s="13"/>
      <c r="F128" s="120"/>
      <c r="G128" s="82"/>
    </row>
    <row r="129" spans="1:7" ht="15" customHeight="1">
      <c r="A129" s="86"/>
      <c r="B129" s="93"/>
      <c r="C129" s="93"/>
      <c r="D129" s="93"/>
      <c r="E129" s="13"/>
      <c r="F129" s="120"/>
      <c r="G129" s="82"/>
    </row>
    <row r="130" spans="1:7" ht="15" customHeight="1">
      <c r="A130" s="86"/>
      <c r="B130" s="93"/>
      <c r="C130" s="93"/>
      <c r="D130" s="93"/>
      <c r="E130" s="13"/>
      <c r="F130" s="120"/>
      <c r="G130" s="82"/>
    </row>
    <row r="131" spans="1:7" ht="15" customHeight="1">
      <c r="A131" s="86"/>
      <c r="B131" s="93"/>
      <c r="C131" s="93"/>
      <c r="D131" s="93"/>
      <c r="E131" s="13"/>
      <c r="F131" s="120"/>
      <c r="G131" s="82"/>
    </row>
    <row r="132" spans="1:7" ht="15" customHeight="1">
      <c r="A132" s="86"/>
      <c r="B132" s="93"/>
      <c r="C132" s="93"/>
      <c r="D132" s="93"/>
      <c r="E132" s="13"/>
      <c r="F132" s="120"/>
      <c r="G132" s="82"/>
    </row>
    <row r="133" spans="1:7" ht="15" customHeight="1">
      <c r="A133" s="86"/>
      <c r="B133" s="93"/>
      <c r="C133" s="93"/>
      <c r="D133" s="93"/>
      <c r="E133" s="13"/>
      <c r="F133" s="120"/>
      <c r="G133" s="82"/>
    </row>
    <row r="134" spans="1:7" ht="15" customHeight="1">
      <c r="A134" s="86"/>
      <c r="B134" s="93"/>
      <c r="C134" s="93"/>
      <c r="D134" s="93"/>
      <c r="E134" s="13"/>
      <c r="F134" s="120"/>
      <c r="G134" s="82"/>
    </row>
    <row r="135" spans="1:7" ht="15" customHeight="1">
      <c r="A135" s="86"/>
      <c r="B135" s="93"/>
      <c r="C135" s="93"/>
      <c r="D135" s="93"/>
      <c r="E135" s="13"/>
      <c r="F135" s="120"/>
      <c r="G135" s="82"/>
    </row>
    <row r="136" spans="1:7" ht="15" customHeight="1">
      <c r="A136" s="86"/>
      <c r="B136" s="93"/>
      <c r="C136" s="93"/>
      <c r="D136" s="93"/>
      <c r="E136" s="13"/>
      <c r="F136" s="120"/>
      <c r="G136" s="82"/>
    </row>
    <row r="137" spans="1:7" ht="15" customHeight="1">
      <c r="A137" s="86"/>
      <c r="B137" s="93"/>
      <c r="C137" s="93"/>
      <c r="D137" s="93"/>
      <c r="E137" s="13"/>
      <c r="F137" s="120"/>
      <c r="G137" s="82"/>
    </row>
    <row r="138" spans="1:7" ht="15" customHeight="1">
      <c r="A138" s="86"/>
      <c r="B138" s="93"/>
      <c r="C138" s="93"/>
      <c r="D138" s="93"/>
      <c r="E138" s="13"/>
      <c r="F138" s="120"/>
      <c r="G138" s="82"/>
    </row>
    <row r="139" spans="1:7" ht="15" customHeight="1">
      <c r="A139" s="86"/>
      <c r="B139" s="93"/>
      <c r="C139" s="93"/>
      <c r="D139" s="93"/>
      <c r="E139" s="13"/>
      <c r="F139" s="120"/>
      <c r="G139" s="82"/>
    </row>
    <row r="140" spans="1:7" ht="15" customHeight="1">
      <c r="A140" s="86"/>
      <c r="B140" s="93"/>
      <c r="C140" s="93"/>
      <c r="D140" s="93"/>
      <c r="E140" s="13"/>
      <c r="F140" s="120"/>
      <c r="G140" s="82"/>
    </row>
    <row r="141" spans="1:7" ht="15" customHeight="1">
      <c r="A141" s="86"/>
      <c r="B141" s="93"/>
      <c r="C141" s="93"/>
      <c r="D141" s="93"/>
      <c r="E141" s="13"/>
      <c r="F141" s="120"/>
      <c r="G141" s="82"/>
    </row>
    <row r="142" spans="1:7" ht="15" customHeight="1">
      <c r="A142" s="86"/>
      <c r="B142" s="93"/>
      <c r="C142" s="93"/>
      <c r="D142" s="93"/>
      <c r="E142" s="13"/>
      <c r="F142" s="120"/>
      <c r="G142" s="82"/>
    </row>
    <row r="143" spans="1:7" ht="15" customHeight="1">
      <c r="A143" s="86"/>
      <c r="B143" s="93"/>
      <c r="C143" s="93"/>
      <c r="D143" s="93"/>
      <c r="E143" s="13"/>
      <c r="F143" s="120"/>
      <c r="G143" s="82"/>
    </row>
    <row r="144" spans="1:7" ht="15" customHeight="1">
      <c r="A144" s="86"/>
      <c r="B144" s="93"/>
      <c r="C144" s="93"/>
      <c r="D144" s="93"/>
      <c r="E144" s="13"/>
      <c r="F144" s="120"/>
      <c r="G144" s="82"/>
    </row>
    <row r="145" spans="1:7" ht="15" customHeight="1">
      <c r="A145" s="86"/>
      <c r="B145" s="93"/>
      <c r="C145" s="93"/>
      <c r="D145" s="93"/>
      <c r="E145" s="13"/>
      <c r="F145" s="120"/>
      <c r="G145" s="82"/>
    </row>
    <row r="146" spans="1:7" ht="15" customHeight="1">
      <c r="A146" s="86"/>
      <c r="B146" s="93"/>
      <c r="C146" s="93"/>
      <c r="D146" s="93"/>
      <c r="E146" s="13"/>
      <c r="F146" s="120"/>
      <c r="G146" s="82"/>
    </row>
    <row r="147" spans="1:7" ht="15" customHeight="1">
      <c r="A147" s="86"/>
      <c r="B147" s="93"/>
      <c r="C147" s="93"/>
      <c r="D147" s="93"/>
      <c r="E147" s="13"/>
      <c r="F147" s="120"/>
      <c r="G147" s="82"/>
    </row>
    <row r="148" spans="1:7" ht="15" customHeight="1">
      <c r="A148" s="86"/>
      <c r="B148" s="93"/>
      <c r="C148" s="93"/>
      <c r="D148" s="93"/>
      <c r="E148" s="13"/>
      <c r="F148" s="120"/>
      <c r="G148" s="82"/>
    </row>
    <row r="149" spans="1:7" ht="15" customHeight="1">
      <c r="A149" s="86"/>
      <c r="B149" s="93"/>
      <c r="C149" s="93"/>
      <c r="D149" s="93"/>
      <c r="E149" s="13"/>
      <c r="F149" s="120"/>
      <c r="G149" s="82"/>
    </row>
    <row r="150" spans="1:7" ht="15" customHeight="1">
      <c r="A150" s="86"/>
      <c r="B150" s="93"/>
      <c r="C150" s="93"/>
      <c r="D150" s="93"/>
      <c r="E150" s="13"/>
      <c r="F150" s="120"/>
      <c r="G150" s="82"/>
    </row>
    <row r="151" spans="1:7" ht="15" customHeight="1">
      <c r="A151" s="86"/>
      <c r="B151" s="93"/>
      <c r="C151" s="93"/>
      <c r="D151" s="93"/>
      <c r="E151" s="13"/>
      <c r="F151" s="120"/>
      <c r="G151" s="82"/>
    </row>
    <row r="152" spans="1:7" ht="15" customHeight="1">
      <c r="A152" s="86"/>
      <c r="B152" s="93"/>
      <c r="C152" s="93"/>
      <c r="D152" s="93"/>
      <c r="E152" s="13"/>
      <c r="F152" s="120"/>
      <c r="G152" s="82"/>
    </row>
    <row r="153" spans="1:7" ht="15" customHeight="1">
      <c r="A153" s="86"/>
      <c r="B153" s="93"/>
      <c r="C153" s="93"/>
      <c r="D153" s="93"/>
      <c r="E153" s="13"/>
      <c r="F153" s="120"/>
      <c r="G153" s="82"/>
    </row>
    <row r="154" spans="1:7" ht="15" customHeight="1">
      <c r="A154" s="86"/>
      <c r="B154" s="93"/>
      <c r="C154" s="93"/>
      <c r="D154" s="93"/>
      <c r="E154" s="13"/>
      <c r="F154" s="120"/>
      <c r="G154" s="82"/>
    </row>
    <row r="155" spans="1:7" ht="15" customHeight="1">
      <c r="A155" s="86"/>
      <c r="B155" s="93"/>
      <c r="C155" s="93"/>
      <c r="D155" s="93"/>
      <c r="E155" s="13"/>
      <c r="F155" s="120"/>
      <c r="G155" s="82"/>
    </row>
    <row r="156" spans="1:7" ht="15" customHeight="1">
      <c r="A156" s="86"/>
      <c r="B156" s="93"/>
      <c r="C156" s="93"/>
      <c r="D156" s="93"/>
      <c r="E156" s="13"/>
      <c r="F156" s="120"/>
      <c r="G156" s="82"/>
    </row>
    <row r="157" spans="1:7" ht="15" customHeight="1">
      <c r="A157" s="86"/>
      <c r="B157" s="93"/>
      <c r="C157" s="93"/>
      <c r="D157" s="93"/>
      <c r="E157" s="13"/>
      <c r="F157" s="120"/>
      <c r="G157" s="82"/>
    </row>
    <row r="158" spans="1:7" ht="15" customHeight="1">
      <c r="A158" s="86"/>
      <c r="B158" s="93"/>
      <c r="C158" s="93"/>
      <c r="D158" s="93"/>
      <c r="E158" s="13"/>
      <c r="F158" s="120"/>
      <c r="G158" s="82"/>
    </row>
    <row r="159" spans="1:7" ht="15" customHeight="1">
      <c r="A159" s="86"/>
      <c r="B159" s="93"/>
      <c r="C159" s="93"/>
      <c r="D159" s="93"/>
      <c r="E159" s="13"/>
      <c r="F159" s="120"/>
      <c r="G159" s="82"/>
    </row>
    <row r="160" spans="1:7" ht="15" customHeight="1">
      <c r="A160" s="86"/>
      <c r="B160" s="93"/>
      <c r="C160" s="93"/>
      <c r="D160" s="93"/>
      <c r="E160" s="13"/>
      <c r="F160" s="120"/>
      <c r="G160" s="82"/>
    </row>
    <row r="161" spans="1:7" ht="15" customHeight="1">
      <c r="A161" s="86"/>
      <c r="B161" s="93"/>
      <c r="C161" s="93"/>
      <c r="D161" s="93"/>
      <c r="E161" s="13"/>
      <c r="F161" s="120"/>
      <c r="G161" s="82"/>
    </row>
    <row r="162" spans="1:7" ht="15" customHeight="1">
      <c r="A162" s="86"/>
      <c r="B162" s="93"/>
      <c r="C162" s="93"/>
      <c r="D162" s="93"/>
      <c r="E162" s="13"/>
      <c r="F162" s="120"/>
      <c r="G162" s="82"/>
    </row>
    <row r="163" spans="1:7" ht="15" customHeight="1">
      <c r="A163" s="86"/>
      <c r="B163" s="93"/>
      <c r="C163" s="93"/>
      <c r="D163" s="93"/>
      <c r="E163" s="13"/>
      <c r="F163" s="120"/>
      <c r="G163" s="82"/>
    </row>
    <row r="164" spans="1:7" ht="15" customHeight="1">
      <c r="A164" s="86"/>
      <c r="B164" s="93"/>
      <c r="C164" s="93"/>
      <c r="D164" s="93"/>
      <c r="E164" s="13"/>
      <c r="F164" s="120"/>
      <c r="G164" s="82"/>
    </row>
    <row r="165" spans="1:7" ht="15" customHeight="1">
      <c r="A165" s="86"/>
      <c r="B165" s="93"/>
      <c r="C165" s="93"/>
      <c r="D165" s="93"/>
      <c r="E165" s="13"/>
      <c r="F165" s="120"/>
      <c r="G165" s="82"/>
    </row>
    <row r="166" spans="1:7" ht="15" customHeight="1">
      <c r="A166" s="86"/>
      <c r="B166" s="93"/>
      <c r="C166" s="93"/>
      <c r="D166" s="93"/>
      <c r="E166" s="13"/>
      <c r="F166" s="120"/>
      <c r="G166" s="82"/>
    </row>
    <row r="167" spans="1:7" ht="15" customHeight="1">
      <c r="A167" s="86"/>
      <c r="B167" s="93"/>
      <c r="C167" s="93"/>
      <c r="D167" s="93"/>
      <c r="E167" s="13"/>
      <c r="F167" s="120"/>
      <c r="G167" s="82"/>
    </row>
    <row r="168" spans="1:7" ht="15" customHeight="1">
      <c r="A168" s="86"/>
      <c r="B168" s="93"/>
      <c r="C168" s="93"/>
      <c r="D168" s="93"/>
      <c r="E168" s="93"/>
      <c r="F168" s="120"/>
      <c r="G168" s="82"/>
    </row>
    <row r="169" spans="1:7" ht="15" customHeight="1">
      <c r="A169" s="86"/>
      <c r="B169" s="93"/>
      <c r="C169" s="93"/>
      <c r="D169" s="93"/>
      <c r="E169" s="93"/>
      <c r="F169" s="120"/>
      <c r="G169" s="82"/>
    </row>
    <row r="170" spans="1:7" ht="15" customHeight="1">
      <c r="A170" s="86"/>
      <c r="B170" s="93"/>
      <c r="C170" s="93"/>
      <c r="D170" s="93"/>
      <c r="E170" s="93"/>
      <c r="F170" s="120"/>
      <c r="G170" s="82"/>
    </row>
    <row r="171" spans="1:7" ht="15" customHeight="1">
      <c r="A171" s="86"/>
      <c r="B171" s="93"/>
      <c r="C171" s="93"/>
      <c r="D171" s="93"/>
      <c r="E171" s="93"/>
      <c r="F171" s="120"/>
      <c r="G171" s="82"/>
    </row>
    <row r="172" spans="1:7" ht="15" customHeight="1">
      <c r="A172" s="86"/>
      <c r="B172" s="93"/>
      <c r="C172" s="93"/>
      <c r="D172" s="93"/>
      <c r="E172" s="93"/>
      <c r="F172" s="120"/>
      <c r="G172" s="82"/>
    </row>
    <row r="173" spans="1:7" ht="15" customHeight="1">
      <c r="A173" s="86"/>
      <c r="B173" s="93"/>
      <c r="C173" s="93"/>
      <c r="D173" s="93"/>
      <c r="E173" s="93"/>
      <c r="F173" s="120"/>
      <c r="G173" s="82"/>
    </row>
    <row r="174" spans="1:7" ht="15" customHeight="1">
      <c r="A174" s="86"/>
      <c r="B174" s="93"/>
      <c r="C174" s="93"/>
      <c r="D174" s="93"/>
      <c r="E174" s="93"/>
      <c r="F174" s="120"/>
      <c r="G174" s="82"/>
    </row>
    <row r="175" spans="1:7" ht="15" customHeight="1">
      <c r="A175" s="86"/>
      <c r="B175" s="93"/>
      <c r="C175" s="93"/>
      <c r="D175" s="93"/>
      <c r="E175" s="93"/>
      <c r="F175" s="120"/>
      <c r="G175" s="82"/>
    </row>
    <row r="176" spans="1:7" ht="15" customHeight="1">
      <c r="A176" s="86"/>
      <c r="B176" s="93"/>
      <c r="C176" s="93"/>
      <c r="D176" s="93"/>
      <c r="E176" s="93"/>
      <c r="F176" s="120"/>
      <c r="G176" s="82"/>
    </row>
    <row r="177" spans="1:7" ht="15" customHeight="1">
      <c r="A177" s="86"/>
      <c r="B177" s="93"/>
      <c r="C177" s="93"/>
      <c r="D177" s="93"/>
      <c r="E177" s="93"/>
      <c r="F177" s="120"/>
      <c r="G177" s="82"/>
    </row>
    <row r="178" spans="1:7" ht="15" customHeight="1">
      <c r="A178" s="86"/>
      <c r="B178" s="93"/>
      <c r="C178" s="93"/>
      <c r="D178" s="93"/>
      <c r="E178" s="93"/>
      <c r="F178" s="120"/>
      <c r="G178" s="82"/>
    </row>
    <row r="179" spans="1:7" ht="15" customHeight="1">
      <c r="A179" s="86"/>
      <c r="B179" s="93"/>
      <c r="C179" s="93"/>
      <c r="D179" s="93"/>
      <c r="E179" s="93"/>
      <c r="F179" s="120"/>
      <c r="G179" s="82"/>
    </row>
    <row r="180" spans="1:7" ht="15" customHeight="1">
      <c r="A180" s="86"/>
      <c r="B180" s="93"/>
      <c r="C180" s="93"/>
      <c r="D180" s="93"/>
      <c r="E180" s="93"/>
      <c r="F180" s="120"/>
      <c r="G180" s="82"/>
    </row>
    <row r="181" spans="1:7" ht="15" customHeight="1">
      <c r="A181" s="86"/>
      <c r="B181" s="93"/>
      <c r="C181" s="93"/>
      <c r="D181" s="93"/>
      <c r="E181" s="93"/>
      <c r="F181" s="120"/>
      <c r="G181" s="82"/>
    </row>
    <row r="182" spans="1:7" ht="15" customHeight="1">
      <c r="A182" s="86"/>
      <c r="B182" s="93"/>
      <c r="C182" s="93"/>
      <c r="D182" s="93"/>
      <c r="E182" s="93"/>
      <c r="F182" s="120"/>
      <c r="G182" s="82"/>
    </row>
    <row r="183" spans="1:7" ht="15" customHeight="1">
      <c r="A183" s="86"/>
      <c r="B183" s="93"/>
      <c r="C183" s="93"/>
      <c r="D183" s="93"/>
      <c r="E183" s="93"/>
      <c r="F183" s="120"/>
      <c r="G183" s="82"/>
    </row>
    <row r="184" spans="1:7" ht="15" customHeight="1">
      <c r="A184" s="86"/>
      <c r="B184" s="93"/>
      <c r="C184" s="93"/>
      <c r="D184" s="93"/>
      <c r="E184" s="93"/>
      <c r="F184" s="120"/>
      <c r="G184" s="82"/>
    </row>
    <row r="185" spans="1:7" ht="15" customHeight="1">
      <c r="A185" s="86"/>
      <c r="B185" s="93"/>
      <c r="C185" s="93"/>
      <c r="D185" s="93"/>
      <c r="E185" s="93"/>
      <c r="F185" s="120"/>
      <c r="G185" s="82"/>
    </row>
    <row r="186" spans="1:7" ht="15" customHeight="1">
      <c r="A186" s="86"/>
      <c r="B186" s="93"/>
      <c r="C186" s="93"/>
      <c r="D186" s="93"/>
      <c r="E186" s="93"/>
      <c r="F186" s="120"/>
      <c r="G186" s="82"/>
    </row>
    <row r="187" spans="1:7" ht="15" customHeight="1">
      <c r="A187" s="86"/>
      <c r="B187" s="93"/>
      <c r="C187" s="93"/>
      <c r="D187" s="93"/>
      <c r="E187" s="93"/>
      <c r="F187" s="120"/>
      <c r="G187" s="82"/>
    </row>
    <row r="188" spans="1:7" ht="15" customHeight="1">
      <c r="A188" s="86"/>
      <c r="B188" s="93"/>
      <c r="C188" s="93"/>
      <c r="D188" s="93"/>
      <c r="E188" s="93"/>
      <c r="F188" s="120"/>
      <c r="G188" s="82"/>
    </row>
    <row r="189" spans="1:7" ht="15" customHeight="1">
      <c r="A189" s="86"/>
      <c r="B189" s="93"/>
      <c r="C189" s="93"/>
      <c r="D189" s="93"/>
      <c r="E189" s="93"/>
      <c r="F189" s="120"/>
      <c r="G189" s="82"/>
    </row>
    <row r="190" spans="1:7" ht="15" customHeight="1">
      <c r="A190" s="86"/>
      <c r="B190" s="93"/>
      <c r="C190" s="93"/>
      <c r="D190" s="93"/>
      <c r="E190" s="93"/>
      <c r="F190" s="120"/>
      <c r="G190" s="82"/>
    </row>
    <row r="191" spans="1:7" ht="15" customHeight="1">
      <c r="A191" s="86"/>
      <c r="B191" s="93"/>
      <c r="C191" s="93"/>
      <c r="D191" s="93"/>
      <c r="E191" s="93"/>
      <c r="F191" s="120"/>
      <c r="G191" s="82"/>
    </row>
    <row r="192" spans="1:7" ht="15" customHeight="1">
      <c r="A192" s="86"/>
      <c r="B192" s="93"/>
      <c r="C192" s="93"/>
      <c r="D192" s="93"/>
      <c r="E192" s="93"/>
      <c r="F192" s="120"/>
      <c r="G192" s="82"/>
    </row>
    <row r="193" spans="1:7" ht="15" customHeight="1">
      <c r="A193" s="86"/>
      <c r="B193" s="93"/>
      <c r="C193" s="93"/>
      <c r="D193" s="93"/>
      <c r="E193" s="93"/>
      <c r="F193" s="120"/>
      <c r="G193" s="82"/>
    </row>
    <row r="194" spans="1:7" ht="15" customHeight="1">
      <c r="A194" s="86"/>
      <c r="B194" s="93"/>
      <c r="C194" s="93"/>
      <c r="D194" s="93"/>
      <c r="E194" s="93"/>
      <c r="F194" s="120"/>
      <c r="G194" s="82"/>
    </row>
    <row r="195" spans="1:7" ht="15" customHeight="1">
      <c r="A195" s="86"/>
      <c r="B195" s="93"/>
      <c r="C195" s="93"/>
      <c r="D195" s="93"/>
      <c r="E195" s="93"/>
      <c r="F195" s="120"/>
      <c r="G195" s="82"/>
    </row>
    <row r="196" spans="1:7" ht="15" customHeight="1">
      <c r="A196" s="86"/>
      <c r="B196" s="93"/>
      <c r="C196" s="93"/>
      <c r="D196" s="93"/>
      <c r="E196" s="93"/>
      <c r="F196" s="120"/>
      <c r="G196" s="82"/>
    </row>
    <row r="197" spans="1:7" ht="15" customHeight="1">
      <c r="A197" s="86"/>
      <c r="B197" s="93"/>
      <c r="C197" s="93"/>
      <c r="D197" s="93"/>
      <c r="E197" s="93"/>
      <c r="F197" s="120"/>
      <c r="G197" s="82"/>
    </row>
    <row r="198" spans="1:7" ht="15" customHeight="1">
      <c r="A198" s="86"/>
      <c r="B198" s="93"/>
      <c r="C198" s="93"/>
      <c r="D198" s="93"/>
      <c r="E198" s="93"/>
      <c r="F198" s="120"/>
      <c r="G198" s="82"/>
    </row>
    <row r="199" spans="1:7" ht="15" customHeight="1">
      <c r="A199" s="86"/>
      <c r="B199" s="93"/>
      <c r="C199" s="93"/>
      <c r="D199" s="93"/>
      <c r="E199" s="93"/>
      <c r="F199" s="120"/>
      <c r="G199" s="82"/>
    </row>
    <row r="200" spans="1:7" ht="15" customHeight="1">
      <c r="A200" s="86"/>
      <c r="B200" s="93"/>
      <c r="C200" s="93"/>
      <c r="D200" s="93"/>
      <c r="E200" s="93"/>
      <c r="F200" s="120"/>
      <c r="G200" s="82"/>
    </row>
    <row r="201" spans="1:7" ht="15" customHeight="1">
      <c r="A201" s="86"/>
      <c r="B201" s="93"/>
      <c r="C201" s="93"/>
      <c r="D201" s="93"/>
      <c r="E201" s="93"/>
      <c r="F201" s="120"/>
      <c r="G201" s="82"/>
    </row>
    <row r="202" spans="1:7" ht="15" customHeight="1">
      <c r="A202" s="86"/>
      <c r="B202" s="93"/>
      <c r="C202" s="93"/>
      <c r="D202" s="93"/>
      <c r="E202" s="93"/>
      <c r="F202" s="120"/>
      <c r="G202" s="82"/>
    </row>
    <row r="203" spans="1:7" ht="15" customHeight="1">
      <c r="A203" s="86"/>
      <c r="B203" s="93"/>
      <c r="C203" s="93"/>
      <c r="D203" s="93"/>
      <c r="E203" s="93"/>
      <c r="F203" s="120"/>
      <c r="G203" s="82"/>
    </row>
    <row r="204" spans="1:7" ht="15" customHeight="1">
      <c r="A204" s="86"/>
      <c r="B204" s="93"/>
      <c r="C204" s="93"/>
      <c r="D204" s="93"/>
      <c r="E204" s="93"/>
      <c r="F204" s="120"/>
      <c r="G204" s="82"/>
    </row>
    <row r="205" spans="1:7" ht="15" customHeight="1">
      <c r="A205" s="86"/>
      <c r="B205" s="93"/>
      <c r="C205" s="93"/>
      <c r="D205" s="93"/>
      <c r="E205" s="93"/>
      <c r="F205" s="120"/>
      <c r="G205" s="82"/>
    </row>
    <row r="206" spans="1:7" ht="15" customHeight="1">
      <c r="A206" s="86"/>
      <c r="B206" s="93"/>
      <c r="C206" s="93"/>
      <c r="D206" s="93"/>
      <c r="E206" s="93"/>
      <c r="F206" s="120"/>
      <c r="G206" s="82"/>
    </row>
    <row r="207" spans="1:7" ht="15" customHeight="1">
      <c r="A207" s="86"/>
      <c r="B207" s="93"/>
      <c r="C207" s="93"/>
      <c r="D207" s="93"/>
      <c r="E207" s="93"/>
      <c r="F207" s="120"/>
      <c r="G207" s="82"/>
    </row>
    <row r="208" spans="1:7" ht="15" customHeight="1">
      <c r="A208" s="86"/>
      <c r="B208" s="93"/>
      <c r="C208" s="93"/>
      <c r="D208" s="93"/>
      <c r="E208" s="93"/>
      <c r="F208" s="120"/>
      <c r="G208" s="82"/>
    </row>
    <row r="209" spans="1:7" ht="15" customHeight="1">
      <c r="A209" s="86"/>
      <c r="B209" s="93"/>
      <c r="C209" s="93"/>
      <c r="D209" s="93"/>
      <c r="E209" s="93"/>
      <c r="F209" s="120"/>
      <c r="G209" s="82"/>
    </row>
    <row r="210" spans="1:7" ht="15" customHeight="1">
      <c r="A210" s="86"/>
      <c r="B210" s="93"/>
      <c r="C210" s="93"/>
      <c r="D210" s="93"/>
      <c r="E210" s="93"/>
      <c r="F210" s="120"/>
      <c r="G210" s="82"/>
    </row>
    <row r="211" spans="1:7" ht="15" customHeight="1">
      <c r="A211" s="86"/>
      <c r="B211" s="93"/>
      <c r="C211" s="93"/>
      <c r="D211" s="93"/>
      <c r="E211" s="93"/>
      <c r="F211" s="120"/>
      <c r="G211" s="82"/>
    </row>
    <row r="212" spans="1:7" ht="15" customHeight="1">
      <c r="A212" s="86"/>
      <c r="B212" s="93"/>
      <c r="C212" s="93"/>
      <c r="D212" s="93"/>
      <c r="E212" s="93"/>
      <c r="F212" s="120"/>
      <c r="G212" s="82"/>
    </row>
    <row r="213" spans="1:7" ht="15" customHeight="1">
      <c r="A213" s="86"/>
      <c r="B213" s="93"/>
      <c r="C213" s="93"/>
      <c r="D213" s="93"/>
      <c r="E213" s="93"/>
      <c r="F213" s="120"/>
      <c r="G213" s="82"/>
    </row>
    <row r="214" spans="1:7" ht="15" customHeight="1">
      <c r="A214" s="86"/>
      <c r="B214" s="93"/>
      <c r="C214" s="93"/>
      <c r="D214" s="93"/>
      <c r="E214" s="93"/>
      <c r="F214" s="120"/>
      <c r="G214" s="82"/>
    </row>
    <row r="215" spans="1:7" ht="15" customHeight="1">
      <c r="A215" s="86"/>
      <c r="B215" s="93"/>
      <c r="C215" s="93"/>
      <c r="D215" s="93"/>
      <c r="E215" s="93"/>
      <c r="F215" s="120"/>
      <c r="G215" s="82"/>
    </row>
    <row r="216" spans="1:7" ht="15" customHeight="1">
      <c r="A216" s="86"/>
      <c r="B216" s="93"/>
      <c r="C216" s="93"/>
      <c r="D216" s="93"/>
      <c r="E216" s="93"/>
      <c r="F216" s="120"/>
      <c r="G216" s="82"/>
    </row>
    <row r="217" spans="1:7" ht="15" customHeight="1">
      <c r="A217" s="86"/>
      <c r="B217" s="93"/>
      <c r="C217" s="93"/>
      <c r="D217" s="93"/>
      <c r="E217" s="93"/>
      <c r="F217" s="120"/>
      <c r="G217" s="82"/>
    </row>
    <row r="218" spans="1:7" ht="15" customHeight="1">
      <c r="A218" s="86"/>
      <c r="B218" s="93"/>
      <c r="C218" s="93"/>
      <c r="D218" s="93"/>
      <c r="E218" s="93"/>
      <c r="F218" s="120"/>
      <c r="G218" s="82"/>
    </row>
    <row r="219" spans="1:7" ht="15" customHeight="1">
      <c r="A219" s="86"/>
      <c r="B219" s="93"/>
      <c r="C219" s="93"/>
      <c r="D219" s="93"/>
      <c r="E219" s="93"/>
      <c r="F219" s="120"/>
      <c r="G219" s="82"/>
    </row>
    <row r="220" spans="1:7" ht="15" customHeight="1">
      <c r="A220" s="86"/>
      <c r="B220" s="93"/>
      <c r="C220" s="93"/>
      <c r="D220" s="93"/>
      <c r="E220" s="93"/>
      <c r="F220" s="120"/>
      <c r="G220" s="82"/>
    </row>
    <row r="221" spans="1:7" ht="15" customHeight="1">
      <c r="A221" s="86"/>
      <c r="B221" s="93"/>
      <c r="C221" s="93"/>
      <c r="D221" s="93"/>
      <c r="E221" s="93"/>
      <c r="F221" s="120"/>
      <c r="G221" s="82"/>
    </row>
    <row r="222" spans="1:7" ht="15" customHeight="1">
      <c r="A222" s="86"/>
      <c r="B222" s="93"/>
      <c r="C222" s="93"/>
      <c r="D222" s="93"/>
      <c r="E222" s="93"/>
      <c r="F222" s="120"/>
      <c r="G222" s="82"/>
    </row>
    <row r="223" spans="1:7" ht="15" customHeight="1">
      <c r="A223" s="86"/>
      <c r="B223" s="93"/>
      <c r="C223" s="93"/>
      <c r="D223" s="93"/>
      <c r="E223" s="93"/>
      <c r="F223" s="120"/>
      <c r="G223" s="82"/>
    </row>
    <row r="224" spans="1:7" ht="15" customHeight="1">
      <c r="A224" s="86"/>
      <c r="B224" s="93"/>
      <c r="C224" s="93"/>
      <c r="D224" s="93"/>
      <c r="E224" s="93"/>
      <c r="F224" s="120"/>
      <c r="G224" s="82"/>
    </row>
    <row r="225" spans="1:7" ht="15" customHeight="1">
      <c r="A225" s="86"/>
      <c r="B225" s="93"/>
      <c r="C225" s="93"/>
      <c r="D225" s="93"/>
      <c r="E225" s="93"/>
      <c r="F225" s="120"/>
      <c r="G225" s="82"/>
    </row>
    <row r="226" spans="1:7" ht="15" customHeight="1">
      <c r="A226" s="86"/>
      <c r="B226" s="93"/>
      <c r="C226" s="93"/>
      <c r="D226" s="93"/>
      <c r="E226" s="93"/>
      <c r="F226" s="120"/>
      <c r="G226" s="82"/>
    </row>
    <row r="227" spans="1:7" ht="15" customHeight="1">
      <c r="A227" s="86"/>
      <c r="B227" s="93"/>
      <c r="C227" s="93"/>
      <c r="D227" s="93"/>
      <c r="E227" s="93"/>
      <c r="F227" s="120"/>
      <c r="G227" s="82"/>
    </row>
    <row r="228" spans="1:7" ht="15" customHeight="1">
      <c r="A228" s="86"/>
      <c r="B228" s="93"/>
      <c r="C228" s="93"/>
      <c r="D228" s="93"/>
      <c r="E228" s="93"/>
      <c r="F228" s="120"/>
      <c r="G228" s="82"/>
    </row>
    <row r="229" spans="1:7" ht="15" customHeight="1">
      <c r="A229" s="86"/>
      <c r="B229" s="93"/>
      <c r="C229" s="93"/>
      <c r="D229" s="93"/>
      <c r="E229" s="93"/>
      <c r="F229" s="120"/>
      <c r="G229" s="82"/>
    </row>
    <row r="230" spans="1:7" ht="15" customHeight="1">
      <c r="A230" s="86"/>
      <c r="B230" s="93"/>
      <c r="C230" s="93"/>
      <c r="D230" s="93"/>
      <c r="E230" s="93"/>
      <c r="F230" s="120"/>
      <c r="G230" s="82"/>
    </row>
    <row r="231" spans="1:7" ht="15" customHeight="1">
      <c r="A231" s="86"/>
      <c r="B231" s="93"/>
      <c r="C231" s="93"/>
      <c r="D231" s="93"/>
      <c r="E231" s="93"/>
      <c r="F231" s="120"/>
      <c r="G231" s="82"/>
    </row>
    <row r="232" spans="1:7" ht="15" customHeight="1">
      <c r="A232" s="86"/>
      <c r="B232" s="93"/>
      <c r="C232" s="93"/>
      <c r="D232" s="93"/>
      <c r="E232" s="93"/>
      <c r="F232" s="120"/>
      <c r="G232" s="82"/>
    </row>
    <row r="233" spans="1:7" ht="15" customHeight="1">
      <c r="A233" s="86"/>
      <c r="B233" s="93"/>
      <c r="C233" s="93"/>
      <c r="D233" s="93"/>
      <c r="E233" s="93"/>
      <c r="F233" s="120"/>
      <c r="G233" s="82"/>
    </row>
    <row r="234" spans="1:7" ht="15" customHeight="1">
      <c r="A234" s="86"/>
      <c r="B234" s="93"/>
      <c r="C234" s="93"/>
      <c r="D234" s="93"/>
      <c r="E234" s="93"/>
      <c r="F234" s="120"/>
      <c r="G234" s="82"/>
    </row>
    <row r="235" spans="1:7" ht="15" customHeight="1">
      <c r="A235" s="86"/>
      <c r="B235" s="93"/>
      <c r="C235" s="93"/>
      <c r="D235" s="93"/>
      <c r="E235" s="93"/>
      <c r="F235" s="120"/>
      <c r="G235" s="82"/>
    </row>
    <row r="236" spans="1:7" ht="15" customHeight="1">
      <c r="A236" s="86"/>
      <c r="B236" s="93"/>
      <c r="C236" s="93"/>
      <c r="D236" s="93"/>
      <c r="E236" s="93"/>
      <c r="F236" s="120"/>
      <c r="G236" s="82"/>
    </row>
    <row r="237" spans="1:7" ht="15" customHeight="1">
      <c r="A237" s="86"/>
      <c r="B237" s="93"/>
      <c r="C237" s="93"/>
      <c r="D237" s="93"/>
      <c r="E237" s="93"/>
      <c r="F237" s="120"/>
      <c r="G237" s="82"/>
    </row>
    <row r="238" spans="1:7" ht="15" customHeight="1">
      <c r="A238" s="86"/>
      <c r="B238" s="93"/>
      <c r="C238" s="93"/>
      <c r="D238" s="93"/>
      <c r="E238" s="93"/>
      <c r="F238" s="120"/>
      <c r="G238" s="82"/>
    </row>
    <row r="239" spans="1:7" ht="15" customHeight="1">
      <c r="A239" s="86"/>
      <c r="B239" s="93"/>
      <c r="C239" s="93"/>
      <c r="D239" s="93"/>
      <c r="E239" s="93"/>
      <c r="F239" s="120"/>
      <c r="G239" s="82"/>
    </row>
    <row r="240" spans="1:7" ht="15" customHeight="1">
      <c r="A240" s="86"/>
      <c r="B240" s="93"/>
      <c r="C240" s="93"/>
      <c r="D240" s="93"/>
      <c r="E240" s="93"/>
      <c r="F240" s="120"/>
      <c r="G240" s="82"/>
    </row>
    <row r="241" spans="1:7" ht="15" customHeight="1">
      <c r="A241" s="86"/>
      <c r="B241" s="93"/>
      <c r="C241" s="93"/>
      <c r="D241" s="93"/>
      <c r="E241" s="93"/>
      <c r="F241" s="120"/>
      <c r="G241" s="82"/>
    </row>
    <row r="242" spans="1:7" ht="15" customHeight="1">
      <c r="A242" s="86"/>
      <c r="B242" s="93"/>
      <c r="C242" s="93"/>
      <c r="D242" s="93"/>
      <c r="E242" s="93"/>
      <c r="F242" s="120"/>
      <c r="G242" s="82"/>
    </row>
    <row r="243" spans="1:7" ht="15" customHeight="1">
      <c r="A243" s="86"/>
      <c r="B243" s="93"/>
      <c r="C243" s="93"/>
      <c r="D243" s="93"/>
      <c r="E243" s="93"/>
      <c r="F243" s="120"/>
      <c r="G243" s="82"/>
    </row>
    <row r="244" spans="1:7" ht="15" customHeight="1">
      <c r="A244" s="86"/>
      <c r="B244" s="93"/>
      <c r="C244" s="93"/>
      <c r="D244" s="93"/>
      <c r="E244" s="93"/>
      <c r="F244" s="120"/>
      <c r="G244" s="82"/>
    </row>
    <row r="245" spans="1:7" ht="15" customHeight="1">
      <c r="A245" s="86"/>
      <c r="B245" s="93"/>
      <c r="C245" s="93"/>
      <c r="D245" s="93"/>
      <c r="E245" s="93"/>
      <c r="F245" s="120"/>
      <c r="G245" s="82"/>
    </row>
    <row r="246" spans="1:7" ht="15" customHeight="1">
      <c r="A246" s="86"/>
      <c r="B246" s="93"/>
      <c r="C246" s="93"/>
      <c r="D246" s="93"/>
      <c r="E246" s="93"/>
      <c r="F246" s="120"/>
      <c r="G246" s="82"/>
    </row>
    <row r="247" spans="1:7" ht="15" customHeight="1">
      <c r="A247" s="86"/>
      <c r="B247" s="93"/>
      <c r="C247" s="93"/>
      <c r="D247" s="93"/>
      <c r="E247" s="93"/>
      <c r="F247" s="120"/>
      <c r="G247" s="82"/>
    </row>
    <row r="248" spans="1:7" ht="15" customHeight="1">
      <c r="A248" s="86"/>
      <c r="B248" s="93"/>
      <c r="C248" s="93"/>
      <c r="D248" s="93"/>
      <c r="E248" s="93"/>
      <c r="F248" s="120"/>
      <c r="G248" s="82"/>
    </row>
    <row r="249" spans="1:7" ht="15" customHeight="1">
      <c r="A249" s="86"/>
      <c r="B249" s="93"/>
      <c r="C249" s="93"/>
      <c r="D249" s="93"/>
      <c r="E249" s="93"/>
      <c r="F249" s="120"/>
      <c r="G249" s="82"/>
    </row>
    <row r="250" spans="1:7" ht="15" customHeight="1">
      <c r="A250" s="86"/>
      <c r="B250" s="93"/>
      <c r="C250" s="93"/>
      <c r="D250" s="93"/>
      <c r="E250" s="93"/>
      <c r="F250" s="120"/>
      <c r="G250" s="82"/>
    </row>
    <row r="251" spans="1:7" ht="15" customHeight="1">
      <c r="A251" s="86"/>
      <c r="B251" s="93"/>
      <c r="C251" s="93"/>
      <c r="D251" s="93"/>
      <c r="E251" s="93"/>
      <c r="F251" s="120"/>
      <c r="G251" s="82"/>
    </row>
    <row r="252" spans="1:7" ht="15" customHeight="1">
      <c r="A252" s="86"/>
      <c r="B252" s="93"/>
      <c r="C252" s="93"/>
      <c r="D252" s="93"/>
      <c r="E252" s="93"/>
      <c r="F252" s="120"/>
      <c r="G252" s="82"/>
    </row>
    <row r="253" spans="1:7" ht="15" customHeight="1">
      <c r="A253" s="86"/>
      <c r="B253" s="93"/>
      <c r="C253" s="93"/>
      <c r="D253" s="93"/>
      <c r="E253" s="93"/>
      <c r="F253" s="120"/>
      <c r="G253" s="82"/>
    </row>
    <row r="254" spans="1:7" ht="15" customHeight="1">
      <c r="A254" s="86"/>
      <c r="B254" s="93"/>
      <c r="C254" s="93"/>
      <c r="D254" s="93"/>
      <c r="E254" s="93"/>
      <c r="F254" s="120"/>
      <c r="G254" s="82"/>
    </row>
    <row r="255" spans="1:7" ht="15" customHeight="1">
      <c r="A255" s="86"/>
      <c r="B255" s="93"/>
      <c r="C255" s="93"/>
      <c r="D255" s="93"/>
      <c r="E255" s="93"/>
      <c r="F255" s="120"/>
      <c r="G255" s="82"/>
    </row>
    <row r="256" spans="1:7" ht="15" customHeight="1">
      <c r="A256" s="86"/>
      <c r="B256" s="93"/>
      <c r="C256" s="93"/>
      <c r="D256" s="93"/>
      <c r="E256" s="93"/>
      <c r="F256" s="120"/>
      <c r="G256" s="82"/>
    </row>
    <row r="257" spans="1:7" ht="15" customHeight="1">
      <c r="A257" s="86"/>
      <c r="B257" s="93"/>
      <c r="C257" s="93"/>
      <c r="D257" s="93"/>
      <c r="E257" s="93"/>
      <c r="F257" s="120"/>
      <c r="G257" s="82"/>
    </row>
    <row r="258" spans="1:7" ht="15" customHeight="1">
      <c r="A258" s="86"/>
      <c r="B258" s="93"/>
      <c r="C258" s="93"/>
      <c r="D258" s="93"/>
      <c r="E258" s="93"/>
      <c r="F258" s="120"/>
      <c r="G258" s="82"/>
    </row>
    <row r="259" spans="1:7" ht="15" customHeight="1">
      <c r="A259" s="86"/>
      <c r="B259" s="93"/>
      <c r="C259" s="93"/>
      <c r="D259" s="93"/>
      <c r="E259" s="93"/>
      <c r="F259" s="120"/>
      <c r="G259" s="82"/>
    </row>
    <row r="260" spans="1:7" ht="15" customHeight="1">
      <c r="A260" s="86"/>
      <c r="B260" s="93"/>
      <c r="C260" s="93"/>
      <c r="D260" s="93"/>
      <c r="E260" s="93"/>
      <c r="F260" s="120"/>
      <c r="G260" s="82"/>
    </row>
    <row r="261" spans="1:7" ht="15" customHeight="1">
      <c r="A261" s="86"/>
      <c r="B261" s="93"/>
      <c r="C261" s="93"/>
      <c r="D261" s="93"/>
      <c r="E261" s="93"/>
      <c r="F261" s="120"/>
      <c r="G261" s="82"/>
    </row>
    <row r="262" spans="1:7" ht="15" customHeight="1">
      <c r="A262" s="86"/>
      <c r="B262" s="93"/>
      <c r="C262" s="93"/>
      <c r="D262" s="93"/>
      <c r="E262" s="93"/>
      <c r="F262" s="120"/>
      <c r="G262" s="82"/>
    </row>
    <row r="263" spans="1:7" ht="15" customHeight="1">
      <c r="A263" s="86"/>
      <c r="B263" s="93"/>
      <c r="C263" s="93"/>
      <c r="D263" s="93"/>
      <c r="E263" s="93"/>
      <c r="F263" s="120"/>
      <c r="G263" s="82"/>
    </row>
    <row r="264" spans="1:7" ht="15" customHeight="1">
      <c r="A264" s="86"/>
      <c r="B264" s="93"/>
      <c r="C264" s="93"/>
      <c r="D264" s="93"/>
      <c r="E264" s="93"/>
      <c r="F264" s="120"/>
      <c r="G264" s="82"/>
    </row>
    <row r="265" spans="1:7" ht="15" customHeight="1">
      <c r="A265" s="86"/>
      <c r="B265" s="93"/>
      <c r="C265" s="93"/>
      <c r="D265" s="93"/>
      <c r="E265" s="93"/>
      <c r="F265" s="120"/>
      <c r="G265" s="82"/>
    </row>
    <row r="266" spans="1:7" ht="15" customHeight="1">
      <c r="A266" s="86"/>
      <c r="B266" s="93"/>
      <c r="C266" s="93"/>
      <c r="D266" s="93"/>
      <c r="E266" s="93"/>
      <c r="F266" s="120"/>
      <c r="G266" s="82"/>
    </row>
    <row r="267" spans="1:7" ht="15" customHeight="1">
      <c r="A267" s="86"/>
      <c r="B267" s="93"/>
      <c r="C267" s="93"/>
      <c r="D267" s="93"/>
      <c r="E267" s="93"/>
      <c r="F267" s="120"/>
      <c r="G267" s="82"/>
    </row>
    <row r="268" spans="1:7" ht="15" customHeight="1">
      <c r="A268" s="86"/>
      <c r="B268" s="93"/>
      <c r="C268" s="93"/>
      <c r="D268" s="93"/>
      <c r="E268" s="93"/>
      <c r="F268" s="120"/>
      <c r="G268" s="82"/>
    </row>
    <row r="269" spans="1:7" ht="15" customHeight="1">
      <c r="A269" s="86"/>
      <c r="B269" s="93"/>
      <c r="C269" s="93"/>
      <c r="D269" s="93"/>
      <c r="E269" s="93"/>
      <c r="F269" s="120"/>
      <c r="G269" s="82"/>
    </row>
    <row r="270" spans="1:7" ht="15" customHeight="1">
      <c r="A270" s="86"/>
      <c r="B270" s="93"/>
      <c r="C270" s="93"/>
      <c r="D270" s="93"/>
      <c r="E270" s="93"/>
      <c r="F270" s="120"/>
      <c r="G270" s="82"/>
    </row>
    <row r="271" spans="1:7" ht="15" customHeight="1">
      <c r="A271" s="86"/>
      <c r="B271" s="93"/>
      <c r="C271" s="93"/>
      <c r="D271" s="93"/>
      <c r="E271" s="93"/>
      <c r="F271" s="120"/>
      <c r="G271" s="82"/>
    </row>
    <row r="272" spans="1:7" ht="15" customHeight="1">
      <c r="A272" s="86"/>
      <c r="B272" s="93"/>
      <c r="C272" s="93"/>
      <c r="D272" s="93"/>
      <c r="E272" s="93"/>
      <c r="F272" s="120"/>
      <c r="G272" s="82"/>
    </row>
    <row r="273" spans="1:7" ht="15" customHeight="1">
      <c r="A273" s="86"/>
      <c r="B273" s="93"/>
      <c r="C273" s="93"/>
      <c r="D273" s="93"/>
      <c r="E273" s="93"/>
      <c r="F273" s="120"/>
      <c r="G273" s="82"/>
    </row>
    <row r="274" spans="1:7" ht="15" customHeight="1">
      <c r="A274" s="86"/>
      <c r="B274" s="93"/>
      <c r="C274" s="93"/>
      <c r="D274" s="93"/>
      <c r="E274" s="93"/>
      <c r="F274" s="120"/>
      <c r="G274" s="82"/>
    </row>
    <row r="275" spans="1:7" ht="15" customHeight="1">
      <c r="A275" s="86"/>
      <c r="B275" s="93"/>
      <c r="C275" s="93"/>
      <c r="D275" s="93"/>
      <c r="E275" s="93"/>
      <c r="F275" s="120"/>
      <c r="G275" s="82"/>
    </row>
    <row r="276" spans="1:7" ht="15" customHeight="1">
      <c r="A276" s="86"/>
      <c r="B276" s="93"/>
      <c r="C276" s="93"/>
      <c r="D276" s="93"/>
      <c r="E276" s="93"/>
      <c r="F276" s="120"/>
      <c r="G276" s="82"/>
    </row>
    <row r="277" spans="1:7" ht="15" customHeight="1">
      <c r="A277" s="86"/>
      <c r="B277" s="93"/>
      <c r="C277" s="93"/>
      <c r="D277" s="93"/>
      <c r="E277" s="93"/>
      <c r="F277" s="120"/>
      <c r="G277" s="82"/>
    </row>
    <row r="278" spans="1:7" ht="15" customHeight="1">
      <c r="A278" s="86"/>
      <c r="B278" s="93"/>
      <c r="C278" s="93"/>
      <c r="D278" s="93"/>
      <c r="E278" s="93"/>
      <c r="F278" s="120"/>
      <c r="G278" s="82"/>
    </row>
    <row r="279" spans="1:7" ht="15" customHeight="1">
      <c r="A279" s="86"/>
      <c r="B279" s="93"/>
      <c r="C279" s="93"/>
      <c r="D279" s="93"/>
      <c r="E279" s="93"/>
      <c r="F279" s="120"/>
      <c r="G279" s="82"/>
    </row>
    <row r="280" spans="1:7" ht="15" customHeight="1">
      <c r="A280" s="86"/>
      <c r="B280" s="93"/>
      <c r="C280" s="93"/>
      <c r="D280" s="93"/>
      <c r="E280" s="93"/>
      <c r="F280" s="120"/>
      <c r="G280" s="82"/>
    </row>
    <row r="281" spans="1:7" ht="15" customHeight="1">
      <c r="A281" s="86"/>
      <c r="B281" s="93"/>
      <c r="C281" s="93"/>
      <c r="D281" s="93"/>
      <c r="E281" s="93"/>
      <c r="F281" s="120"/>
      <c r="G281" s="82"/>
    </row>
    <row r="282" spans="1:7" ht="15" customHeight="1">
      <c r="A282" s="86"/>
      <c r="B282" s="93"/>
      <c r="C282" s="93"/>
      <c r="D282" s="93"/>
      <c r="E282" s="93"/>
      <c r="F282" s="120"/>
      <c r="G282" s="82"/>
    </row>
    <row r="283" spans="1:7" ht="15" customHeight="1">
      <c r="A283" s="86"/>
      <c r="B283" s="93"/>
      <c r="C283" s="93"/>
      <c r="D283" s="93"/>
      <c r="E283" s="93"/>
      <c r="F283" s="120"/>
      <c r="G283" s="82"/>
    </row>
    <row r="284" spans="1:7">
      <c r="A284" s="86"/>
      <c r="B284" s="93"/>
      <c r="C284" s="93"/>
      <c r="D284" s="93"/>
      <c r="E284" s="93"/>
      <c r="F284" s="120"/>
      <c r="G284" s="82"/>
    </row>
    <row r="285" spans="1:7">
      <c r="A285" s="86"/>
      <c r="B285" s="93"/>
      <c r="C285" s="93"/>
      <c r="D285" s="93"/>
      <c r="E285" s="93"/>
      <c r="F285" s="120"/>
      <c r="G285" s="82"/>
    </row>
    <row r="286" spans="1:7">
      <c r="A286" s="86"/>
      <c r="B286" s="93"/>
      <c r="C286" s="93"/>
      <c r="D286" s="93"/>
      <c r="E286" s="93"/>
      <c r="F286" s="120"/>
      <c r="G286" s="82"/>
    </row>
    <row r="287" spans="1:7">
      <c r="A287" s="86"/>
      <c r="B287" s="93"/>
      <c r="C287" s="93"/>
      <c r="D287" s="93"/>
      <c r="E287" s="93"/>
      <c r="F287" s="120"/>
      <c r="G287" s="82"/>
    </row>
    <row r="288" spans="1:7">
      <c r="A288" s="86"/>
      <c r="B288" s="93"/>
      <c r="C288" s="93"/>
      <c r="D288" s="93"/>
      <c r="E288" s="93"/>
      <c r="F288" s="120"/>
      <c r="G288" s="82"/>
    </row>
    <row r="289" spans="1:7">
      <c r="A289" s="86"/>
      <c r="B289" s="93"/>
      <c r="C289" s="93"/>
      <c r="D289" s="93"/>
      <c r="E289" s="93"/>
      <c r="F289" s="120"/>
      <c r="G289" s="82"/>
    </row>
    <row r="290" spans="1:7">
      <c r="A290" s="86"/>
      <c r="B290" s="93"/>
      <c r="C290" s="93"/>
      <c r="D290" s="93"/>
      <c r="E290" s="93"/>
      <c r="F290" s="120"/>
      <c r="G290" s="82"/>
    </row>
    <row r="291" spans="1:7">
      <c r="A291" s="86"/>
      <c r="B291" s="93"/>
      <c r="C291" s="93"/>
      <c r="D291" s="93"/>
      <c r="E291" s="93"/>
      <c r="F291" s="120"/>
      <c r="G291" s="82"/>
    </row>
    <row r="292" spans="1:7">
      <c r="A292" s="86"/>
      <c r="B292" s="93"/>
      <c r="C292" s="93"/>
      <c r="D292" s="93"/>
      <c r="E292" s="93"/>
      <c r="F292" s="120"/>
      <c r="G292" s="82"/>
    </row>
    <row r="293" spans="1:7">
      <c r="A293" s="86"/>
      <c r="B293" s="93"/>
      <c r="C293" s="93"/>
      <c r="D293" s="93"/>
      <c r="E293" s="93"/>
      <c r="F293" s="120"/>
      <c r="G293" s="82"/>
    </row>
    <row r="294" spans="1:7">
      <c r="A294" s="86"/>
      <c r="B294" s="93"/>
      <c r="C294" s="93"/>
      <c r="D294" s="93"/>
      <c r="E294" s="93"/>
      <c r="F294" s="120"/>
      <c r="G294" s="82"/>
    </row>
    <row r="295" spans="1:7">
      <c r="A295" s="86"/>
      <c r="B295" s="93"/>
      <c r="C295" s="93"/>
      <c r="D295" s="93"/>
      <c r="E295" s="93"/>
      <c r="F295" s="120"/>
      <c r="G295" s="82"/>
    </row>
    <row r="296" spans="1:7">
      <c r="A296" s="86"/>
      <c r="B296" s="93"/>
      <c r="C296" s="93"/>
      <c r="D296" s="93"/>
      <c r="E296" s="93"/>
      <c r="F296" s="120"/>
      <c r="G296" s="82"/>
    </row>
    <row r="297" spans="1:7">
      <c r="A297" s="86"/>
      <c r="B297" s="93"/>
      <c r="C297" s="93"/>
      <c r="D297" s="93"/>
      <c r="E297" s="93"/>
      <c r="F297" s="120"/>
      <c r="G297" s="82"/>
    </row>
    <row r="298" spans="1:7">
      <c r="A298" s="86"/>
      <c r="B298" s="93"/>
      <c r="C298" s="93"/>
      <c r="D298" s="93"/>
      <c r="E298" s="93"/>
      <c r="F298" s="120"/>
      <c r="G298" s="82"/>
    </row>
    <row r="299" spans="1:7">
      <c r="A299" s="86"/>
      <c r="B299" s="93"/>
      <c r="C299" s="93"/>
      <c r="D299" s="93"/>
      <c r="E299" s="93"/>
      <c r="F299" s="120"/>
      <c r="G299" s="82"/>
    </row>
    <row r="300" spans="1:7">
      <c r="A300" s="86"/>
      <c r="B300" s="93"/>
      <c r="C300" s="93"/>
      <c r="D300" s="93"/>
      <c r="E300" s="93"/>
      <c r="F300" s="120"/>
      <c r="G300" s="82"/>
    </row>
    <row r="301" spans="1:7">
      <c r="A301" s="86"/>
      <c r="B301" s="93"/>
      <c r="C301" s="93"/>
      <c r="D301" s="93"/>
      <c r="E301" s="93"/>
      <c r="F301" s="120"/>
      <c r="G301" s="82"/>
    </row>
    <row r="302" spans="1:7">
      <c r="A302" s="86"/>
      <c r="B302" s="93"/>
      <c r="C302" s="93"/>
      <c r="D302" s="93"/>
      <c r="E302" s="93"/>
      <c r="F302" s="120"/>
      <c r="G302" s="82"/>
    </row>
    <row r="303" spans="1:7">
      <c r="A303" s="86"/>
      <c r="B303" s="93"/>
      <c r="C303" s="93"/>
      <c r="D303" s="93"/>
      <c r="E303" s="93"/>
      <c r="F303" s="120"/>
      <c r="G303" s="82"/>
    </row>
    <row r="304" spans="1:7">
      <c r="A304" s="86"/>
      <c r="B304" s="93"/>
      <c r="C304" s="93"/>
      <c r="D304" s="93"/>
      <c r="E304" s="93"/>
      <c r="F304" s="120"/>
      <c r="G304" s="82"/>
    </row>
    <row r="305" spans="1:7">
      <c r="A305" s="86"/>
      <c r="B305" s="93"/>
      <c r="C305" s="93"/>
      <c r="D305" s="93"/>
      <c r="E305" s="93"/>
      <c r="F305" s="120"/>
      <c r="G305" s="82"/>
    </row>
    <row r="306" spans="1:7">
      <c r="A306" s="86"/>
      <c r="B306" s="93"/>
      <c r="C306" s="93"/>
      <c r="D306" s="93"/>
      <c r="E306" s="93"/>
      <c r="F306" s="120"/>
      <c r="G306" s="82"/>
    </row>
    <row r="307" spans="1:7">
      <c r="A307" s="86"/>
      <c r="B307" s="93"/>
      <c r="C307" s="93"/>
      <c r="D307" s="93"/>
      <c r="E307" s="93"/>
      <c r="F307" s="120"/>
      <c r="G307" s="82"/>
    </row>
    <row r="308" spans="1:7">
      <c r="A308" s="86"/>
      <c r="B308" s="93"/>
      <c r="C308" s="93"/>
      <c r="D308" s="93"/>
      <c r="E308" s="93"/>
      <c r="F308" s="120"/>
      <c r="G308" s="82"/>
    </row>
    <row r="309" spans="1:7">
      <c r="A309" s="86"/>
      <c r="B309" s="93"/>
      <c r="C309" s="93"/>
      <c r="D309" s="93"/>
      <c r="E309" s="93"/>
      <c r="F309" s="120"/>
      <c r="G309" s="82"/>
    </row>
    <row r="310" spans="1:7">
      <c r="A310" s="86"/>
      <c r="B310" s="93"/>
      <c r="C310" s="93"/>
      <c r="D310" s="93"/>
      <c r="E310" s="93"/>
      <c r="F310" s="120"/>
      <c r="G310" s="82"/>
    </row>
    <row r="311" spans="1:7">
      <c r="A311" s="86"/>
      <c r="B311" s="93"/>
      <c r="C311" s="93"/>
      <c r="D311" s="93"/>
      <c r="E311" s="93"/>
      <c r="F311" s="120"/>
      <c r="G311" s="82"/>
    </row>
    <row r="312" spans="1:7">
      <c r="A312" s="86"/>
      <c r="B312" s="93"/>
      <c r="C312" s="93"/>
      <c r="D312" s="93"/>
      <c r="E312" s="93"/>
      <c r="F312" s="120"/>
      <c r="G312" s="82"/>
    </row>
    <row r="313" spans="1:7">
      <c r="A313" s="86"/>
      <c r="B313" s="93"/>
      <c r="C313" s="93"/>
      <c r="D313" s="93"/>
      <c r="E313" s="93"/>
      <c r="F313" s="120"/>
      <c r="G313" s="82"/>
    </row>
    <row r="314" spans="1:7">
      <c r="A314" s="86"/>
      <c r="B314" s="93"/>
      <c r="C314" s="93"/>
      <c r="D314" s="93"/>
      <c r="E314" s="93"/>
      <c r="F314" s="120"/>
      <c r="G314" s="82"/>
    </row>
    <row r="315" spans="1:7">
      <c r="A315" s="86"/>
      <c r="B315" s="93"/>
      <c r="C315" s="93"/>
      <c r="D315" s="93"/>
      <c r="E315" s="93"/>
      <c r="F315" s="120"/>
      <c r="G315" s="82"/>
    </row>
    <row r="316" spans="1:7">
      <c r="A316" s="86"/>
      <c r="B316" s="93"/>
      <c r="C316" s="93"/>
      <c r="D316" s="93"/>
      <c r="E316" s="93"/>
      <c r="F316" s="120"/>
      <c r="G316" s="82"/>
    </row>
    <row r="317" spans="1:7">
      <c r="A317" s="86"/>
      <c r="B317" s="93"/>
      <c r="C317" s="93"/>
      <c r="D317" s="93"/>
      <c r="E317" s="93"/>
      <c r="F317" s="120"/>
      <c r="G317" s="82"/>
    </row>
    <row r="318" spans="1:7">
      <c r="A318" s="86"/>
      <c r="B318" s="93"/>
      <c r="C318" s="93"/>
      <c r="D318" s="93"/>
      <c r="E318" s="93"/>
      <c r="F318" s="120"/>
      <c r="G318" s="82"/>
    </row>
    <row r="319" spans="1:7">
      <c r="A319" s="86"/>
      <c r="B319" s="93"/>
      <c r="C319" s="93"/>
      <c r="D319" s="93"/>
      <c r="E319" s="93"/>
      <c r="F319" s="120"/>
      <c r="G319" s="82"/>
    </row>
    <row r="320" spans="1:7">
      <c r="A320" s="86"/>
      <c r="B320" s="93"/>
      <c r="C320" s="93"/>
      <c r="D320" s="93"/>
      <c r="E320" s="93"/>
      <c r="F320" s="120"/>
      <c r="G320" s="82"/>
    </row>
    <row r="321" spans="1:7">
      <c r="A321" s="86"/>
      <c r="B321" s="93"/>
      <c r="C321" s="93"/>
      <c r="D321" s="93"/>
      <c r="E321" s="93"/>
      <c r="F321" s="120"/>
      <c r="G321" s="82"/>
    </row>
    <row r="322" spans="1:7">
      <c r="A322" s="86"/>
      <c r="B322" s="93"/>
      <c r="C322" s="93"/>
      <c r="D322" s="93"/>
      <c r="E322" s="93"/>
      <c r="F322" s="120"/>
      <c r="G322" s="82"/>
    </row>
    <row r="323" spans="1:7">
      <c r="A323" s="86"/>
      <c r="B323" s="93"/>
      <c r="C323" s="93"/>
      <c r="D323" s="93"/>
      <c r="E323" s="93"/>
      <c r="F323" s="120"/>
      <c r="G323" s="82"/>
    </row>
    <row r="324" spans="1:7">
      <c r="A324" s="86"/>
      <c r="B324" s="93"/>
      <c r="C324" s="93"/>
      <c r="D324" s="93"/>
      <c r="E324" s="93"/>
      <c r="F324" s="120"/>
      <c r="G324" s="82"/>
    </row>
    <row r="325" spans="1:7">
      <c r="A325" s="86"/>
      <c r="B325" s="93"/>
      <c r="C325" s="93"/>
      <c r="D325" s="93"/>
      <c r="E325" s="93"/>
      <c r="F325" s="120"/>
      <c r="G325" s="82"/>
    </row>
    <row r="326" spans="1:7">
      <c r="A326" s="86"/>
      <c r="B326" s="93"/>
      <c r="C326" s="93"/>
      <c r="D326" s="93"/>
      <c r="E326" s="93"/>
      <c r="F326" s="120"/>
      <c r="G326" s="82"/>
    </row>
    <row r="327" spans="1:7">
      <c r="A327" s="86"/>
      <c r="B327" s="93"/>
      <c r="C327" s="93"/>
      <c r="D327" s="93"/>
      <c r="E327" s="93"/>
      <c r="F327" s="120"/>
      <c r="G327" s="82"/>
    </row>
    <row r="328" spans="1:7">
      <c r="A328" s="86"/>
      <c r="B328" s="93"/>
      <c r="C328" s="93"/>
      <c r="D328" s="93"/>
      <c r="E328" s="93"/>
      <c r="F328" s="120"/>
      <c r="G328" s="82"/>
    </row>
    <row r="329" spans="1:7">
      <c r="A329" s="86"/>
      <c r="B329" s="93"/>
      <c r="C329" s="93"/>
      <c r="D329" s="93"/>
      <c r="E329" s="93"/>
      <c r="F329" s="120"/>
      <c r="G329" s="82"/>
    </row>
    <row r="330" spans="1:7">
      <c r="A330" s="86"/>
      <c r="B330" s="93"/>
      <c r="C330" s="93"/>
      <c r="D330" s="93"/>
      <c r="E330" s="93"/>
      <c r="F330" s="120"/>
      <c r="G330" s="82"/>
    </row>
    <row r="331" spans="1:7">
      <c r="A331" s="86"/>
      <c r="B331" s="93"/>
      <c r="C331" s="93"/>
      <c r="D331" s="93"/>
      <c r="E331" s="93"/>
      <c r="F331" s="120"/>
      <c r="G331" s="82"/>
    </row>
    <row r="332" spans="1:7">
      <c r="A332" s="86"/>
      <c r="B332" s="93"/>
      <c r="C332" s="93"/>
      <c r="D332" s="93"/>
      <c r="E332" s="93"/>
      <c r="F332" s="120"/>
      <c r="G332" s="82"/>
    </row>
    <row r="333" spans="1:7">
      <c r="A333" s="86"/>
      <c r="B333" s="93"/>
      <c r="C333" s="93"/>
      <c r="D333" s="93"/>
      <c r="E333" s="93"/>
      <c r="F333" s="120"/>
      <c r="G333" s="82"/>
    </row>
    <row r="334" spans="1:7">
      <c r="A334" s="86"/>
      <c r="B334" s="93"/>
      <c r="C334" s="93"/>
      <c r="D334" s="93"/>
      <c r="E334" s="93"/>
      <c r="F334" s="120"/>
      <c r="G334" s="82"/>
    </row>
    <row r="335" spans="1:7">
      <c r="A335" s="86"/>
      <c r="B335" s="93"/>
      <c r="C335" s="93"/>
      <c r="D335" s="93"/>
      <c r="E335" s="93"/>
      <c r="F335" s="120"/>
      <c r="G335" s="82"/>
    </row>
    <row r="336" spans="1:7">
      <c r="A336" s="86"/>
      <c r="B336" s="93"/>
      <c r="C336" s="93"/>
      <c r="D336" s="93"/>
      <c r="E336" s="93"/>
      <c r="F336" s="120"/>
      <c r="G336" s="82"/>
    </row>
    <row r="337" spans="1:7">
      <c r="A337" s="86"/>
      <c r="B337" s="93"/>
      <c r="C337" s="93"/>
      <c r="D337" s="93"/>
      <c r="E337" s="93"/>
      <c r="F337" s="120"/>
      <c r="G337" s="82"/>
    </row>
    <row r="338" spans="1:7">
      <c r="A338" s="86"/>
      <c r="B338" s="93"/>
      <c r="C338" s="93"/>
      <c r="D338" s="93"/>
      <c r="E338" s="93"/>
      <c r="F338" s="120"/>
      <c r="G338" s="82"/>
    </row>
    <row r="339" spans="1:7">
      <c r="A339" s="86"/>
      <c r="B339" s="93"/>
      <c r="C339" s="93"/>
      <c r="D339" s="93"/>
      <c r="E339" s="93"/>
      <c r="F339" s="120"/>
      <c r="G339" s="82"/>
    </row>
    <row r="340" spans="1:7">
      <c r="A340" s="86"/>
      <c r="B340" s="93"/>
      <c r="C340" s="93"/>
      <c r="D340" s="93"/>
      <c r="E340" s="93"/>
      <c r="F340" s="120"/>
      <c r="G340" s="82"/>
    </row>
    <row r="341" spans="1:7">
      <c r="A341" s="86"/>
      <c r="B341" s="93"/>
      <c r="C341" s="93"/>
      <c r="D341" s="93"/>
      <c r="E341" s="93"/>
      <c r="F341" s="120"/>
      <c r="G341" s="82"/>
    </row>
    <row r="342" spans="1:7">
      <c r="A342" s="86"/>
      <c r="B342" s="93"/>
      <c r="C342" s="93"/>
      <c r="D342" s="93"/>
      <c r="E342" s="93"/>
      <c r="F342" s="120"/>
      <c r="G342" s="82"/>
    </row>
    <row r="343" spans="1:7">
      <c r="A343" s="86"/>
      <c r="B343" s="93"/>
      <c r="C343" s="93"/>
      <c r="D343" s="93"/>
      <c r="E343" s="93"/>
      <c r="F343" s="120"/>
      <c r="G343" s="82"/>
    </row>
    <row r="344" spans="1:7">
      <c r="A344" s="86"/>
      <c r="B344" s="93"/>
      <c r="C344" s="93"/>
      <c r="D344" s="93"/>
      <c r="E344" s="93"/>
      <c r="F344" s="120"/>
      <c r="G344" s="82"/>
    </row>
    <row r="345" spans="1:7">
      <c r="A345" s="86"/>
      <c r="B345" s="93"/>
      <c r="C345" s="93"/>
      <c r="D345" s="93"/>
      <c r="E345" s="93"/>
      <c r="F345" s="120"/>
      <c r="G345" s="82"/>
    </row>
    <row r="346" spans="1:7">
      <c r="A346" s="86"/>
      <c r="B346" s="93"/>
      <c r="C346" s="93"/>
      <c r="D346" s="93"/>
      <c r="E346" s="93"/>
      <c r="F346" s="120"/>
      <c r="G346" s="82"/>
    </row>
    <row r="347" spans="1:7">
      <c r="A347" s="86"/>
      <c r="B347" s="93"/>
      <c r="C347" s="93"/>
      <c r="D347" s="93"/>
      <c r="E347" s="93"/>
      <c r="F347" s="120"/>
      <c r="G347" s="82"/>
    </row>
    <row r="348" spans="1:7">
      <c r="A348" s="86"/>
      <c r="B348" s="93"/>
      <c r="C348" s="93"/>
      <c r="D348" s="93"/>
      <c r="E348" s="93"/>
      <c r="F348" s="120"/>
      <c r="G348" s="82"/>
    </row>
    <row r="349" spans="1:7">
      <c r="A349" s="86"/>
      <c r="B349" s="93"/>
      <c r="C349" s="93"/>
      <c r="D349" s="93"/>
      <c r="E349" s="93"/>
      <c r="F349" s="120"/>
      <c r="G349" s="82"/>
    </row>
    <row r="350" spans="1:7">
      <c r="A350" s="86"/>
      <c r="B350" s="93"/>
      <c r="C350" s="93"/>
      <c r="D350" s="93"/>
      <c r="E350" s="93"/>
      <c r="F350" s="120"/>
      <c r="G350" s="82"/>
    </row>
    <row r="351" spans="1:7">
      <c r="A351" s="86"/>
      <c r="B351" s="93"/>
      <c r="C351" s="93"/>
      <c r="D351" s="93"/>
      <c r="E351" s="93"/>
      <c r="F351" s="120"/>
      <c r="G351" s="82"/>
    </row>
    <row r="352" spans="1:7">
      <c r="A352" s="86"/>
      <c r="B352" s="93"/>
      <c r="C352" s="93"/>
      <c r="D352" s="93"/>
      <c r="E352" s="93"/>
      <c r="F352" s="120"/>
      <c r="G352" s="82"/>
    </row>
    <row r="353" spans="1:7">
      <c r="A353" s="86"/>
      <c r="B353" s="93"/>
      <c r="C353" s="93"/>
      <c r="D353" s="93"/>
      <c r="E353" s="93"/>
      <c r="F353" s="120"/>
      <c r="G353" s="82"/>
    </row>
    <row r="354" spans="1:7">
      <c r="A354" s="86"/>
      <c r="B354" s="93"/>
      <c r="C354" s="93"/>
      <c r="D354" s="93"/>
      <c r="E354" s="93"/>
      <c r="F354" s="120"/>
      <c r="G354" s="82"/>
    </row>
    <row r="355" spans="1:7">
      <c r="A355" s="86"/>
      <c r="B355" s="93"/>
      <c r="C355" s="93"/>
      <c r="D355" s="93"/>
      <c r="E355" s="93"/>
      <c r="F355" s="120"/>
      <c r="G355" s="82"/>
    </row>
    <row r="356" spans="1:7">
      <c r="A356" s="86"/>
      <c r="B356" s="93"/>
      <c r="C356" s="93"/>
      <c r="D356" s="93"/>
      <c r="E356" s="93"/>
      <c r="F356" s="120"/>
      <c r="G356" s="82"/>
    </row>
    <row r="357" spans="1:7">
      <c r="A357" s="86"/>
      <c r="B357" s="93"/>
      <c r="C357" s="93"/>
      <c r="D357" s="93"/>
      <c r="E357" s="93"/>
      <c r="F357" s="120"/>
      <c r="G357" s="82"/>
    </row>
    <row r="358" spans="1:7">
      <c r="A358" s="86"/>
      <c r="B358" s="93"/>
      <c r="C358" s="93"/>
      <c r="D358" s="93"/>
      <c r="E358" s="93"/>
      <c r="F358" s="120"/>
      <c r="G358" s="82"/>
    </row>
    <row r="359" spans="1:7">
      <c r="A359" s="86"/>
      <c r="B359" s="93"/>
      <c r="C359" s="93"/>
      <c r="D359" s="93"/>
      <c r="E359" s="93"/>
      <c r="F359" s="120"/>
      <c r="G359" s="82"/>
    </row>
    <row r="360" spans="1:7">
      <c r="A360" s="86"/>
      <c r="B360" s="93"/>
      <c r="C360" s="93"/>
      <c r="D360" s="93"/>
      <c r="E360" s="93"/>
      <c r="F360" s="120"/>
      <c r="G360" s="82"/>
    </row>
    <row r="361" spans="1:7">
      <c r="A361" s="86"/>
      <c r="B361" s="93"/>
      <c r="C361" s="93"/>
      <c r="D361" s="93"/>
      <c r="E361" s="93"/>
      <c r="F361" s="120"/>
      <c r="G361" s="82"/>
    </row>
    <row r="362" spans="1:7">
      <c r="A362" s="86"/>
      <c r="B362" s="93"/>
      <c r="C362" s="93"/>
      <c r="D362" s="93"/>
      <c r="E362" s="93"/>
      <c r="F362" s="120"/>
      <c r="G362" s="82"/>
    </row>
    <row r="363" spans="1:7">
      <c r="A363" s="86"/>
      <c r="B363" s="93"/>
      <c r="C363" s="93"/>
      <c r="D363" s="93"/>
      <c r="E363" s="93"/>
      <c r="F363" s="120"/>
      <c r="G363" s="82"/>
    </row>
    <row r="364" spans="1:7">
      <c r="A364" s="86"/>
      <c r="B364" s="93"/>
      <c r="C364" s="93"/>
      <c r="D364" s="93"/>
      <c r="E364" s="93"/>
      <c r="F364" s="120"/>
      <c r="G364" s="82"/>
    </row>
    <row r="365" spans="1:7">
      <c r="A365" s="86"/>
      <c r="B365" s="93"/>
      <c r="C365" s="93"/>
      <c r="D365" s="93"/>
      <c r="E365" s="93"/>
      <c r="F365" s="120"/>
      <c r="G365" s="82"/>
    </row>
    <row r="366" spans="1:7">
      <c r="A366" s="86"/>
      <c r="B366" s="93"/>
      <c r="C366" s="93"/>
      <c r="D366" s="93"/>
      <c r="E366" s="93"/>
      <c r="F366" s="120"/>
      <c r="G366" s="82"/>
    </row>
    <row r="367" spans="1:7">
      <c r="A367" s="86"/>
      <c r="B367" s="93"/>
      <c r="C367" s="93"/>
      <c r="D367" s="93"/>
      <c r="E367" s="93"/>
      <c r="F367" s="120"/>
      <c r="G367" s="82"/>
    </row>
    <row r="368" spans="1:7">
      <c r="A368" s="86"/>
      <c r="B368" s="93"/>
      <c r="C368" s="93"/>
      <c r="D368" s="93"/>
      <c r="E368" s="93"/>
      <c r="F368" s="120"/>
      <c r="G368" s="82"/>
    </row>
    <row r="369" spans="1:7">
      <c r="A369" s="86"/>
      <c r="B369" s="93"/>
      <c r="C369" s="93"/>
      <c r="D369" s="93"/>
      <c r="E369" s="93"/>
      <c r="F369" s="120"/>
      <c r="G369" s="82"/>
    </row>
    <row r="370" spans="1:7">
      <c r="A370" s="86"/>
      <c r="B370" s="93"/>
      <c r="C370" s="93"/>
      <c r="D370" s="93"/>
      <c r="E370" s="93"/>
      <c r="F370" s="120"/>
      <c r="G370" s="82"/>
    </row>
    <row r="371" spans="1:7">
      <c r="A371" s="86"/>
      <c r="B371" s="93"/>
      <c r="C371" s="93"/>
      <c r="D371" s="93"/>
      <c r="E371" s="93"/>
      <c r="F371" s="120"/>
      <c r="G371" s="82"/>
    </row>
    <row r="372" spans="1:7">
      <c r="A372" s="86"/>
      <c r="B372" s="93"/>
      <c r="C372" s="93"/>
      <c r="D372" s="93"/>
      <c r="E372" s="93"/>
      <c r="F372" s="120"/>
      <c r="G372" s="82"/>
    </row>
    <row r="373" spans="1:7">
      <c r="A373" s="86"/>
      <c r="B373" s="93"/>
      <c r="C373" s="93"/>
      <c r="D373" s="93"/>
      <c r="E373" s="93"/>
      <c r="F373" s="120"/>
      <c r="G373" s="82"/>
    </row>
    <row r="374" spans="1:7">
      <c r="A374" s="86"/>
      <c r="B374" s="93"/>
      <c r="C374" s="93"/>
      <c r="D374" s="93"/>
      <c r="E374" s="93"/>
      <c r="F374" s="120"/>
      <c r="G374" s="82"/>
    </row>
    <row r="375" spans="1:7">
      <c r="A375" s="86"/>
      <c r="B375" s="93"/>
      <c r="C375" s="93"/>
      <c r="D375" s="93"/>
      <c r="E375" s="93"/>
      <c r="F375" s="120"/>
      <c r="G375" s="82"/>
    </row>
    <row r="376" spans="1:7">
      <c r="A376" s="86"/>
      <c r="B376" s="93"/>
      <c r="C376" s="93"/>
      <c r="D376" s="93"/>
      <c r="E376" s="93"/>
      <c r="F376" s="120"/>
      <c r="G376" s="82"/>
    </row>
    <row r="377" spans="1:7">
      <c r="A377" s="86"/>
      <c r="B377" s="93"/>
      <c r="C377" s="93"/>
      <c r="D377" s="93"/>
      <c r="E377" s="93"/>
      <c r="F377" s="120"/>
      <c r="G377" s="82"/>
    </row>
    <row r="378" spans="1:7">
      <c r="A378" s="86"/>
      <c r="B378" s="93"/>
      <c r="C378" s="93"/>
      <c r="D378" s="93"/>
      <c r="E378" s="93"/>
      <c r="F378" s="120"/>
      <c r="G378" s="82"/>
    </row>
    <row r="379" spans="1:7">
      <c r="A379" s="86"/>
      <c r="B379" s="93"/>
      <c r="C379" s="93"/>
      <c r="D379" s="93"/>
      <c r="E379" s="93"/>
      <c r="F379" s="120"/>
      <c r="G379" s="82"/>
    </row>
    <row r="380" spans="1:7">
      <c r="A380" s="86"/>
      <c r="B380" s="93"/>
      <c r="C380" s="93"/>
      <c r="D380" s="93"/>
      <c r="E380" s="93"/>
      <c r="F380" s="120"/>
      <c r="G380" s="82"/>
    </row>
    <row r="381" spans="1:7">
      <c r="A381" s="86"/>
      <c r="B381" s="93"/>
      <c r="C381" s="93"/>
      <c r="D381" s="93"/>
      <c r="E381" s="93"/>
      <c r="F381" s="120"/>
      <c r="G381" s="82"/>
    </row>
    <row r="382" spans="1:7">
      <c r="A382" s="86"/>
      <c r="B382" s="93"/>
      <c r="C382" s="93"/>
      <c r="D382" s="93"/>
      <c r="E382" s="93"/>
      <c r="F382" s="120"/>
      <c r="G382" s="82"/>
    </row>
    <row r="383" spans="1:7">
      <c r="A383" s="86"/>
      <c r="B383" s="93"/>
      <c r="C383" s="93"/>
      <c r="D383" s="93"/>
      <c r="E383" s="93"/>
      <c r="F383" s="120"/>
      <c r="G383" s="82"/>
    </row>
    <row r="384" spans="1:7">
      <c r="A384" s="86"/>
      <c r="B384" s="93"/>
      <c r="C384" s="93"/>
      <c r="D384" s="93"/>
      <c r="E384" s="93"/>
      <c r="F384" s="120"/>
      <c r="G384" s="82"/>
    </row>
    <row r="385" spans="1:7">
      <c r="A385" s="86"/>
      <c r="B385" s="93"/>
      <c r="C385" s="93"/>
      <c r="D385" s="93"/>
      <c r="E385" s="93"/>
      <c r="F385" s="120"/>
      <c r="G385" s="82"/>
    </row>
    <row r="386" spans="1:7">
      <c r="A386" s="86"/>
      <c r="B386" s="93"/>
      <c r="C386" s="93"/>
      <c r="D386" s="93"/>
      <c r="E386" s="93"/>
      <c r="F386" s="120"/>
      <c r="G386" s="82"/>
    </row>
    <row r="387" spans="1:7">
      <c r="A387" s="86"/>
      <c r="B387" s="93"/>
      <c r="C387" s="93"/>
      <c r="D387" s="93"/>
      <c r="E387" s="93"/>
      <c r="F387" s="120"/>
      <c r="G387" s="82"/>
    </row>
    <row r="388" spans="1:7">
      <c r="A388" s="86"/>
      <c r="B388" s="93"/>
      <c r="C388" s="93"/>
      <c r="D388" s="93"/>
      <c r="E388" s="93"/>
      <c r="F388" s="120"/>
      <c r="G388" s="82"/>
    </row>
    <row r="389" spans="1:7">
      <c r="A389" s="86"/>
      <c r="B389" s="93"/>
      <c r="C389" s="93"/>
      <c r="D389" s="93"/>
      <c r="E389" s="93"/>
      <c r="F389" s="120"/>
      <c r="G389" s="82"/>
    </row>
    <row r="390" spans="1:7">
      <c r="A390" s="86"/>
      <c r="B390" s="93"/>
      <c r="C390" s="93"/>
      <c r="D390" s="93"/>
      <c r="E390" s="93"/>
      <c r="F390" s="120"/>
      <c r="G390" s="82"/>
    </row>
    <row r="391" spans="1:7">
      <c r="A391" s="86"/>
      <c r="B391" s="93"/>
      <c r="C391" s="93"/>
      <c r="D391" s="93"/>
      <c r="E391" s="93"/>
      <c r="F391" s="120"/>
      <c r="G391" s="82"/>
    </row>
    <row r="392" spans="1:7">
      <c r="A392" s="86"/>
      <c r="B392" s="93"/>
      <c r="C392" s="93"/>
      <c r="D392" s="93"/>
      <c r="E392" s="93"/>
      <c r="F392" s="120"/>
      <c r="G392" s="82"/>
    </row>
    <row r="393" spans="1:7">
      <c r="A393" s="86"/>
      <c r="B393" s="93"/>
      <c r="C393" s="93"/>
      <c r="D393" s="93"/>
      <c r="E393" s="93"/>
      <c r="F393" s="120"/>
      <c r="G393" s="82"/>
    </row>
    <row r="394" spans="1:7">
      <c r="A394" s="86"/>
      <c r="B394" s="93"/>
      <c r="C394" s="93"/>
      <c r="D394" s="93"/>
      <c r="E394" s="93"/>
      <c r="F394" s="120"/>
      <c r="G394" s="82"/>
    </row>
    <row r="395" spans="1:7">
      <c r="A395" s="86"/>
      <c r="B395" s="93"/>
      <c r="C395" s="93"/>
      <c r="D395" s="93"/>
      <c r="E395" s="93"/>
      <c r="F395" s="120"/>
      <c r="G395" s="82"/>
    </row>
    <row r="396" spans="1:7">
      <c r="A396" s="86"/>
      <c r="B396" s="93"/>
      <c r="C396" s="93"/>
      <c r="D396" s="93"/>
      <c r="E396" s="93"/>
      <c r="F396" s="120"/>
      <c r="G396" s="82"/>
    </row>
    <row r="397" spans="1:7">
      <c r="A397" s="86"/>
      <c r="B397" s="93"/>
      <c r="C397" s="93"/>
      <c r="D397" s="93"/>
      <c r="E397" s="93"/>
      <c r="F397" s="120"/>
      <c r="G397" s="82"/>
    </row>
    <row r="398" spans="1:7">
      <c r="A398" s="86"/>
      <c r="B398" s="93"/>
      <c r="C398" s="93"/>
      <c r="D398" s="93"/>
      <c r="E398" s="93"/>
      <c r="F398" s="120"/>
      <c r="G398" s="82"/>
    </row>
    <row r="399" spans="1:7">
      <c r="A399" s="86"/>
      <c r="B399" s="93"/>
      <c r="C399" s="93"/>
      <c r="D399" s="93"/>
      <c r="E399" s="93"/>
      <c r="F399" s="120"/>
      <c r="G399" s="82"/>
    </row>
    <row r="400" spans="1:7">
      <c r="A400" s="86"/>
      <c r="B400" s="93"/>
      <c r="C400" s="93"/>
      <c r="D400" s="93"/>
      <c r="E400" s="93"/>
      <c r="F400" s="120"/>
      <c r="G400" s="82"/>
    </row>
    <row r="401" spans="1:7">
      <c r="A401" s="86"/>
      <c r="B401" s="93"/>
      <c r="C401" s="93"/>
      <c r="D401" s="93"/>
      <c r="E401" s="93"/>
      <c r="F401" s="120"/>
      <c r="G401" s="82"/>
    </row>
    <row r="402" spans="1:7">
      <c r="A402" s="86"/>
      <c r="B402" s="93"/>
      <c r="C402" s="93"/>
      <c r="D402" s="93"/>
      <c r="E402" s="93"/>
      <c r="F402" s="120"/>
      <c r="G402" s="82"/>
    </row>
    <row r="403" spans="1:7">
      <c r="A403" s="86"/>
      <c r="B403" s="93"/>
      <c r="C403" s="93"/>
      <c r="D403" s="93"/>
      <c r="E403" s="93"/>
      <c r="F403" s="120"/>
      <c r="G403" s="82"/>
    </row>
    <row r="404" spans="1:7">
      <c r="A404" s="86"/>
      <c r="B404" s="93"/>
      <c r="C404" s="93"/>
      <c r="D404" s="93"/>
      <c r="E404" s="93"/>
      <c r="F404" s="120"/>
      <c r="G404" s="82"/>
    </row>
    <row r="405" spans="1:7">
      <c r="A405" s="86"/>
      <c r="B405" s="93"/>
      <c r="C405" s="93"/>
      <c r="D405" s="93"/>
      <c r="E405" s="93"/>
      <c r="F405" s="120"/>
      <c r="G405" s="82"/>
    </row>
    <row r="406" spans="1:7">
      <c r="A406" s="86"/>
      <c r="B406" s="93"/>
      <c r="C406" s="93"/>
      <c r="D406" s="93"/>
      <c r="E406" s="93"/>
      <c r="F406" s="120"/>
      <c r="G406" s="82"/>
    </row>
    <row r="407" spans="1:7">
      <c r="A407" s="86"/>
      <c r="B407" s="93"/>
      <c r="C407" s="93"/>
      <c r="D407" s="93"/>
      <c r="E407" s="93"/>
      <c r="F407" s="120"/>
      <c r="G407" s="82"/>
    </row>
    <row r="408" spans="1:7">
      <c r="A408" s="86"/>
      <c r="B408" s="93"/>
      <c r="C408" s="93"/>
      <c r="D408" s="93"/>
      <c r="E408" s="93"/>
      <c r="F408" s="120"/>
      <c r="G408" s="82"/>
    </row>
    <row r="409" spans="1:7">
      <c r="A409" s="86"/>
      <c r="B409" s="93"/>
      <c r="C409" s="93"/>
      <c r="D409" s="93"/>
      <c r="E409" s="93"/>
      <c r="F409" s="120"/>
      <c r="G409" s="82"/>
    </row>
    <row r="410" spans="1:7">
      <c r="A410" s="86"/>
      <c r="B410" s="93"/>
      <c r="C410" s="93"/>
      <c r="D410" s="93"/>
      <c r="E410" s="93"/>
      <c r="F410" s="120"/>
      <c r="G410" s="82"/>
    </row>
    <row r="411" spans="1:7">
      <c r="A411" s="86"/>
      <c r="B411" s="93"/>
      <c r="C411" s="93"/>
      <c r="D411" s="93"/>
      <c r="E411" s="93"/>
      <c r="F411" s="120"/>
      <c r="G411" s="82"/>
    </row>
    <row r="412" spans="1:7">
      <c r="A412" s="86"/>
      <c r="B412" s="93"/>
      <c r="C412" s="93"/>
      <c r="D412" s="93"/>
      <c r="E412" s="93"/>
      <c r="F412" s="120"/>
      <c r="G412" s="82"/>
    </row>
    <row r="413" spans="1:7">
      <c r="A413" s="86"/>
      <c r="B413" s="93"/>
      <c r="C413" s="93"/>
      <c r="D413" s="93"/>
      <c r="E413" s="93"/>
      <c r="F413" s="120"/>
      <c r="G413" s="82"/>
    </row>
    <row r="414" spans="1:7">
      <c r="A414" s="86"/>
      <c r="B414" s="93"/>
      <c r="C414" s="93"/>
      <c r="D414" s="93"/>
      <c r="E414" s="93"/>
      <c r="F414" s="120"/>
      <c r="G414" s="82"/>
    </row>
    <row r="415" spans="1:7">
      <c r="A415" s="86"/>
      <c r="B415" s="93"/>
      <c r="C415" s="93"/>
      <c r="D415" s="93"/>
      <c r="E415" s="93"/>
      <c r="F415" s="120"/>
      <c r="G415" s="82"/>
    </row>
    <row r="416" spans="1:7">
      <c r="A416" s="86"/>
      <c r="B416" s="93"/>
      <c r="C416" s="93"/>
      <c r="D416" s="93"/>
      <c r="E416" s="93"/>
      <c r="F416" s="120"/>
      <c r="G416" s="82"/>
    </row>
    <row r="417" spans="1:7">
      <c r="A417" s="86"/>
      <c r="B417" s="93"/>
      <c r="C417" s="93"/>
      <c r="D417" s="93"/>
      <c r="E417" s="93"/>
      <c r="F417" s="120"/>
      <c r="G417" s="82"/>
    </row>
    <row r="418" spans="1:7">
      <c r="A418" s="86"/>
      <c r="B418" s="93"/>
      <c r="C418" s="93"/>
      <c r="D418" s="93"/>
      <c r="E418" s="93"/>
      <c r="F418" s="120"/>
      <c r="G418" s="82"/>
    </row>
    <row r="419" spans="1:7">
      <c r="A419" s="86"/>
      <c r="B419" s="93"/>
      <c r="C419" s="93"/>
      <c r="D419" s="93"/>
      <c r="E419" s="93"/>
      <c r="F419" s="120"/>
      <c r="G419" s="82"/>
    </row>
    <row r="420" spans="1:7">
      <c r="A420" s="86"/>
      <c r="B420" s="93"/>
      <c r="C420" s="93"/>
      <c r="D420" s="93"/>
      <c r="E420" s="93"/>
      <c r="F420" s="120"/>
      <c r="G420" s="82"/>
    </row>
    <row r="421" spans="1:7">
      <c r="A421" s="86"/>
      <c r="B421" s="93"/>
      <c r="C421" s="93"/>
      <c r="D421" s="93"/>
      <c r="E421" s="93"/>
      <c r="F421" s="120"/>
      <c r="G421" s="82"/>
    </row>
    <row r="422" spans="1:7">
      <c r="A422" s="86"/>
      <c r="B422" s="93"/>
      <c r="C422" s="93"/>
      <c r="D422" s="93"/>
      <c r="E422" s="93"/>
      <c r="F422" s="120"/>
      <c r="G422" s="82"/>
    </row>
    <row r="423" spans="1:7">
      <c r="A423" s="86"/>
      <c r="B423" s="93"/>
      <c r="C423" s="93"/>
      <c r="D423" s="93"/>
      <c r="E423" s="93"/>
      <c r="F423" s="120"/>
      <c r="G423" s="82"/>
    </row>
    <row r="424" spans="1:7">
      <c r="A424" s="86"/>
      <c r="B424" s="93"/>
      <c r="C424" s="93"/>
      <c r="D424" s="93"/>
      <c r="E424" s="93"/>
      <c r="F424" s="120"/>
      <c r="G424" s="82"/>
    </row>
    <row r="425" spans="1:7">
      <c r="A425" s="86"/>
      <c r="B425" s="93"/>
      <c r="C425" s="93"/>
      <c r="D425" s="93"/>
      <c r="E425" s="93"/>
      <c r="F425" s="120"/>
      <c r="G425" s="82"/>
    </row>
    <row r="426" spans="1:7">
      <c r="A426" s="86"/>
      <c r="B426" s="93"/>
      <c r="C426" s="93"/>
      <c r="D426" s="93"/>
      <c r="E426" s="93"/>
      <c r="F426" s="120"/>
      <c r="G426" s="82"/>
    </row>
    <row r="427" spans="1:7">
      <c r="A427" s="86"/>
      <c r="B427" s="93"/>
      <c r="C427" s="93"/>
      <c r="D427" s="93"/>
      <c r="E427" s="93"/>
      <c r="F427" s="120"/>
      <c r="G427" s="82"/>
    </row>
    <row r="428" spans="1:7">
      <c r="A428" s="86"/>
      <c r="B428" s="93"/>
      <c r="C428" s="93"/>
      <c r="D428" s="93"/>
      <c r="E428" s="93"/>
      <c r="F428" s="120"/>
      <c r="G428" s="82"/>
    </row>
    <row r="429" spans="1:7">
      <c r="A429" s="86"/>
      <c r="B429" s="93"/>
      <c r="C429" s="93"/>
      <c r="D429" s="93"/>
      <c r="E429" s="93"/>
      <c r="F429" s="120"/>
      <c r="G429" s="82"/>
    </row>
    <row r="430" spans="1:7">
      <c r="A430" s="86"/>
      <c r="B430" s="93"/>
      <c r="C430" s="93"/>
      <c r="D430" s="93"/>
      <c r="E430" s="93"/>
      <c r="F430" s="120"/>
      <c r="G430" s="82"/>
    </row>
    <row r="431" spans="1:7">
      <c r="A431" s="86"/>
      <c r="B431" s="93"/>
      <c r="C431" s="93"/>
      <c r="D431" s="93"/>
      <c r="E431" s="93"/>
      <c r="F431" s="120"/>
      <c r="G431" s="82"/>
    </row>
    <row r="432" spans="1:7">
      <c r="A432" s="86"/>
      <c r="B432" s="93"/>
      <c r="C432" s="93"/>
      <c r="D432" s="93"/>
      <c r="E432" s="93"/>
      <c r="F432" s="120"/>
      <c r="G432" s="82"/>
    </row>
    <row r="433" spans="1:7">
      <c r="A433" s="86"/>
      <c r="B433" s="93"/>
      <c r="C433" s="93"/>
      <c r="D433" s="93"/>
      <c r="E433" s="93"/>
      <c r="F433" s="120"/>
      <c r="G433" s="82"/>
    </row>
    <row r="434" spans="1:7">
      <c r="A434" s="86"/>
      <c r="B434" s="93"/>
      <c r="C434" s="93"/>
      <c r="D434" s="93"/>
      <c r="E434" s="93"/>
      <c r="F434" s="120"/>
      <c r="G434" s="82"/>
    </row>
    <row r="435" spans="1:7">
      <c r="A435" s="86"/>
      <c r="B435" s="93"/>
      <c r="C435" s="93"/>
      <c r="D435" s="93"/>
      <c r="E435" s="93"/>
      <c r="F435" s="120"/>
      <c r="G435" s="82"/>
    </row>
    <row r="436" spans="1:7">
      <c r="A436" s="86"/>
      <c r="B436" s="93"/>
      <c r="C436" s="93"/>
      <c r="D436" s="93"/>
      <c r="E436" s="93"/>
      <c r="F436" s="120"/>
      <c r="G436" s="82"/>
    </row>
    <row r="437" spans="1:7">
      <c r="A437" s="86"/>
      <c r="B437" s="93"/>
      <c r="C437" s="93"/>
      <c r="D437" s="93"/>
      <c r="E437" s="93"/>
      <c r="F437" s="120"/>
      <c r="G437" s="82"/>
    </row>
    <row r="438" spans="1:7">
      <c r="A438" s="86"/>
      <c r="B438" s="93"/>
      <c r="C438" s="93"/>
      <c r="D438" s="93"/>
      <c r="E438" s="93"/>
      <c r="F438" s="120"/>
      <c r="G438" s="82"/>
    </row>
    <row r="439" spans="1:7">
      <c r="A439" s="86"/>
      <c r="B439" s="93"/>
      <c r="C439" s="93"/>
      <c r="D439" s="93"/>
      <c r="E439" s="93"/>
      <c r="F439" s="120"/>
      <c r="G439" s="82"/>
    </row>
    <row r="440" spans="1:7">
      <c r="A440" s="86"/>
      <c r="B440" s="93"/>
      <c r="C440" s="93"/>
      <c r="D440" s="93"/>
      <c r="E440" s="93"/>
      <c r="F440" s="120"/>
      <c r="G440" s="82"/>
    </row>
    <row r="441" spans="1:7">
      <c r="A441" s="86"/>
      <c r="B441" s="93"/>
      <c r="C441" s="93"/>
      <c r="D441" s="93"/>
      <c r="E441" s="93"/>
      <c r="F441" s="120"/>
      <c r="G441" s="82"/>
    </row>
    <row r="442" spans="1:7">
      <c r="A442" s="86"/>
      <c r="B442" s="93"/>
      <c r="C442" s="93"/>
      <c r="D442" s="93"/>
      <c r="E442" s="93"/>
      <c r="F442" s="120"/>
      <c r="G442" s="82"/>
    </row>
    <row r="443" spans="1:7">
      <c r="A443" s="86"/>
      <c r="B443" s="93"/>
      <c r="C443" s="93"/>
      <c r="D443" s="93"/>
      <c r="E443" s="93"/>
      <c r="F443" s="120"/>
      <c r="G443" s="82"/>
    </row>
    <row r="444" spans="1:7">
      <c r="A444" s="86"/>
      <c r="B444" s="93"/>
      <c r="C444" s="93"/>
      <c r="D444" s="93"/>
      <c r="E444" s="93"/>
      <c r="F444" s="120"/>
      <c r="G444" s="82"/>
    </row>
    <row r="445" spans="1:7">
      <c r="A445" s="86"/>
      <c r="B445" s="93"/>
      <c r="C445" s="93"/>
      <c r="D445" s="93"/>
      <c r="E445" s="93"/>
      <c r="F445" s="120"/>
      <c r="G445" s="82"/>
    </row>
    <row r="446" spans="1:7">
      <c r="A446" s="86"/>
      <c r="B446" s="93"/>
      <c r="C446" s="93"/>
      <c r="D446" s="93"/>
      <c r="E446" s="93"/>
      <c r="F446" s="120"/>
      <c r="G446" s="82"/>
    </row>
    <row r="447" spans="1:7">
      <c r="A447" s="86"/>
      <c r="B447" s="93"/>
      <c r="C447" s="93"/>
      <c r="D447" s="93"/>
      <c r="E447" s="93"/>
      <c r="F447" s="120"/>
      <c r="G447" s="82"/>
    </row>
    <row r="448" spans="1:7">
      <c r="A448" s="86"/>
      <c r="B448" s="93"/>
      <c r="C448" s="93"/>
      <c r="D448" s="93"/>
      <c r="E448" s="93"/>
      <c r="F448" s="120"/>
      <c r="G448" s="82"/>
    </row>
    <row r="449" spans="1:7">
      <c r="A449" s="86"/>
      <c r="B449" s="93"/>
      <c r="C449" s="93"/>
      <c r="D449" s="93"/>
      <c r="E449" s="93"/>
      <c r="F449" s="120"/>
      <c r="G449" s="82"/>
    </row>
    <row r="450" spans="1:7">
      <c r="A450" s="86"/>
      <c r="B450" s="93"/>
      <c r="C450" s="93"/>
      <c r="D450" s="93"/>
      <c r="E450" s="93"/>
      <c r="F450" s="120"/>
      <c r="G450" s="82"/>
    </row>
    <row r="451" spans="1:7">
      <c r="A451" s="86"/>
      <c r="B451" s="93"/>
      <c r="C451" s="93"/>
      <c r="D451" s="93"/>
      <c r="E451" s="93"/>
      <c r="F451" s="120"/>
      <c r="G451" s="82"/>
    </row>
    <row r="452" spans="1:7">
      <c r="A452" s="86"/>
      <c r="B452" s="93"/>
      <c r="C452" s="93"/>
      <c r="D452" s="93"/>
      <c r="E452" s="93"/>
      <c r="F452" s="120"/>
      <c r="G452" s="82"/>
    </row>
    <row r="453" spans="1:7">
      <c r="A453" s="86"/>
      <c r="B453" s="93"/>
      <c r="C453" s="93"/>
      <c r="D453" s="93"/>
      <c r="E453" s="93"/>
      <c r="F453" s="120"/>
      <c r="G453" s="82"/>
    </row>
    <row r="454" spans="1:7">
      <c r="A454" s="86"/>
      <c r="B454" s="93"/>
      <c r="C454" s="93"/>
      <c r="D454" s="93"/>
      <c r="E454" s="93"/>
      <c r="F454" s="120"/>
      <c r="G454" s="82"/>
    </row>
    <row r="455" spans="1:7">
      <c r="A455" s="86"/>
      <c r="B455" s="93"/>
      <c r="C455" s="93"/>
      <c r="D455" s="93"/>
      <c r="E455" s="93"/>
      <c r="F455" s="120"/>
      <c r="G455" s="82"/>
    </row>
    <row r="456" spans="1:7">
      <c r="A456" s="86"/>
      <c r="B456" s="93"/>
      <c r="C456" s="93"/>
      <c r="D456" s="93"/>
      <c r="E456" s="93"/>
      <c r="F456" s="120"/>
      <c r="G456" s="82"/>
    </row>
    <row r="457" spans="1:7">
      <c r="A457" s="86"/>
      <c r="B457" s="93"/>
      <c r="C457" s="93"/>
      <c r="D457" s="93"/>
      <c r="E457" s="93"/>
      <c r="F457" s="120"/>
      <c r="G457" s="82"/>
    </row>
    <row r="458" spans="1:7">
      <c r="A458" s="86"/>
      <c r="B458" s="93"/>
      <c r="C458" s="93"/>
      <c r="D458" s="93"/>
      <c r="E458" s="93"/>
      <c r="F458" s="120"/>
      <c r="G458" s="82"/>
    </row>
    <row r="459" spans="1:7">
      <c r="A459" s="86"/>
      <c r="B459" s="93"/>
      <c r="C459" s="93"/>
      <c r="D459" s="93"/>
      <c r="E459" s="93"/>
      <c r="F459" s="120"/>
      <c r="G459" s="82"/>
    </row>
    <row r="460" spans="1:7">
      <c r="A460" s="86"/>
      <c r="B460" s="93"/>
      <c r="C460" s="93"/>
      <c r="D460" s="93"/>
      <c r="E460" s="93"/>
      <c r="F460" s="120"/>
      <c r="G460" s="82"/>
    </row>
    <row r="461" spans="1:7">
      <c r="A461" s="86"/>
      <c r="B461" s="93"/>
      <c r="C461" s="93"/>
      <c r="D461" s="93"/>
      <c r="E461" s="93"/>
      <c r="F461" s="120"/>
      <c r="G461" s="82"/>
    </row>
    <row r="462" spans="1:7">
      <c r="A462" s="86"/>
      <c r="B462" s="93"/>
      <c r="C462" s="93"/>
      <c r="D462" s="93"/>
      <c r="E462" s="93"/>
      <c r="F462" s="120"/>
      <c r="G462" s="82"/>
    </row>
    <row r="463" spans="1:7">
      <c r="A463" s="86"/>
      <c r="B463" s="93"/>
      <c r="C463" s="93"/>
      <c r="D463" s="93"/>
      <c r="E463" s="93"/>
      <c r="F463" s="120"/>
      <c r="G463" s="82"/>
    </row>
    <row r="464" spans="1:7">
      <c r="A464" s="86"/>
      <c r="B464" s="93"/>
      <c r="C464" s="93"/>
      <c r="D464" s="93"/>
      <c r="E464" s="93"/>
      <c r="F464" s="120"/>
      <c r="G464" s="82"/>
    </row>
    <row r="465" spans="1:7">
      <c r="A465" s="86"/>
      <c r="B465" s="93"/>
      <c r="C465" s="93"/>
      <c r="D465" s="93"/>
      <c r="E465" s="93"/>
      <c r="F465" s="120"/>
      <c r="G465" s="82"/>
    </row>
    <row r="466" spans="1:7">
      <c r="A466" s="86"/>
      <c r="B466" s="93"/>
      <c r="C466" s="93"/>
      <c r="D466" s="93"/>
      <c r="E466" s="93"/>
      <c r="F466" s="120"/>
      <c r="G466" s="82"/>
    </row>
    <row r="467" spans="1:7">
      <c r="A467" s="86"/>
      <c r="B467" s="93"/>
      <c r="C467" s="93"/>
      <c r="D467" s="93"/>
      <c r="E467" s="93"/>
      <c r="F467" s="120"/>
      <c r="G467" s="82"/>
    </row>
    <row r="468" spans="1:7">
      <c r="A468" s="86"/>
      <c r="B468" s="93"/>
      <c r="C468" s="93"/>
      <c r="D468" s="93"/>
      <c r="E468" s="93"/>
      <c r="F468" s="120"/>
      <c r="G468" s="82"/>
    </row>
    <row r="469" spans="1:7">
      <c r="A469" s="86"/>
      <c r="B469" s="93"/>
      <c r="C469" s="93"/>
      <c r="D469" s="93"/>
      <c r="E469" s="93"/>
      <c r="F469" s="120"/>
      <c r="G469" s="82"/>
    </row>
    <row r="470" spans="1:7">
      <c r="A470" s="86"/>
      <c r="B470" s="93"/>
      <c r="C470" s="93"/>
      <c r="D470" s="93"/>
      <c r="E470" s="93"/>
      <c r="F470" s="120"/>
      <c r="G470" s="82"/>
    </row>
    <row r="471" spans="1:7">
      <c r="A471" s="86"/>
      <c r="B471" s="93"/>
      <c r="C471" s="93"/>
      <c r="D471" s="93"/>
      <c r="E471" s="93"/>
      <c r="F471" s="120"/>
      <c r="G471" s="82"/>
    </row>
    <row r="472" spans="1:7">
      <c r="A472" s="86"/>
      <c r="B472" s="93"/>
      <c r="C472" s="93"/>
      <c r="D472" s="93"/>
      <c r="E472" s="93"/>
      <c r="F472" s="120"/>
      <c r="G472" s="82"/>
    </row>
    <row r="473" spans="1:7">
      <c r="A473" s="86"/>
      <c r="B473" s="93"/>
      <c r="C473" s="93"/>
      <c r="D473" s="93"/>
      <c r="E473" s="93"/>
      <c r="F473" s="120"/>
      <c r="G473" s="82"/>
    </row>
    <row r="474" spans="1:7">
      <c r="A474" s="86"/>
      <c r="B474" s="93"/>
      <c r="C474" s="93"/>
      <c r="D474" s="93"/>
      <c r="E474" s="93"/>
      <c r="F474" s="120"/>
      <c r="G474" s="82"/>
    </row>
    <row r="475" spans="1:7">
      <c r="A475" s="86"/>
      <c r="B475" s="93"/>
      <c r="C475" s="93"/>
      <c r="D475" s="93"/>
      <c r="E475" s="93"/>
      <c r="F475" s="120"/>
      <c r="G475" s="82"/>
    </row>
    <row r="476" spans="1:7">
      <c r="A476" s="86"/>
      <c r="B476" s="93"/>
      <c r="C476" s="93"/>
      <c r="D476" s="93"/>
      <c r="E476" s="93"/>
      <c r="F476" s="120"/>
      <c r="G476" s="82"/>
    </row>
    <row r="477" spans="1:7">
      <c r="A477" s="86"/>
      <c r="B477" s="93"/>
      <c r="C477" s="93"/>
      <c r="D477" s="93"/>
      <c r="E477" s="93"/>
      <c r="F477" s="120"/>
      <c r="G477" s="82"/>
    </row>
    <row r="478" spans="1:7">
      <c r="A478" s="86"/>
      <c r="B478" s="93"/>
      <c r="C478" s="93"/>
      <c r="D478" s="93"/>
      <c r="E478" s="93"/>
      <c r="F478" s="120"/>
      <c r="G478" s="82"/>
    </row>
    <row r="479" spans="1:7">
      <c r="A479" s="86"/>
      <c r="B479" s="93"/>
      <c r="C479" s="93"/>
      <c r="D479" s="93"/>
      <c r="E479" s="93"/>
      <c r="F479" s="120"/>
      <c r="G479" s="82"/>
    </row>
    <row r="480" spans="1:7">
      <c r="A480" s="86"/>
      <c r="B480" s="93"/>
      <c r="C480" s="93"/>
      <c r="D480" s="93"/>
      <c r="E480" s="93"/>
      <c r="F480" s="120"/>
      <c r="G480" s="82"/>
    </row>
    <row r="481" spans="1:7">
      <c r="A481" s="86"/>
      <c r="B481" s="93"/>
      <c r="C481" s="93"/>
      <c r="D481" s="93"/>
      <c r="E481" s="93"/>
      <c r="F481" s="120"/>
      <c r="G481" s="82"/>
    </row>
    <row r="482" spans="1:7">
      <c r="A482" s="86"/>
      <c r="B482" s="93"/>
      <c r="C482" s="93"/>
      <c r="D482" s="93"/>
      <c r="E482" s="93"/>
      <c r="F482" s="120"/>
      <c r="G482" s="82"/>
    </row>
    <row r="483" spans="1:7">
      <c r="A483" s="86"/>
      <c r="B483" s="93"/>
      <c r="C483" s="93"/>
      <c r="D483" s="93"/>
      <c r="E483" s="93"/>
      <c r="F483" s="120"/>
      <c r="G483" s="82"/>
    </row>
    <row r="484" spans="1:7">
      <c r="A484" s="86"/>
      <c r="B484" s="93"/>
      <c r="C484" s="93"/>
      <c r="D484" s="93"/>
      <c r="E484" s="93"/>
      <c r="F484" s="120"/>
      <c r="G484" s="82"/>
    </row>
    <row r="485" spans="1:7">
      <c r="A485" s="86"/>
      <c r="B485" s="93"/>
      <c r="C485" s="93"/>
      <c r="D485" s="93"/>
      <c r="E485" s="93"/>
      <c r="F485" s="120"/>
      <c r="G485" s="82"/>
    </row>
    <row r="486" spans="1:7">
      <c r="A486" s="86"/>
      <c r="B486" s="93"/>
      <c r="C486" s="93"/>
      <c r="D486" s="93"/>
      <c r="E486" s="93"/>
      <c r="F486" s="120"/>
      <c r="G486" s="82"/>
    </row>
    <row r="487" spans="1:7">
      <c r="A487" s="86"/>
      <c r="B487" s="93"/>
      <c r="C487" s="93"/>
      <c r="D487" s="93"/>
      <c r="E487" s="93"/>
      <c r="F487" s="120"/>
      <c r="G487" s="82"/>
    </row>
    <row r="488" spans="1:7">
      <c r="A488" s="86"/>
      <c r="B488" s="93"/>
      <c r="C488" s="93"/>
      <c r="D488" s="93"/>
      <c r="E488" s="93"/>
      <c r="F488" s="120"/>
      <c r="G488" s="82"/>
    </row>
    <row r="489" spans="1:7">
      <c r="A489" s="86"/>
      <c r="B489" s="93"/>
      <c r="C489" s="93"/>
      <c r="D489" s="93"/>
      <c r="E489" s="93"/>
      <c r="F489" s="120"/>
      <c r="G489" s="82"/>
    </row>
    <row r="490" spans="1:7">
      <c r="A490" s="86"/>
      <c r="B490" s="93"/>
      <c r="C490" s="93"/>
      <c r="D490" s="93"/>
      <c r="E490" s="93"/>
      <c r="F490" s="120"/>
      <c r="G490" s="82"/>
    </row>
    <row r="491" spans="1:7">
      <c r="A491" s="86"/>
      <c r="B491" s="93"/>
      <c r="C491" s="93"/>
      <c r="D491" s="93"/>
      <c r="E491" s="93"/>
      <c r="F491" s="120"/>
      <c r="G491" s="82"/>
    </row>
    <row r="492" spans="1:7">
      <c r="A492" s="86"/>
      <c r="B492" s="93"/>
      <c r="C492" s="93"/>
      <c r="D492" s="93"/>
      <c r="E492" s="93"/>
      <c r="F492" s="120"/>
      <c r="G492" s="82"/>
    </row>
    <row r="493" spans="1:7">
      <c r="A493" s="86"/>
      <c r="B493" s="93"/>
      <c r="C493" s="93"/>
      <c r="D493" s="93"/>
      <c r="E493" s="93"/>
      <c r="F493" s="120"/>
      <c r="G493" s="82"/>
    </row>
    <row r="494" spans="1:7">
      <c r="A494" s="86"/>
      <c r="B494" s="93"/>
      <c r="C494" s="93"/>
      <c r="D494" s="93"/>
      <c r="E494" s="93"/>
      <c r="F494" s="120"/>
      <c r="G494" s="82"/>
    </row>
    <row r="495" spans="1:7">
      <c r="A495" s="86"/>
      <c r="B495" s="93"/>
      <c r="C495" s="93"/>
      <c r="D495" s="93"/>
      <c r="E495" s="93"/>
      <c r="F495" s="120"/>
      <c r="G495" s="82"/>
    </row>
    <row r="496" spans="1:7">
      <c r="A496" s="86"/>
      <c r="B496" s="93"/>
      <c r="C496" s="93"/>
      <c r="D496" s="93"/>
      <c r="E496" s="93"/>
      <c r="F496" s="120"/>
      <c r="G496" s="82"/>
    </row>
    <row r="497" spans="1:7">
      <c r="A497" s="86"/>
      <c r="B497" s="93"/>
      <c r="C497" s="93"/>
      <c r="D497" s="93"/>
      <c r="E497" s="93"/>
      <c r="F497" s="120"/>
      <c r="G497" s="82"/>
    </row>
    <row r="498" spans="1:7">
      <c r="A498" s="86"/>
      <c r="B498" s="93"/>
      <c r="C498" s="93"/>
      <c r="D498" s="93"/>
      <c r="E498" s="93"/>
      <c r="F498" s="120"/>
      <c r="G498" s="82"/>
    </row>
    <row r="499" spans="1:7">
      <c r="A499" s="86"/>
      <c r="B499" s="93"/>
      <c r="C499" s="93"/>
      <c r="D499" s="93"/>
      <c r="E499" s="93"/>
      <c r="F499" s="120"/>
      <c r="G499" s="82"/>
    </row>
    <row r="500" spans="1:7">
      <c r="A500" s="86"/>
      <c r="B500" s="93"/>
      <c r="C500" s="93"/>
      <c r="D500" s="93"/>
      <c r="E500" s="93"/>
      <c r="F500" s="120"/>
      <c r="G500" s="82"/>
    </row>
    <row r="501" spans="1:7">
      <c r="A501" s="86"/>
      <c r="B501" s="93"/>
      <c r="C501" s="93"/>
      <c r="D501" s="93"/>
      <c r="E501" s="93"/>
      <c r="F501" s="120"/>
      <c r="G501" s="82"/>
    </row>
    <row r="502" spans="1:7">
      <c r="A502" s="86"/>
      <c r="B502" s="93"/>
      <c r="C502" s="93"/>
      <c r="D502" s="93"/>
      <c r="E502" s="93"/>
      <c r="F502" s="120"/>
      <c r="G502" s="82"/>
    </row>
    <row r="503" spans="1:7">
      <c r="A503" s="86"/>
      <c r="B503" s="93"/>
      <c r="C503" s="93"/>
      <c r="D503" s="93"/>
      <c r="E503" s="93"/>
      <c r="F503" s="120"/>
      <c r="G503" s="82"/>
    </row>
    <row r="504" spans="1:7">
      <c r="A504" s="86"/>
      <c r="B504" s="93"/>
      <c r="C504" s="93"/>
      <c r="D504" s="93"/>
      <c r="E504" s="93"/>
      <c r="F504" s="120"/>
      <c r="G504" s="82"/>
    </row>
    <row r="505" spans="1:7">
      <c r="A505" s="86"/>
      <c r="B505" s="93"/>
      <c r="C505" s="93"/>
      <c r="D505" s="93"/>
      <c r="E505" s="93"/>
      <c r="F505" s="120"/>
      <c r="G505" s="82"/>
    </row>
    <row r="506" spans="1:7">
      <c r="A506" s="86"/>
      <c r="B506" s="93"/>
      <c r="C506" s="93"/>
      <c r="D506" s="93"/>
      <c r="E506" s="93"/>
      <c r="F506" s="120"/>
      <c r="G506" s="82"/>
    </row>
    <row r="507" spans="1:7">
      <c r="A507" s="86"/>
      <c r="B507" s="93"/>
      <c r="C507" s="93"/>
      <c r="D507" s="93"/>
      <c r="E507" s="93"/>
      <c r="F507" s="120"/>
      <c r="G507" s="82"/>
    </row>
    <row r="508" spans="1:7">
      <c r="A508" s="86"/>
      <c r="B508" s="93"/>
      <c r="C508" s="93"/>
      <c r="D508" s="93"/>
      <c r="E508" s="93"/>
      <c r="F508" s="120"/>
      <c r="G508" s="82"/>
    </row>
    <row r="509" spans="1:7">
      <c r="A509" s="86"/>
      <c r="B509" s="93"/>
      <c r="C509" s="93"/>
      <c r="D509" s="93"/>
      <c r="E509" s="93"/>
      <c r="F509" s="120"/>
      <c r="G509" s="82"/>
    </row>
    <row r="510" spans="1:7">
      <c r="A510" s="86"/>
      <c r="B510" s="93"/>
      <c r="C510" s="93"/>
      <c r="D510" s="93"/>
      <c r="E510" s="93"/>
      <c r="F510" s="120"/>
      <c r="G510" s="82"/>
    </row>
    <row r="511" spans="1:7">
      <c r="A511" s="86"/>
      <c r="B511" s="93"/>
      <c r="C511" s="93"/>
      <c r="D511" s="93"/>
      <c r="E511" s="93"/>
      <c r="F511" s="120"/>
      <c r="G511" s="82"/>
    </row>
    <row r="512" spans="1:7">
      <c r="A512" s="86"/>
      <c r="B512" s="93"/>
      <c r="C512" s="93"/>
      <c r="D512" s="93"/>
      <c r="E512" s="93"/>
      <c r="F512" s="120"/>
      <c r="G512" s="82"/>
    </row>
    <row r="513" spans="1:7">
      <c r="A513" s="86"/>
      <c r="B513" s="93"/>
      <c r="C513" s="93"/>
      <c r="D513" s="93"/>
      <c r="E513" s="93"/>
      <c r="F513" s="120"/>
      <c r="G513" s="82"/>
    </row>
    <row r="514" spans="1:7">
      <c r="A514" s="86"/>
      <c r="B514" s="93"/>
      <c r="C514" s="93"/>
      <c r="D514" s="93"/>
      <c r="E514" s="93"/>
      <c r="F514" s="120"/>
      <c r="G514" s="82"/>
    </row>
    <row r="515" spans="1:7">
      <c r="A515" s="86"/>
      <c r="B515" s="93"/>
      <c r="C515" s="93"/>
      <c r="D515" s="93"/>
      <c r="E515" s="93"/>
      <c r="F515" s="120"/>
      <c r="G515" s="82"/>
    </row>
    <row r="516" spans="1:7">
      <c r="A516" s="86"/>
      <c r="B516" s="93"/>
      <c r="C516" s="93"/>
      <c r="D516" s="93"/>
      <c r="E516" s="93"/>
      <c r="F516" s="120"/>
      <c r="G516" s="82"/>
    </row>
    <row r="517" spans="1:7">
      <c r="A517" s="86"/>
      <c r="B517" s="93"/>
      <c r="C517" s="93"/>
      <c r="D517" s="93"/>
      <c r="E517" s="93"/>
      <c r="F517" s="120"/>
      <c r="G517" s="82"/>
    </row>
    <row r="518" spans="1:7">
      <c r="A518" s="86"/>
      <c r="B518" s="93"/>
      <c r="C518" s="93"/>
      <c r="D518" s="93"/>
      <c r="E518" s="93"/>
      <c r="F518" s="120"/>
      <c r="G518" s="82"/>
    </row>
    <row r="519" spans="1:7">
      <c r="A519" s="86"/>
      <c r="B519" s="93"/>
      <c r="C519" s="93"/>
      <c r="D519" s="93"/>
      <c r="E519" s="93"/>
      <c r="F519" s="120"/>
      <c r="G519" s="82"/>
    </row>
    <row r="520" spans="1:7">
      <c r="A520" s="86"/>
      <c r="B520" s="93"/>
      <c r="C520" s="93"/>
      <c r="D520" s="93"/>
      <c r="E520" s="93"/>
      <c r="F520" s="120"/>
      <c r="G520" s="82"/>
    </row>
    <row r="521" spans="1:7">
      <c r="A521" s="86"/>
      <c r="B521" s="93"/>
      <c r="C521" s="93"/>
      <c r="D521" s="93"/>
      <c r="E521" s="93"/>
      <c r="F521" s="120"/>
      <c r="G521" s="82"/>
    </row>
    <row r="522" spans="1:7">
      <c r="A522" s="86"/>
      <c r="B522" s="93"/>
      <c r="C522" s="93"/>
      <c r="D522" s="93"/>
      <c r="E522" s="93"/>
      <c r="F522" s="120"/>
      <c r="G522" s="82"/>
    </row>
    <row r="523" spans="1:7">
      <c r="A523" s="86"/>
      <c r="B523" s="93"/>
      <c r="C523" s="93"/>
      <c r="D523" s="93"/>
      <c r="E523" s="93"/>
      <c r="F523" s="120"/>
      <c r="G523" s="82"/>
    </row>
    <row r="524" spans="1:7">
      <c r="A524" s="86"/>
      <c r="B524" s="93"/>
      <c r="C524" s="93"/>
      <c r="D524" s="93"/>
      <c r="E524" s="93"/>
      <c r="F524" s="120"/>
      <c r="G524" s="82"/>
    </row>
    <row r="525" spans="1:7">
      <c r="A525" s="86"/>
      <c r="B525" s="93"/>
      <c r="C525" s="93"/>
      <c r="D525" s="93"/>
      <c r="E525" s="93"/>
      <c r="F525" s="120"/>
      <c r="G525" s="82"/>
    </row>
    <row r="526" spans="1:7">
      <c r="A526" s="86"/>
      <c r="B526" s="93"/>
      <c r="C526" s="93"/>
      <c r="D526" s="93"/>
      <c r="E526" s="93"/>
      <c r="F526" s="120"/>
      <c r="G526" s="82"/>
    </row>
    <row r="527" spans="1:7">
      <c r="A527" s="86"/>
      <c r="B527" s="93"/>
      <c r="C527" s="93"/>
      <c r="D527" s="93"/>
      <c r="E527" s="93"/>
      <c r="F527" s="120"/>
      <c r="G527" s="82"/>
    </row>
    <row r="528" spans="1:7">
      <c r="A528" s="86"/>
      <c r="B528" s="93"/>
      <c r="C528" s="93"/>
      <c r="D528" s="93"/>
      <c r="E528" s="93"/>
      <c r="F528" s="120"/>
      <c r="G528" s="82"/>
    </row>
    <row r="529" spans="1:7">
      <c r="A529" s="86"/>
      <c r="B529" s="93"/>
      <c r="C529" s="93"/>
      <c r="D529" s="93"/>
      <c r="E529" s="93"/>
      <c r="F529" s="120"/>
      <c r="G529" s="82"/>
    </row>
    <row r="530" spans="1:7">
      <c r="A530" s="86"/>
      <c r="B530" s="93"/>
      <c r="C530" s="93"/>
      <c r="D530" s="93"/>
      <c r="E530" s="93"/>
      <c r="F530" s="120"/>
      <c r="G530" s="82"/>
    </row>
    <row r="531" spans="1:7">
      <c r="A531" s="86"/>
      <c r="B531" s="93"/>
      <c r="C531" s="93"/>
      <c r="D531" s="93"/>
      <c r="E531" s="93"/>
      <c r="F531" s="120"/>
      <c r="G531" s="82"/>
    </row>
    <row r="532" spans="1:7">
      <c r="A532" s="86"/>
      <c r="B532" s="93"/>
      <c r="C532" s="93"/>
      <c r="D532" s="93"/>
      <c r="E532" s="93"/>
      <c r="F532" s="120"/>
      <c r="G532" s="82"/>
    </row>
    <row r="533" spans="1:7">
      <c r="A533" s="86"/>
      <c r="B533" s="93"/>
      <c r="C533" s="93"/>
      <c r="D533" s="93"/>
      <c r="E533" s="93"/>
      <c r="F533" s="120"/>
      <c r="G533" s="82"/>
    </row>
    <row r="534" spans="1:7">
      <c r="A534" s="86"/>
      <c r="B534" s="93"/>
      <c r="C534" s="93"/>
      <c r="D534" s="93"/>
      <c r="E534" s="93"/>
      <c r="F534" s="120"/>
      <c r="G534" s="82"/>
    </row>
    <row r="535" spans="1:7">
      <c r="A535" s="86"/>
      <c r="B535" s="93"/>
      <c r="C535" s="93"/>
      <c r="D535" s="93"/>
      <c r="E535" s="93"/>
      <c r="F535" s="120"/>
      <c r="G535" s="82"/>
    </row>
    <row r="536" spans="1:7">
      <c r="A536" s="86"/>
      <c r="B536" s="93"/>
      <c r="C536" s="93"/>
      <c r="D536" s="93"/>
      <c r="E536" s="93"/>
      <c r="F536" s="120"/>
      <c r="G536" s="82"/>
    </row>
    <row r="537" spans="1:7">
      <c r="A537" s="86"/>
      <c r="B537" s="93"/>
      <c r="C537" s="93"/>
      <c r="D537" s="93"/>
      <c r="E537" s="93"/>
      <c r="F537" s="120"/>
      <c r="G537" s="82"/>
    </row>
    <row r="538" spans="1:7">
      <c r="A538" s="86"/>
      <c r="B538" s="93"/>
      <c r="C538" s="93"/>
      <c r="D538" s="93"/>
      <c r="E538" s="93"/>
      <c r="F538" s="120"/>
      <c r="G538" s="82"/>
    </row>
    <row r="539" spans="1:7">
      <c r="A539" s="86"/>
      <c r="B539" s="93"/>
      <c r="C539" s="93"/>
      <c r="D539" s="93"/>
      <c r="E539" s="93"/>
      <c r="F539" s="120"/>
      <c r="G539" s="82"/>
    </row>
    <row r="540" spans="1:7">
      <c r="A540" s="86"/>
      <c r="B540" s="93"/>
      <c r="C540" s="93"/>
      <c r="D540" s="93"/>
      <c r="E540" s="93"/>
      <c r="F540" s="120"/>
      <c r="G540" s="82"/>
    </row>
    <row r="541" spans="1:7">
      <c r="A541" s="86"/>
      <c r="B541" s="93"/>
      <c r="C541" s="93"/>
      <c r="D541" s="93"/>
      <c r="E541" s="93"/>
      <c r="F541" s="120"/>
      <c r="G541" s="82"/>
    </row>
    <row r="542" spans="1:7">
      <c r="A542" s="86"/>
      <c r="B542" s="93"/>
      <c r="C542" s="93"/>
      <c r="D542" s="93"/>
      <c r="E542" s="93"/>
      <c r="F542" s="120"/>
      <c r="G542" s="82"/>
    </row>
    <row r="543" spans="1:7">
      <c r="A543" s="86"/>
      <c r="B543" s="93"/>
      <c r="C543" s="93"/>
      <c r="D543" s="93"/>
      <c r="E543" s="93"/>
      <c r="F543" s="120"/>
      <c r="G543" s="82"/>
    </row>
    <row r="544" spans="1:7">
      <c r="A544" s="86"/>
      <c r="B544" s="93"/>
      <c r="C544" s="93"/>
      <c r="D544" s="93"/>
      <c r="E544" s="93"/>
      <c r="F544" s="120"/>
      <c r="G544" s="82"/>
    </row>
    <row r="545" spans="1:7">
      <c r="A545" s="86"/>
      <c r="B545" s="93"/>
      <c r="C545" s="93"/>
      <c r="D545" s="93"/>
      <c r="E545" s="93"/>
      <c r="F545" s="120"/>
      <c r="G545" s="82"/>
    </row>
    <row r="546" spans="1:7">
      <c r="A546" s="86"/>
      <c r="B546" s="93"/>
      <c r="C546" s="93"/>
      <c r="D546" s="93"/>
      <c r="E546" s="93"/>
      <c r="F546" s="120"/>
      <c r="G546" s="82"/>
    </row>
    <row r="547" spans="1:7">
      <c r="A547" s="86"/>
      <c r="B547" s="93"/>
      <c r="C547" s="93"/>
      <c r="D547" s="93"/>
      <c r="E547" s="93"/>
      <c r="F547" s="120"/>
      <c r="G547" s="82"/>
    </row>
    <row r="548" spans="1:7">
      <c r="A548" s="86"/>
      <c r="B548" s="93"/>
      <c r="C548" s="93"/>
      <c r="D548" s="93"/>
      <c r="E548" s="93"/>
      <c r="F548" s="120"/>
      <c r="G548" s="82"/>
    </row>
    <row r="549" spans="1:7">
      <c r="A549" s="86"/>
      <c r="B549" s="93"/>
      <c r="C549" s="93"/>
      <c r="D549" s="93"/>
      <c r="E549" s="93"/>
      <c r="F549" s="120"/>
      <c r="G549" s="82"/>
    </row>
    <row r="550" spans="1:7">
      <c r="A550" s="86"/>
      <c r="B550" s="93"/>
      <c r="C550" s="93"/>
      <c r="D550" s="93"/>
      <c r="E550" s="93"/>
      <c r="F550" s="120"/>
      <c r="G550" s="82"/>
    </row>
    <row r="551" spans="1:7">
      <c r="A551" s="86"/>
      <c r="B551" s="93"/>
      <c r="C551" s="93"/>
      <c r="D551" s="93"/>
      <c r="E551" s="93"/>
      <c r="F551" s="120"/>
      <c r="G551" s="82"/>
    </row>
    <row r="552" spans="1:7">
      <c r="A552" s="86"/>
      <c r="B552" s="93"/>
      <c r="C552" s="93"/>
      <c r="D552" s="93"/>
      <c r="E552" s="93"/>
      <c r="F552" s="120"/>
      <c r="G552" s="82"/>
    </row>
    <row r="553" spans="1:7">
      <c r="A553" s="86"/>
      <c r="B553" s="93"/>
      <c r="C553" s="93"/>
      <c r="D553" s="93"/>
      <c r="E553" s="93"/>
      <c r="F553" s="120"/>
      <c r="G553" s="82"/>
    </row>
    <row r="554" spans="1:7">
      <c r="A554" s="86"/>
      <c r="B554" s="93"/>
      <c r="C554" s="93"/>
      <c r="D554" s="93"/>
      <c r="E554" s="93"/>
      <c r="F554" s="120"/>
      <c r="G554" s="82"/>
    </row>
    <row r="555" spans="1:7">
      <c r="A555" s="86"/>
      <c r="B555" s="93"/>
      <c r="C555" s="93"/>
      <c r="D555" s="93"/>
      <c r="E555" s="93"/>
      <c r="F555" s="120"/>
      <c r="G555" s="82"/>
    </row>
    <row r="556" spans="1:7">
      <c r="A556" s="86"/>
      <c r="B556" s="93"/>
      <c r="C556" s="93"/>
      <c r="D556" s="93"/>
      <c r="E556" s="93"/>
      <c r="F556" s="120"/>
      <c r="G556" s="82"/>
    </row>
    <row r="557" spans="1:7">
      <c r="A557" s="86"/>
      <c r="B557" s="93"/>
      <c r="C557" s="93"/>
      <c r="D557" s="93"/>
      <c r="E557" s="93"/>
      <c r="F557" s="120"/>
      <c r="G557" s="82"/>
    </row>
    <row r="558" spans="1:7">
      <c r="A558" s="86"/>
      <c r="B558" s="93"/>
      <c r="C558" s="93"/>
      <c r="D558" s="93"/>
      <c r="E558" s="93"/>
      <c r="F558" s="120"/>
      <c r="G558" s="82"/>
    </row>
    <row r="559" spans="1:7">
      <c r="A559" s="86"/>
      <c r="B559" s="93"/>
      <c r="C559" s="93"/>
      <c r="D559" s="93"/>
      <c r="E559" s="93"/>
      <c r="F559" s="120"/>
      <c r="G559" s="82"/>
    </row>
    <row r="560" spans="1:7">
      <c r="A560" s="86"/>
      <c r="B560" s="93"/>
      <c r="C560" s="93"/>
      <c r="D560" s="93"/>
      <c r="E560" s="93"/>
      <c r="F560" s="120"/>
      <c r="G560" s="82"/>
    </row>
    <row r="561" spans="1:7">
      <c r="A561" s="86"/>
      <c r="B561" s="93"/>
      <c r="C561" s="93"/>
      <c r="D561" s="93"/>
      <c r="E561" s="93"/>
      <c r="F561" s="120"/>
      <c r="G561" s="82"/>
    </row>
    <row r="562" spans="1:7">
      <c r="A562" s="86"/>
      <c r="B562" s="93"/>
      <c r="C562" s="93"/>
      <c r="D562" s="93"/>
      <c r="E562" s="93"/>
      <c r="F562" s="120"/>
      <c r="G562" s="82"/>
    </row>
    <row r="563" spans="1:7">
      <c r="A563" s="86"/>
      <c r="B563" s="93"/>
      <c r="C563" s="93"/>
      <c r="D563" s="93"/>
      <c r="E563" s="93"/>
      <c r="F563" s="120"/>
      <c r="G563" s="82"/>
    </row>
    <row r="564" spans="1:7">
      <c r="A564" s="86"/>
      <c r="B564" s="93"/>
      <c r="C564" s="93"/>
      <c r="D564" s="93"/>
      <c r="E564" s="93"/>
      <c r="F564" s="120"/>
      <c r="G564" s="82"/>
    </row>
    <row r="565" spans="1:7">
      <c r="A565" s="86"/>
      <c r="B565" s="93"/>
      <c r="C565" s="93"/>
      <c r="D565" s="93"/>
      <c r="E565" s="93"/>
      <c r="F565" s="120"/>
      <c r="G565" s="82"/>
    </row>
    <row r="566" spans="1:7">
      <c r="A566" s="86"/>
      <c r="B566" s="93"/>
      <c r="C566" s="93"/>
      <c r="D566" s="93"/>
      <c r="E566" s="93"/>
      <c r="F566" s="120"/>
      <c r="G566" s="82"/>
    </row>
    <row r="567" spans="1:7">
      <c r="A567" s="86"/>
      <c r="B567" s="93"/>
      <c r="C567" s="93"/>
      <c r="D567" s="93"/>
      <c r="E567" s="93"/>
      <c r="F567" s="120"/>
      <c r="G567" s="82"/>
    </row>
    <row r="568" spans="1:7">
      <c r="A568" s="86"/>
      <c r="B568" s="93"/>
      <c r="C568" s="93"/>
      <c r="D568" s="93"/>
      <c r="E568" s="93"/>
      <c r="F568" s="120"/>
      <c r="G568" s="82"/>
    </row>
    <row r="569" spans="1:7">
      <c r="A569" s="86"/>
      <c r="B569" s="93"/>
      <c r="C569" s="93"/>
      <c r="D569" s="93"/>
      <c r="E569" s="93"/>
      <c r="F569" s="120"/>
      <c r="G569" s="82"/>
    </row>
    <row r="570" spans="1:7">
      <c r="A570" s="86"/>
      <c r="B570" s="93"/>
      <c r="C570" s="93"/>
      <c r="D570" s="93"/>
      <c r="E570" s="93"/>
      <c r="F570" s="120"/>
      <c r="G570" s="82"/>
    </row>
    <row r="571" spans="1:7">
      <c r="A571" s="86"/>
      <c r="B571" s="93"/>
      <c r="C571" s="93"/>
      <c r="D571" s="93"/>
      <c r="E571" s="93"/>
      <c r="F571" s="120"/>
      <c r="G571" s="82"/>
    </row>
    <row r="572" spans="1:7">
      <c r="A572" s="86"/>
      <c r="B572" s="93"/>
      <c r="C572" s="93"/>
      <c r="D572" s="93"/>
      <c r="E572" s="93"/>
      <c r="F572" s="120"/>
      <c r="G572" s="82"/>
    </row>
    <row r="573" spans="1:7">
      <c r="A573" s="86"/>
      <c r="B573" s="93"/>
      <c r="C573" s="93"/>
      <c r="D573" s="93"/>
      <c r="E573" s="93"/>
      <c r="F573" s="120"/>
      <c r="G573" s="82"/>
    </row>
    <row r="574" spans="1:7">
      <c r="A574" s="86"/>
      <c r="B574" s="93"/>
      <c r="C574" s="93"/>
      <c r="D574" s="93"/>
      <c r="E574" s="93"/>
      <c r="F574" s="120"/>
      <c r="G574" s="82"/>
    </row>
    <row r="575" spans="1:7">
      <c r="A575" s="86"/>
      <c r="B575" s="93"/>
      <c r="C575" s="93"/>
      <c r="D575" s="93"/>
      <c r="E575" s="93"/>
      <c r="F575" s="120"/>
      <c r="G575" s="82"/>
    </row>
    <row r="576" spans="1:7">
      <c r="A576" s="86"/>
      <c r="B576" s="93"/>
      <c r="C576" s="93"/>
      <c r="D576" s="93"/>
      <c r="E576" s="93"/>
      <c r="F576" s="120"/>
      <c r="G576" s="82"/>
    </row>
    <row r="577" spans="1:7">
      <c r="A577" s="86"/>
      <c r="B577" s="93"/>
      <c r="C577" s="93"/>
      <c r="D577" s="93"/>
      <c r="E577" s="93"/>
      <c r="F577" s="120"/>
      <c r="G577" s="82"/>
    </row>
    <row r="578" spans="1:7">
      <c r="A578" s="86"/>
      <c r="B578" s="93"/>
      <c r="C578" s="93"/>
      <c r="D578" s="93"/>
      <c r="E578" s="93"/>
      <c r="F578" s="120"/>
      <c r="G578" s="82"/>
    </row>
    <row r="579" spans="1:7">
      <c r="A579" s="86"/>
      <c r="B579" s="93"/>
      <c r="C579" s="93"/>
      <c r="D579" s="93"/>
      <c r="E579" s="93"/>
      <c r="F579" s="120"/>
      <c r="G579" s="82"/>
    </row>
    <row r="580" spans="1:7">
      <c r="A580" s="86"/>
      <c r="B580" s="93"/>
      <c r="C580" s="93"/>
      <c r="D580" s="93"/>
      <c r="E580" s="93"/>
      <c r="F580" s="120"/>
      <c r="G580" s="82"/>
    </row>
    <row r="581" spans="1:7">
      <c r="A581" s="86"/>
      <c r="B581" s="93"/>
      <c r="C581" s="93"/>
      <c r="D581" s="93"/>
      <c r="E581" s="93"/>
      <c r="F581" s="120"/>
      <c r="G581" s="82"/>
    </row>
    <row r="582" spans="1:7">
      <c r="A582" s="86"/>
      <c r="B582" s="93"/>
      <c r="C582" s="93"/>
      <c r="D582" s="93"/>
      <c r="E582" s="93"/>
      <c r="F582" s="120"/>
      <c r="G582" s="82"/>
    </row>
    <row r="583" spans="1:7">
      <c r="A583" s="86"/>
      <c r="B583" s="93"/>
      <c r="C583" s="93"/>
      <c r="D583" s="93"/>
      <c r="E583" s="93"/>
      <c r="F583" s="120"/>
      <c r="G583" s="82"/>
    </row>
    <row r="584" spans="1:7">
      <c r="A584" s="86"/>
      <c r="B584" s="93"/>
      <c r="C584" s="93"/>
      <c r="D584" s="93"/>
      <c r="E584" s="93"/>
      <c r="F584" s="120"/>
      <c r="G584" s="82"/>
    </row>
    <row r="585" spans="1:7">
      <c r="A585" s="86"/>
      <c r="B585" s="93"/>
      <c r="C585" s="93"/>
      <c r="D585" s="93"/>
      <c r="E585" s="93"/>
      <c r="F585" s="120"/>
      <c r="G585" s="82"/>
    </row>
    <row r="586" spans="1:7">
      <c r="A586" s="86"/>
      <c r="B586" s="93"/>
      <c r="C586" s="93"/>
      <c r="D586" s="93"/>
      <c r="E586" s="93"/>
      <c r="F586" s="120"/>
      <c r="G586" s="82"/>
    </row>
    <row r="587" spans="1:7">
      <c r="A587" s="86"/>
      <c r="B587" s="93"/>
      <c r="C587" s="93"/>
      <c r="D587" s="93"/>
      <c r="E587" s="93"/>
      <c r="F587" s="120"/>
      <c r="G587" s="82"/>
    </row>
    <row r="588" spans="1:7">
      <c r="A588" s="86"/>
      <c r="B588" s="93"/>
      <c r="C588" s="93"/>
      <c r="D588" s="93"/>
      <c r="E588" s="93"/>
      <c r="F588" s="120"/>
      <c r="G588" s="82"/>
    </row>
    <row r="589" spans="1:7">
      <c r="A589" s="86"/>
      <c r="B589" s="93"/>
      <c r="C589" s="93"/>
      <c r="D589" s="93"/>
      <c r="E589" s="93"/>
      <c r="F589" s="120"/>
      <c r="G589" s="82"/>
    </row>
    <row r="590" spans="1:7">
      <c r="A590" s="86"/>
      <c r="B590" s="93"/>
      <c r="C590" s="93"/>
      <c r="D590" s="93"/>
      <c r="E590" s="93"/>
      <c r="F590" s="120"/>
      <c r="G590" s="82"/>
    </row>
    <row r="591" spans="1:7">
      <c r="A591" s="86"/>
      <c r="B591" s="93"/>
      <c r="C591" s="93"/>
      <c r="D591" s="93"/>
      <c r="E591" s="93"/>
      <c r="F591" s="120"/>
      <c r="G591" s="82"/>
    </row>
    <row r="592" spans="1:7">
      <c r="A592" s="86"/>
      <c r="B592" s="93"/>
      <c r="C592" s="93"/>
      <c r="D592" s="93"/>
      <c r="E592" s="93"/>
      <c r="F592" s="120"/>
      <c r="G592" s="82"/>
    </row>
    <row r="593" spans="1:7">
      <c r="A593" s="86"/>
      <c r="B593" s="93"/>
      <c r="C593" s="93"/>
      <c r="D593" s="93"/>
      <c r="E593" s="93"/>
      <c r="F593" s="120"/>
      <c r="G593" s="82"/>
    </row>
    <row r="594" spans="1:7">
      <c r="A594" s="86"/>
      <c r="B594" s="93"/>
      <c r="C594" s="93"/>
      <c r="D594" s="93"/>
      <c r="E594" s="93"/>
      <c r="F594" s="120"/>
      <c r="G594" s="82"/>
    </row>
    <row r="595" spans="1:7">
      <c r="A595" s="86"/>
      <c r="B595" s="93"/>
      <c r="C595" s="93"/>
      <c r="D595" s="93"/>
      <c r="E595" s="93"/>
      <c r="F595" s="120"/>
      <c r="G595" s="82"/>
    </row>
    <row r="596" spans="1:7">
      <c r="A596" s="86"/>
      <c r="B596" s="93"/>
      <c r="C596" s="93"/>
      <c r="D596" s="93"/>
      <c r="E596" s="93"/>
      <c r="F596" s="120"/>
      <c r="G596" s="82"/>
    </row>
    <row r="597" spans="1:7">
      <c r="A597" s="86"/>
      <c r="B597" s="93"/>
      <c r="C597" s="93"/>
      <c r="D597" s="93"/>
      <c r="E597" s="93"/>
      <c r="F597" s="120"/>
      <c r="G597" s="82"/>
    </row>
    <row r="598" spans="1:7">
      <c r="A598" s="86"/>
      <c r="B598" s="93"/>
      <c r="C598" s="93"/>
      <c r="D598" s="93"/>
      <c r="E598" s="93"/>
      <c r="F598" s="120"/>
      <c r="G598" s="82"/>
    </row>
    <row r="599" spans="1:7">
      <c r="A599" s="86"/>
      <c r="B599" s="93"/>
      <c r="C599" s="93"/>
      <c r="D599" s="93"/>
      <c r="E599" s="93"/>
      <c r="F599" s="120"/>
      <c r="G599" s="82"/>
    </row>
    <row r="600" spans="1:7">
      <c r="A600" s="86"/>
      <c r="B600" s="93"/>
      <c r="C600" s="93"/>
      <c r="D600" s="93"/>
      <c r="E600" s="93"/>
      <c r="F600" s="120"/>
      <c r="G600" s="82"/>
    </row>
    <row r="601" spans="1:7">
      <c r="A601" s="86"/>
      <c r="B601" s="93"/>
      <c r="C601" s="93"/>
      <c r="D601" s="93"/>
      <c r="E601" s="93"/>
      <c r="F601" s="120"/>
      <c r="G601" s="82"/>
    </row>
    <row r="602" spans="1:7">
      <c r="A602" s="86"/>
      <c r="B602" s="93"/>
      <c r="C602" s="93"/>
      <c r="D602" s="93"/>
      <c r="E602" s="93"/>
      <c r="F602" s="120"/>
      <c r="G602" s="82"/>
    </row>
    <row r="603" spans="1:7">
      <c r="A603" s="86"/>
      <c r="B603" s="93"/>
      <c r="C603" s="93"/>
      <c r="D603" s="93"/>
      <c r="E603" s="93"/>
      <c r="F603" s="120"/>
      <c r="G603" s="82"/>
    </row>
    <row r="604" spans="1:7">
      <c r="A604" s="86"/>
      <c r="B604" s="93"/>
      <c r="C604" s="93"/>
      <c r="D604" s="93"/>
      <c r="E604" s="93"/>
      <c r="F604" s="120"/>
      <c r="G604" s="82"/>
    </row>
    <row r="605" spans="1:7">
      <c r="A605" s="86"/>
      <c r="B605" s="93"/>
      <c r="C605" s="93"/>
      <c r="D605" s="93"/>
      <c r="E605" s="93"/>
      <c r="F605" s="120"/>
      <c r="G605" s="82"/>
    </row>
    <row r="606" spans="1:7">
      <c r="A606" s="86"/>
      <c r="B606" s="93"/>
      <c r="C606" s="93"/>
      <c r="D606" s="93"/>
      <c r="E606" s="93"/>
      <c r="F606" s="120"/>
      <c r="G606" s="82"/>
    </row>
    <row r="607" spans="1:7">
      <c r="A607" s="86"/>
      <c r="B607" s="93"/>
      <c r="C607" s="93"/>
      <c r="D607" s="93"/>
      <c r="E607" s="93"/>
      <c r="F607" s="120"/>
      <c r="G607" s="82"/>
    </row>
    <row r="608" spans="1:7">
      <c r="A608" s="86"/>
      <c r="B608" s="93"/>
      <c r="C608" s="93"/>
      <c r="D608" s="93"/>
      <c r="E608" s="93"/>
      <c r="F608" s="120"/>
      <c r="G608" s="82"/>
    </row>
    <row r="609" spans="1:7">
      <c r="A609" s="86"/>
      <c r="B609" s="93"/>
      <c r="C609" s="93"/>
      <c r="D609" s="93"/>
      <c r="E609" s="93"/>
      <c r="F609" s="120"/>
      <c r="G609" s="82"/>
    </row>
    <row r="610" spans="1:7">
      <c r="A610" s="86"/>
      <c r="B610" s="93"/>
      <c r="C610" s="93"/>
      <c r="D610" s="93"/>
      <c r="E610" s="93"/>
      <c r="F610" s="120"/>
      <c r="G610" s="82"/>
    </row>
    <row r="611" spans="1:7">
      <c r="A611" s="86"/>
      <c r="B611" s="93"/>
      <c r="C611" s="93"/>
      <c r="D611" s="93"/>
      <c r="E611" s="93"/>
      <c r="F611" s="120"/>
      <c r="G611" s="82"/>
    </row>
    <row r="612" spans="1:7">
      <c r="A612" s="86"/>
      <c r="B612" s="93"/>
      <c r="C612" s="93"/>
      <c r="D612" s="93"/>
      <c r="E612" s="93"/>
      <c r="F612" s="120"/>
      <c r="G612" s="82"/>
    </row>
    <row r="613" spans="1:7">
      <c r="A613" s="86"/>
      <c r="B613" s="93"/>
      <c r="C613" s="93"/>
      <c r="D613" s="93"/>
      <c r="E613" s="93"/>
      <c r="F613" s="120"/>
      <c r="G613" s="82"/>
    </row>
    <row r="614" spans="1:7">
      <c r="A614" s="86"/>
      <c r="B614" s="93"/>
      <c r="C614" s="93"/>
      <c r="D614" s="93"/>
      <c r="E614" s="93"/>
      <c r="F614" s="120"/>
      <c r="G614" s="82"/>
    </row>
    <row r="615" spans="1:7">
      <c r="A615" s="86"/>
      <c r="B615" s="93"/>
      <c r="C615" s="93"/>
      <c r="D615" s="93"/>
      <c r="E615" s="93"/>
      <c r="F615" s="120"/>
      <c r="G615" s="82"/>
    </row>
    <row r="616" spans="1:7">
      <c r="A616" s="86"/>
      <c r="B616" s="93"/>
      <c r="C616" s="93"/>
      <c r="D616" s="93"/>
      <c r="E616" s="93"/>
      <c r="F616" s="120"/>
      <c r="G616" s="82"/>
    </row>
    <row r="617" spans="1:7">
      <c r="A617" s="86"/>
      <c r="B617" s="93"/>
      <c r="C617" s="93"/>
      <c r="D617" s="93"/>
      <c r="E617" s="93"/>
      <c r="F617" s="120"/>
      <c r="G617" s="82"/>
    </row>
    <row r="618" spans="1:7">
      <c r="A618" s="86"/>
      <c r="B618" s="93"/>
      <c r="C618" s="93"/>
      <c r="D618" s="93"/>
      <c r="E618" s="93"/>
      <c r="F618" s="120"/>
      <c r="G618" s="82"/>
    </row>
    <row r="619" spans="1:7">
      <c r="A619" s="86"/>
      <c r="B619" s="93"/>
      <c r="C619" s="93"/>
      <c r="D619" s="93"/>
      <c r="E619" s="93"/>
      <c r="F619" s="120"/>
      <c r="G619" s="82"/>
    </row>
    <row r="620" spans="1:7">
      <c r="A620" s="86"/>
      <c r="B620" s="93"/>
      <c r="C620" s="93"/>
      <c r="D620" s="93"/>
      <c r="E620" s="93"/>
      <c r="F620" s="120"/>
      <c r="G620" s="82"/>
    </row>
    <row r="621" spans="1:7">
      <c r="A621" s="86"/>
      <c r="B621" s="93"/>
      <c r="C621" s="93"/>
      <c r="D621" s="93"/>
      <c r="E621" s="93"/>
      <c r="F621" s="120"/>
      <c r="G621" s="82"/>
    </row>
    <row r="622" spans="1:7">
      <c r="A622" s="86"/>
      <c r="B622" s="93"/>
      <c r="C622" s="93"/>
      <c r="D622" s="93"/>
      <c r="E622" s="93"/>
      <c r="F622" s="120"/>
      <c r="G622" s="82"/>
    </row>
    <row r="623" spans="1:7">
      <c r="A623" s="86"/>
      <c r="B623" s="93"/>
      <c r="C623" s="93"/>
      <c r="D623" s="93"/>
      <c r="E623" s="93"/>
      <c r="F623" s="120"/>
      <c r="G623" s="82"/>
    </row>
    <row r="624" spans="1:7">
      <c r="A624" s="86"/>
      <c r="B624" s="93"/>
      <c r="C624" s="93"/>
      <c r="D624" s="93"/>
      <c r="E624" s="93"/>
      <c r="F624" s="120"/>
      <c r="G624" s="82"/>
    </row>
    <row r="625" spans="1:7">
      <c r="A625" s="86"/>
      <c r="B625" s="93"/>
      <c r="C625" s="93"/>
      <c r="D625" s="93"/>
      <c r="E625" s="93"/>
      <c r="F625" s="120"/>
      <c r="G625" s="82"/>
    </row>
    <row r="626" spans="1:7">
      <c r="A626" s="86"/>
      <c r="B626" s="93"/>
      <c r="C626" s="93"/>
      <c r="D626" s="93"/>
      <c r="E626" s="93"/>
      <c r="F626" s="120"/>
      <c r="G626" s="82"/>
    </row>
    <row r="627" spans="1:7">
      <c r="A627" s="86"/>
      <c r="B627" s="93"/>
      <c r="C627" s="93"/>
      <c r="D627" s="93"/>
      <c r="E627" s="93"/>
      <c r="F627" s="120"/>
      <c r="G627" s="82"/>
    </row>
    <row r="628" spans="1:7">
      <c r="A628" s="86"/>
      <c r="B628" s="93"/>
      <c r="C628" s="93"/>
      <c r="D628" s="93"/>
      <c r="E628" s="93"/>
      <c r="F628" s="120"/>
      <c r="G628" s="82"/>
    </row>
    <row r="629" spans="1:7">
      <c r="A629" s="86"/>
      <c r="B629" s="93"/>
      <c r="C629" s="93"/>
      <c r="D629" s="93"/>
      <c r="E629" s="93"/>
      <c r="F629" s="120"/>
      <c r="G629" s="82"/>
    </row>
    <row r="630" spans="1:7">
      <c r="A630" s="86"/>
      <c r="B630" s="93"/>
      <c r="C630" s="93"/>
      <c r="D630" s="93"/>
      <c r="E630" s="93"/>
      <c r="F630" s="120"/>
      <c r="G630" s="82"/>
    </row>
    <row r="631" spans="1:7">
      <c r="A631" s="86"/>
      <c r="B631" s="93"/>
      <c r="C631" s="93"/>
      <c r="D631" s="93"/>
      <c r="E631" s="93"/>
      <c r="F631" s="120"/>
      <c r="G631" s="82"/>
    </row>
    <row r="632" spans="1:7">
      <c r="A632" s="86"/>
      <c r="B632" s="93"/>
      <c r="C632" s="93"/>
      <c r="D632" s="93"/>
      <c r="E632" s="93"/>
      <c r="F632" s="120"/>
      <c r="G632" s="82"/>
    </row>
    <row r="633" spans="1:7">
      <c r="A633" s="86"/>
      <c r="B633" s="93"/>
      <c r="C633" s="93"/>
      <c r="D633" s="93"/>
      <c r="E633" s="93"/>
      <c r="F633" s="120"/>
      <c r="G633" s="82"/>
    </row>
    <row r="634" spans="1:7">
      <c r="A634" s="86"/>
      <c r="B634" s="93"/>
      <c r="C634" s="93"/>
      <c r="D634" s="93"/>
      <c r="E634" s="93"/>
      <c r="F634" s="120"/>
      <c r="G634" s="82"/>
    </row>
    <row r="635" spans="1:7">
      <c r="A635" s="86"/>
      <c r="B635" s="93"/>
      <c r="C635" s="93"/>
      <c r="D635" s="93"/>
      <c r="E635" s="93"/>
      <c r="F635" s="120"/>
      <c r="G635" s="82"/>
    </row>
    <row r="636" spans="1:7">
      <c r="A636" s="86"/>
      <c r="B636" s="93"/>
      <c r="C636" s="93"/>
      <c r="D636" s="93"/>
      <c r="E636" s="93"/>
      <c r="F636" s="120"/>
      <c r="G636" s="82"/>
    </row>
    <row r="637" spans="1:7">
      <c r="A637" s="86"/>
      <c r="B637" s="93"/>
      <c r="C637" s="93"/>
      <c r="D637" s="93"/>
      <c r="E637" s="93"/>
      <c r="F637" s="120"/>
      <c r="G637" s="82"/>
    </row>
    <row r="638" spans="1:7">
      <c r="A638" s="86"/>
      <c r="B638" s="93"/>
      <c r="C638" s="93"/>
      <c r="D638" s="93"/>
      <c r="E638" s="93"/>
      <c r="F638" s="120"/>
      <c r="G638" s="82"/>
    </row>
    <row r="639" spans="1:7">
      <c r="A639" s="86"/>
      <c r="B639" s="93"/>
      <c r="C639" s="93"/>
      <c r="D639" s="93"/>
      <c r="E639" s="93"/>
      <c r="F639" s="120"/>
      <c r="G639" s="82"/>
    </row>
    <row r="640" spans="1:7">
      <c r="A640" s="86"/>
      <c r="B640" s="93"/>
      <c r="C640" s="93"/>
      <c r="D640" s="93"/>
      <c r="E640" s="93"/>
      <c r="F640" s="120"/>
      <c r="G640" s="82"/>
    </row>
    <row r="641" spans="1:7">
      <c r="A641" s="86"/>
      <c r="B641" s="93"/>
      <c r="C641" s="93"/>
      <c r="D641" s="93"/>
      <c r="E641" s="93"/>
      <c r="F641" s="120"/>
      <c r="G641" s="82"/>
    </row>
    <row r="642" spans="1:7">
      <c r="A642" s="86"/>
      <c r="B642" s="93"/>
      <c r="C642" s="93"/>
      <c r="D642" s="93"/>
      <c r="E642" s="93"/>
      <c r="F642" s="120"/>
      <c r="G642" s="82"/>
    </row>
    <row r="643" spans="1:7">
      <c r="A643" s="86"/>
      <c r="B643" s="93"/>
      <c r="C643" s="93"/>
      <c r="D643" s="93"/>
      <c r="E643" s="93"/>
      <c r="F643" s="120"/>
      <c r="G643" s="82"/>
    </row>
    <row r="644" spans="1:7">
      <c r="A644" s="86"/>
      <c r="B644" s="93"/>
      <c r="C644" s="93"/>
      <c r="D644" s="93"/>
      <c r="E644" s="93"/>
      <c r="F644" s="120"/>
      <c r="G644" s="82"/>
    </row>
    <row r="645" spans="1:7">
      <c r="A645" s="86"/>
      <c r="B645" s="93"/>
      <c r="C645" s="93"/>
      <c r="D645" s="93"/>
      <c r="E645" s="93"/>
      <c r="F645" s="120"/>
      <c r="G645" s="82"/>
    </row>
    <row r="646" spans="1:7">
      <c r="A646" s="86"/>
      <c r="B646" s="93"/>
      <c r="C646" s="93"/>
      <c r="D646" s="93"/>
      <c r="E646" s="93"/>
      <c r="F646" s="120"/>
      <c r="G646" s="82"/>
    </row>
    <row r="647" spans="1:7">
      <c r="A647" s="86"/>
      <c r="B647" s="93"/>
      <c r="C647" s="93"/>
      <c r="D647" s="93"/>
      <c r="E647" s="93"/>
      <c r="F647" s="120"/>
      <c r="G647" s="82"/>
    </row>
    <row r="648" spans="1:7">
      <c r="A648" s="86"/>
      <c r="B648" s="93"/>
      <c r="C648" s="93"/>
      <c r="D648" s="93"/>
      <c r="E648" s="93"/>
      <c r="F648" s="120"/>
      <c r="G648" s="82"/>
    </row>
    <row r="649" spans="1:7">
      <c r="A649" s="86"/>
      <c r="B649" s="93"/>
      <c r="C649" s="93"/>
      <c r="D649" s="93"/>
      <c r="E649" s="93"/>
      <c r="F649" s="120"/>
      <c r="G649" s="82"/>
    </row>
    <row r="650" spans="1:7">
      <c r="A650" s="86"/>
      <c r="B650" s="93"/>
      <c r="C650" s="93"/>
      <c r="D650" s="93"/>
      <c r="E650" s="93"/>
      <c r="F650" s="120"/>
      <c r="G650" s="82"/>
    </row>
    <row r="651" spans="1:7">
      <c r="A651" s="86"/>
      <c r="B651" s="93"/>
      <c r="C651" s="93"/>
      <c r="D651" s="93"/>
      <c r="E651" s="93"/>
      <c r="F651" s="120"/>
      <c r="G651" s="82"/>
    </row>
    <row r="652" spans="1:7">
      <c r="A652" s="86"/>
      <c r="B652" s="93"/>
      <c r="C652" s="93"/>
      <c r="D652" s="93"/>
      <c r="E652" s="93"/>
      <c r="F652" s="120"/>
      <c r="G652" s="82"/>
    </row>
    <row r="653" spans="1:7">
      <c r="A653" s="86"/>
      <c r="B653" s="93"/>
      <c r="C653" s="93"/>
      <c r="D653" s="93"/>
      <c r="E653" s="93"/>
      <c r="F653" s="120"/>
      <c r="G653" s="82"/>
    </row>
    <row r="654" spans="1:7">
      <c r="A654" s="86"/>
      <c r="B654" s="93"/>
      <c r="C654" s="93"/>
      <c r="D654" s="93"/>
      <c r="E654" s="93"/>
      <c r="F654" s="120"/>
      <c r="G654" s="82"/>
    </row>
    <row r="655" spans="1:7">
      <c r="A655" s="86"/>
      <c r="B655" s="93"/>
      <c r="C655" s="93"/>
      <c r="D655" s="93"/>
      <c r="E655" s="93"/>
      <c r="F655" s="120"/>
      <c r="G655" s="82"/>
    </row>
    <row r="656" spans="1:7">
      <c r="A656" s="86"/>
      <c r="B656" s="93"/>
      <c r="C656" s="93"/>
      <c r="D656" s="93"/>
      <c r="E656" s="93"/>
      <c r="F656" s="120"/>
      <c r="G656" s="82"/>
    </row>
    <row r="657" spans="1:7">
      <c r="A657" s="86"/>
      <c r="B657" s="93"/>
      <c r="C657" s="93"/>
      <c r="D657" s="93"/>
      <c r="E657" s="93"/>
      <c r="F657" s="120"/>
      <c r="G657" s="82"/>
    </row>
    <row r="658" spans="1:7">
      <c r="A658" s="86"/>
      <c r="B658" s="93"/>
      <c r="C658" s="93"/>
      <c r="D658" s="93"/>
      <c r="E658" s="93"/>
      <c r="F658" s="120"/>
      <c r="G658" s="82"/>
    </row>
    <row r="659" spans="1:7">
      <c r="A659" s="86"/>
      <c r="B659" s="93"/>
      <c r="C659" s="93"/>
      <c r="D659" s="93"/>
      <c r="E659" s="93"/>
      <c r="F659" s="120"/>
      <c r="G659" s="82"/>
    </row>
    <row r="660" spans="1:7">
      <c r="A660" s="86"/>
      <c r="B660" s="93"/>
      <c r="C660" s="93"/>
      <c r="D660" s="93"/>
      <c r="E660" s="93"/>
      <c r="F660" s="120"/>
      <c r="G660" s="82"/>
    </row>
    <row r="661" spans="1:7">
      <c r="A661" s="86"/>
      <c r="B661" s="93"/>
      <c r="C661" s="93"/>
      <c r="D661" s="93"/>
      <c r="E661" s="93"/>
      <c r="F661" s="120"/>
      <c r="G661" s="82"/>
    </row>
    <row r="662" spans="1:7">
      <c r="A662" s="86"/>
      <c r="B662" s="93"/>
      <c r="C662" s="93"/>
      <c r="D662" s="93"/>
      <c r="E662" s="93"/>
      <c r="F662" s="120"/>
      <c r="G662" s="82"/>
    </row>
    <row r="663" spans="1:7">
      <c r="A663" s="86"/>
      <c r="B663" s="93"/>
      <c r="C663" s="93"/>
      <c r="D663" s="93"/>
      <c r="E663" s="93"/>
      <c r="F663" s="120"/>
      <c r="G663" s="82"/>
    </row>
    <row r="664" spans="1:7">
      <c r="A664" s="86"/>
      <c r="B664" s="93"/>
      <c r="C664" s="93"/>
      <c r="D664" s="93"/>
      <c r="E664" s="93"/>
      <c r="F664" s="120"/>
      <c r="G664" s="82"/>
    </row>
    <row r="665" spans="1:7">
      <c r="A665" s="86"/>
      <c r="B665" s="93"/>
      <c r="C665" s="93"/>
      <c r="D665" s="93"/>
      <c r="E665" s="93"/>
      <c r="F665" s="120"/>
      <c r="G665" s="82"/>
    </row>
    <row r="666" spans="1:7">
      <c r="A666" s="86"/>
      <c r="B666" s="93"/>
      <c r="C666" s="93"/>
      <c r="D666" s="93"/>
      <c r="E666" s="93"/>
      <c r="F666" s="120"/>
      <c r="G666" s="82"/>
    </row>
    <row r="667" spans="1:7">
      <c r="A667" s="86"/>
      <c r="B667" s="93"/>
      <c r="C667" s="93"/>
      <c r="D667" s="93"/>
      <c r="E667" s="93"/>
      <c r="F667" s="120"/>
      <c r="G667" s="82"/>
    </row>
    <row r="668" spans="1:7">
      <c r="A668" s="86"/>
      <c r="B668" s="93"/>
      <c r="C668" s="93"/>
      <c r="D668" s="93"/>
      <c r="E668" s="93"/>
      <c r="F668" s="120"/>
      <c r="G668" s="82"/>
    </row>
    <row r="669" spans="1:7">
      <c r="A669" s="86"/>
      <c r="B669" s="93"/>
      <c r="C669" s="93"/>
      <c r="D669" s="93"/>
      <c r="E669" s="93"/>
      <c r="F669" s="120"/>
      <c r="G669" s="82"/>
    </row>
  </sheetData>
  <mergeCells count="7">
    <mergeCell ref="A1:G1"/>
    <mergeCell ref="A2:G2"/>
    <mergeCell ref="A62:G62"/>
    <mergeCell ref="A42:G42"/>
    <mergeCell ref="A21:G21"/>
    <mergeCell ref="A3:G3"/>
    <mergeCell ref="A5:G5"/>
  </mergeCells>
  <conditionalFormatting sqref="G6:G20 G22:G41 G43:G61 G64:G264">
    <cfRule type="expression" dxfId="19" priority="18">
      <formula>$G6="1"</formula>
    </cfRule>
  </conditionalFormatting>
  <conditionalFormatting sqref="G63">
    <cfRule type="expression" dxfId="18" priority="10">
      <formula>$G63="1"</formula>
    </cfRule>
  </conditionalFormatting>
  <conditionalFormatting sqref="F43:F61 F63:F64 F6:F20 F22:F41">
    <cfRule type="expression" dxfId="17" priority="19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2021-04-22T23:07:01Z</cp:lastPrinted>
  <dcterms:created xsi:type="dcterms:W3CDTF">2013-01-23T21:21:48Z</dcterms:created>
  <dcterms:modified xsi:type="dcterms:W3CDTF">2021-04-22T23:12:04Z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