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<sst xmlns="http://schemas.openxmlformats.org/spreadsheetml/2006/main" count="33" uniqueCount="30">
  <si>
    <t>ANTRIM TOWNSHIP AMBULANCE BUDGET</t>
  </si>
  <si>
    <t>2022-2023</t>
  </si>
  <si>
    <t>FINALIZED 3/24/2023</t>
  </si>
  <si>
    <t>Budget for</t>
  </si>
  <si>
    <t>Actual for</t>
  </si>
  <si>
    <t>2021-2022</t>
  </si>
  <si>
    <t>BEGINNING BALANCE</t>
  </si>
  <si>
    <t>REVENUES</t>
  </si>
  <si>
    <t>Property Taxes Current</t>
  </si>
  <si>
    <t>000-402</t>
  </si>
  <si>
    <t>Delinquent</t>
  </si>
  <si>
    <t>Transfer from General Fund (ARPA)</t>
  </si>
  <si>
    <t>TOTAL PROPERTY TAXES</t>
  </si>
  <si>
    <t>Interest</t>
  </si>
  <si>
    <t>000-665</t>
  </si>
  <si>
    <t>TOTAL REVENUES</t>
  </si>
  <si>
    <t>EXPENDITURES</t>
  </si>
  <si>
    <t>Contracted Services</t>
  </si>
  <si>
    <t>340-818</t>
  </si>
  <si>
    <t>SSESA</t>
  </si>
  <si>
    <t>Bank Charges forms</t>
  </si>
  <si>
    <t>TOTAL CONTRACTED SERVICES</t>
  </si>
  <si>
    <t>Interest Transfer to General Fund</t>
  </si>
  <si>
    <t>TOTAL EXPENDITURES</t>
  </si>
  <si>
    <t>REVENUES LESS EXPENDITURES</t>
  </si>
  <si>
    <t>874 Households</t>
  </si>
  <si>
    <t>*** Based on Household Count at $65 per Household</t>
  </si>
  <si>
    <t>SSESA -  per month</t>
  </si>
  <si>
    <t>April separate payment 3 months</t>
  </si>
  <si>
    <t>874*20/3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</si>
</sst>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color theme="1"/>
      <name val="Arial"/>
    </font>
    <font>
      <b/>
      <color theme="1"/>
      <name val="Arial"/>
    </font>
    <font>
      <sz val="12.0"/>
      <color theme="1"/>
      <name val="Arial"/>
    </font>
    <font>
      <b/>
      <sz val="14.0"/>
      <color theme="1"/>
      <name val="Arial"/>
    </font>
    <font>
      <b/>
      <sz val="12.0"/>
      <color theme="1"/>
      <name val="Arial"/>
    </font>
    <font>
      <sz val="12.0"/>
      <color theme="1"/>
      <name val="Arial"/>
      <scheme val="minor"/>
    </font>
    <font>
      <b/>
      <u/>
      <sz val="12.0"/>
      <color theme="1"/>
      <name val="Arial"/>
    </font>
    <font>
      <b/>
      <sz val="12.0"/>
      <color theme="1"/>
      <name val="Arial"/>
      <scheme val="minor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3" numFmtId="0" xfId="0" applyAlignment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6" numFmtId="0" xfId="0" applyFont="1"/>
    <xf borderId="0" fillId="0" fontId="7" numFmtId="0" xfId="0" applyAlignment="1" applyFont="1">
      <alignment readingOrder="0" shrinkToFit="0" vertical="bottom" wrapText="0"/>
    </xf>
    <xf borderId="0" fillId="0" fontId="8" numFmtId="0" xfId="0" applyAlignment="1" applyFont="1">
      <alignment readingOrder="0"/>
    </xf>
    <xf borderId="0" fillId="0" fontId="3" numFmtId="0" xfId="0" applyAlignment="1" applyFont="1">
      <alignment readingOrder="0" shrinkToFit="0" vertical="bottom" wrapText="0"/>
    </xf>
    <xf borderId="0" fillId="0" fontId="6" numFmtId="4" xfId="0" applyAlignment="1" applyFont="1" applyNumberFormat="1">
      <alignment readingOrder="0"/>
    </xf>
    <xf borderId="0" fillId="0" fontId="6" numFmtId="4" xfId="0" applyFont="1" applyNumberFormat="1"/>
    <xf borderId="0" fillId="0" fontId="3" numFmtId="0" xfId="0" applyAlignment="1" applyFont="1">
      <alignment readingOrder="0" shrinkToFit="0" vertical="bottom" wrapText="0"/>
    </xf>
    <xf borderId="0" fillId="2" fontId="6" numFmtId="4" xfId="0" applyAlignment="1" applyFill="1" applyFont="1" applyNumberFormat="1">
      <alignment readingOrder="0"/>
    </xf>
    <xf borderId="0" fillId="0" fontId="8" numFmtId="4" xfId="0" applyFont="1" applyNumberFormat="1"/>
    <xf borderId="0" fillId="0" fontId="5" numFmtId="0" xfId="0" applyAlignment="1" applyFont="1">
      <alignment horizontal="right" readingOrder="0" shrinkToFit="0" vertical="bottom" wrapText="0"/>
    </xf>
    <xf borderId="0" fillId="0" fontId="5" numFmtId="4" xfId="0" applyAlignment="1" applyFont="1" applyNumberFormat="1">
      <alignment horizontal="right" readingOrder="0" shrinkToFit="0" vertical="bottom" wrapText="0"/>
    </xf>
    <xf borderId="0" fillId="0" fontId="8" numFmtId="4" xfId="0" applyAlignment="1" applyFont="1" applyNumberFormat="1">
      <alignment readingOrder="0"/>
    </xf>
    <xf borderId="0" fillId="0" fontId="3" numFmtId="4" xfId="0" applyAlignment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9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3" max="3" width="3.38"/>
    <col customWidth="1" min="5" max="5" width="5.63"/>
    <col customWidth="1" min="7" max="7" width="3.75"/>
    <col customWidth="1" min="9" max="9" width="2.88"/>
  </cols>
  <sheetData>
    <row r="1">
      <c r="A1" s="1"/>
      <c r="B1" s="1"/>
      <c r="C1" s="1"/>
      <c r="D1" s="2"/>
      <c r="E1" s="2"/>
      <c r="F1" s="3"/>
      <c r="G1" s="2"/>
      <c r="H1" s="2"/>
      <c r="I1" s="2"/>
      <c r="J1" s="2"/>
    </row>
    <row r="2">
      <c r="A2" s="4"/>
      <c r="B2" s="4"/>
      <c r="C2" s="4"/>
      <c r="D2" s="5" t="s">
        <v>0</v>
      </c>
      <c r="E2" s="6"/>
    </row>
    <row r="3">
      <c r="A3" s="4"/>
      <c r="B3" s="4"/>
      <c r="C3" s="4"/>
      <c r="E3" s="6"/>
      <c r="F3" s="5" t="s">
        <v>1</v>
      </c>
    </row>
    <row r="4">
      <c r="A4" s="7"/>
      <c r="B4" s="4"/>
      <c r="C4" s="4"/>
      <c r="D4" s="6"/>
      <c r="E4" s="6"/>
      <c r="F4" s="8" t="s">
        <v>2</v>
      </c>
      <c r="G4" s="9"/>
      <c r="H4" s="9"/>
      <c r="I4" s="9"/>
      <c r="J4" s="9"/>
    </row>
    <row r="5">
      <c r="A5" s="7"/>
      <c r="B5" s="4"/>
      <c r="C5" s="4"/>
      <c r="D5" s="6"/>
      <c r="E5" s="6"/>
      <c r="F5" s="6"/>
      <c r="G5" s="9"/>
      <c r="H5" s="9"/>
      <c r="I5" s="9"/>
      <c r="J5" s="9"/>
    </row>
    <row r="6">
      <c r="A6" s="7"/>
      <c r="B6" s="4"/>
      <c r="C6" s="4"/>
      <c r="D6" s="6"/>
      <c r="E6" s="6"/>
      <c r="F6" s="8" t="s">
        <v>3</v>
      </c>
      <c r="G6" s="9"/>
      <c r="H6" s="8" t="s">
        <v>4</v>
      </c>
      <c r="I6" s="9"/>
      <c r="J6" s="8" t="s">
        <v>3</v>
      </c>
    </row>
    <row r="7">
      <c r="A7" s="7"/>
      <c r="B7" s="4"/>
      <c r="C7" s="4"/>
      <c r="D7" s="6"/>
      <c r="E7" s="6"/>
      <c r="F7" s="10" t="s">
        <v>5</v>
      </c>
      <c r="G7" s="9"/>
      <c r="H7" s="10" t="s">
        <v>5</v>
      </c>
      <c r="I7" s="9"/>
      <c r="J7" s="10" t="s">
        <v>1</v>
      </c>
    </row>
    <row r="8">
      <c r="A8" s="8" t="s">
        <v>6</v>
      </c>
      <c r="B8" s="4"/>
      <c r="C8" s="4"/>
      <c r="D8" s="6"/>
      <c r="E8" s="6"/>
      <c r="F8" s="11">
        <v>23488.47</v>
      </c>
      <c r="G8" s="9"/>
      <c r="H8" s="11">
        <v>23490.69</v>
      </c>
      <c r="I8" s="9"/>
      <c r="J8" s="11">
        <v>23258.79</v>
      </c>
    </row>
    <row r="9">
      <c r="A9" s="7"/>
      <c r="B9" s="4"/>
      <c r="C9" s="4"/>
      <c r="D9" s="6"/>
      <c r="E9" s="6"/>
      <c r="F9" s="9"/>
      <c r="G9" s="9"/>
      <c r="H9" s="9"/>
      <c r="I9" s="9"/>
      <c r="J9" s="9"/>
    </row>
    <row r="10">
      <c r="A10" s="8" t="s">
        <v>7</v>
      </c>
      <c r="B10" s="4"/>
      <c r="C10" s="4"/>
      <c r="D10" s="6"/>
      <c r="E10" s="6"/>
      <c r="F10" s="9"/>
      <c r="G10" s="9"/>
      <c r="H10" s="9"/>
      <c r="I10" s="9"/>
      <c r="J10" s="9"/>
    </row>
    <row r="11">
      <c r="A11" s="12" t="s">
        <v>8</v>
      </c>
      <c r="B11" s="4"/>
      <c r="C11" s="4"/>
      <c r="D11" s="12" t="s">
        <v>9</v>
      </c>
      <c r="E11" s="6"/>
      <c r="F11" s="13">
        <f>871*45</f>
        <v>39195</v>
      </c>
      <c r="G11" s="9"/>
      <c r="H11" s="13">
        <v>36031.19</v>
      </c>
      <c r="I11" s="14"/>
      <c r="J11" s="13">
        <v>39330.0</v>
      </c>
    </row>
    <row r="12">
      <c r="A12" s="12" t="s">
        <v>10</v>
      </c>
      <c r="B12" s="4"/>
      <c r="C12" s="4"/>
      <c r="D12" s="6"/>
      <c r="E12" s="6"/>
      <c r="F12" s="14"/>
      <c r="G12" s="9"/>
      <c r="H12" s="13">
        <v>2994.91</v>
      </c>
      <c r="I12" s="14"/>
      <c r="J12" s="14"/>
    </row>
    <row r="13">
      <c r="A13" s="15" t="s">
        <v>11</v>
      </c>
      <c r="B13" s="4"/>
      <c r="C13" s="4"/>
      <c r="D13" s="6"/>
      <c r="E13" s="6"/>
      <c r="F13" s="14"/>
      <c r="G13" s="9"/>
      <c r="H13" s="14"/>
      <c r="I13" s="14"/>
      <c r="J13" s="16">
        <v>17480.0</v>
      </c>
    </row>
    <row r="14">
      <c r="A14" s="8" t="s">
        <v>12</v>
      </c>
      <c r="D14" s="7"/>
      <c r="E14" s="7"/>
      <c r="F14" s="17">
        <f>871*45</f>
        <v>39195</v>
      </c>
      <c r="G14" s="9"/>
      <c r="H14" s="17">
        <f>SUM(H11:H12)</f>
        <v>39026.1</v>
      </c>
      <c r="I14" s="14"/>
      <c r="J14" s="17">
        <f>SUM(J11:J13)</f>
        <v>56810</v>
      </c>
    </row>
    <row r="15">
      <c r="A15" s="4"/>
      <c r="B15" s="4"/>
      <c r="C15" s="4"/>
      <c r="D15" s="6"/>
      <c r="E15" s="6"/>
      <c r="F15" s="6"/>
      <c r="G15" s="9"/>
      <c r="H15" s="14"/>
      <c r="I15" s="14"/>
      <c r="J15" s="14"/>
    </row>
    <row r="16">
      <c r="A16" s="12" t="s">
        <v>13</v>
      </c>
      <c r="B16" s="4"/>
      <c r="C16" s="4"/>
      <c r="D16" s="12" t="s">
        <v>14</v>
      </c>
      <c r="E16" s="6"/>
      <c r="F16" s="18"/>
      <c r="G16" s="9"/>
      <c r="H16" s="14"/>
      <c r="I16" s="14"/>
      <c r="J16" s="14"/>
    </row>
    <row r="17">
      <c r="A17" s="6"/>
      <c r="B17" s="4"/>
      <c r="C17" s="4"/>
      <c r="D17" s="6"/>
      <c r="E17" s="6"/>
      <c r="F17" s="6"/>
      <c r="G17" s="9"/>
      <c r="H17" s="14"/>
      <c r="I17" s="14"/>
      <c r="J17" s="14"/>
    </row>
    <row r="18">
      <c r="A18" s="6"/>
      <c r="B18" s="4"/>
      <c r="C18" s="4"/>
      <c r="D18" s="6"/>
      <c r="E18" s="6"/>
      <c r="F18" s="6"/>
      <c r="G18" s="9"/>
      <c r="H18" s="14"/>
      <c r="I18" s="14"/>
      <c r="J18" s="14"/>
    </row>
    <row r="19">
      <c r="A19" s="4"/>
      <c r="B19" s="4"/>
      <c r="C19" s="4"/>
      <c r="D19" s="6"/>
      <c r="E19" s="6"/>
      <c r="F19" s="6"/>
      <c r="G19" s="9"/>
      <c r="I19" s="14"/>
      <c r="J19" s="14"/>
    </row>
    <row r="20">
      <c r="A20" s="8" t="s">
        <v>15</v>
      </c>
      <c r="C20" s="7"/>
      <c r="D20" s="7"/>
      <c r="E20" s="7"/>
      <c r="F20" s="19">
        <v>62436.09</v>
      </c>
      <c r="G20" s="9"/>
      <c r="H20" s="17">
        <f>H14+H16+H8</f>
        <v>62516.79</v>
      </c>
      <c r="I20" s="14"/>
      <c r="J20" s="17">
        <f>J14+J16+J8</f>
        <v>80068.79</v>
      </c>
    </row>
    <row r="21">
      <c r="A21" s="4"/>
      <c r="B21" s="4"/>
      <c r="C21" s="4"/>
      <c r="D21" s="6"/>
      <c r="E21" s="6"/>
      <c r="F21" s="6"/>
      <c r="G21" s="9"/>
      <c r="H21" s="14"/>
      <c r="I21" s="14"/>
      <c r="J21" s="14"/>
    </row>
    <row r="22">
      <c r="A22" s="8" t="s">
        <v>16</v>
      </c>
      <c r="B22" s="4"/>
      <c r="C22" s="4"/>
      <c r="D22" s="6"/>
      <c r="E22" s="6"/>
      <c r="F22" s="6"/>
      <c r="G22" s="9"/>
      <c r="H22" s="14"/>
      <c r="I22" s="14"/>
      <c r="J22" s="14"/>
    </row>
    <row r="23">
      <c r="A23" s="12" t="s">
        <v>17</v>
      </c>
      <c r="B23" s="4"/>
      <c r="C23" s="4"/>
      <c r="D23" s="12" t="s">
        <v>18</v>
      </c>
      <c r="E23" s="6"/>
      <c r="F23" s="6"/>
      <c r="G23" s="9"/>
      <c r="H23" s="14"/>
      <c r="I23" s="14"/>
      <c r="J23" s="14"/>
    </row>
    <row r="24">
      <c r="A24" s="12" t="s">
        <v>19</v>
      </c>
      <c r="B24" s="4"/>
      <c r="C24" s="4"/>
      <c r="D24" s="6"/>
      <c r="E24" s="6"/>
      <c r="F24" s="13">
        <v>39195.0</v>
      </c>
      <c r="G24" s="9"/>
      <c r="H24" s="13">
        <v>39195.0</v>
      </c>
      <c r="I24" s="14"/>
      <c r="J24" s="13">
        <v>56810.0</v>
      </c>
    </row>
    <row r="25">
      <c r="A25" s="12" t="s">
        <v>20</v>
      </c>
      <c r="B25" s="4"/>
      <c r="C25" s="4"/>
      <c r="D25" s="6"/>
      <c r="E25" s="6"/>
      <c r="F25" s="14"/>
      <c r="G25" s="9"/>
      <c r="H25" s="14">
        <f>15+18+15+15</f>
        <v>63</v>
      </c>
      <c r="I25" s="14"/>
      <c r="J25" s="13">
        <v>100.0</v>
      </c>
    </row>
    <row r="26">
      <c r="A26" s="12" t="s">
        <v>21</v>
      </c>
      <c r="B26" s="4"/>
      <c r="C26" s="4"/>
      <c r="D26" s="6"/>
      <c r="E26" s="6"/>
      <c r="F26" s="17">
        <f>SUM(F24:F25)</f>
        <v>39195</v>
      </c>
      <c r="G26" s="9"/>
      <c r="H26" s="17">
        <f>SUM(H24:H25)</f>
        <v>39258</v>
      </c>
      <c r="I26" s="14"/>
      <c r="J26" s="17">
        <f>SUM(J24:J25)</f>
        <v>56910</v>
      </c>
    </row>
    <row r="27">
      <c r="A27" s="6"/>
      <c r="B27" s="4"/>
      <c r="C27" s="4"/>
      <c r="D27" s="6"/>
      <c r="E27" s="6"/>
      <c r="F27" s="14"/>
      <c r="G27" s="9"/>
      <c r="H27" s="14"/>
      <c r="I27" s="14"/>
      <c r="J27" s="14"/>
    </row>
    <row r="28">
      <c r="A28" s="15" t="s">
        <v>22</v>
      </c>
      <c r="B28" s="4"/>
      <c r="C28" s="4"/>
      <c r="D28" s="6"/>
      <c r="E28" s="6"/>
      <c r="F28" s="14"/>
      <c r="G28" s="9"/>
      <c r="H28" s="14"/>
      <c r="I28" s="14"/>
      <c r="J28" s="14"/>
    </row>
    <row r="29">
      <c r="A29" s="4"/>
      <c r="B29" s="4"/>
      <c r="C29" s="4"/>
      <c r="D29" s="6"/>
      <c r="E29" s="6"/>
      <c r="F29" s="14"/>
      <c r="G29" s="9"/>
      <c r="H29" s="14"/>
      <c r="I29" s="14"/>
      <c r="J29" s="14"/>
    </row>
    <row r="30">
      <c r="A30" s="8" t="s">
        <v>23</v>
      </c>
      <c r="D30" s="7"/>
      <c r="E30" s="7"/>
      <c r="F30" s="20">
        <v>39195.0</v>
      </c>
      <c r="G30" s="9"/>
      <c r="H30" s="17">
        <f>SUM(H26:H29)</f>
        <v>39258</v>
      </c>
      <c r="I30" s="14"/>
      <c r="J30" s="20">
        <f>SUM(J26)</f>
        <v>56910</v>
      </c>
    </row>
    <row r="31">
      <c r="A31" s="4"/>
      <c r="B31" s="4"/>
      <c r="C31" s="4"/>
      <c r="D31" s="6"/>
      <c r="E31" s="6"/>
      <c r="F31" s="6"/>
      <c r="G31" s="9"/>
      <c r="H31" s="14"/>
      <c r="I31" s="14"/>
      <c r="J31" s="14"/>
    </row>
    <row r="32">
      <c r="A32" s="4"/>
      <c r="B32" s="4"/>
      <c r="C32" s="4"/>
      <c r="D32" s="6"/>
      <c r="E32" s="6"/>
      <c r="F32" s="6"/>
      <c r="G32" s="9"/>
      <c r="H32" s="14"/>
      <c r="I32" s="14"/>
      <c r="J32" s="14"/>
    </row>
    <row r="33">
      <c r="A33" s="8" t="s">
        <v>24</v>
      </c>
      <c r="B33" s="4"/>
      <c r="C33" s="4"/>
      <c r="D33" s="6"/>
      <c r="E33" s="7"/>
      <c r="F33" s="19"/>
      <c r="G33" s="9"/>
      <c r="H33" s="17">
        <f>H20-H30</f>
        <v>23258.79</v>
      </c>
      <c r="I33" s="14"/>
      <c r="J33" s="17">
        <f>J20-J30</f>
        <v>23158.79</v>
      </c>
    </row>
    <row r="34">
      <c r="A34" s="4"/>
      <c r="B34" s="4"/>
      <c r="C34" s="4"/>
      <c r="D34" s="6"/>
      <c r="E34" s="6"/>
      <c r="F34" s="6"/>
      <c r="G34" s="6"/>
      <c r="H34" s="21"/>
      <c r="I34" s="21"/>
      <c r="J34" s="21"/>
    </row>
    <row r="35">
      <c r="A35" s="4"/>
      <c r="B35" s="4"/>
      <c r="C35" s="4"/>
      <c r="D35" s="6"/>
      <c r="E35" s="6"/>
      <c r="F35" s="6"/>
      <c r="G35" s="6"/>
      <c r="H35" s="6"/>
      <c r="I35" s="6"/>
      <c r="J35" s="6"/>
    </row>
    <row r="36">
      <c r="A36" s="4"/>
      <c r="B36" s="4"/>
      <c r="C36" s="4"/>
      <c r="D36" s="6"/>
      <c r="E36" s="12" t="s">
        <v>25</v>
      </c>
      <c r="F36" s="12"/>
      <c r="G36" s="6"/>
      <c r="H36" s="6"/>
      <c r="I36" s="6"/>
      <c r="J36" s="6"/>
    </row>
    <row r="37">
      <c r="A37" s="4"/>
      <c r="B37" s="4"/>
      <c r="C37" s="4"/>
      <c r="D37" s="6"/>
      <c r="E37" s="12" t="s">
        <v>26</v>
      </c>
      <c r="K37" s="12"/>
    </row>
    <row r="38">
      <c r="A38" s="4"/>
      <c r="B38" s="4"/>
      <c r="C38" s="4"/>
      <c r="D38" s="6"/>
      <c r="E38" s="12" t="s">
        <v>27</v>
      </c>
      <c r="H38" s="12">
        <v>4734.16</v>
      </c>
      <c r="I38" s="6"/>
      <c r="J38" s="6"/>
    </row>
    <row r="39">
      <c r="A39" s="22"/>
      <c r="B39" s="22"/>
      <c r="C39" s="22"/>
      <c r="D39" s="22"/>
      <c r="E39" s="3" t="s">
        <v>28</v>
      </c>
      <c r="F39" s="22"/>
      <c r="G39" s="22"/>
      <c r="H39" s="22"/>
      <c r="I39" s="2"/>
      <c r="J39" s="2"/>
    </row>
    <row r="40">
      <c r="E40" s="23" t="s">
        <v>29</v>
      </c>
      <c r="H40" s="23">
        <v>5826.66</v>
      </c>
    </row>
  </sheetData>
  <mergeCells count="5">
    <mergeCell ref="A14:C14"/>
    <mergeCell ref="A20:B20"/>
    <mergeCell ref="A30:C30"/>
    <mergeCell ref="E37:J37"/>
    <mergeCell ref="E38:G38"/>
  </mergeCells>
  <printOptions gridLines="1" horizontalCentered="1"/>
  <pageMargins bottom="0.75" footer="0.0" header="0.0" left="0.7" right="0.7" top="0.75"/>
  <pageSetup scale="85" cellComments="atEnd" orientation="portrait" pageOrder="overThenDown"/>
  <drawing r:id="rId1"/>
</worksheet>
</file>