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mcyp\OneDrive\CCIM Materials\102 Course Content\CS Updates\"/>
    </mc:Choice>
  </mc:AlternateContent>
  <xr:revisionPtr revIDLastSave="0" documentId="8_{D103C9AB-D0E2-460C-B033-45B2346BF0FF}" xr6:coauthVersionLast="47" xr6:coauthVersionMax="47" xr10:uidLastSave="{00000000-0000-0000-0000-000000000000}"/>
  <bookViews>
    <workbookView xWindow="-5858" yWindow="-16297" windowWidth="28996" windowHeight="15794" activeTab="2" xr2:uid="{00000000-000D-0000-FFFF-FFFF00000000}"/>
  </bookViews>
  <sheets>
    <sheet name="GDP Data" sheetId="6" r:id="rId1"/>
    <sheet name="% Chg" sheetId="7" state="hidden" r:id="rId2"/>
    <sheet name="Trend Analysis" sheetId="5" r:id="rId3"/>
  </sheets>
  <definedNames>
    <definedName name="_xlnm._FilterDatabase" localSheetId="0" hidden="1">'GDP Data'!$A$5:$W$390</definedName>
    <definedName name="_xlnm.Print_Area" localSheetId="2">'Trend Analysis'!$A$1:$L$42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5" i="5" l="1"/>
  <c r="W106" i="5" s="1"/>
  <c r="B30" i="5"/>
  <c r="B29" i="5"/>
  <c r="B27" i="5"/>
  <c r="B26" i="5"/>
  <c r="W105" i="5"/>
  <c r="W110" i="5" s="1"/>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119" i="6"/>
  <c r="W120" i="6"/>
  <c r="W121" i="6"/>
  <c r="W122" i="6"/>
  <c r="W123" i="6"/>
  <c r="W124" i="6"/>
  <c r="W125" i="6"/>
  <c r="W126" i="6"/>
  <c r="W127" i="6"/>
  <c r="W128" i="6"/>
  <c r="W129" i="6"/>
  <c r="W130" i="6"/>
  <c r="W131" i="6"/>
  <c r="W132" i="6"/>
  <c r="W133" i="6"/>
  <c r="W134" i="6"/>
  <c r="W135" i="6"/>
  <c r="W136" i="6"/>
  <c r="W137" i="6"/>
  <c r="W138" i="6"/>
  <c r="W139" i="6"/>
  <c r="W140" i="6"/>
  <c r="W141" i="6"/>
  <c r="W142" i="6"/>
  <c r="W143" i="6"/>
  <c r="W144" i="6"/>
  <c r="W145" i="6"/>
  <c r="W146" i="6"/>
  <c r="W147" i="6"/>
  <c r="W148" i="6"/>
  <c r="W149" i="6"/>
  <c r="W150" i="6"/>
  <c r="W151" i="6"/>
  <c r="W152" i="6"/>
  <c r="W153" i="6"/>
  <c r="W154" i="6"/>
  <c r="W155" i="6"/>
  <c r="W156" i="6"/>
  <c r="W157" i="6"/>
  <c r="W158" i="6"/>
  <c r="W159" i="6"/>
  <c r="W160" i="6"/>
  <c r="W161" i="6"/>
  <c r="W162" i="6"/>
  <c r="W163" i="6"/>
  <c r="W164" i="6"/>
  <c r="W165" i="6"/>
  <c r="W166" i="6"/>
  <c r="W167" i="6"/>
  <c r="W168" i="6"/>
  <c r="W169" i="6"/>
  <c r="W170" i="6"/>
  <c r="W171" i="6"/>
  <c r="W172" i="6"/>
  <c r="W173" i="6"/>
  <c r="W174" i="6"/>
  <c r="W175" i="6"/>
  <c r="W176" i="6"/>
  <c r="W177" i="6"/>
  <c r="W178" i="6"/>
  <c r="W179" i="6"/>
  <c r="W180" i="6"/>
  <c r="W181" i="6"/>
  <c r="W182" i="6"/>
  <c r="W183" i="6"/>
  <c r="W184" i="6"/>
  <c r="W185" i="6"/>
  <c r="W186" i="6"/>
  <c r="W187" i="6"/>
  <c r="W188" i="6"/>
  <c r="W189" i="6"/>
  <c r="W190" i="6"/>
  <c r="W191" i="6"/>
  <c r="W192" i="6"/>
  <c r="W193" i="6"/>
  <c r="W194" i="6"/>
  <c r="W195" i="6"/>
  <c r="W196" i="6"/>
  <c r="W197" i="6"/>
  <c r="W198" i="6"/>
  <c r="W199" i="6"/>
  <c r="W200" i="6"/>
  <c r="W201" i="6"/>
  <c r="W202" i="6"/>
  <c r="W203" i="6"/>
  <c r="W204" i="6"/>
  <c r="W205" i="6"/>
  <c r="W206" i="6"/>
  <c r="W207" i="6"/>
  <c r="W208" i="6"/>
  <c r="W209" i="6"/>
  <c r="W210" i="6"/>
  <c r="W211" i="6"/>
  <c r="W212" i="6"/>
  <c r="W213" i="6"/>
  <c r="W214" i="6"/>
  <c r="W215" i="6"/>
  <c r="W216" i="6"/>
  <c r="W217" i="6"/>
  <c r="W218" i="6"/>
  <c r="W219" i="6"/>
  <c r="W220" i="6"/>
  <c r="W221" i="6"/>
  <c r="W222" i="6"/>
  <c r="W223" i="6"/>
  <c r="W224" i="6"/>
  <c r="W225" i="6"/>
  <c r="W226" i="6"/>
  <c r="W227" i="6"/>
  <c r="W228" i="6"/>
  <c r="W229" i="6"/>
  <c r="W230" i="6"/>
  <c r="W231" i="6"/>
  <c r="W232" i="6"/>
  <c r="W233" i="6"/>
  <c r="W234" i="6"/>
  <c r="W235" i="6"/>
  <c r="W236" i="6"/>
  <c r="W237" i="6"/>
  <c r="W238" i="6"/>
  <c r="W239" i="6"/>
  <c r="W240" i="6"/>
  <c r="W241" i="6"/>
  <c r="W242" i="6"/>
  <c r="W243" i="6"/>
  <c r="W244" i="6"/>
  <c r="W245" i="6"/>
  <c r="W246" i="6"/>
  <c r="W247" i="6"/>
  <c r="W248" i="6"/>
  <c r="W249" i="6"/>
  <c r="W250" i="6"/>
  <c r="W251" i="6"/>
  <c r="W252" i="6"/>
  <c r="W253" i="6"/>
  <c r="W254" i="6"/>
  <c r="W255" i="6"/>
  <c r="W256" i="6"/>
  <c r="W257" i="6"/>
  <c r="W258" i="6"/>
  <c r="W259" i="6"/>
  <c r="W260" i="6"/>
  <c r="W261" i="6"/>
  <c r="W262" i="6"/>
  <c r="W263" i="6"/>
  <c r="W264" i="6"/>
  <c r="W265" i="6"/>
  <c r="W266" i="6"/>
  <c r="W267" i="6"/>
  <c r="W268" i="6"/>
  <c r="W269" i="6"/>
  <c r="W270" i="6"/>
  <c r="W271" i="6"/>
  <c r="W272" i="6"/>
  <c r="W273" i="6"/>
  <c r="W274" i="6"/>
  <c r="W275" i="6"/>
  <c r="W276" i="6"/>
  <c r="W277" i="6"/>
  <c r="W278" i="6"/>
  <c r="W279" i="6"/>
  <c r="W280" i="6"/>
  <c r="W281" i="6"/>
  <c r="W282" i="6"/>
  <c r="W283" i="6"/>
  <c r="W284" i="6"/>
  <c r="W285" i="6"/>
  <c r="W286" i="6"/>
  <c r="W287" i="6"/>
  <c r="W288" i="6"/>
  <c r="W289" i="6"/>
  <c r="W290" i="6"/>
  <c r="W291" i="6"/>
  <c r="W292" i="6"/>
  <c r="W293" i="6"/>
  <c r="W294" i="6"/>
  <c r="W295" i="6"/>
  <c r="W296" i="6"/>
  <c r="W297" i="6"/>
  <c r="W298" i="6"/>
  <c r="W299" i="6"/>
  <c r="W300" i="6"/>
  <c r="W301" i="6"/>
  <c r="W302" i="6"/>
  <c r="W303" i="6"/>
  <c r="W304" i="6"/>
  <c r="W305" i="6"/>
  <c r="W306" i="6"/>
  <c r="W307" i="6"/>
  <c r="W308" i="6"/>
  <c r="W309" i="6"/>
  <c r="W310" i="6"/>
  <c r="W311" i="6"/>
  <c r="W312" i="6"/>
  <c r="W313" i="6"/>
  <c r="W314" i="6"/>
  <c r="W315" i="6"/>
  <c r="W316" i="6"/>
  <c r="W317" i="6"/>
  <c r="W318" i="6"/>
  <c r="W319" i="6"/>
  <c r="W320" i="6"/>
  <c r="W321" i="6"/>
  <c r="W322" i="6"/>
  <c r="W323" i="6"/>
  <c r="W324" i="6"/>
  <c r="W325" i="6"/>
  <c r="W326" i="6"/>
  <c r="W327" i="6"/>
  <c r="W328" i="6"/>
  <c r="W329" i="6"/>
  <c r="W330" i="6"/>
  <c r="W331" i="6"/>
  <c r="W332" i="6"/>
  <c r="W333" i="6"/>
  <c r="W334" i="6"/>
  <c r="W335" i="6"/>
  <c r="W336" i="6"/>
  <c r="W337" i="6"/>
  <c r="W338" i="6"/>
  <c r="W339" i="6"/>
  <c r="W340" i="6"/>
  <c r="W341" i="6"/>
  <c r="W342" i="6"/>
  <c r="W343" i="6"/>
  <c r="W344" i="6"/>
  <c r="W345" i="6"/>
  <c r="W346" i="6"/>
  <c r="W347" i="6"/>
  <c r="W348" i="6"/>
  <c r="W349" i="6"/>
  <c r="W350" i="6"/>
  <c r="W351" i="6"/>
  <c r="W352" i="6"/>
  <c r="W353" i="6"/>
  <c r="W354" i="6"/>
  <c r="W355" i="6"/>
  <c r="W356" i="6"/>
  <c r="W357" i="6"/>
  <c r="W358" i="6"/>
  <c r="W359" i="6"/>
  <c r="W360" i="6"/>
  <c r="W361" i="6"/>
  <c r="W362" i="6"/>
  <c r="W363" i="6"/>
  <c r="W364" i="6"/>
  <c r="W365" i="6"/>
  <c r="W366" i="6"/>
  <c r="W367" i="6"/>
  <c r="W368" i="6"/>
  <c r="W369" i="6"/>
  <c r="W370" i="6"/>
  <c r="W371" i="6"/>
  <c r="W372" i="6"/>
  <c r="W373" i="6"/>
  <c r="W374" i="6"/>
  <c r="W375" i="6"/>
  <c r="W376" i="6"/>
  <c r="W377" i="6"/>
  <c r="W378" i="6"/>
  <c r="W379" i="6"/>
  <c r="W380" i="6"/>
  <c r="W381" i="6"/>
  <c r="W382" i="6"/>
  <c r="W383" i="6"/>
  <c r="W384" i="6"/>
  <c r="W385" i="6"/>
  <c r="W386" i="6"/>
  <c r="W387" i="6"/>
  <c r="W388" i="6"/>
  <c r="W389" i="6"/>
  <c r="W390" i="6"/>
  <c r="W13" i="6"/>
  <c r="W14" i="6"/>
  <c r="W15" i="6"/>
  <c r="W16" i="6"/>
  <c r="W17" i="6"/>
  <c r="W18" i="6"/>
  <c r="W19" i="6"/>
  <c r="W20" i="6"/>
  <c r="W21" i="6"/>
  <c r="W22" i="6"/>
  <c r="W23" i="6"/>
  <c r="W24" i="6"/>
  <c r="W25" i="6"/>
  <c r="W26" i="6"/>
  <c r="W27" i="6"/>
  <c r="W28" i="6"/>
  <c r="W29" i="6"/>
  <c r="W30" i="6"/>
  <c r="W7" i="6"/>
  <c r="W8" i="6"/>
  <c r="W9" i="6"/>
  <c r="W10" i="6"/>
  <c r="W11" i="6"/>
  <c r="W12" i="6"/>
  <c r="W6" i="6"/>
  <c r="V110" i="5"/>
  <c r="V106" i="5"/>
  <c r="C110" i="5"/>
  <c r="D110" i="5"/>
  <c r="E110" i="5"/>
  <c r="F110" i="5"/>
  <c r="G110" i="5"/>
  <c r="H110" i="5"/>
  <c r="I110" i="5"/>
  <c r="J110" i="5"/>
  <c r="K110" i="5"/>
  <c r="L110" i="5"/>
  <c r="M110" i="5"/>
  <c r="N110" i="5"/>
  <c r="O110" i="5"/>
  <c r="P110" i="5"/>
  <c r="Q110" i="5"/>
  <c r="R110" i="5"/>
  <c r="S110" i="5"/>
  <c r="T110" i="5"/>
  <c r="U110" i="5"/>
  <c r="W111" i="5" l="1"/>
  <c r="C27" i="5" s="1"/>
  <c r="B8" i="5"/>
  <c r="B9" i="5"/>
  <c r="B10" i="5"/>
  <c r="B11" i="5"/>
  <c r="B12" i="5"/>
  <c r="B13" i="5"/>
  <c r="B14" i="5"/>
  <c r="B15" i="5"/>
  <c r="B16" i="5"/>
  <c r="B17" i="5"/>
  <c r="B18" i="5"/>
  <c r="B19" i="5"/>
  <c r="B20" i="5"/>
  <c r="B21" i="5"/>
  <c r="B22" i="5"/>
  <c r="B23" i="5"/>
  <c r="B24" i="5"/>
  <c r="B25" i="5"/>
  <c r="B7" i="5"/>
  <c r="T106" i="5"/>
  <c r="U106" i="5"/>
  <c r="V111" i="5" s="1"/>
  <c r="C26" i="5" s="1"/>
  <c r="A106" i="5"/>
  <c r="A4" i="5"/>
  <c r="U111" i="5" l="1"/>
  <c r="C25" i="5" s="1"/>
  <c r="C106" i="5"/>
  <c r="D106" i="5"/>
  <c r="E106" i="5"/>
  <c r="F106" i="5"/>
  <c r="G106" i="5"/>
  <c r="H106" i="5"/>
  <c r="I106" i="5"/>
  <c r="J106" i="5"/>
  <c r="K106" i="5"/>
  <c r="L106" i="5"/>
  <c r="M106" i="5"/>
  <c r="N106" i="5"/>
  <c r="O106" i="5"/>
  <c r="P106" i="5"/>
  <c r="Q106" i="5"/>
  <c r="R106" i="5"/>
  <c r="S106" i="5"/>
  <c r="B106" i="5"/>
  <c r="C29" i="5" s="1"/>
  <c r="Q111" i="5" l="1"/>
  <c r="C21" i="5" s="1"/>
  <c r="M111" i="5"/>
  <c r="C17" i="5" s="1"/>
  <c r="I111" i="5"/>
  <c r="C13" i="5" s="1"/>
  <c r="E111" i="5"/>
  <c r="C9" i="5" s="1"/>
  <c r="P111" i="5"/>
  <c r="C20" i="5" s="1"/>
  <c r="L111" i="5"/>
  <c r="C16" i="5" s="1"/>
  <c r="H111" i="5"/>
  <c r="C12" i="5" s="1"/>
  <c r="D111" i="5"/>
  <c r="C8" i="5" s="1"/>
  <c r="R111" i="5"/>
  <c r="C22" i="5" s="1"/>
  <c r="N111" i="5"/>
  <c r="C18" i="5" s="1"/>
  <c r="J111" i="5"/>
  <c r="C14" i="5" s="1"/>
  <c r="F111" i="5"/>
  <c r="C10" i="5" s="1"/>
  <c r="T111" i="5"/>
  <c r="C24" i="5" s="1"/>
  <c r="S111" i="5"/>
  <c r="C23" i="5" s="1"/>
  <c r="O111" i="5"/>
  <c r="C19" i="5" s="1"/>
  <c r="K111" i="5"/>
  <c r="C15" i="5" s="1"/>
  <c r="G111" i="5"/>
  <c r="C11" i="5" s="1"/>
  <c r="C111" i="5"/>
  <c r="A111" i="5"/>
  <c r="C7" i="5" l="1"/>
  <c r="C30" i="5" s="1"/>
</calcChain>
</file>

<file path=xl/sharedStrings.xml><?xml version="1.0" encoding="utf-8"?>
<sst xmlns="http://schemas.openxmlformats.org/spreadsheetml/2006/main" count="1264" uniqueCount="812">
  <si>
    <t>Gross Domestic Product (GDP): All industry total (Thousands of dollars)</t>
  </si>
  <si>
    <t>GeoName</t>
  </si>
  <si>
    <t>2001</t>
  </si>
  <si>
    <t>2002</t>
  </si>
  <si>
    <t>2003</t>
  </si>
  <si>
    <t>2004</t>
  </si>
  <si>
    <t>2005</t>
  </si>
  <si>
    <t>2006</t>
  </si>
  <si>
    <t>2007</t>
  </si>
  <si>
    <t>2008</t>
  </si>
  <si>
    <t>2009</t>
  </si>
  <si>
    <t>2010</t>
  </si>
  <si>
    <t>2011</t>
  </si>
  <si>
    <t>2012</t>
  </si>
  <si>
    <t>2013</t>
  </si>
  <si>
    <t>2014</t>
  </si>
  <si>
    <t>2015</t>
  </si>
  <si>
    <t>2016</t>
  </si>
  <si>
    <t>2017</t>
  </si>
  <si>
    <t>2018</t>
  </si>
  <si>
    <t>Year</t>
  </si>
  <si>
    <t>U.S. % Chg.</t>
  </si>
  <si>
    <t>Metro % Chg.</t>
  </si>
  <si>
    <t xml:space="preserve">Average Growth Rate </t>
  </si>
  <si>
    <t xml:space="preserve">Standard Deviation </t>
  </si>
  <si>
    <t>Economic Trend Analysis</t>
  </si>
  <si>
    <t>Bureau of Economic Analysis</t>
  </si>
  <si>
    <t>Metropolitan Statistical Area</t>
  </si>
  <si>
    <t>2019</t>
  </si>
  <si>
    <t>2020</t>
  </si>
  <si>
    <t>United States (Metropolitan Portion) *</t>
  </si>
  <si>
    <t>Abilene, TX (Metropolitan Statistical Area)</t>
  </si>
  <si>
    <t>Akron, OH (Metropolitan Statistical Area)</t>
  </si>
  <si>
    <t>Albany, GA (Metropolitan Statistical Area)</t>
  </si>
  <si>
    <t>Albany-Lebanon, OR (Metropolitan Statistical Area)</t>
  </si>
  <si>
    <t>Albany-Schenectady-Troy, NY (Metropolitan Statistical Area)</t>
  </si>
  <si>
    <t>Albuquerque, NM (Metropolitan Statistical Area)</t>
  </si>
  <si>
    <t>Alexandria, LA (Metropolitan Statistical Area)</t>
  </si>
  <si>
    <t>Allentown-Bethlehem-Easton, PA-NJ (Metropolitan Statistical Area)</t>
  </si>
  <si>
    <t>Altoona, PA (Metropolitan Statistical Area)</t>
  </si>
  <si>
    <t>Amarillo, TX (Metropolitan Statistical Area)</t>
  </si>
  <si>
    <t>Ames, IA (Metropolitan Statistical Area)</t>
  </si>
  <si>
    <t>Anchorage, AK (Metropolitan Statistical Area)</t>
  </si>
  <si>
    <t>Ann Arbor, MI (Metropolitan Statistical Area)</t>
  </si>
  <si>
    <t>Anniston-Oxford, AL (Metropolitan Statistical Area)</t>
  </si>
  <si>
    <t>Appleton, WI (Metropolitan Statistical Area)</t>
  </si>
  <si>
    <t>Asheville, NC (Metropolitan Statistical Area)</t>
  </si>
  <si>
    <t>Athens-Clarke County, GA (Metropolitan Statistical Area)</t>
  </si>
  <si>
    <t>Atlanta-Sandy Springs-Alpharetta, GA (Metropolitan Statistical Area)</t>
  </si>
  <si>
    <t>Atlantic City-Hammonton, NJ (Metropolitan Statistical Area)</t>
  </si>
  <si>
    <t>Auburn-Opelika, AL (Metropolitan Statistical Area)</t>
  </si>
  <si>
    <t>Augusta-Richmond County, GA-SC (Metropolitan Statistical Area)</t>
  </si>
  <si>
    <t>Austin-Round Rock-Georgetown, TX (Metropolitan Statistical Area)</t>
  </si>
  <si>
    <t>Bakersfield, CA (Metropolitan Statistical Area)</t>
  </si>
  <si>
    <t>Baltimore-Columbia-Towson, MD (Metropolitan Statistical Area)</t>
  </si>
  <si>
    <t>Bangor, ME (Metropolitan Statistical Area)</t>
  </si>
  <si>
    <t>Barnstable Town, MA (Metropolitan Statistical Area)</t>
  </si>
  <si>
    <t>Baton Rouge, LA (Metropolitan Statistical Area)</t>
  </si>
  <si>
    <t>Battle Creek, MI (Metropolitan Statistical Area)</t>
  </si>
  <si>
    <t>Bay City, MI (Metropolitan Statistical Area)</t>
  </si>
  <si>
    <t>Beaumont-Port Arthur, TX (Metropolitan Statistical Area)</t>
  </si>
  <si>
    <t>Beckley, WV (Metropolitan Statistical Area)</t>
  </si>
  <si>
    <t>Bellingham, WA (Metropolitan Statistical Area)</t>
  </si>
  <si>
    <t>Bend, OR (Metropolitan Statistical Area)</t>
  </si>
  <si>
    <t>Billings, MT (Metropolitan Statistical Area)</t>
  </si>
  <si>
    <t>Binghamton, NY (Metropolitan Statistical Area)</t>
  </si>
  <si>
    <t>Birmingham-Hoover, AL (Metropolitan Statistical Area)</t>
  </si>
  <si>
    <t>Bismarck, ND (Metropolitan Statistical Area)</t>
  </si>
  <si>
    <t>Blacksburg-Christiansburg, VA (Metropolitan Statistical Area) *</t>
  </si>
  <si>
    <t>Bloomington, IL (Metropolitan Statistical Area)</t>
  </si>
  <si>
    <t>Bloomington, IN (Metropolitan Statistical Area)</t>
  </si>
  <si>
    <t>Bloomsburg-Berwick, PA (Metropolitan Statistical Area)</t>
  </si>
  <si>
    <t>Boise City, ID (Metropolitan Statistical Area)</t>
  </si>
  <si>
    <t>Boston-Cambridge-Newton, MA-NH (Metropolitan Statistical Area)</t>
  </si>
  <si>
    <t>Boulder, CO (Metropolitan Statistical Area) *</t>
  </si>
  <si>
    <t>Bowling Green, KY (Metropolitan Statistical Area)</t>
  </si>
  <si>
    <t>Bremerton-Silverdale-Port Orchard, WA (Metropolitan Statistical Area)</t>
  </si>
  <si>
    <t>Bridgeport-Stamford-Norwalk, CT (Metropolitan Statistical Area)</t>
  </si>
  <si>
    <t>Brownsville-Harlingen, TX (Metropolitan Statistical Area)</t>
  </si>
  <si>
    <t>Brunswick, GA (Metropolitan Statistical Area)</t>
  </si>
  <si>
    <t>Buffalo-Cheektowaga, NY (Metropolitan Statistical Area)</t>
  </si>
  <si>
    <t>Burlington, NC (Metropolitan Statistical Area)</t>
  </si>
  <si>
    <t>Burlington-South Burlington, VT (Metropolitan Statistical Area)</t>
  </si>
  <si>
    <t>California-Lexington Park, MD (Metropolitan Statistical Area)</t>
  </si>
  <si>
    <t>Canton-Massillon, OH (Metropolitan Statistical Area)</t>
  </si>
  <si>
    <t>Cape Coral-Fort Myers, FL (Metropolitan Statistical Area)</t>
  </si>
  <si>
    <t>Cape Girardeau, MO-IL (Metropolitan Statistical Area)</t>
  </si>
  <si>
    <t>Carbondale-Marion, IL (Metropolitan Statistical Area)</t>
  </si>
  <si>
    <t>Carson City, NV (Metropolitan Statistical Area)</t>
  </si>
  <si>
    <t>Casper, WY (Metropolitan Statistical Area)</t>
  </si>
  <si>
    <t>Cedar Rapids, IA (Metropolitan Statistical Area)</t>
  </si>
  <si>
    <t>Chambersburg-Waynesboro, PA (Metropolitan Statistical Area)</t>
  </si>
  <si>
    <t>Champaign-Urbana, IL (Metropolitan Statistical Area)</t>
  </si>
  <si>
    <t>Charleston, WV (Metropolitan Statistical Area)</t>
  </si>
  <si>
    <t>Charleston-North Charleston, SC (Metropolitan Statistical Area)</t>
  </si>
  <si>
    <t>Charlotte-Concord-Gastonia, NC-SC (Metropolitan Statistical Area)</t>
  </si>
  <si>
    <t>Charlottesville, VA (Metropolitan Statistical Area) *</t>
  </si>
  <si>
    <t>Chattanooga, TN-GA (Metropolitan Statistical Area)</t>
  </si>
  <si>
    <t>Cheyenne, WY (Metropolitan Statistical Area)</t>
  </si>
  <si>
    <t>Chicago-Naperville-Elgin, IL-IN-WI (Metropolitan Statistical Area)</t>
  </si>
  <si>
    <t>Chico, CA (Metropolitan Statistical Area)</t>
  </si>
  <si>
    <t>Cincinnati, OH-KY-IN (Metropolitan Statistical Area)</t>
  </si>
  <si>
    <t>Clarksville, TN-KY (Metropolitan Statistical Area)</t>
  </si>
  <si>
    <t>Cleveland, TN (Metropolitan Statistical Area)</t>
  </si>
  <si>
    <t>Cleveland-Elyria, OH (Metropolitan Statistical Area)</t>
  </si>
  <si>
    <t>Coeur d'Alene, ID (Metropolitan Statistical Area)</t>
  </si>
  <si>
    <t>College Station-Bryan, TX (Metropolitan Statistical Area)</t>
  </si>
  <si>
    <t>Colorado Springs, CO (Metropolitan Statistical Area)</t>
  </si>
  <si>
    <t>Columbia, MO (Metropolitan Statistical Area)</t>
  </si>
  <si>
    <t>Columbia, SC (Metropolitan Statistical Area)</t>
  </si>
  <si>
    <t>Columbus, GA-AL (Metropolitan Statistical Area)</t>
  </si>
  <si>
    <t>Columbus, IN (Metropolitan Statistical Area)</t>
  </si>
  <si>
    <t>Columbus, OH (Metropolitan Statistical Area)</t>
  </si>
  <si>
    <t>Corpus Christi, TX (Metropolitan Statistical Area)</t>
  </si>
  <si>
    <t>Corvallis, OR (Metropolitan Statistical Area)</t>
  </si>
  <si>
    <t>Crestview-Fort Walton Beach-Destin, FL (Metropolitan Statistical Area)</t>
  </si>
  <si>
    <t>Cumberland, MD-WV (Metropolitan Statistical Area)</t>
  </si>
  <si>
    <t>Dallas-Fort Worth-Arlington, TX (Metropolitan Statistical Area)</t>
  </si>
  <si>
    <t>Dalton, GA (Metropolitan Statistical Area)</t>
  </si>
  <si>
    <t>Danville, IL (Metropolitan Statistical Area)</t>
  </si>
  <si>
    <t>Daphne-Fairhope-Foley, AL (Metropolitan Statistical Area)</t>
  </si>
  <si>
    <t>Davenport-Moline-Rock Island, IA-IL (Metropolitan Statistical Area)</t>
  </si>
  <si>
    <t>Dayton-Kettering, OH (Metropolitan Statistical Area)</t>
  </si>
  <si>
    <t>Decatur, AL (Metropolitan Statistical Area)</t>
  </si>
  <si>
    <t>Decatur, IL (Metropolitan Statistical Area)</t>
  </si>
  <si>
    <t>Deltona-Daytona Beach-Ormond Beach, FL (Metropolitan Statistical Area)</t>
  </si>
  <si>
    <t>Denver-Aurora-Lakewood, CO (Metropolitan Statistical Area) *</t>
  </si>
  <si>
    <t>Des Moines-West Des Moines, IA (Metropolitan Statistical Area)</t>
  </si>
  <si>
    <t>Detroit-Warren-Dearborn, MI (Metropolitan Statistical Area)</t>
  </si>
  <si>
    <t>Dothan, AL (Metropolitan Statistical Area)</t>
  </si>
  <si>
    <t>Dover, DE (Metropolitan Statistical Area)</t>
  </si>
  <si>
    <t>Dubuque, IA (Metropolitan Statistical Area)</t>
  </si>
  <si>
    <t>Duluth, MN-WI (Metropolitan Statistical Area)</t>
  </si>
  <si>
    <t>Durham-Chapel Hill, NC (Metropolitan Statistical Area)</t>
  </si>
  <si>
    <t>East Stroudsburg, PA (Metropolitan Statistical Area)</t>
  </si>
  <si>
    <t>Eau Claire, WI (Metropolitan Statistical Area)</t>
  </si>
  <si>
    <t>El Centro, CA (Metropolitan Statistical Area)</t>
  </si>
  <si>
    <t>Elizabethtown-Fort Knox, KY (Metropolitan Statistical Area)</t>
  </si>
  <si>
    <t>Elkhart-Goshen, IN (Metropolitan Statistical Area)</t>
  </si>
  <si>
    <t>Elmira, NY (Metropolitan Statistical Area)</t>
  </si>
  <si>
    <t>El Paso, TX (Metropolitan Statistical Area)</t>
  </si>
  <si>
    <t>Enid, OK (Metropolitan Statistical Area)</t>
  </si>
  <si>
    <t>Erie, PA (Metropolitan Statistical Area)</t>
  </si>
  <si>
    <t>Eugene-Springfield, OR (Metropolitan Statistical Area)</t>
  </si>
  <si>
    <t>Evansville, IN-KY (Metropolitan Statistical Area)</t>
  </si>
  <si>
    <t>Fairbanks, AK (Metropolitan Statistical Area)</t>
  </si>
  <si>
    <t>Fargo, ND-MN (Metropolitan Statistical Area)</t>
  </si>
  <si>
    <t>Farmington, NM (Metropolitan Statistical Area)</t>
  </si>
  <si>
    <t>Fayetteville, NC (Metropolitan Statistical Area)</t>
  </si>
  <si>
    <t>Fayetteville-Springdale-Rogers, AR (Metropolitan Statistical Area)</t>
  </si>
  <si>
    <t>Flagstaff, AZ (Metropolitan Statistical Area)</t>
  </si>
  <si>
    <t>Flint, MI (Metropolitan Statistical Area)</t>
  </si>
  <si>
    <t>Florence, SC (Metropolitan Statistical Area)</t>
  </si>
  <si>
    <t>Florence-Muscle Shoals, AL (Metropolitan Statistical Area)</t>
  </si>
  <si>
    <t>Fond du Lac, WI (Metropolitan Statistical Area)</t>
  </si>
  <si>
    <t>Fort Collins, CO (Metropolitan Statistical Area)</t>
  </si>
  <si>
    <t>Fort Smith, AR-OK (Metropolitan Statistical Area)</t>
  </si>
  <si>
    <t>Fort Wayne, IN (Metropolitan Statistical Area)</t>
  </si>
  <si>
    <t>Fresno, CA (Metropolitan Statistical Area)</t>
  </si>
  <si>
    <t>Gadsden, AL (Metropolitan Statistical Area)</t>
  </si>
  <si>
    <t>Gainesville, FL (Metropolitan Statistical Area)</t>
  </si>
  <si>
    <t>Gainesville, GA (Metropolitan Statistical Area)</t>
  </si>
  <si>
    <t>Gettysburg, PA (Metropolitan Statistical Area)</t>
  </si>
  <si>
    <t>Glens Falls, NY (Metropolitan Statistical Area)</t>
  </si>
  <si>
    <t>Goldsboro, NC (Metropolitan Statistical Area)</t>
  </si>
  <si>
    <t>Grand Forks, ND-MN (Metropolitan Statistical Area)</t>
  </si>
  <si>
    <t>Grand Island, NE (Metropolitan Statistical Area)</t>
  </si>
  <si>
    <t>Grand Junction, CO (Metropolitan Statistical Area)</t>
  </si>
  <si>
    <t>Grand Rapids-Kentwood, MI (Metropolitan Statistical Area)</t>
  </si>
  <si>
    <t>Grants Pass, OR (Metropolitan Statistical Area)</t>
  </si>
  <si>
    <t>Great Falls, MT (Metropolitan Statistical Area)</t>
  </si>
  <si>
    <t>Greeley, CO (Metropolitan Statistical Area) *</t>
  </si>
  <si>
    <t>Green Bay, WI (Metropolitan Statistical Area)</t>
  </si>
  <si>
    <t>Greensboro-High Point, NC (Metropolitan Statistical Area)</t>
  </si>
  <si>
    <t>Greenville, NC (Metropolitan Statistical Area)</t>
  </si>
  <si>
    <t>Greenville-Anderson, SC (Metropolitan Statistical Area)</t>
  </si>
  <si>
    <t>Gulfport-Biloxi, MS (Metropolitan Statistical Area)</t>
  </si>
  <si>
    <t>Hagerstown-Martinsburg, MD-WV (Metropolitan Statistical Area)</t>
  </si>
  <si>
    <t>Hammond, LA (Metropolitan Statistical Area)</t>
  </si>
  <si>
    <t>Hanford-Corcoran, CA (Metropolitan Statistical Area)</t>
  </si>
  <si>
    <t>Harrisburg-Carlisle, PA (Metropolitan Statistical Area)</t>
  </si>
  <si>
    <t>Harrisonburg, VA (Metropolitan Statistical Area) *</t>
  </si>
  <si>
    <t>Hartford-East Hartford-Middletown, CT (Metropolitan Statistical Area)</t>
  </si>
  <si>
    <t>Hattiesburg, MS (Metropolitan Statistical Area)</t>
  </si>
  <si>
    <t>Hickory-Lenoir-Morganton, NC (Metropolitan Statistical Area)</t>
  </si>
  <si>
    <t>Hilton Head Island-Bluffton, SC (Metropolitan Statistical Area)</t>
  </si>
  <si>
    <t>Hinesville, GA (Metropolitan Statistical Area)</t>
  </si>
  <si>
    <t>Homosassa Springs, FL (Metropolitan Statistical Area)</t>
  </si>
  <si>
    <t>Hot Springs, AR (Metropolitan Statistical Area)</t>
  </si>
  <si>
    <t>Houma-Thibodaux, LA (Metropolitan Statistical Area)</t>
  </si>
  <si>
    <t>Houston-The Woodlands-Sugar Land, TX (Metropolitan Statistical Area)</t>
  </si>
  <si>
    <t>Huntington-Ashland, WV-KY-OH (Metropolitan Statistical Area)</t>
  </si>
  <si>
    <t>Huntsville, AL (Metropolitan Statistical Area)</t>
  </si>
  <si>
    <t>Idaho Falls, ID (Metropolitan Statistical Area)</t>
  </si>
  <si>
    <t>Indianapolis-Carmel-Anderson, IN (Metropolitan Statistical Area)</t>
  </si>
  <si>
    <t>Iowa City, IA (Metropolitan Statistical Area)</t>
  </si>
  <si>
    <t>Ithaca, NY (Metropolitan Statistical Area)</t>
  </si>
  <si>
    <t>Jackson, MI (Metropolitan Statistical Area)</t>
  </si>
  <si>
    <t>Jackson, MS (Metropolitan Statistical Area)</t>
  </si>
  <si>
    <t>Jackson, TN (Metropolitan Statistical Area)</t>
  </si>
  <si>
    <t>Jacksonville, FL (Metropolitan Statistical Area)</t>
  </si>
  <si>
    <t>Jacksonville, NC (Metropolitan Statistical Area)</t>
  </si>
  <si>
    <t>Janesville-Beloit, WI (Metropolitan Statistical Area)</t>
  </si>
  <si>
    <t>Jefferson City, MO (Metropolitan Statistical Area)</t>
  </si>
  <si>
    <t>Johnson City, TN (Metropolitan Statistical Area)</t>
  </si>
  <si>
    <t>Johnstown, PA (Metropolitan Statistical Area)</t>
  </si>
  <si>
    <t>Jonesboro, AR (Metropolitan Statistical Area)</t>
  </si>
  <si>
    <t>Joplin, MO (Metropolitan Statistical Area)</t>
  </si>
  <si>
    <t>Kahului-Wailuku-Lahaina, HI (Metropolitan Statistical Area)</t>
  </si>
  <si>
    <t>Kalamazoo-Portage, MI (Metropolitan Statistical Area)</t>
  </si>
  <si>
    <t>Kankakee, IL (Metropolitan Statistical Area)</t>
  </si>
  <si>
    <t>Kansas City, MO-KS (Metropolitan Statistical Area)</t>
  </si>
  <si>
    <t>Kennewick-Richland, WA (Metropolitan Statistical Area)</t>
  </si>
  <si>
    <t>Killeen-Temple, TX (Metropolitan Statistical Area)</t>
  </si>
  <si>
    <t>Kingsport-Bristol, TN-VA (Metropolitan Statistical Area) *</t>
  </si>
  <si>
    <t>Kingston, NY (Metropolitan Statistical Area)</t>
  </si>
  <si>
    <t>Knoxville, TN (Metropolitan Statistical Area)</t>
  </si>
  <si>
    <t>Kokomo, IN (Metropolitan Statistical Area)</t>
  </si>
  <si>
    <t>La Crosse-Onalaska, WI-MN (Metropolitan Statistical Area)</t>
  </si>
  <si>
    <t>Lafayette, LA (Metropolitan Statistical Area)</t>
  </si>
  <si>
    <t>Lafayette-West Lafayette, IN (Metropolitan Statistical Area)</t>
  </si>
  <si>
    <t>Lake Charles, LA (Metropolitan Statistical Area)</t>
  </si>
  <si>
    <t>Lake Havasu City-Kingman, AZ (Metropolitan Statistical Area)</t>
  </si>
  <si>
    <t>Lakeland-Winter Haven, FL (Metropolitan Statistical Area)</t>
  </si>
  <si>
    <t>Lancaster, PA (Metropolitan Statistical Area)</t>
  </si>
  <si>
    <t>Lansing-East Lansing, MI (Metropolitan Statistical Area)</t>
  </si>
  <si>
    <t>Laredo, TX (Metropolitan Statistical Area)</t>
  </si>
  <si>
    <t>Las Cruces, NM (Metropolitan Statistical Area)</t>
  </si>
  <si>
    <t>Las Vegas-Henderson-Paradise, NV (Metropolitan Statistical Area)</t>
  </si>
  <si>
    <t>Lawrence, KS (Metropolitan Statistical Area)</t>
  </si>
  <si>
    <t>Lawton, OK (Metropolitan Statistical Area)</t>
  </si>
  <si>
    <t>Lebanon, PA (Metropolitan Statistical Area)</t>
  </si>
  <si>
    <t>Lewiston, ID-WA (Metropolitan Statistical Area)</t>
  </si>
  <si>
    <t>Lewiston-Auburn, ME (Metropolitan Statistical Area)</t>
  </si>
  <si>
    <t>Lexington-Fayette, KY (Metropolitan Statistical Area)</t>
  </si>
  <si>
    <t>Lima, OH (Metropolitan Statistical Area)</t>
  </si>
  <si>
    <t>Lincoln, NE (Metropolitan Statistical Area)</t>
  </si>
  <si>
    <t>Little Rock-North Little Rock-Conway, AR (Metropolitan Statistical Area)</t>
  </si>
  <si>
    <t>Logan, UT-ID (Metropolitan Statistical Area)</t>
  </si>
  <si>
    <t>Longview, TX (Metropolitan Statistical Area)</t>
  </si>
  <si>
    <t>Longview, WA (Metropolitan Statistical Area)</t>
  </si>
  <si>
    <t>Los Angeles-Long Beach-Anaheim, CA (Metropolitan Statistical Area)</t>
  </si>
  <si>
    <t>Louisville/Jefferson County, KY-IN (Metropolitan Statistical Area)</t>
  </si>
  <si>
    <t>Lubbock, TX (Metropolitan Statistical Area)</t>
  </si>
  <si>
    <t>Lynchburg, VA (Metropolitan Statistical Area) *</t>
  </si>
  <si>
    <t>Macon-Bibb County, GA (Metropolitan Statistical Area)</t>
  </si>
  <si>
    <t>Madera, CA (Metropolitan Statistical Area)</t>
  </si>
  <si>
    <t>Madison, WI (Metropolitan Statistical Area)</t>
  </si>
  <si>
    <t>Manchester-Nashua, NH (Metropolitan Statistical Area)</t>
  </si>
  <si>
    <t>Manhattan, KS (Metropolitan Statistical Area)</t>
  </si>
  <si>
    <t>Mankato, MN (Metropolitan Statistical Area)</t>
  </si>
  <si>
    <t>Mansfield, OH (Metropolitan Statistical Area)</t>
  </si>
  <si>
    <t>McAllen-Edinburg-Mission, TX (Metropolitan Statistical Area)</t>
  </si>
  <si>
    <t>Medford, OR (Metropolitan Statistical Area)</t>
  </si>
  <si>
    <t>Memphis, TN-MS-AR (Metropolitan Statistical Area)</t>
  </si>
  <si>
    <t>Merced, CA (Metropolitan Statistical Area)</t>
  </si>
  <si>
    <t>Miami-Fort Lauderdale-Pompano Beach, FL (Metropolitan Statistical Area)</t>
  </si>
  <si>
    <t>Michigan City-La Porte, IN (Metropolitan Statistical Area)</t>
  </si>
  <si>
    <t>Midland, MI (Metropolitan Statistical Area)</t>
  </si>
  <si>
    <t>Midland, TX (Metropolitan Statistical Area)</t>
  </si>
  <si>
    <t>Milwaukee-Waukesha, WI (Metropolitan Statistical Area)</t>
  </si>
  <si>
    <t>Minneapolis-St. Paul-Bloomington, MN-WI (Metropolitan Statistical Area)</t>
  </si>
  <si>
    <t>Missoula, MT (Metropolitan Statistical Area)</t>
  </si>
  <si>
    <t>Mobile, AL (Metropolitan Statistical Area)</t>
  </si>
  <si>
    <t>Modesto, CA (Metropolitan Statistical Area)</t>
  </si>
  <si>
    <t>Monroe, LA (Metropolitan Statistical Area)</t>
  </si>
  <si>
    <t>Monroe, MI (Metropolitan Statistical Area)</t>
  </si>
  <si>
    <t>Montgomery, AL (Metropolitan Statistical Area)</t>
  </si>
  <si>
    <t>Morgantown, WV (Metropolitan Statistical Area)</t>
  </si>
  <si>
    <t>Morristown, TN (Metropolitan Statistical Area)</t>
  </si>
  <si>
    <t>Mount Vernon-Anacortes, WA (Metropolitan Statistical Area)</t>
  </si>
  <si>
    <t>Muncie, IN (Metropolitan Statistical Area)</t>
  </si>
  <si>
    <t>Muskegon, MI (Metropolitan Statistical Area)</t>
  </si>
  <si>
    <t>Myrtle Beach-Conway-North Myrtle Beach, SC-NC (Metropolitan Statistical Area)</t>
  </si>
  <si>
    <t>Napa, CA (Metropolitan Statistical Area)</t>
  </si>
  <si>
    <t>Naples-Marco Island, FL (Metropolitan Statistical Area)</t>
  </si>
  <si>
    <t>Nashville-Davidson--Murfreesboro--Franklin, TN (Metropolitan Statistical Area)</t>
  </si>
  <si>
    <t>New Bern, NC (Metropolitan Statistical Area)</t>
  </si>
  <si>
    <t>New Haven-Milford, CT (Metropolitan Statistical Area)</t>
  </si>
  <si>
    <t>New Orleans-Metairie, LA (Metropolitan Statistical Area)</t>
  </si>
  <si>
    <t>New York-Newark-Jersey City, NY-NJ-PA (Metropolitan Statistical Area)</t>
  </si>
  <si>
    <t>Niles, MI (Metropolitan Statistical Area)</t>
  </si>
  <si>
    <t>North Port-Sarasota-Bradenton, FL (Metropolitan Statistical Area)</t>
  </si>
  <si>
    <t>Norwich-New London, CT (Metropolitan Statistical Area)</t>
  </si>
  <si>
    <t>Ocala, FL (Metropolitan Statistical Area)</t>
  </si>
  <si>
    <t>Ocean City, NJ (Metropolitan Statistical Area)</t>
  </si>
  <si>
    <t>Odessa, TX (Metropolitan Statistical Area)</t>
  </si>
  <si>
    <t>Ogden-Clearfield, UT (Metropolitan Statistical Area)</t>
  </si>
  <si>
    <t>Oklahoma City, OK (Metropolitan Statistical Area)</t>
  </si>
  <si>
    <t>Olympia-Lacey-Tumwater, WA (Metropolitan Statistical Area)</t>
  </si>
  <si>
    <t>Omaha-Council Bluffs, NE-IA (Metropolitan Statistical Area)</t>
  </si>
  <si>
    <t>Orlando-Kissimmee-Sanford, FL (Metropolitan Statistical Area)</t>
  </si>
  <si>
    <t>Oshkosh-Neenah, WI (Metropolitan Statistical Area)</t>
  </si>
  <si>
    <t>Owensboro, KY (Metropolitan Statistical Area)</t>
  </si>
  <si>
    <t>Oxnard-Thousand Oaks-Ventura, CA (Metropolitan Statistical Area)</t>
  </si>
  <si>
    <t>Palm Bay-Melbourne-Titusville, FL (Metropolitan Statistical Area)</t>
  </si>
  <si>
    <t>Panama City, FL (Metropolitan Statistical Area)</t>
  </si>
  <si>
    <t>Parkersburg-Vienna, WV (Metropolitan Statistical Area)</t>
  </si>
  <si>
    <t>Pensacola-Ferry Pass-Brent, FL (Metropolitan Statistical Area)</t>
  </si>
  <si>
    <t>Peoria, IL (Metropolitan Statistical Area)</t>
  </si>
  <si>
    <t>Philadelphia-Camden-Wilmington, PA-NJ-DE-MD (Metropolitan Statistical Area)</t>
  </si>
  <si>
    <t>Phoenix-Mesa-Chandler, AZ (Metropolitan Statistical Area)</t>
  </si>
  <si>
    <t>Pine Bluff, AR (Metropolitan Statistical Area)</t>
  </si>
  <si>
    <t>Pittsburgh, PA (Metropolitan Statistical Area)</t>
  </si>
  <si>
    <t>Pittsfield, MA (Metropolitan Statistical Area)</t>
  </si>
  <si>
    <t>Pocatello, ID (Metropolitan Statistical Area)</t>
  </si>
  <si>
    <t>Portland-South Portland, ME (Metropolitan Statistical Area)</t>
  </si>
  <si>
    <t>Portland-Vancouver-Hillsboro, OR-WA (Metropolitan Statistical Area)</t>
  </si>
  <si>
    <t>Port St. Lucie, FL (Metropolitan Statistical Area)</t>
  </si>
  <si>
    <t>Poughkeepsie-Newburgh-Middletown, NY (Metropolitan Statistical Area)</t>
  </si>
  <si>
    <t>Prescott Valley-Prescott, AZ (Metropolitan Statistical Area)</t>
  </si>
  <si>
    <t>Providence-Warwick, RI-MA (Metropolitan Statistical Area)</t>
  </si>
  <si>
    <t>Provo-Orem, UT (Metropolitan Statistical Area)</t>
  </si>
  <si>
    <t>Pueblo, CO (Metropolitan Statistical Area)</t>
  </si>
  <si>
    <t>Punta Gorda, FL (Metropolitan Statistical Area)</t>
  </si>
  <si>
    <t>Racine, WI (Metropolitan Statistical Area)</t>
  </si>
  <si>
    <t>Raleigh-Cary, NC (Metropolitan Statistical Area)</t>
  </si>
  <si>
    <t>Rapid City, SD (Metropolitan Statistical Area)</t>
  </si>
  <si>
    <t>Reading, PA (Metropolitan Statistical Area)</t>
  </si>
  <si>
    <t>Redding, CA (Metropolitan Statistical Area)</t>
  </si>
  <si>
    <t>Reno, NV (Metropolitan Statistical Area)</t>
  </si>
  <si>
    <t>Richmond, VA (Metropolitan Statistical Area) *</t>
  </si>
  <si>
    <t>Riverside-San Bernardino-Ontario, CA (Metropolitan Statistical Area)</t>
  </si>
  <si>
    <t>Roanoke, VA (Metropolitan Statistical Area) *</t>
  </si>
  <si>
    <t>Rochester, MN (Metropolitan Statistical Area)</t>
  </si>
  <si>
    <t>Rochester, NY (Metropolitan Statistical Area)</t>
  </si>
  <si>
    <t>Rockford, IL (Metropolitan Statistical Area)</t>
  </si>
  <si>
    <t>Rocky Mount, NC (Metropolitan Statistical Area)</t>
  </si>
  <si>
    <t>Rome, GA (Metropolitan Statistical Area)</t>
  </si>
  <si>
    <t>Sacramento-Roseville-Folsom, CA (Metropolitan Statistical Area)</t>
  </si>
  <si>
    <t>Saginaw, MI (Metropolitan Statistical Area)</t>
  </si>
  <si>
    <t>St. Cloud, MN (Metropolitan Statistical Area)</t>
  </si>
  <si>
    <t>St. George, UT (Metropolitan Statistical Area)</t>
  </si>
  <si>
    <t>St. Joseph, MO-KS (Metropolitan Statistical Area)</t>
  </si>
  <si>
    <t>St. Louis, MO-IL (Metropolitan Statistical Area)</t>
  </si>
  <si>
    <t>Salem, OR (Metropolitan Statistical Area)</t>
  </si>
  <si>
    <t>Salinas, CA (Metropolitan Statistical Area)</t>
  </si>
  <si>
    <t>Salisbury, MD-DE (Metropolitan Statistical Area)</t>
  </si>
  <si>
    <t>Salt Lake City, UT (Metropolitan Statistical Area)</t>
  </si>
  <si>
    <t>San Angelo, TX (Metropolitan Statistical Area)</t>
  </si>
  <si>
    <t>San Antonio-New Braunfels, TX (Metropolitan Statistical Area)</t>
  </si>
  <si>
    <t>San Diego-Chula Vista-Carlsbad, CA (Metropolitan Statistical Area)</t>
  </si>
  <si>
    <t>San Francisco-Oakland-Berkeley, CA (Metropolitan Statistical Area)</t>
  </si>
  <si>
    <t>San Jose-Sunnyvale-Santa Clara, CA (Metropolitan Statistical Area)</t>
  </si>
  <si>
    <t>San Luis Obispo-Paso Robles, CA (Metropolitan Statistical Area)</t>
  </si>
  <si>
    <t>Santa Cruz-Watsonville, CA (Metropolitan Statistical Area)</t>
  </si>
  <si>
    <t>Santa Fe, NM (Metropolitan Statistical Area)</t>
  </si>
  <si>
    <t>Santa Maria-Santa Barbara, CA (Metropolitan Statistical Area)</t>
  </si>
  <si>
    <t>Santa Rosa-Petaluma, CA (Metropolitan Statistical Area)</t>
  </si>
  <si>
    <t>Savannah, GA (Metropolitan Statistical Area)</t>
  </si>
  <si>
    <t>Scranton--Wilkes-Barre, PA (Metropolitan Statistical Area)</t>
  </si>
  <si>
    <t>Seattle-Tacoma-Bellevue, WA (Metropolitan Statistical Area)</t>
  </si>
  <si>
    <t>Sebastian-Vero Beach, FL (Metropolitan Statistical Area)</t>
  </si>
  <si>
    <t>Sebring-Avon Park, FL (Metropolitan Statistical Area)</t>
  </si>
  <si>
    <t>Sheboygan, WI (Metropolitan Statistical Area)</t>
  </si>
  <si>
    <t>Sherman-Denison, TX (Metropolitan Statistical Area)</t>
  </si>
  <si>
    <t>Shreveport-Bossier City, LA (Metropolitan Statistical Area)</t>
  </si>
  <si>
    <t>Sierra Vista-Douglas, AZ (Metropolitan Statistical Area)</t>
  </si>
  <si>
    <t>Sioux City, IA-NE-SD (Metropolitan Statistical Area)</t>
  </si>
  <si>
    <t>Sioux Falls, SD (Metropolitan Statistical Area)</t>
  </si>
  <si>
    <t>South Bend-Mishawaka, IN-MI (Metropolitan Statistical Area)</t>
  </si>
  <si>
    <t>Spartanburg, SC (Metropolitan Statistical Area)</t>
  </si>
  <si>
    <t>Spokane-Spokane Valley, WA (Metropolitan Statistical Area)</t>
  </si>
  <si>
    <t>Springfield, IL (Metropolitan Statistical Area)</t>
  </si>
  <si>
    <t>Springfield, MA (Metropolitan Statistical Area)</t>
  </si>
  <si>
    <t>Springfield, MO (Metropolitan Statistical Area)</t>
  </si>
  <si>
    <t>Springfield, OH (Metropolitan Statistical Area)</t>
  </si>
  <si>
    <t>State College, PA (Metropolitan Statistical Area)</t>
  </si>
  <si>
    <t>Staunton, VA (Metropolitan Statistical Area) *</t>
  </si>
  <si>
    <t>Stockton, CA (Metropolitan Statistical Area)</t>
  </si>
  <si>
    <t>Sumter, SC (Metropolitan Statistical Area)</t>
  </si>
  <si>
    <t>Syracuse, NY (Metropolitan Statistical Area)</t>
  </si>
  <si>
    <t>Tallahassee, FL (Metropolitan Statistical Area)</t>
  </si>
  <si>
    <t>Tampa-St. Petersburg-Clearwater, FL (Metropolitan Statistical Area)</t>
  </si>
  <si>
    <t>Terre Haute, IN (Metropolitan Statistical Area)</t>
  </si>
  <si>
    <t>Texarkana, TX-AR (Metropolitan Statistical Area)</t>
  </si>
  <si>
    <t>The Villages, FL (Metropolitan Statistical Area)</t>
  </si>
  <si>
    <t>Toledo, OH (Metropolitan Statistical Area)</t>
  </si>
  <si>
    <t>Topeka, KS (Metropolitan Statistical Area)</t>
  </si>
  <si>
    <t>Trenton-Princeton, NJ (Metropolitan Statistical Area)</t>
  </si>
  <si>
    <t>Tucson, AZ (Metropolitan Statistical Area)</t>
  </si>
  <si>
    <t>Tulsa, OK (Metropolitan Statistical Area)</t>
  </si>
  <si>
    <t>Tuscaloosa, AL (Metropolitan Statistical Area)</t>
  </si>
  <si>
    <t>Twin Falls, ID (Metropolitan Statistical Area)</t>
  </si>
  <si>
    <t>Tyler, TX (Metropolitan Statistical Area)</t>
  </si>
  <si>
    <t>Urban Honolulu, HI (Metropolitan Statistical Area)</t>
  </si>
  <si>
    <t>Utica-Rome, NY (Metropolitan Statistical Area)</t>
  </si>
  <si>
    <t>Valdosta, GA (Metropolitan Statistical Area)</t>
  </si>
  <si>
    <t>Vallejo, CA (Metropolitan Statistical Area)</t>
  </si>
  <si>
    <t>Victoria, TX (Metropolitan Statistical Area)</t>
  </si>
  <si>
    <t>Vineland-Bridgeton, NJ (Metropolitan Statistical Area)</t>
  </si>
  <si>
    <t>Virginia Beach-Norfolk-Newport News, VA-NC (Metropolitan Statistical Area) *</t>
  </si>
  <si>
    <t>Visalia, CA (Metropolitan Statistical Area)</t>
  </si>
  <si>
    <t>Waco, TX (Metropolitan Statistical Area)</t>
  </si>
  <si>
    <t>Walla Walla, WA (Metropolitan Statistical Area)</t>
  </si>
  <si>
    <t>Warner Robins, GA (Metropolitan Statistical Area)</t>
  </si>
  <si>
    <t>Washington-Arlington-Alexandria, DC-VA-MD-WV (Metropolitan Statistical Area) *</t>
  </si>
  <si>
    <t>Waterloo-Cedar Falls, IA (Metropolitan Statistical Area)</t>
  </si>
  <si>
    <t>Watertown-Fort Drum, NY (Metropolitan Statistical Area)</t>
  </si>
  <si>
    <t>Wausau-Weston, WI (Metropolitan Statistical Area)</t>
  </si>
  <si>
    <t>Weirton-Steubenville, WV-OH (Metropolitan Statistical Area)</t>
  </si>
  <si>
    <t>Wenatchee, WA (Metropolitan Statistical Area)</t>
  </si>
  <si>
    <t>Wheeling, WV-OH (Metropolitan Statistical Area)</t>
  </si>
  <si>
    <t>Wichita, KS (Metropolitan Statistical Area)</t>
  </si>
  <si>
    <t>Wichita Falls, TX (Metropolitan Statistical Area)</t>
  </si>
  <si>
    <t>Williamsport, PA (Metropolitan Statistical Area)</t>
  </si>
  <si>
    <t>Wilmington, NC (Metropolitan Statistical Area)</t>
  </si>
  <si>
    <t>Winchester, VA-WV (Metropolitan Statistical Area) *</t>
  </si>
  <si>
    <t>Winston-Salem, NC (Metropolitan Statistical Area)</t>
  </si>
  <si>
    <t>Worcester, MA-CT (Metropolitan Statistical Area)</t>
  </si>
  <si>
    <t>Yakima, WA (Metropolitan Statistical Area)</t>
  </si>
  <si>
    <t>York-Hanover, PA (Metropolitan Statistical Area)</t>
  </si>
  <si>
    <t>Youngstown-Warren-Boardman, OH-PA (Metropolitan Statistical Area)</t>
  </si>
  <si>
    <t>Yuba City, CA (Metropolitan Statistical Area)</t>
  </si>
  <si>
    <t>Yuma, AZ (Metropolitan Statistical Area)</t>
  </si>
  <si>
    <t>2021</t>
  </si>
  <si>
    <t>United States (Metropolitan Portion)</t>
  </si>
  <si>
    <t>CAGDP1 County and MSA gross domestic product (GDP) summary</t>
  </si>
  <si>
    <t>Real Gross Domestic Product (GDP) (Percent change from preceding period)</t>
  </si>
  <si>
    <t>GeoFips</t>
  </si>
  <si>
    <t>2021-2022</t>
  </si>
  <si>
    <t>00998</t>
  </si>
  <si>
    <t>10180</t>
  </si>
  <si>
    <t>10420</t>
  </si>
  <si>
    <t>10500</t>
  </si>
  <si>
    <t>10540</t>
  </si>
  <si>
    <t>10580</t>
  </si>
  <si>
    <t>10740</t>
  </si>
  <si>
    <t>10780</t>
  </si>
  <si>
    <t>10900</t>
  </si>
  <si>
    <t>11020</t>
  </si>
  <si>
    <t>11100</t>
  </si>
  <si>
    <t>11180</t>
  </si>
  <si>
    <t>11260</t>
  </si>
  <si>
    <t>11460</t>
  </si>
  <si>
    <t>11500</t>
  </si>
  <si>
    <t>11540</t>
  </si>
  <si>
    <t>11700</t>
  </si>
  <si>
    <t>12020</t>
  </si>
  <si>
    <t>12060</t>
  </si>
  <si>
    <t>12100</t>
  </si>
  <si>
    <t>12220</t>
  </si>
  <si>
    <t>12260</t>
  </si>
  <si>
    <t>12420</t>
  </si>
  <si>
    <t>12540</t>
  </si>
  <si>
    <t>12580</t>
  </si>
  <si>
    <t>12620</t>
  </si>
  <si>
    <t>12700</t>
  </si>
  <si>
    <t>12940</t>
  </si>
  <si>
    <t>12980</t>
  </si>
  <si>
    <t>13020</t>
  </si>
  <si>
    <t>13140</t>
  </si>
  <si>
    <t>13220</t>
  </si>
  <si>
    <t>13380</t>
  </si>
  <si>
    <t>13460</t>
  </si>
  <si>
    <t>13740</t>
  </si>
  <si>
    <t>13780</t>
  </si>
  <si>
    <t>13820</t>
  </si>
  <si>
    <t>13900</t>
  </si>
  <si>
    <t>13980</t>
  </si>
  <si>
    <t>14010</t>
  </si>
  <si>
    <t>14020</t>
  </si>
  <si>
    <t>14100</t>
  </si>
  <si>
    <t>14260</t>
  </si>
  <si>
    <t>14460</t>
  </si>
  <si>
    <t>14500</t>
  </si>
  <si>
    <t>14540</t>
  </si>
  <si>
    <t>14740</t>
  </si>
  <si>
    <t>14860</t>
  </si>
  <si>
    <t>15180</t>
  </si>
  <si>
    <t>15260</t>
  </si>
  <si>
    <t>15380</t>
  </si>
  <si>
    <t>15500</t>
  </si>
  <si>
    <t>15540</t>
  </si>
  <si>
    <t>15680</t>
  </si>
  <si>
    <t>15940</t>
  </si>
  <si>
    <t>15980</t>
  </si>
  <si>
    <t>16020</t>
  </si>
  <si>
    <t>16060</t>
  </si>
  <si>
    <t>16180</t>
  </si>
  <si>
    <t>16220</t>
  </si>
  <si>
    <t>16300</t>
  </si>
  <si>
    <t>16540</t>
  </si>
  <si>
    <t>16580</t>
  </si>
  <si>
    <t>16620</t>
  </si>
  <si>
    <t>16700</t>
  </si>
  <si>
    <t>16740</t>
  </si>
  <si>
    <t>16820</t>
  </si>
  <si>
    <t>16860</t>
  </si>
  <si>
    <t>16940</t>
  </si>
  <si>
    <t>16980</t>
  </si>
  <si>
    <t>17020</t>
  </si>
  <si>
    <t>17140</t>
  </si>
  <si>
    <t>17300</t>
  </si>
  <si>
    <t>17420</t>
  </si>
  <si>
    <t>17460</t>
  </si>
  <si>
    <t>17660</t>
  </si>
  <si>
    <t>17780</t>
  </si>
  <si>
    <t>17820</t>
  </si>
  <si>
    <t>17860</t>
  </si>
  <si>
    <t>17900</t>
  </si>
  <si>
    <t>17980</t>
  </si>
  <si>
    <t>18020</t>
  </si>
  <si>
    <t>18140</t>
  </si>
  <si>
    <t>18580</t>
  </si>
  <si>
    <t>18700</t>
  </si>
  <si>
    <t>18880</t>
  </si>
  <si>
    <t>19060</t>
  </si>
  <si>
    <t>19100</t>
  </si>
  <si>
    <t>19140</t>
  </si>
  <si>
    <t>19180</t>
  </si>
  <si>
    <t>19300</t>
  </si>
  <si>
    <t>19340</t>
  </si>
  <si>
    <t>19430</t>
  </si>
  <si>
    <t>19460</t>
  </si>
  <si>
    <t>19500</t>
  </si>
  <si>
    <t>19660</t>
  </si>
  <si>
    <t>19740</t>
  </si>
  <si>
    <t>19780</t>
  </si>
  <si>
    <t>19820</t>
  </si>
  <si>
    <t>20020</t>
  </si>
  <si>
    <t>20100</t>
  </si>
  <si>
    <t>20220</t>
  </si>
  <si>
    <t>20260</t>
  </si>
  <si>
    <t>20500</t>
  </si>
  <si>
    <t>20700</t>
  </si>
  <si>
    <t>20740</t>
  </si>
  <si>
    <t>20940</t>
  </si>
  <si>
    <t>21060</t>
  </si>
  <si>
    <t>21140</t>
  </si>
  <si>
    <t>21300</t>
  </si>
  <si>
    <t>21340</t>
  </si>
  <si>
    <t>21420</t>
  </si>
  <si>
    <t>21500</t>
  </si>
  <si>
    <t>21660</t>
  </si>
  <si>
    <t>21780</t>
  </si>
  <si>
    <t>21820</t>
  </si>
  <si>
    <t>22020</t>
  </si>
  <si>
    <t>22140</t>
  </si>
  <si>
    <t>22180</t>
  </si>
  <si>
    <t>22220</t>
  </si>
  <si>
    <t>22380</t>
  </si>
  <si>
    <t>22420</t>
  </si>
  <si>
    <t>22500</t>
  </si>
  <si>
    <t>22520</t>
  </si>
  <si>
    <t>22540</t>
  </si>
  <si>
    <t>22660</t>
  </si>
  <si>
    <t>22900</t>
  </si>
  <si>
    <t>23060</t>
  </si>
  <si>
    <t>23420</t>
  </si>
  <si>
    <t>23460</t>
  </si>
  <si>
    <t>23540</t>
  </si>
  <si>
    <t>23580</t>
  </si>
  <si>
    <t>23900</t>
  </si>
  <si>
    <t>24020</t>
  </si>
  <si>
    <t>24140</t>
  </si>
  <si>
    <t>24220</t>
  </si>
  <si>
    <t>24260</t>
  </si>
  <si>
    <t>24300</t>
  </si>
  <si>
    <t>24340</t>
  </si>
  <si>
    <t>24420</t>
  </si>
  <si>
    <t>24500</t>
  </si>
  <si>
    <t>24540</t>
  </si>
  <si>
    <t>24580</t>
  </si>
  <si>
    <t>24660</t>
  </si>
  <si>
    <t>24780</t>
  </si>
  <si>
    <t>24860</t>
  </si>
  <si>
    <t>25060</t>
  </si>
  <si>
    <t>25180</t>
  </si>
  <si>
    <t>25220</t>
  </si>
  <si>
    <t>25260</t>
  </si>
  <si>
    <t>25420</t>
  </si>
  <si>
    <t>25500</t>
  </si>
  <si>
    <t>25540</t>
  </si>
  <si>
    <t>25620</t>
  </si>
  <si>
    <t>25860</t>
  </si>
  <si>
    <t>25940</t>
  </si>
  <si>
    <t>25980</t>
  </si>
  <si>
    <t>26140</t>
  </si>
  <si>
    <t>26300</t>
  </si>
  <si>
    <t>26380</t>
  </si>
  <si>
    <t>26420</t>
  </si>
  <si>
    <t>26580</t>
  </si>
  <si>
    <t>26620</t>
  </si>
  <si>
    <t>26820</t>
  </si>
  <si>
    <t>26900</t>
  </si>
  <si>
    <t>26980</t>
  </si>
  <si>
    <t>27060</t>
  </si>
  <si>
    <t>27100</t>
  </si>
  <si>
    <t>27140</t>
  </si>
  <si>
    <t>27180</t>
  </si>
  <si>
    <t>27260</t>
  </si>
  <si>
    <t>27340</t>
  </si>
  <si>
    <t>27500</t>
  </si>
  <si>
    <t>27620</t>
  </si>
  <si>
    <t>27740</t>
  </si>
  <si>
    <t>27780</t>
  </si>
  <si>
    <t>27860</t>
  </si>
  <si>
    <t>27900</t>
  </si>
  <si>
    <t>27980</t>
  </si>
  <si>
    <t>28020</t>
  </si>
  <si>
    <t>28100</t>
  </si>
  <si>
    <t>28140</t>
  </si>
  <si>
    <t>28420</t>
  </si>
  <si>
    <t>28660</t>
  </si>
  <si>
    <t>28700</t>
  </si>
  <si>
    <t>28740</t>
  </si>
  <si>
    <t>28940</t>
  </si>
  <si>
    <t>29020</t>
  </si>
  <si>
    <t>29100</t>
  </si>
  <si>
    <t>29180</t>
  </si>
  <si>
    <t>29200</t>
  </si>
  <si>
    <t>29340</t>
  </si>
  <si>
    <t>29420</t>
  </si>
  <si>
    <t>29460</t>
  </si>
  <si>
    <t>29540</t>
  </si>
  <si>
    <t>29620</t>
  </si>
  <si>
    <t>29700</t>
  </si>
  <si>
    <t>29740</t>
  </si>
  <si>
    <t>29820</t>
  </si>
  <si>
    <t>29940</t>
  </si>
  <si>
    <t>30020</t>
  </si>
  <si>
    <t>30140</t>
  </si>
  <si>
    <t>30300</t>
  </si>
  <si>
    <t>30340</t>
  </si>
  <si>
    <t>30460</t>
  </si>
  <si>
    <t>30620</t>
  </si>
  <si>
    <t>30700</t>
  </si>
  <si>
    <t>30780</t>
  </si>
  <si>
    <t>30860</t>
  </si>
  <si>
    <t>30980</t>
  </si>
  <si>
    <t>31020</t>
  </si>
  <si>
    <t>31080</t>
  </si>
  <si>
    <t>31140</t>
  </si>
  <si>
    <t>31180</t>
  </si>
  <si>
    <t>31340</t>
  </si>
  <si>
    <t>31420</t>
  </si>
  <si>
    <t>31460</t>
  </si>
  <si>
    <t>31540</t>
  </si>
  <si>
    <t>31700</t>
  </si>
  <si>
    <t>31740</t>
  </si>
  <si>
    <t>31860</t>
  </si>
  <si>
    <t>31900</t>
  </si>
  <si>
    <t>32580</t>
  </si>
  <si>
    <t>32780</t>
  </si>
  <si>
    <t>32820</t>
  </si>
  <si>
    <t>32900</t>
  </si>
  <si>
    <t>33100</t>
  </si>
  <si>
    <t>33140</t>
  </si>
  <si>
    <t>33220</t>
  </si>
  <si>
    <t>33260</t>
  </si>
  <si>
    <t>33340</t>
  </si>
  <si>
    <t>33460</t>
  </si>
  <si>
    <t>33540</t>
  </si>
  <si>
    <t>33660</t>
  </si>
  <si>
    <t>33700</t>
  </si>
  <si>
    <t>33740</t>
  </si>
  <si>
    <t>33780</t>
  </si>
  <si>
    <t>33860</t>
  </si>
  <si>
    <t>34060</t>
  </si>
  <si>
    <t>34100</t>
  </si>
  <si>
    <t>34580</t>
  </si>
  <si>
    <t>34620</t>
  </si>
  <si>
    <t>34740</t>
  </si>
  <si>
    <t>34820</t>
  </si>
  <si>
    <t>34900</t>
  </si>
  <si>
    <t>34940</t>
  </si>
  <si>
    <t>34980</t>
  </si>
  <si>
    <t>35100</t>
  </si>
  <si>
    <t>35300</t>
  </si>
  <si>
    <t>35380</t>
  </si>
  <si>
    <t>35620</t>
  </si>
  <si>
    <t>35660</t>
  </si>
  <si>
    <t>35840</t>
  </si>
  <si>
    <t>35980</t>
  </si>
  <si>
    <t>36100</t>
  </si>
  <si>
    <t>36140</t>
  </si>
  <si>
    <t>36220</t>
  </si>
  <si>
    <t>36260</t>
  </si>
  <si>
    <t>36420</t>
  </si>
  <si>
    <t>36500</t>
  </si>
  <si>
    <t>36540</t>
  </si>
  <si>
    <t>36740</t>
  </si>
  <si>
    <t>36780</t>
  </si>
  <si>
    <t>36980</t>
  </si>
  <si>
    <t>37100</t>
  </si>
  <si>
    <t>37340</t>
  </si>
  <si>
    <t>37460</t>
  </si>
  <si>
    <t>37620</t>
  </si>
  <si>
    <t>37860</t>
  </si>
  <si>
    <t>37900</t>
  </si>
  <si>
    <t>37980</t>
  </si>
  <si>
    <t>38060</t>
  </si>
  <si>
    <t>38220</t>
  </si>
  <si>
    <t>38300</t>
  </si>
  <si>
    <t>38340</t>
  </si>
  <si>
    <t>38540</t>
  </si>
  <si>
    <t>38860</t>
  </si>
  <si>
    <t>38900</t>
  </si>
  <si>
    <t>38940</t>
  </si>
  <si>
    <t>39100</t>
  </si>
  <si>
    <t>39150</t>
  </si>
  <si>
    <t>39300</t>
  </si>
  <si>
    <t>39340</t>
  </si>
  <si>
    <t>39380</t>
  </si>
  <si>
    <t>39460</t>
  </si>
  <si>
    <t>39540</t>
  </si>
  <si>
    <t>39580</t>
  </si>
  <si>
    <t>39660</t>
  </si>
  <si>
    <t>39740</t>
  </si>
  <si>
    <t>39820</t>
  </si>
  <si>
    <t>39900</t>
  </si>
  <si>
    <t>40060</t>
  </si>
  <si>
    <t>40140</t>
  </si>
  <si>
    <t>40220</t>
  </si>
  <si>
    <t>40340</t>
  </si>
  <si>
    <t>40380</t>
  </si>
  <si>
    <t>40420</t>
  </si>
  <si>
    <t>40580</t>
  </si>
  <si>
    <t>40660</t>
  </si>
  <si>
    <t>40900</t>
  </si>
  <si>
    <t>40980</t>
  </si>
  <si>
    <t>41060</t>
  </si>
  <si>
    <t>41100</t>
  </si>
  <si>
    <t>41140</t>
  </si>
  <si>
    <t>41180</t>
  </si>
  <si>
    <t>41420</t>
  </si>
  <si>
    <t>41500</t>
  </si>
  <si>
    <t>41540</t>
  </si>
  <si>
    <t>41620</t>
  </si>
  <si>
    <t>41660</t>
  </si>
  <si>
    <t>41700</t>
  </si>
  <si>
    <t>41740</t>
  </si>
  <si>
    <t>41860</t>
  </si>
  <si>
    <t>41940</t>
  </si>
  <si>
    <t>42020</t>
  </si>
  <si>
    <t>42100</t>
  </si>
  <si>
    <t>42140</t>
  </si>
  <si>
    <t>42200</t>
  </si>
  <si>
    <t>42220</t>
  </si>
  <si>
    <t>42340</t>
  </si>
  <si>
    <t>42540</t>
  </si>
  <si>
    <t>42660</t>
  </si>
  <si>
    <t>42680</t>
  </si>
  <si>
    <t>42700</t>
  </si>
  <si>
    <t>43100</t>
  </si>
  <si>
    <t>43300</t>
  </si>
  <si>
    <t>43340</t>
  </si>
  <si>
    <t>43420</t>
  </si>
  <si>
    <t>43580</t>
  </si>
  <si>
    <t>43620</t>
  </si>
  <si>
    <t>43780</t>
  </si>
  <si>
    <t>43900</t>
  </si>
  <si>
    <t>44060</t>
  </si>
  <si>
    <t>44100</t>
  </si>
  <si>
    <t>44140</t>
  </si>
  <si>
    <t>44180</t>
  </si>
  <si>
    <t>44220</t>
  </si>
  <si>
    <t>44300</t>
  </si>
  <si>
    <t>44420</t>
  </si>
  <si>
    <t>44700</t>
  </si>
  <si>
    <t>44940</t>
  </si>
  <si>
    <t>45060</t>
  </si>
  <si>
    <t>45220</t>
  </si>
  <si>
    <t>45300</t>
  </si>
  <si>
    <t>45460</t>
  </si>
  <si>
    <t>45500</t>
  </si>
  <si>
    <t>45540</t>
  </si>
  <si>
    <t>45780</t>
  </si>
  <si>
    <t>45820</t>
  </si>
  <si>
    <t>45940</t>
  </si>
  <si>
    <t>46060</t>
  </si>
  <si>
    <t>46140</t>
  </si>
  <si>
    <t>46220</t>
  </si>
  <si>
    <t>46300</t>
  </si>
  <si>
    <t>46340</t>
  </si>
  <si>
    <t>46520</t>
  </si>
  <si>
    <t>46540</t>
  </si>
  <si>
    <t>46660</t>
  </si>
  <si>
    <t>46700</t>
  </si>
  <si>
    <t>47020</t>
  </si>
  <si>
    <t>47220</t>
  </si>
  <si>
    <t>47260</t>
  </si>
  <si>
    <t>47300</t>
  </si>
  <si>
    <t>47380</t>
  </si>
  <si>
    <t>47460</t>
  </si>
  <si>
    <t>47580</t>
  </si>
  <si>
    <t>47900</t>
  </si>
  <si>
    <t>47940</t>
  </si>
  <si>
    <t>48060</t>
  </si>
  <si>
    <t>48140</t>
  </si>
  <si>
    <t>48260</t>
  </si>
  <si>
    <t>48300</t>
  </si>
  <si>
    <t>48540</t>
  </si>
  <si>
    <t>48620</t>
  </si>
  <si>
    <t>48660</t>
  </si>
  <si>
    <t>48700</t>
  </si>
  <si>
    <t>48900</t>
  </si>
  <si>
    <t>49020</t>
  </si>
  <si>
    <t>49180</t>
  </si>
  <si>
    <t>49340</t>
  </si>
  <si>
    <t>49420</t>
  </si>
  <si>
    <t>49620</t>
  </si>
  <si>
    <t>49660</t>
  </si>
  <si>
    <t>49700</t>
  </si>
  <si>
    <t>49740</t>
  </si>
  <si>
    <t>Legend / Footnotes:</t>
  </si>
  <si>
    <t>* Broomfield County, CO, was created from parts of Adams, Boulder, Jefferson, and Weld counties effective November 15, 2001. Estimates for Broomfield county begin with 2002.</t>
  </si>
  <si>
    <t>* Virginia combination areas consist of one or two independent cities with 1980 populations of less than 100,000 combined with an adjacent county. The county name appears first, followed by the city name(s). Separate estimates for the jurisdictions making up the combination area are not available. Bedford County, VA includes the independent city of Bedford for all years.</t>
  </si>
  <si>
    <t>Metropolitan Areas are defined (geographically delineated) by the Office of Management and Budget (OMB) bulletin no. 20-01 issued March 6, 2020.</t>
  </si>
  <si>
    <t>Last updated: December 7, 2023 -- new statistics for 2022, revised statistics for 2017-2021.</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</si>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</sst>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
  </numFmts>
  <fonts count="15" x14ac:knownFonts="1">
    <font>
      <sz val="10"/>
      <name val="Arial"/>
    </font>
    <font>
      <sz val="10"/>
      <name val="Arial"/>
      <family val="2"/>
    </font>
    <font>
      <b/>
      <sz val="10"/>
      <color indexed="9"/>
      <name val="Arial"/>
      <family val="2"/>
    </font>
    <font>
      <b/>
      <sz val="12"/>
      <name val="Arial"/>
      <family val="2"/>
    </font>
    <font>
      <b/>
      <sz val="10"/>
      <name val="Arial"/>
      <family val="2"/>
    </font>
    <font>
      <b/>
      <sz val="14"/>
      <color rgb="FF0000CC"/>
      <name val="Arial"/>
      <family val="2"/>
    </font>
    <font>
      <sz val="13"/>
      <name val="Arial"/>
      <family val="2"/>
    </font>
    <font>
      <b/>
      <sz val="10"/>
      <color indexed="9"/>
      <name val="Arial"/>
      <family val="2"/>
    </font>
    <font>
      <sz val="8"/>
      <name val="Arial"/>
      <family val="2"/>
    </font>
    <font>
      <b/>
      <sz val="11"/>
      <color indexed="9"/>
      <name val="Calibri"/>
      <family val="2"/>
    </font>
    <font>
      <b/>
      <sz val="14"/>
      <name val="Calibri"/>
      <family val="2"/>
    </font>
    <font>
      <sz val="13"/>
      <name val="Calibri"/>
      <family val="2"/>
    </font>
    <font>
      <b/>
      <i/>
      <sz val="15"/>
      <name val="Calibri"/>
      <family val="2"/>
    </font>
    <font>
      <i/>
      <sz val="11"/>
      <name val="Calibri"/>
      <family val="2"/>
    </font>
    <font>
      <b/>
      <sz val="11"/>
      <name val="Arial"/>
      <family val="2"/>
    </font>
  </fonts>
  <fills count="6">
    <fill>
      <patternFill patternType="none"/>
    </fill>
    <fill>
      <patternFill patternType="gray125"/>
    </fill>
    <fill>
      <patternFill patternType="solid">
        <fgColor indexed="56"/>
        <bgColor indexed="23"/>
      </patternFill>
    </fill>
    <fill>
      <patternFill patternType="solid">
        <fgColor theme="0" tint="-0.14999847407452621"/>
        <bgColor indexed="64"/>
      </patternFill>
    </fill>
    <fill>
      <patternFill patternType="solid">
        <fgColor theme="0" tint="-4.9989318521683403E-2"/>
        <bgColor indexed="64"/>
      </patternFill>
    </fill>
    <fill>
      <patternFill patternType="darkGray">
        <bgColor indexed="12"/>
      </patternFill>
    </fill>
  </fills>
  <borders count="1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34998626667073579"/>
      </top>
      <bottom style="medium">
        <color theme="0" tint="-0.34998626667073579"/>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34998626667073579"/>
      </top>
      <bottom style="medium">
        <color theme="0" tint="-0.499984740745262"/>
      </bottom>
      <diagonal/>
    </border>
    <border>
      <left style="medium">
        <color theme="0" tint="-0.499984740745262"/>
      </left>
      <right style="medium">
        <color theme="0" tint="-0.499984740745262"/>
      </right>
      <top/>
      <bottom style="medium">
        <color theme="0" tint="-0.34998626667073579"/>
      </bottom>
      <diagonal/>
    </border>
    <border>
      <left/>
      <right style="medium">
        <color theme="0" tint="-0.34998626667073579"/>
      </right>
      <top style="medium">
        <color theme="0" tint="-0.499984740745262"/>
      </top>
      <bottom style="medium">
        <color theme="0" tint="-0.499984740745262"/>
      </bottom>
      <diagonal/>
    </border>
    <border>
      <left/>
      <right style="medium">
        <color theme="0" tint="-0.499984740745262"/>
      </right>
      <top/>
      <bottom/>
      <diagonal/>
    </border>
    <border>
      <left style="medium">
        <color theme="0" tint="-0.499984740745262"/>
      </left>
      <right style="medium">
        <color theme="0" tint="-0.499984740745262"/>
      </right>
      <top style="medium">
        <color theme="0" tint="-0.499984740745262"/>
      </top>
      <bottom/>
      <diagonal/>
    </border>
    <border>
      <left style="thin">
        <color indexed="64"/>
      </left>
      <right style="thin">
        <color indexed="64"/>
      </right>
      <top style="thin">
        <color indexed="64"/>
      </top>
      <bottom style="thin">
        <color indexed="64"/>
      </bottom>
      <diagonal/>
    </border>
    <border>
      <left style="medium">
        <color theme="0" tint="-0.499984740745262"/>
      </left>
      <right/>
      <top/>
      <bottom style="medium">
        <color theme="0" tint="-0.499984740745262"/>
      </bottom>
      <diagonal/>
    </border>
    <border>
      <left/>
      <right/>
      <top/>
      <bottom style="medium">
        <color theme="0"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164" fontId="0" fillId="0" borderId="0" xfId="1" applyNumberFormat="1" applyFont="1"/>
    <xf numFmtId="165" fontId="0" fillId="0" borderId="0" xfId="2" applyNumberFormat="1" applyFont="1"/>
    <xf numFmtId="0" fontId="2" fillId="2" borderId="1" xfId="0" applyFont="1" applyFill="1" applyBorder="1" applyAlignment="1">
      <alignment horizontal="center"/>
    </xf>
    <xf numFmtId="0" fontId="3" fillId="0" borderId="0" xfId="0" applyFont="1"/>
    <xf numFmtId="0" fontId="2" fillId="2" borderId="2" xfId="0" applyFont="1" applyFill="1" applyBorder="1" applyAlignment="1">
      <alignment horizontal="center"/>
    </xf>
    <xf numFmtId="0" fontId="5" fillId="0" borderId="0" xfId="0" applyFont="1"/>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7" xfId="0" applyFont="1" applyFill="1" applyBorder="1" applyAlignment="1">
      <alignment horizontal="center"/>
    </xf>
    <xf numFmtId="0" fontId="4" fillId="4" borderId="6" xfId="0" applyFont="1" applyFill="1" applyBorder="1" applyAlignment="1">
      <alignment horizontal="center"/>
    </xf>
    <xf numFmtId="0" fontId="4" fillId="4" borderId="3" xfId="0" applyFont="1" applyFill="1" applyBorder="1" applyAlignment="1">
      <alignment horizontal="center"/>
    </xf>
    <xf numFmtId="0" fontId="4" fillId="3" borderId="3" xfId="0" applyFont="1" applyFill="1" applyBorder="1" applyAlignment="1">
      <alignment horizontal="center" wrapText="1"/>
    </xf>
    <xf numFmtId="0" fontId="4" fillId="3" borderId="3" xfId="0" applyFont="1" applyFill="1" applyBorder="1" applyAlignment="1">
      <alignment horizontal="center"/>
    </xf>
    <xf numFmtId="0" fontId="4" fillId="3" borderId="8" xfId="0" applyFont="1" applyFill="1" applyBorder="1" applyAlignment="1">
      <alignment horizontal="center"/>
    </xf>
    <xf numFmtId="0" fontId="4" fillId="0" borderId="9" xfId="0" applyFont="1" applyBorder="1" applyAlignment="1">
      <alignment horizontal="right"/>
    </xf>
    <xf numFmtId="0" fontId="4" fillId="0" borderId="0" xfId="0" applyFont="1" applyAlignment="1">
      <alignment horizontal="right"/>
    </xf>
    <xf numFmtId="165" fontId="4" fillId="0" borderId="0" xfId="2" applyNumberFormat="1" applyFont="1" applyBorder="1" applyAlignment="1">
      <alignment horizontal="center"/>
    </xf>
    <xf numFmtId="0" fontId="7" fillId="2" borderId="1" xfId="0" applyFont="1" applyFill="1" applyBorder="1" applyAlignment="1">
      <alignment horizontal="center"/>
    </xf>
    <xf numFmtId="165" fontId="4" fillId="3" borderId="10" xfId="0" applyNumberFormat="1" applyFont="1" applyFill="1" applyBorder="1" applyAlignment="1">
      <alignment horizontal="center"/>
    </xf>
    <xf numFmtId="0" fontId="6" fillId="0" borderId="0" xfId="0" applyFont="1"/>
    <xf numFmtId="0" fontId="9" fillId="5" borderId="1" xfId="0" applyFont="1" applyFill="1" applyBorder="1" applyAlignment="1">
      <alignment horizontal="center" vertical="center"/>
    </xf>
    <xf numFmtId="164" fontId="9" fillId="5" borderId="1" xfId="1" applyNumberFormat="1" applyFont="1" applyFill="1" applyBorder="1" applyAlignment="1">
      <alignment horizontal="center" vertical="center"/>
    </xf>
    <xf numFmtId="0" fontId="4" fillId="4" borderId="12" xfId="0" applyFont="1" applyFill="1" applyBorder="1" applyAlignment="1">
      <alignment horizontal="center"/>
    </xf>
    <xf numFmtId="0" fontId="0" fillId="0" borderId="13" xfId="0" applyBorder="1"/>
    <xf numFmtId="165" fontId="4" fillId="3" borderId="11" xfId="0" applyNumberFormat="1" applyFont="1" applyFill="1" applyBorder="1" applyAlignment="1">
      <alignment horizontal="center"/>
    </xf>
    <xf numFmtId="166" fontId="0" fillId="0" borderId="0" xfId="0" applyNumberFormat="1"/>
    <xf numFmtId="43" fontId="0" fillId="0" borderId="0" xfId="0" applyNumberFormat="1"/>
    <xf numFmtId="165" fontId="14" fillId="0" borderId="3" xfId="2" applyNumberFormat="1" applyFont="1" applyBorder="1" applyAlignment="1">
      <alignment horizontal="center"/>
    </xf>
    <xf numFmtId="165" fontId="14" fillId="0" borderId="3" xfId="0" applyNumberFormat="1" applyFont="1" applyBorder="1" applyAlignment="1">
      <alignment horizontal="center"/>
    </xf>
    <xf numFmtId="165" fontId="14" fillId="0" borderId="5" xfId="2" applyNumberFormat="1" applyFont="1" applyBorder="1" applyAlignment="1">
      <alignment horizontal="center"/>
    </xf>
    <xf numFmtId="0" fontId="13" fillId="0" borderId="0" xfId="0" applyFont="1" applyAlignment="1">
      <alignment wrapText="1"/>
    </xf>
    <xf numFmtId="0" fontId="0" fillId="0" borderId="0" xfId="0"/>
    <xf numFmtId="0" fontId="10" fillId="0" borderId="0" xfId="0" applyFont="1"/>
    <xf numFmtId="0" fontId="11" fillId="0" borderId="0" xfId="0" applyFont="1"/>
    <xf numFmtId="0" fontId="12" fillId="0" borderId="0" xfId="0" applyFont="1" applyAlignment="1">
      <alignment wrapText="1"/>
    </xf>
  </cellXfs>
  <cellStyles count="3">
    <cellStyle name="Comma" xfId="1" builtinId="3"/>
    <cellStyle name="Normal" xfId="0" builtinId="0"/>
    <cellStyle name="Percent" xfId="2" builtinId="5"/>
  </cellStyles>
  <dxfs count="3">
    <dxf>
      <font>
        <color auto="1"/>
      </font>
      <fill>
        <patternFill patternType="solid">
          <fgColor indexed="64"/>
          <bgColor rgb="FFFC1D00"/>
        </patternFill>
      </fill>
    </dxf>
    <dxf>
      <font>
        <color auto="1"/>
      </font>
      <fill>
        <patternFill patternType="solid">
          <fgColor indexed="64"/>
          <bgColor rgb="FFFFFF00"/>
        </patternFill>
      </fill>
    </dxf>
    <dxf>
      <font>
        <color auto="1"/>
      </font>
      <fill>
        <patternFill patternType="solid">
          <fgColor indexed="64"/>
          <bgColor rgb="FF83CB23"/>
        </patternFill>
      </fill>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Arial" panose="020B0604020202020204" pitchFamily="34" charset="0"/>
                <a:cs typeface="Arial" panose="020B0604020202020204" pitchFamily="34" charset="0"/>
              </a:rPr>
              <a:t>Annual Gross</a:t>
            </a:r>
            <a:r>
              <a:rPr lang="en-US" sz="1200" b="1" baseline="0">
                <a:latin typeface="Arial" panose="020B0604020202020204" pitchFamily="34" charset="0"/>
                <a:cs typeface="Arial" panose="020B0604020202020204" pitchFamily="34" charset="0"/>
              </a:rPr>
              <a:t> Domestic Product Change</a:t>
            </a:r>
            <a:endParaRPr lang="en-US"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 Analysis'!$A$110</c:f>
              <c:strCache>
                <c:ptCount val="1"/>
                <c:pt idx="0">
                  <c:v>United States (Metropolitan Portion) *</c:v>
                </c:pt>
              </c:strCache>
            </c:strRef>
          </c:tx>
          <c:spPr>
            <a:ln w="28575" cap="rnd">
              <a:solidFill>
                <a:schemeClr val="accent1"/>
              </a:solidFill>
              <a:round/>
            </a:ln>
            <a:effectLst/>
          </c:spPr>
          <c:marker>
            <c:symbol val="none"/>
          </c:marker>
          <c:cat>
            <c:strRef>
              <c:f>'Trend Analysis'!$C$109:$W$109</c:f>
              <c:strCach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strCache>
            </c:strRef>
          </c:cat>
          <c:val>
            <c:numRef>
              <c:f>'Trend Analysis'!$C$110:$W$110</c:f>
              <c:numCache>
                <c:formatCode>0.0%</c:formatCode>
                <c:ptCount val="21"/>
                <c:pt idx="0">
                  <c:v>1.6799459477664307E-2</c:v>
                </c:pt>
                <c:pt idx="1">
                  <c:v>2.7029391931768242E-2</c:v>
                </c:pt>
                <c:pt idx="2">
                  <c:v>3.880709269952462E-2</c:v>
                </c:pt>
                <c:pt idx="3">
                  <c:v>3.6108048272838707E-2</c:v>
                </c:pt>
                <c:pt idx="4">
                  <c:v>2.9145252454884567E-2</c:v>
                </c:pt>
                <c:pt idx="5">
                  <c:v>1.8507672101190666E-2</c:v>
                </c:pt>
                <c:pt idx="6">
                  <c:v>-6.0209670700699114E-4</c:v>
                </c:pt>
                <c:pt idx="7">
                  <c:v>-2.9354264912262978E-2</c:v>
                </c:pt>
                <c:pt idx="8">
                  <c:v>2.4803121401510371E-2</c:v>
                </c:pt>
                <c:pt idx="9">
                  <c:v>1.358314300682849E-2</c:v>
                </c:pt>
                <c:pt idx="10">
                  <c:v>2.1066151456275186E-2</c:v>
                </c:pt>
                <c:pt idx="11">
                  <c:v>1.4348314876404466E-2</c:v>
                </c:pt>
                <c:pt idx="12">
                  <c:v>2.3722003561648903E-2</c:v>
                </c:pt>
                <c:pt idx="13">
                  <c:v>2.9606534312921796E-2</c:v>
                </c:pt>
                <c:pt idx="14">
                  <c:v>1.9329592995633974E-2</c:v>
                </c:pt>
                <c:pt idx="15">
                  <c:v>2.349724265363725E-2</c:v>
                </c:pt>
                <c:pt idx="16">
                  <c:v>3.0376789588525077E-2</c:v>
                </c:pt>
                <c:pt idx="17">
                  <c:v>2.3698844516807482E-2</c:v>
                </c:pt>
                <c:pt idx="18">
                  <c:v>-2.8270526837443809E-2</c:v>
                </c:pt>
                <c:pt idx="19">
                  <c:v>6.2375411719133696E-2</c:v>
                </c:pt>
                <c:pt idx="20">
                  <c:v>1.800000000000004E-2</c:v>
                </c:pt>
              </c:numCache>
            </c:numRef>
          </c:val>
          <c:smooth val="1"/>
          <c:extLst>
            <c:ext xmlns:c16="http://schemas.microsoft.com/office/drawing/2014/chart" uri="{C3380CC4-5D6E-409C-BE32-E72D297353CC}">
              <c16:uniqueId val="{00000000-F9A6-427E-8A77-EDA642DECBF7}"/>
            </c:ext>
          </c:extLst>
        </c:ser>
        <c:ser>
          <c:idx val="1"/>
          <c:order val="1"/>
          <c:tx>
            <c:strRef>
              <c:f>'Trend Analysis'!$A$111</c:f>
              <c:strCache>
                <c:ptCount val="1"/>
                <c:pt idx="0">
                  <c:v>Dallas-Fort Worth-Arlington, TX (Metropolitan Statistical Area)</c:v>
                </c:pt>
              </c:strCache>
            </c:strRef>
          </c:tx>
          <c:spPr>
            <a:ln w="28575" cap="rnd">
              <a:solidFill>
                <a:srgbClr val="C00000"/>
              </a:solidFill>
              <a:round/>
            </a:ln>
            <a:effectLst/>
          </c:spPr>
          <c:marker>
            <c:symbol val="none"/>
          </c:marker>
          <c:cat>
            <c:strRef>
              <c:f>'Trend Analysis'!$C$109:$W$109</c:f>
              <c:strCach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strCache>
            </c:strRef>
          </c:cat>
          <c:val>
            <c:numRef>
              <c:f>'Trend Analysis'!$C$111:$W$111</c:f>
              <c:numCache>
                <c:formatCode>0.0%</c:formatCode>
                <c:ptCount val="21"/>
                <c:pt idx="0">
                  <c:v>2.9828869120872771E-2</c:v>
                </c:pt>
                <c:pt idx="1">
                  <c:v>1.3586655708026158E-2</c:v>
                </c:pt>
                <c:pt idx="2">
                  <c:v>5.7794510973082865E-2</c:v>
                </c:pt>
                <c:pt idx="3">
                  <c:v>5.106123033345622E-2</c:v>
                </c:pt>
                <c:pt idx="4">
                  <c:v>7.9588985326662628E-2</c:v>
                </c:pt>
                <c:pt idx="5">
                  <c:v>3.474970862812566E-2</c:v>
                </c:pt>
                <c:pt idx="6">
                  <c:v>7.3825364098683427E-3</c:v>
                </c:pt>
                <c:pt idx="7">
                  <c:v>-3.1005589773057309E-2</c:v>
                </c:pt>
                <c:pt idx="8">
                  <c:v>1.9367889913024839E-2</c:v>
                </c:pt>
                <c:pt idx="9">
                  <c:v>3.6106797965085952E-2</c:v>
                </c:pt>
                <c:pt idx="10">
                  <c:v>3.3493432292608455E-2</c:v>
                </c:pt>
                <c:pt idx="11">
                  <c:v>2.8291654497590604E-2</c:v>
                </c:pt>
                <c:pt idx="12">
                  <c:v>3.6680013536032299E-2</c:v>
                </c:pt>
                <c:pt idx="13">
                  <c:v>4.7817396287530282E-2</c:v>
                </c:pt>
                <c:pt idx="14">
                  <c:v>3.1867550998436106E-2</c:v>
                </c:pt>
                <c:pt idx="15">
                  <c:v>3.4373343504561289E-2</c:v>
                </c:pt>
                <c:pt idx="16">
                  <c:v>4.2786207843246916E-2</c:v>
                </c:pt>
                <c:pt idx="17">
                  <c:v>3.5830666406387081E-2</c:v>
                </c:pt>
                <c:pt idx="18">
                  <c:v>-1.2236579667854405E-2</c:v>
                </c:pt>
                <c:pt idx="19">
                  <c:v>6.9412761145629651E-2</c:v>
                </c:pt>
                <c:pt idx="20">
                  <c:v>2.9999999999998877E-3</c:v>
                </c:pt>
              </c:numCache>
            </c:numRef>
          </c:val>
          <c:smooth val="1"/>
          <c:extLst>
            <c:ext xmlns:c16="http://schemas.microsoft.com/office/drawing/2014/chart" uri="{C3380CC4-5D6E-409C-BE32-E72D297353CC}">
              <c16:uniqueId val="{00000001-F9A6-427E-8A77-EDA642DECBF7}"/>
            </c:ext>
          </c:extLst>
        </c:ser>
        <c:dLbls>
          <c:showLegendKey val="0"/>
          <c:showVal val="0"/>
          <c:showCatName val="0"/>
          <c:showSerName val="0"/>
          <c:showPercent val="0"/>
          <c:showBubbleSize val="0"/>
        </c:dLbls>
        <c:smooth val="0"/>
        <c:axId val="1233217023"/>
        <c:axId val="1115235759"/>
      </c:lineChart>
      <c:catAx>
        <c:axId val="1233217023"/>
        <c:scaling>
          <c:orientation val="minMax"/>
        </c:scaling>
        <c:delete val="0"/>
        <c:axPos val="b"/>
        <c:numFmt formatCode="General" sourceLinked="1"/>
        <c:majorTickMark val="none"/>
        <c:minorTickMark val="none"/>
        <c:tickLblPos val="nextTo"/>
        <c:spPr>
          <a:noFill/>
          <a:ln w="31750" cap="flat" cmpd="sng" algn="ctr">
            <a:solidFill>
              <a:srgbClr val="00B05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5235759"/>
        <c:crosses val="autoZero"/>
        <c:auto val="1"/>
        <c:lblAlgn val="ctr"/>
        <c:lblOffset val="100"/>
        <c:noMultiLvlLbl val="0"/>
      </c:catAx>
      <c:valAx>
        <c:axId val="111523575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217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257172</xdr:colOff>
      <xdr:row>1</xdr:row>
      <xdr:rowOff>0</xdr:rowOff>
    </xdr:from>
    <xdr:to>
      <xdr:col>11</xdr:col>
      <xdr:colOff>933450</xdr:colOff>
      <xdr:row>41</xdr:row>
      <xdr:rowOff>19050</xdr:rowOff>
    </xdr:to>
    <xdr:graphicFrame macro="">
      <xdr:nvGraphicFramePr>
        <xdr:cNvPr id="13" name="Chart 12">
          <a:extLst>
            <a:ext uri="{FF2B5EF4-FFF2-40B4-BE49-F238E27FC236}">
              <a16:creationId xmlns:a16="http://schemas.microsoft.com/office/drawing/2014/main" id="{8B9C45FC-0510-41D4-BC1E-9B1AE19202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0</xdr:rowOff>
    </xdr:from>
    <xdr:to>
      <xdr:col>2</xdr:col>
      <xdr:colOff>1100136</xdr:colOff>
      <xdr:row>41</xdr:row>
      <xdr:rowOff>28574</xdr:rowOff>
    </xdr:to>
    <xdr:sp macro="" textlink="">
      <xdr:nvSpPr>
        <xdr:cNvPr id="4" name="Rounded Rectangle 7">
          <a:extLst>
            <a:ext uri="{FF2B5EF4-FFF2-40B4-BE49-F238E27FC236}">
              <a16:creationId xmlns:a16="http://schemas.microsoft.com/office/drawing/2014/main" id="{FE7FCD0A-1C71-4E93-B47B-91F2929B33D7}"/>
            </a:ext>
          </a:extLst>
        </xdr:cNvPr>
        <xdr:cNvSpPr/>
      </xdr:nvSpPr>
      <xdr:spPr>
        <a:xfrm>
          <a:off x="0" y="5205413"/>
          <a:ext cx="4248149" cy="1647824"/>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800"/>
            </a:lnSpc>
          </a:pPr>
          <a:r>
            <a:rPr lang="en-US" sz="1050" b="1" i="0" u="sng" strike="noStrike" baseline="0">
              <a:solidFill>
                <a:sysClr val="windowText" lastClr="000000"/>
              </a:solidFill>
              <a:effectLst/>
              <a:latin typeface="+mn-lt"/>
              <a:ea typeface="+mn-ea"/>
              <a:cs typeface="+mn-cs"/>
            </a:rPr>
            <a:t>Instructions:</a:t>
          </a:r>
        </a:p>
        <a:p>
          <a:pPr algn="l">
            <a:lnSpc>
              <a:spcPts val="800"/>
            </a:lnSpc>
          </a:pPr>
          <a:endParaRPr lang="en-US" sz="1050" b="1" i="0" u="sng" strike="noStrike" baseline="0">
            <a:solidFill>
              <a:sysClr val="windowText" lastClr="000000"/>
            </a:solidFill>
            <a:effectLst/>
            <a:latin typeface="+mn-lt"/>
            <a:ea typeface="+mn-ea"/>
            <a:cs typeface="+mn-cs"/>
          </a:endParaRPr>
        </a:p>
        <a:p>
          <a:pPr algn="l">
            <a:lnSpc>
              <a:spcPts val="900"/>
            </a:lnSpc>
          </a:pPr>
          <a:r>
            <a:rPr lang="en-US" sz="1050" b="1" i="0" u="none" strike="noStrike" baseline="0">
              <a:solidFill>
                <a:sysClr val="windowText" lastClr="000000"/>
              </a:solidFill>
              <a:effectLst/>
              <a:latin typeface="+mn-lt"/>
              <a:ea typeface="+mn-ea"/>
              <a:cs typeface="+mn-cs"/>
            </a:rPr>
            <a:t>Step 1: In the green GDP data tab, select the desired metropolitan area by either scrolling down or by using the drop down arrow in cell B3 for the search bar.</a:t>
          </a:r>
        </a:p>
        <a:p>
          <a:pPr algn="l">
            <a:lnSpc>
              <a:spcPts val="800"/>
            </a:lnSpc>
          </a:pPr>
          <a:r>
            <a:rPr lang="en-US" sz="1050" b="1" i="0" u="none" strike="noStrike" baseline="0">
              <a:solidFill>
                <a:sysClr val="windowText" lastClr="000000"/>
              </a:solidFill>
              <a:effectLst/>
              <a:latin typeface="+mn-lt"/>
              <a:ea typeface="+mn-ea"/>
              <a:cs typeface="+mn-cs"/>
            </a:rPr>
            <a:t>Step 2: Select the entire row by clicking the desired row number on the left side of the worksheet.</a:t>
          </a:r>
        </a:p>
        <a:p>
          <a:pPr algn="l">
            <a:lnSpc>
              <a:spcPts val="900"/>
            </a:lnSpc>
          </a:pPr>
          <a:r>
            <a:rPr lang="en-US" sz="1050" b="1" i="0" u="none" strike="noStrike" baseline="0">
              <a:solidFill>
                <a:sysClr val="windowText" lastClr="000000"/>
              </a:solidFill>
              <a:effectLst/>
              <a:latin typeface="+mn-lt"/>
              <a:ea typeface="+mn-ea"/>
              <a:cs typeface="+mn-cs"/>
            </a:rPr>
            <a:t>Step 3: Copy the data (right click mouse "Copy").</a:t>
          </a:r>
        </a:p>
        <a:p>
          <a:pPr algn="l">
            <a:lnSpc>
              <a:spcPts val="900"/>
            </a:lnSpc>
          </a:pPr>
          <a:r>
            <a:rPr lang="en-US" sz="1050" b="1" i="0" u="none" strike="noStrike" baseline="0">
              <a:solidFill>
                <a:sysClr val="windowText" lastClr="000000"/>
              </a:solidFill>
              <a:effectLst/>
              <a:latin typeface="+mn-lt"/>
              <a:ea typeface="+mn-ea"/>
              <a:cs typeface="+mn-cs"/>
            </a:rPr>
            <a:t>Step 4: In this red Trend Analysis tab, click row #45 on the left side of this worksheet.</a:t>
          </a:r>
        </a:p>
        <a:p>
          <a:pPr algn="l">
            <a:lnSpc>
              <a:spcPts val="900"/>
            </a:lnSpc>
          </a:pPr>
          <a:r>
            <a:rPr lang="en-US" sz="1050" b="1" i="0" u="none" strike="noStrike" baseline="0">
              <a:solidFill>
                <a:sysClr val="windowText" lastClr="000000"/>
              </a:solidFill>
              <a:effectLst/>
              <a:latin typeface="+mn-lt"/>
              <a:ea typeface="+mn-ea"/>
              <a:cs typeface="+mn-cs"/>
            </a:rPr>
            <a:t>Step 5: Paste the entire row of data (right click mouse "Paste").</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23C6-54B0-4381-A4DE-622A0CB018E5}">
  <sheetPr>
    <tabColor rgb="FF00B050"/>
  </sheetPr>
  <dimension ref="A1:X390"/>
  <sheetViews>
    <sheetView workbookViewId="0">
      <pane xSplit="1" ySplit="6" topLeftCell="B93" activePane="bottomRight" state="frozen"/>
      <selection pane="topRight" activeCell="B1" sqref="B1"/>
      <selection pane="bottomLeft" activeCell="A7" sqref="A7"/>
      <selection pane="bottomRight" activeCell="A93" sqref="A93:XFD93"/>
    </sheetView>
  </sheetViews>
  <sheetFormatPr defaultRowHeight="12.75" x14ac:dyDescent="0.35"/>
  <cols>
    <col min="1" max="1" width="67.59765625" bestFit="1" customWidth="1"/>
    <col min="2" max="23" width="14.59765625" bestFit="1" customWidth="1"/>
    <col min="24" max="24" width="17.19921875" bestFit="1" customWidth="1"/>
  </cols>
  <sheetData>
    <row r="1" spans="1:24" ht="16.5" x14ac:dyDescent="0.45">
      <c r="A1" s="20" t="s">
        <v>0</v>
      </c>
    </row>
    <row r="2" spans="1:24" x14ac:dyDescent="0.35">
      <c r="A2" t="s">
        <v>26</v>
      </c>
    </row>
    <row r="3" spans="1:24" x14ac:dyDescent="0.35">
      <c r="A3" t="s">
        <v>27</v>
      </c>
    </row>
    <row r="5" spans="1:24" ht="14.25" x14ac:dyDescent="0.35">
      <c r="A5" s="21" t="s">
        <v>1</v>
      </c>
      <c r="B5" s="22" t="s">
        <v>2</v>
      </c>
      <c r="C5" s="22" t="s">
        <v>3</v>
      </c>
      <c r="D5" s="22" t="s">
        <v>4</v>
      </c>
      <c r="E5" s="22" t="s">
        <v>5</v>
      </c>
      <c r="F5" s="22" t="s">
        <v>6</v>
      </c>
      <c r="G5" s="22" t="s">
        <v>7</v>
      </c>
      <c r="H5" s="22" t="s">
        <v>8</v>
      </c>
      <c r="I5" s="22" t="s">
        <v>9</v>
      </c>
      <c r="J5" s="22" t="s">
        <v>10</v>
      </c>
      <c r="K5" s="22" t="s">
        <v>11</v>
      </c>
      <c r="L5" s="22" t="s">
        <v>12</v>
      </c>
      <c r="M5" s="22" t="s">
        <v>13</v>
      </c>
      <c r="N5" s="22" t="s">
        <v>14</v>
      </c>
      <c r="O5" s="22" t="s">
        <v>15</v>
      </c>
      <c r="P5" s="22" t="s">
        <v>16</v>
      </c>
      <c r="Q5" s="22" t="s">
        <v>17</v>
      </c>
      <c r="R5" s="22" t="s">
        <v>18</v>
      </c>
      <c r="S5" s="22" t="s">
        <v>19</v>
      </c>
      <c r="T5" s="22" t="s">
        <v>28</v>
      </c>
      <c r="U5" s="22" t="s">
        <v>29</v>
      </c>
      <c r="V5" s="22" t="s">
        <v>415</v>
      </c>
      <c r="W5" s="22" t="s">
        <v>811</v>
      </c>
    </row>
    <row r="6" spans="1:24" x14ac:dyDescent="0.35">
      <c r="A6" t="s">
        <v>416</v>
      </c>
      <c r="B6" s="1">
        <v>11874235672</v>
      </c>
      <c r="C6" s="1">
        <v>12073716413</v>
      </c>
      <c r="D6" s="1">
        <v>12400061626</v>
      </c>
      <c r="E6" s="1">
        <v>12881271967</v>
      </c>
      <c r="F6" s="1">
        <v>13346389557</v>
      </c>
      <c r="G6" s="1">
        <v>13735373450</v>
      </c>
      <c r="H6" s="1">
        <v>13989583238</v>
      </c>
      <c r="I6" s="1">
        <v>13981160156</v>
      </c>
      <c r="J6" s="1">
        <v>13570753477</v>
      </c>
      <c r="K6" s="1">
        <v>13907350523</v>
      </c>
      <c r="L6" s="1">
        <v>14096256054</v>
      </c>
      <c r="M6" s="1">
        <v>14393209919</v>
      </c>
      <c r="N6" s="1">
        <v>14599728227</v>
      </c>
      <c r="O6" s="1">
        <v>14946063032</v>
      </c>
      <c r="P6" s="1">
        <v>15388564160</v>
      </c>
      <c r="Q6" s="1">
        <v>15686018842</v>
      </c>
      <c r="R6" s="1">
        <v>16054597033</v>
      </c>
      <c r="S6" s="1">
        <v>16542284149</v>
      </c>
      <c r="T6" s="1">
        <v>16934317169</v>
      </c>
      <c r="U6" s="1">
        <v>16455575101</v>
      </c>
      <c r="V6" s="1">
        <v>17481998373</v>
      </c>
      <c r="W6" s="1">
        <f>V6*(1+('% Chg'!C6/100))</f>
        <v>17849120338.833</v>
      </c>
      <c r="X6" s="27"/>
    </row>
    <row r="7" spans="1:24" x14ac:dyDescent="0.35">
      <c r="A7" t="s">
        <v>31</v>
      </c>
      <c r="B7" s="1">
        <v>4922832</v>
      </c>
      <c r="C7" s="1">
        <v>4979332</v>
      </c>
      <c r="D7" s="1">
        <v>5058616</v>
      </c>
      <c r="E7" s="1">
        <v>5174625</v>
      </c>
      <c r="F7" s="1">
        <v>5295114</v>
      </c>
      <c r="G7" s="1">
        <v>5724189</v>
      </c>
      <c r="H7" s="1">
        <v>5898491</v>
      </c>
      <c r="I7" s="1">
        <v>5973018</v>
      </c>
      <c r="J7" s="1">
        <v>5821603</v>
      </c>
      <c r="K7" s="1">
        <v>6010804</v>
      </c>
      <c r="L7" s="1">
        <v>6061340</v>
      </c>
      <c r="M7" s="1">
        <v>6222396</v>
      </c>
      <c r="N7" s="1">
        <v>6253651</v>
      </c>
      <c r="O7" s="1">
        <v>6335952</v>
      </c>
      <c r="P7" s="1">
        <v>6215814</v>
      </c>
      <c r="Q7" s="1">
        <v>6113607</v>
      </c>
      <c r="R7" s="1">
        <v>6253877</v>
      </c>
      <c r="S7" s="1">
        <v>6556129</v>
      </c>
      <c r="T7" s="1">
        <v>6794629</v>
      </c>
      <c r="U7" s="1">
        <v>7068659</v>
      </c>
      <c r="V7" s="1">
        <v>7312264</v>
      </c>
      <c r="W7" s="1">
        <f>V7*(1+('% Chg'!C7/100))</f>
        <v>7619379.0880000005</v>
      </c>
    </row>
    <row r="8" spans="1:24" x14ac:dyDescent="0.35">
      <c r="A8" t="s">
        <v>32</v>
      </c>
      <c r="B8" s="1">
        <v>28478470</v>
      </c>
      <c r="C8" s="1">
        <v>29606054</v>
      </c>
      <c r="D8" s="1">
        <v>30443223</v>
      </c>
      <c r="E8" s="1">
        <v>31100063</v>
      </c>
      <c r="F8" s="1">
        <v>31921117</v>
      </c>
      <c r="G8" s="1">
        <v>31636803</v>
      </c>
      <c r="H8" s="1">
        <v>32168886</v>
      </c>
      <c r="I8" s="1">
        <v>31729365</v>
      </c>
      <c r="J8" s="1">
        <v>29800947</v>
      </c>
      <c r="K8" s="1">
        <v>30541931</v>
      </c>
      <c r="L8" s="1">
        <v>30657593</v>
      </c>
      <c r="M8" s="1">
        <v>30947890</v>
      </c>
      <c r="N8" s="1">
        <v>31395241</v>
      </c>
      <c r="O8" s="1">
        <v>32017695</v>
      </c>
      <c r="P8" s="1">
        <v>32174517</v>
      </c>
      <c r="Q8" s="1">
        <v>32246910</v>
      </c>
      <c r="R8" s="1">
        <v>32750023</v>
      </c>
      <c r="S8" s="1">
        <v>33233124</v>
      </c>
      <c r="T8" s="1">
        <v>33843587</v>
      </c>
      <c r="U8" s="1">
        <v>32181406</v>
      </c>
      <c r="V8" s="1">
        <v>34041126</v>
      </c>
      <c r="W8" s="1">
        <f>V8*(1+('% Chg'!C8/100))</f>
        <v>34211331.629999995</v>
      </c>
    </row>
    <row r="9" spans="1:24" x14ac:dyDescent="0.35">
      <c r="A9" t="s">
        <v>33</v>
      </c>
      <c r="B9" s="1">
        <v>5500407</v>
      </c>
      <c r="C9" s="1">
        <v>5563164</v>
      </c>
      <c r="D9" s="1">
        <v>5592672</v>
      </c>
      <c r="E9" s="1">
        <v>5616384</v>
      </c>
      <c r="F9" s="1">
        <v>5731306</v>
      </c>
      <c r="G9" s="1">
        <v>5579562</v>
      </c>
      <c r="H9" s="1">
        <v>5425194</v>
      </c>
      <c r="I9" s="1">
        <v>5325589</v>
      </c>
      <c r="J9" s="1">
        <v>5239598</v>
      </c>
      <c r="K9" s="1">
        <v>5079304</v>
      </c>
      <c r="L9" s="1">
        <v>5183359</v>
      </c>
      <c r="M9" s="1">
        <v>5239023</v>
      </c>
      <c r="N9" s="1">
        <v>5216222</v>
      </c>
      <c r="O9" s="1">
        <v>5108418</v>
      </c>
      <c r="P9" s="1">
        <v>5072873</v>
      </c>
      <c r="Q9" s="1">
        <v>5138393</v>
      </c>
      <c r="R9" s="1">
        <v>5107716</v>
      </c>
      <c r="S9" s="1">
        <v>5092784</v>
      </c>
      <c r="T9" s="1">
        <v>5225312</v>
      </c>
      <c r="U9" s="1">
        <v>5134467</v>
      </c>
      <c r="V9" s="1">
        <v>5210366</v>
      </c>
      <c r="W9" s="1">
        <f>V9*(1+('% Chg'!C9/100))</f>
        <v>5236417.8299999991</v>
      </c>
    </row>
    <row r="10" spans="1:24" x14ac:dyDescent="0.35">
      <c r="A10" t="s">
        <v>34</v>
      </c>
      <c r="B10" s="1">
        <v>3403158</v>
      </c>
      <c r="C10" s="1">
        <v>3607466</v>
      </c>
      <c r="D10" s="1">
        <v>3462933</v>
      </c>
      <c r="E10" s="1">
        <v>3711971</v>
      </c>
      <c r="F10" s="1">
        <v>3818544</v>
      </c>
      <c r="G10" s="1">
        <v>4059596</v>
      </c>
      <c r="H10" s="1">
        <v>3780852</v>
      </c>
      <c r="I10" s="1">
        <v>3728555</v>
      </c>
      <c r="J10" s="1">
        <v>3646450</v>
      </c>
      <c r="K10" s="1">
        <v>3598066</v>
      </c>
      <c r="L10" s="1">
        <v>3629679</v>
      </c>
      <c r="M10" s="1">
        <v>3669759</v>
      </c>
      <c r="N10" s="1">
        <v>3723626</v>
      </c>
      <c r="O10" s="1">
        <v>3808198</v>
      </c>
      <c r="P10" s="1">
        <v>3978791</v>
      </c>
      <c r="Q10" s="1">
        <v>4202318</v>
      </c>
      <c r="R10" s="1">
        <v>4171906</v>
      </c>
      <c r="S10" s="1">
        <v>4440513</v>
      </c>
      <c r="T10" s="1">
        <v>4494651</v>
      </c>
      <c r="U10" s="1">
        <v>4384157</v>
      </c>
      <c r="V10" s="1">
        <v>4523198</v>
      </c>
      <c r="W10" s="1">
        <f>V10*(1+('% Chg'!C10/100))</f>
        <v>4618185.1579999998</v>
      </c>
    </row>
    <row r="11" spans="1:24" x14ac:dyDescent="0.35">
      <c r="A11" t="s">
        <v>35</v>
      </c>
      <c r="B11" s="1">
        <v>43695244</v>
      </c>
      <c r="C11" s="1">
        <v>44491261</v>
      </c>
      <c r="D11" s="1">
        <v>45807029</v>
      </c>
      <c r="E11" s="1">
        <v>46952037</v>
      </c>
      <c r="F11" s="1">
        <v>46941038</v>
      </c>
      <c r="G11" s="1">
        <v>47303987</v>
      </c>
      <c r="H11" s="1">
        <v>47364703</v>
      </c>
      <c r="I11" s="1">
        <v>48189819</v>
      </c>
      <c r="J11" s="1">
        <v>49013101</v>
      </c>
      <c r="K11" s="1">
        <v>49358060</v>
      </c>
      <c r="L11" s="1">
        <v>49585384</v>
      </c>
      <c r="M11" s="1">
        <v>49695704</v>
      </c>
      <c r="N11" s="1">
        <v>50248681</v>
      </c>
      <c r="O11" s="1">
        <v>50850971</v>
      </c>
      <c r="P11" s="1">
        <v>52150163</v>
      </c>
      <c r="Q11" s="1">
        <v>53454970</v>
      </c>
      <c r="R11" s="1">
        <v>54668067</v>
      </c>
      <c r="S11" s="1">
        <v>54897309</v>
      </c>
      <c r="T11" s="1">
        <v>58056308</v>
      </c>
      <c r="U11" s="1">
        <v>56188866</v>
      </c>
      <c r="V11" s="1">
        <v>60212563</v>
      </c>
      <c r="W11" s="1">
        <f>V11*(1+('% Chg'!C11/100))</f>
        <v>61657664.512000002</v>
      </c>
    </row>
    <row r="12" spans="1:24" x14ac:dyDescent="0.35">
      <c r="A12" t="s">
        <v>36</v>
      </c>
      <c r="B12" s="1">
        <v>30106354</v>
      </c>
      <c r="C12" s="1">
        <v>30593343</v>
      </c>
      <c r="D12" s="1">
        <v>33335598</v>
      </c>
      <c r="E12" s="1">
        <v>38033028</v>
      </c>
      <c r="F12" s="1">
        <v>37980833</v>
      </c>
      <c r="G12" s="1">
        <v>38543511</v>
      </c>
      <c r="H12" s="1">
        <v>38162676</v>
      </c>
      <c r="I12" s="1">
        <v>38026671</v>
      </c>
      <c r="J12" s="1">
        <v>38940946</v>
      </c>
      <c r="K12" s="1">
        <v>38201629</v>
      </c>
      <c r="L12" s="1">
        <v>37723277</v>
      </c>
      <c r="M12" s="1">
        <v>37344986</v>
      </c>
      <c r="N12" s="1">
        <v>36486538</v>
      </c>
      <c r="O12" s="1">
        <v>37116490</v>
      </c>
      <c r="P12" s="1">
        <v>37462382</v>
      </c>
      <c r="Q12" s="1">
        <v>37989148</v>
      </c>
      <c r="R12" s="1">
        <v>37912098</v>
      </c>
      <c r="S12" s="1">
        <v>38681670</v>
      </c>
      <c r="T12" s="1">
        <v>39841854</v>
      </c>
      <c r="U12" s="1">
        <v>39180418</v>
      </c>
      <c r="V12" s="1">
        <v>41184240</v>
      </c>
      <c r="W12" s="1">
        <f>V12*(1+('% Chg'!C12/100))</f>
        <v>42049109.039999999</v>
      </c>
    </row>
    <row r="13" spans="1:24" x14ac:dyDescent="0.35">
      <c r="A13" t="s">
        <v>37</v>
      </c>
      <c r="B13" s="1">
        <v>4710211</v>
      </c>
      <c r="C13" s="1">
        <v>4886542</v>
      </c>
      <c r="D13" s="1">
        <v>4949593</v>
      </c>
      <c r="E13" s="1">
        <v>5191408</v>
      </c>
      <c r="F13" s="1">
        <v>5525090</v>
      </c>
      <c r="G13" s="1">
        <v>5544528</v>
      </c>
      <c r="H13" s="1">
        <v>5273630</v>
      </c>
      <c r="I13" s="1">
        <v>5265327</v>
      </c>
      <c r="J13" s="1">
        <v>5421214</v>
      </c>
      <c r="K13" s="1">
        <v>5514301</v>
      </c>
      <c r="L13" s="1">
        <v>5553274</v>
      </c>
      <c r="M13" s="1">
        <v>5566157</v>
      </c>
      <c r="N13" s="1">
        <v>5516802</v>
      </c>
      <c r="O13" s="1">
        <v>5503516</v>
      </c>
      <c r="P13" s="1">
        <v>5394528</v>
      </c>
      <c r="Q13" s="1">
        <v>5470854</v>
      </c>
      <c r="R13" s="1">
        <v>5484882</v>
      </c>
      <c r="S13" s="1">
        <v>5545245</v>
      </c>
      <c r="T13" s="1">
        <v>5527609</v>
      </c>
      <c r="U13" s="1">
        <v>5408236</v>
      </c>
      <c r="V13" s="1">
        <v>5546945</v>
      </c>
      <c r="W13" s="1">
        <f>V13*(1+('% Chg'!C13/100))</f>
        <v>5447099.9900000002</v>
      </c>
    </row>
    <row r="14" spans="1:24" x14ac:dyDescent="0.35">
      <c r="A14" t="s">
        <v>38</v>
      </c>
      <c r="B14" s="1">
        <v>42735819</v>
      </c>
      <c r="C14" s="1">
        <v>42711610</v>
      </c>
      <c r="D14" s="1">
        <v>38962347</v>
      </c>
      <c r="E14" s="1">
        <v>36036950</v>
      </c>
      <c r="F14" s="1">
        <v>36269235</v>
      </c>
      <c r="G14" s="1">
        <v>35859506</v>
      </c>
      <c r="H14" s="1">
        <v>37499808</v>
      </c>
      <c r="I14" s="1">
        <v>37845356</v>
      </c>
      <c r="J14" s="1">
        <v>36659547</v>
      </c>
      <c r="K14" s="1">
        <v>37548899</v>
      </c>
      <c r="L14" s="1">
        <v>37837088</v>
      </c>
      <c r="M14" s="1">
        <v>38024245</v>
      </c>
      <c r="N14" s="1">
        <v>38162206</v>
      </c>
      <c r="O14" s="1">
        <v>38710340</v>
      </c>
      <c r="P14" s="1">
        <v>39434730</v>
      </c>
      <c r="Q14" s="1">
        <v>40294417</v>
      </c>
      <c r="R14" s="1">
        <v>40686361</v>
      </c>
      <c r="S14" s="1">
        <v>41084580</v>
      </c>
      <c r="T14" s="1">
        <v>42607944</v>
      </c>
      <c r="U14" s="1">
        <v>40407492</v>
      </c>
      <c r="V14" s="1">
        <v>42806847</v>
      </c>
      <c r="W14" s="1">
        <f>V14*(1+('% Chg'!C14/100))</f>
        <v>43149301.776000001</v>
      </c>
    </row>
    <row r="15" spans="1:24" x14ac:dyDescent="0.35">
      <c r="A15" t="s">
        <v>39</v>
      </c>
      <c r="B15" s="1">
        <v>4668334</v>
      </c>
      <c r="C15" s="1">
        <v>4666244</v>
      </c>
      <c r="D15" s="1">
        <v>4783007</v>
      </c>
      <c r="E15" s="1">
        <v>4982103</v>
      </c>
      <c r="F15" s="1">
        <v>5137575</v>
      </c>
      <c r="G15" s="1">
        <v>5224819</v>
      </c>
      <c r="H15" s="1">
        <v>5158237</v>
      </c>
      <c r="I15" s="1">
        <v>5159936</v>
      </c>
      <c r="J15" s="1">
        <v>5150666</v>
      </c>
      <c r="K15" s="1">
        <v>5223403</v>
      </c>
      <c r="L15" s="1">
        <v>5214591</v>
      </c>
      <c r="M15" s="1">
        <v>5164555</v>
      </c>
      <c r="N15" s="1">
        <v>5174327</v>
      </c>
      <c r="O15" s="1">
        <v>5186277</v>
      </c>
      <c r="P15" s="1">
        <v>5248749</v>
      </c>
      <c r="Q15" s="1">
        <v>5299465</v>
      </c>
      <c r="R15" s="1">
        <v>5411742</v>
      </c>
      <c r="S15" s="1">
        <v>5446625</v>
      </c>
      <c r="T15" s="1">
        <v>5561747</v>
      </c>
      <c r="U15" s="1">
        <v>5371108</v>
      </c>
      <c r="V15" s="1">
        <v>5585623</v>
      </c>
      <c r="W15" s="1">
        <f>V15*(1+('% Chg'!C15/100))</f>
        <v>5580037.3770000003</v>
      </c>
    </row>
    <row r="16" spans="1:24" x14ac:dyDescent="0.35">
      <c r="A16" t="s">
        <v>40</v>
      </c>
      <c r="B16" s="1">
        <v>9749376</v>
      </c>
      <c r="C16" s="1">
        <v>9944163</v>
      </c>
      <c r="D16" s="1">
        <v>10065296</v>
      </c>
      <c r="E16" s="1">
        <v>10188396</v>
      </c>
      <c r="F16" s="1">
        <v>10259696</v>
      </c>
      <c r="G16" s="1">
        <v>10790091</v>
      </c>
      <c r="H16" s="1">
        <v>11053962</v>
      </c>
      <c r="I16" s="1">
        <v>11145554</v>
      </c>
      <c r="J16" s="1">
        <v>11101029</v>
      </c>
      <c r="K16" s="1">
        <v>11503100</v>
      </c>
      <c r="L16" s="1">
        <v>11589043</v>
      </c>
      <c r="M16" s="1">
        <v>11481042</v>
      </c>
      <c r="N16" s="1">
        <v>11719242</v>
      </c>
      <c r="O16" s="1">
        <v>11999812</v>
      </c>
      <c r="P16" s="1">
        <v>12404774</v>
      </c>
      <c r="Q16" s="1">
        <v>12306161</v>
      </c>
      <c r="R16" s="1">
        <v>12260362</v>
      </c>
      <c r="S16" s="1">
        <v>12654920</v>
      </c>
      <c r="T16" s="1">
        <v>12977054</v>
      </c>
      <c r="U16" s="1">
        <v>13132884</v>
      </c>
      <c r="V16" s="1">
        <v>13706132</v>
      </c>
      <c r="W16" s="1">
        <f>V16*(1+('% Chg'!C16/100))</f>
        <v>13719838.131999999</v>
      </c>
    </row>
    <row r="17" spans="1:23" x14ac:dyDescent="0.35">
      <c r="A17" t="s">
        <v>41</v>
      </c>
      <c r="B17" s="1">
        <v>4024987</v>
      </c>
      <c r="C17" s="1">
        <v>4186496</v>
      </c>
      <c r="D17" s="1">
        <v>4390763</v>
      </c>
      <c r="E17" s="1">
        <v>4576576</v>
      </c>
      <c r="F17" s="1">
        <v>4699599</v>
      </c>
      <c r="G17" s="1">
        <v>4806415</v>
      </c>
      <c r="H17" s="1">
        <v>4908969</v>
      </c>
      <c r="I17" s="1">
        <v>5033459</v>
      </c>
      <c r="J17" s="1">
        <v>4952101</v>
      </c>
      <c r="K17" s="1">
        <v>5003547</v>
      </c>
      <c r="L17" s="1">
        <v>5164433</v>
      </c>
      <c r="M17" s="1">
        <v>5323749</v>
      </c>
      <c r="N17" s="1">
        <v>5645423</v>
      </c>
      <c r="O17" s="1">
        <v>5777842</v>
      </c>
      <c r="P17" s="1">
        <v>5796587</v>
      </c>
      <c r="Q17" s="1">
        <v>5655314</v>
      </c>
      <c r="R17" s="1">
        <v>5843706</v>
      </c>
      <c r="S17" s="1">
        <v>5903394</v>
      </c>
      <c r="T17" s="1">
        <v>5973064</v>
      </c>
      <c r="U17" s="1">
        <v>5900519</v>
      </c>
      <c r="V17" s="1">
        <v>6166437</v>
      </c>
      <c r="W17" s="1">
        <f>V17*(1+('% Chg'!C17/100))</f>
        <v>6141771.2520000003</v>
      </c>
    </row>
    <row r="18" spans="1:23" x14ac:dyDescent="0.35">
      <c r="A18" t="s">
        <v>42</v>
      </c>
      <c r="B18" s="1">
        <v>17737364</v>
      </c>
      <c r="C18" s="1">
        <v>18065608</v>
      </c>
      <c r="D18" s="1">
        <v>18508998</v>
      </c>
      <c r="E18" s="1">
        <v>18970325</v>
      </c>
      <c r="F18" s="1">
        <v>19794149</v>
      </c>
      <c r="G18" s="1">
        <v>19878700</v>
      </c>
      <c r="H18" s="1">
        <v>20192539</v>
      </c>
      <c r="I18" s="1">
        <v>20999119</v>
      </c>
      <c r="J18" s="1">
        <v>21975643</v>
      </c>
      <c r="K18" s="1">
        <v>22871582</v>
      </c>
      <c r="L18" s="1">
        <v>23297944</v>
      </c>
      <c r="M18" s="1">
        <v>23336670</v>
      </c>
      <c r="N18" s="1">
        <v>22730480</v>
      </c>
      <c r="O18" s="1">
        <v>22814950</v>
      </c>
      <c r="P18" s="1">
        <v>23822612</v>
      </c>
      <c r="Q18" s="1">
        <v>23937766</v>
      </c>
      <c r="R18" s="1">
        <v>23518302</v>
      </c>
      <c r="S18" s="1">
        <v>23724150</v>
      </c>
      <c r="T18" s="1">
        <v>23695845</v>
      </c>
      <c r="U18" s="1">
        <v>22746343</v>
      </c>
      <c r="V18" s="1">
        <v>23107205</v>
      </c>
      <c r="W18" s="1">
        <f>V18*(1+('% Chg'!C18/100))</f>
        <v>23084097.795000002</v>
      </c>
    </row>
    <row r="19" spans="1:23" x14ac:dyDescent="0.35">
      <c r="A19" t="s">
        <v>43</v>
      </c>
      <c r="B19" s="1">
        <v>18822168</v>
      </c>
      <c r="C19" s="1">
        <v>19988229</v>
      </c>
      <c r="D19" s="1">
        <v>20334873</v>
      </c>
      <c r="E19" s="1">
        <v>20248326</v>
      </c>
      <c r="F19" s="1">
        <v>20738842</v>
      </c>
      <c r="G19" s="1">
        <v>20607501</v>
      </c>
      <c r="H19" s="1">
        <v>20947088</v>
      </c>
      <c r="I19" s="1">
        <v>19661278</v>
      </c>
      <c r="J19" s="1">
        <v>18105025</v>
      </c>
      <c r="K19" s="1">
        <v>18709223</v>
      </c>
      <c r="L19" s="1">
        <v>18841041</v>
      </c>
      <c r="M19" s="1">
        <v>19389703</v>
      </c>
      <c r="N19" s="1">
        <v>19527688</v>
      </c>
      <c r="O19" s="1">
        <v>19825963</v>
      </c>
      <c r="P19" s="1">
        <v>20618242</v>
      </c>
      <c r="Q19" s="1">
        <v>21117510</v>
      </c>
      <c r="R19" s="1">
        <v>21787736</v>
      </c>
      <c r="S19" s="1">
        <v>22318887</v>
      </c>
      <c r="T19" s="1">
        <v>22967261</v>
      </c>
      <c r="U19" s="1">
        <v>22506424</v>
      </c>
      <c r="V19" s="1">
        <v>23859602</v>
      </c>
      <c r="W19" s="1">
        <f>V19*(1+('% Chg'!C19/100))</f>
        <v>24289074.835999999</v>
      </c>
    </row>
    <row r="20" spans="1:23" x14ac:dyDescent="0.35">
      <c r="A20" t="s">
        <v>44</v>
      </c>
      <c r="B20" s="1">
        <v>3487094</v>
      </c>
      <c r="C20" s="1">
        <v>3585435</v>
      </c>
      <c r="D20" s="1">
        <v>3716295</v>
      </c>
      <c r="E20" s="1">
        <v>4032708</v>
      </c>
      <c r="F20" s="1">
        <v>4275113</v>
      </c>
      <c r="G20" s="1">
        <v>4285067</v>
      </c>
      <c r="H20" s="1">
        <v>4400426</v>
      </c>
      <c r="I20" s="1">
        <v>4438806</v>
      </c>
      <c r="J20" s="1">
        <v>4197841</v>
      </c>
      <c r="K20" s="1">
        <v>4366524</v>
      </c>
      <c r="L20" s="1">
        <v>4160592</v>
      </c>
      <c r="M20" s="1">
        <v>4155626</v>
      </c>
      <c r="N20" s="1">
        <v>4026676</v>
      </c>
      <c r="O20" s="1">
        <v>3863268</v>
      </c>
      <c r="P20" s="1">
        <v>3805848</v>
      </c>
      <c r="Q20" s="1">
        <v>3845108</v>
      </c>
      <c r="R20" s="1">
        <v>3894794</v>
      </c>
      <c r="S20" s="1">
        <v>3949243</v>
      </c>
      <c r="T20" s="1">
        <v>4139002</v>
      </c>
      <c r="U20" s="1">
        <v>4026694</v>
      </c>
      <c r="V20" s="1">
        <v>4245199</v>
      </c>
      <c r="W20" s="1">
        <f>V20*(1+('% Chg'!C20/100))</f>
        <v>4228218.2039999999</v>
      </c>
    </row>
    <row r="21" spans="1:23" x14ac:dyDescent="0.35">
      <c r="A21" t="s">
        <v>45</v>
      </c>
      <c r="B21" s="1">
        <v>9575401</v>
      </c>
      <c r="C21" s="1">
        <v>9596182</v>
      </c>
      <c r="D21" s="1">
        <v>9904292</v>
      </c>
      <c r="E21" s="1">
        <v>10205105</v>
      </c>
      <c r="F21" s="1">
        <v>10496355</v>
      </c>
      <c r="G21" s="1">
        <v>10704752</v>
      </c>
      <c r="H21" s="1">
        <v>10769799</v>
      </c>
      <c r="I21" s="1">
        <v>10638599</v>
      </c>
      <c r="J21" s="1">
        <v>10281307</v>
      </c>
      <c r="K21" s="1">
        <v>10493210</v>
      </c>
      <c r="L21" s="1">
        <v>10848469</v>
      </c>
      <c r="M21" s="1">
        <v>11263960</v>
      </c>
      <c r="N21" s="1">
        <v>11093454</v>
      </c>
      <c r="O21" s="1">
        <v>11514318</v>
      </c>
      <c r="P21" s="1">
        <v>12069904</v>
      </c>
      <c r="Q21" s="1">
        <v>12392156</v>
      </c>
      <c r="R21" s="1">
        <v>12578451</v>
      </c>
      <c r="S21" s="1">
        <v>13058131</v>
      </c>
      <c r="T21" s="1">
        <v>13391072</v>
      </c>
      <c r="U21" s="1">
        <v>12831068</v>
      </c>
      <c r="V21" s="1">
        <v>13475866</v>
      </c>
      <c r="W21" s="1">
        <f>V21*(1+('% Chg'!C21/100))</f>
        <v>13368059.072000001</v>
      </c>
    </row>
    <row r="22" spans="1:23" x14ac:dyDescent="0.35">
      <c r="A22" t="s">
        <v>46</v>
      </c>
      <c r="B22" s="1">
        <v>13425564</v>
      </c>
      <c r="C22" s="1">
        <v>13811646</v>
      </c>
      <c r="D22" s="1">
        <v>14070050</v>
      </c>
      <c r="E22" s="1">
        <v>14534575</v>
      </c>
      <c r="F22" s="1">
        <v>15015181</v>
      </c>
      <c r="G22" s="1">
        <v>15557911</v>
      </c>
      <c r="H22" s="1">
        <v>15269032</v>
      </c>
      <c r="I22" s="1">
        <v>15433867</v>
      </c>
      <c r="J22" s="1">
        <v>14784979</v>
      </c>
      <c r="K22" s="1">
        <v>15402116</v>
      </c>
      <c r="L22" s="1">
        <v>15684032</v>
      </c>
      <c r="M22" s="1">
        <v>15399348</v>
      </c>
      <c r="N22" s="1">
        <v>15754006</v>
      </c>
      <c r="O22" s="1">
        <v>16330186</v>
      </c>
      <c r="P22" s="1">
        <v>16573189</v>
      </c>
      <c r="Q22" s="1">
        <v>17092223</v>
      </c>
      <c r="R22" s="1">
        <v>17997018</v>
      </c>
      <c r="S22" s="1">
        <v>18663874</v>
      </c>
      <c r="T22" s="1">
        <v>19351713</v>
      </c>
      <c r="U22" s="1">
        <v>18487288</v>
      </c>
      <c r="V22" s="1">
        <v>19899215</v>
      </c>
      <c r="W22" s="1">
        <f>V22*(1+('% Chg'!C22/100))</f>
        <v>20496191.449999999</v>
      </c>
    </row>
    <row r="23" spans="1:23" x14ac:dyDescent="0.35">
      <c r="A23" t="s">
        <v>47</v>
      </c>
      <c r="B23" s="1">
        <v>6632994</v>
      </c>
      <c r="C23" s="1">
        <v>6711134</v>
      </c>
      <c r="D23" s="1">
        <v>7077087</v>
      </c>
      <c r="E23" s="1">
        <v>7223676</v>
      </c>
      <c r="F23" s="1">
        <v>7363263</v>
      </c>
      <c r="G23" s="1">
        <v>7376961</v>
      </c>
      <c r="H23" s="1">
        <v>7470775</v>
      </c>
      <c r="I23" s="1">
        <v>7482382</v>
      </c>
      <c r="J23" s="1">
        <v>7413971</v>
      </c>
      <c r="K23" s="1">
        <v>7405445</v>
      </c>
      <c r="L23" s="1">
        <v>7344926</v>
      </c>
      <c r="M23" s="1">
        <v>7708527</v>
      </c>
      <c r="N23" s="1">
        <v>7817385</v>
      </c>
      <c r="O23" s="1">
        <v>7971121</v>
      </c>
      <c r="P23" s="1">
        <v>8318764</v>
      </c>
      <c r="Q23" s="1">
        <v>8485620</v>
      </c>
      <c r="R23" s="1">
        <v>8918067</v>
      </c>
      <c r="S23" s="1">
        <v>9170580</v>
      </c>
      <c r="T23" s="1">
        <v>9267311</v>
      </c>
      <c r="U23" s="1">
        <v>8887657</v>
      </c>
      <c r="V23" s="1">
        <v>9380964</v>
      </c>
      <c r="W23" s="1">
        <f>V23*(1+('% Chg'!C23/100))</f>
        <v>9596726.1719999984</v>
      </c>
    </row>
    <row r="24" spans="1:23" x14ac:dyDescent="0.35">
      <c r="A24" t="s">
        <v>48</v>
      </c>
      <c r="B24" s="1">
        <v>254139990</v>
      </c>
      <c r="C24" s="1">
        <v>257216463</v>
      </c>
      <c r="D24" s="1">
        <v>265981042</v>
      </c>
      <c r="E24" s="1">
        <v>278369610</v>
      </c>
      <c r="F24" s="1">
        <v>292429484</v>
      </c>
      <c r="G24" s="1">
        <v>297390546</v>
      </c>
      <c r="H24" s="1">
        <v>299888906</v>
      </c>
      <c r="I24" s="1">
        <v>291266815</v>
      </c>
      <c r="J24" s="1">
        <v>277826579</v>
      </c>
      <c r="K24" s="1">
        <v>281780970</v>
      </c>
      <c r="L24" s="1">
        <v>287933355</v>
      </c>
      <c r="M24" s="1">
        <v>292330813</v>
      </c>
      <c r="N24" s="1">
        <v>299096847</v>
      </c>
      <c r="O24" s="1">
        <v>312364025</v>
      </c>
      <c r="P24" s="1">
        <v>327440044</v>
      </c>
      <c r="Q24" s="1">
        <v>343398175</v>
      </c>
      <c r="R24" s="1">
        <v>356812282</v>
      </c>
      <c r="S24" s="1">
        <v>370215348</v>
      </c>
      <c r="T24" s="1">
        <v>385448408</v>
      </c>
      <c r="U24" s="1">
        <v>369427799</v>
      </c>
      <c r="V24" s="1">
        <v>399129858</v>
      </c>
      <c r="W24" s="1">
        <f>V24*(1+('% Chg'!C24/100))</f>
        <v>410704623.88199997</v>
      </c>
    </row>
    <row r="25" spans="1:23" x14ac:dyDescent="0.35">
      <c r="A25" t="s">
        <v>49</v>
      </c>
      <c r="B25" s="1">
        <v>13586349</v>
      </c>
      <c r="C25" s="1">
        <v>13969009</v>
      </c>
      <c r="D25" s="1">
        <v>14056528</v>
      </c>
      <c r="E25" s="1">
        <v>14092151</v>
      </c>
      <c r="F25" s="1">
        <v>14630019</v>
      </c>
      <c r="G25" s="1">
        <v>15315414</v>
      </c>
      <c r="H25" s="1">
        <v>15398360</v>
      </c>
      <c r="I25" s="1">
        <v>15646895</v>
      </c>
      <c r="J25" s="1">
        <v>13649838</v>
      </c>
      <c r="K25" s="1">
        <v>13308142</v>
      </c>
      <c r="L25" s="1">
        <v>13687971</v>
      </c>
      <c r="M25" s="1">
        <v>13390640</v>
      </c>
      <c r="N25" s="1">
        <v>13325927</v>
      </c>
      <c r="O25" s="1">
        <v>13123934</v>
      </c>
      <c r="P25" s="1">
        <v>12766027</v>
      </c>
      <c r="Q25" s="1">
        <v>12315351</v>
      </c>
      <c r="R25" s="1">
        <v>12141187</v>
      </c>
      <c r="S25" s="1">
        <v>12114979</v>
      </c>
      <c r="T25" s="1">
        <v>12451208</v>
      </c>
      <c r="U25" s="1">
        <v>11402937</v>
      </c>
      <c r="V25" s="1">
        <v>12407031</v>
      </c>
      <c r="W25" s="1">
        <f>V25*(1+('% Chg'!C25/100))</f>
        <v>12568322.402999999</v>
      </c>
    </row>
    <row r="26" spans="1:23" x14ac:dyDescent="0.35">
      <c r="A26" t="s">
        <v>50</v>
      </c>
      <c r="B26" s="1">
        <v>2959582</v>
      </c>
      <c r="C26" s="1">
        <v>3114486</v>
      </c>
      <c r="D26" s="1">
        <v>3312376</v>
      </c>
      <c r="E26" s="1">
        <v>3713798</v>
      </c>
      <c r="F26" s="1">
        <v>3914405</v>
      </c>
      <c r="G26" s="1">
        <v>4039378</v>
      </c>
      <c r="H26" s="1">
        <v>4171738</v>
      </c>
      <c r="I26" s="1">
        <v>4233694</v>
      </c>
      <c r="J26" s="1">
        <v>4165524</v>
      </c>
      <c r="K26" s="1">
        <v>4291653</v>
      </c>
      <c r="L26" s="1">
        <v>4618312</v>
      </c>
      <c r="M26" s="1">
        <v>4848573</v>
      </c>
      <c r="N26" s="1">
        <v>4876619</v>
      </c>
      <c r="O26" s="1">
        <v>4935200</v>
      </c>
      <c r="P26" s="1">
        <v>5119613</v>
      </c>
      <c r="Q26" s="1">
        <v>5267271</v>
      </c>
      <c r="R26" s="1">
        <v>5434635</v>
      </c>
      <c r="S26" s="1">
        <v>5378758</v>
      </c>
      <c r="T26" s="1">
        <v>5600186</v>
      </c>
      <c r="U26" s="1">
        <v>5605471</v>
      </c>
      <c r="V26" s="1">
        <v>5898376</v>
      </c>
      <c r="W26" s="1">
        <f>V26*(1+('% Chg'!C26/100))</f>
        <v>6169701.2960000001</v>
      </c>
    </row>
    <row r="27" spans="1:23" x14ac:dyDescent="0.35">
      <c r="A27" t="s">
        <v>51</v>
      </c>
      <c r="B27" s="1">
        <v>19672896</v>
      </c>
      <c r="C27" s="1">
        <v>19913299</v>
      </c>
      <c r="D27" s="1">
        <v>20658711</v>
      </c>
      <c r="E27" s="1">
        <v>21051191</v>
      </c>
      <c r="F27" s="1">
        <v>21137519</v>
      </c>
      <c r="G27" s="1">
        <v>20976036</v>
      </c>
      <c r="H27" s="1">
        <v>21818212</v>
      </c>
      <c r="I27" s="1">
        <v>22085280</v>
      </c>
      <c r="J27" s="1">
        <v>21704505</v>
      </c>
      <c r="K27" s="1">
        <v>22145081</v>
      </c>
      <c r="L27" s="1">
        <v>22510865</v>
      </c>
      <c r="M27" s="1">
        <v>22576302</v>
      </c>
      <c r="N27" s="1">
        <v>22604856</v>
      </c>
      <c r="O27" s="1">
        <v>22727986</v>
      </c>
      <c r="P27" s="1">
        <v>23606911</v>
      </c>
      <c r="Q27" s="1">
        <v>23914947</v>
      </c>
      <c r="R27" s="1">
        <v>24347994</v>
      </c>
      <c r="S27" s="1">
        <v>24609612</v>
      </c>
      <c r="T27" s="1">
        <v>25185847</v>
      </c>
      <c r="U27" s="1">
        <v>24703077</v>
      </c>
      <c r="V27" s="1">
        <v>25479445</v>
      </c>
      <c r="W27" s="1">
        <f>V27*(1+('% Chg'!C27/100))</f>
        <v>25606842.224999998</v>
      </c>
    </row>
    <row r="28" spans="1:23" x14ac:dyDescent="0.35">
      <c r="A28" t="s">
        <v>52</v>
      </c>
      <c r="B28" s="1">
        <v>61468832</v>
      </c>
      <c r="C28" s="1">
        <v>63385295</v>
      </c>
      <c r="D28" s="1">
        <v>65153877</v>
      </c>
      <c r="E28" s="1">
        <v>68520899</v>
      </c>
      <c r="F28" s="1">
        <v>74249376</v>
      </c>
      <c r="G28" s="1">
        <v>83401265</v>
      </c>
      <c r="H28" s="1">
        <v>87065576</v>
      </c>
      <c r="I28" s="1">
        <v>90385187</v>
      </c>
      <c r="J28" s="1">
        <v>88156567</v>
      </c>
      <c r="K28" s="1">
        <v>93427854</v>
      </c>
      <c r="L28" s="1">
        <v>97420914</v>
      </c>
      <c r="M28" s="1">
        <v>100427386</v>
      </c>
      <c r="N28" s="1">
        <v>105495060</v>
      </c>
      <c r="O28" s="1">
        <v>111176129</v>
      </c>
      <c r="P28" s="1">
        <v>120013418</v>
      </c>
      <c r="Q28" s="1">
        <v>126238282</v>
      </c>
      <c r="R28" s="1">
        <v>131820200</v>
      </c>
      <c r="S28" s="1">
        <v>139619168</v>
      </c>
      <c r="T28" s="1">
        <v>146516364</v>
      </c>
      <c r="U28" s="1">
        <v>149800709</v>
      </c>
      <c r="V28" s="1">
        <v>165604422</v>
      </c>
      <c r="W28" s="1">
        <f>V28*(1+('% Chg'!C28/100))</f>
        <v>177859149.22800002</v>
      </c>
    </row>
    <row r="29" spans="1:23" x14ac:dyDescent="0.35">
      <c r="A29" t="s">
        <v>53</v>
      </c>
      <c r="B29" s="1">
        <v>27651931</v>
      </c>
      <c r="C29" s="1">
        <v>31074712</v>
      </c>
      <c r="D29" s="1">
        <v>30772705</v>
      </c>
      <c r="E29" s="1">
        <v>33320481</v>
      </c>
      <c r="F29" s="1">
        <v>35506212</v>
      </c>
      <c r="G29" s="1">
        <v>40304624</v>
      </c>
      <c r="H29" s="1">
        <v>44041478</v>
      </c>
      <c r="I29" s="1">
        <v>42722024</v>
      </c>
      <c r="J29" s="1">
        <v>45552481</v>
      </c>
      <c r="K29" s="1">
        <v>43467286</v>
      </c>
      <c r="L29" s="1">
        <v>42644421</v>
      </c>
      <c r="M29" s="1">
        <v>46566041</v>
      </c>
      <c r="N29" s="1">
        <v>45534651</v>
      </c>
      <c r="O29" s="1">
        <v>45615554</v>
      </c>
      <c r="P29" s="1">
        <v>45836337</v>
      </c>
      <c r="Q29" s="1">
        <v>45928331</v>
      </c>
      <c r="R29" s="1">
        <v>46642499</v>
      </c>
      <c r="S29" s="1">
        <v>46682682</v>
      </c>
      <c r="T29" s="1">
        <v>47993863</v>
      </c>
      <c r="U29" s="1">
        <v>48039393</v>
      </c>
      <c r="V29" s="1">
        <v>47528806</v>
      </c>
      <c r="W29" s="1">
        <f>V29*(1+('% Chg'!C29/100))</f>
        <v>45960355.401999995</v>
      </c>
    </row>
    <row r="30" spans="1:23" x14ac:dyDescent="0.35">
      <c r="A30" t="s">
        <v>54</v>
      </c>
      <c r="B30" s="1">
        <v>131684133</v>
      </c>
      <c r="C30" s="1">
        <v>135284184</v>
      </c>
      <c r="D30" s="1">
        <v>138046159</v>
      </c>
      <c r="E30" s="1">
        <v>142658454</v>
      </c>
      <c r="F30" s="1">
        <v>148646790</v>
      </c>
      <c r="G30" s="1">
        <v>151931225</v>
      </c>
      <c r="H30" s="1">
        <v>152506859</v>
      </c>
      <c r="I30" s="1">
        <v>154760780</v>
      </c>
      <c r="J30" s="1">
        <v>153026008</v>
      </c>
      <c r="K30" s="1">
        <v>158940861</v>
      </c>
      <c r="L30" s="1">
        <v>161984025</v>
      </c>
      <c r="M30" s="1">
        <v>163424445</v>
      </c>
      <c r="N30" s="1">
        <v>166048933</v>
      </c>
      <c r="O30" s="1">
        <v>168707817</v>
      </c>
      <c r="P30" s="1">
        <v>172796673</v>
      </c>
      <c r="Q30" s="1">
        <v>178331783</v>
      </c>
      <c r="R30" s="1">
        <v>181492691</v>
      </c>
      <c r="S30" s="1">
        <v>183778448</v>
      </c>
      <c r="T30" s="1">
        <v>185632374</v>
      </c>
      <c r="U30" s="1">
        <v>177312397</v>
      </c>
      <c r="V30" s="1">
        <v>185182016</v>
      </c>
      <c r="W30" s="1">
        <f>V30*(1+('% Chg'!C30/100))</f>
        <v>188700474.30399999</v>
      </c>
    </row>
    <row r="31" spans="1:23" x14ac:dyDescent="0.35">
      <c r="A31" t="s">
        <v>55</v>
      </c>
      <c r="B31" s="1">
        <v>5628410</v>
      </c>
      <c r="C31" s="1">
        <v>5795993</v>
      </c>
      <c r="D31" s="1">
        <v>5791699</v>
      </c>
      <c r="E31" s="1">
        <v>5991298</v>
      </c>
      <c r="F31" s="1">
        <v>6084998</v>
      </c>
      <c r="G31" s="1">
        <v>6050153</v>
      </c>
      <c r="H31" s="1">
        <v>6047799</v>
      </c>
      <c r="I31" s="1">
        <v>5878782</v>
      </c>
      <c r="J31" s="1">
        <v>5871871</v>
      </c>
      <c r="K31" s="1">
        <v>5847990</v>
      </c>
      <c r="L31" s="1">
        <v>5709094</v>
      </c>
      <c r="M31" s="1">
        <v>5619131</v>
      </c>
      <c r="N31" s="1">
        <v>5585159</v>
      </c>
      <c r="O31" s="1">
        <v>5610621</v>
      </c>
      <c r="P31" s="1">
        <v>5599530</v>
      </c>
      <c r="Q31" s="1">
        <v>5693159</v>
      </c>
      <c r="R31" s="1">
        <v>5758134</v>
      </c>
      <c r="S31" s="1">
        <v>5886484</v>
      </c>
      <c r="T31" s="1">
        <v>6021102</v>
      </c>
      <c r="U31" s="1">
        <v>6014583</v>
      </c>
      <c r="V31" s="1">
        <v>6309265</v>
      </c>
      <c r="W31" s="1">
        <f>V31*(1+('% Chg'!C31/100))</f>
        <v>6435450.2999999998</v>
      </c>
    </row>
    <row r="32" spans="1:23" x14ac:dyDescent="0.35">
      <c r="A32" t="s">
        <v>56</v>
      </c>
      <c r="B32" s="1">
        <v>11078518</v>
      </c>
      <c r="C32" s="1">
        <v>11185396</v>
      </c>
      <c r="D32" s="1">
        <v>11199937</v>
      </c>
      <c r="E32" s="1">
        <v>11503339</v>
      </c>
      <c r="F32" s="1">
        <v>11325811</v>
      </c>
      <c r="G32" s="1">
        <v>10824672</v>
      </c>
      <c r="H32" s="1">
        <v>10863587</v>
      </c>
      <c r="I32" s="1">
        <v>11315958</v>
      </c>
      <c r="J32" s="1">
        <v>10778677</v>
      </c>
      <c r="K32" s="1">
        <v>11066483</v>
      </c>
      <c r="L32" s="1">
        <v>11273372</v>
      </c>
      <c r="M32" s="1">
        <v>11181438</v>
      </c>
      <c r="N32" s="1">
        <v>11240442</v>
      </c>
      <c r="O32" s="1">
        <v>11473287</v>
      </c>
      <c r="P32" s="1">
        <v>11566624</v>
      </c>
      <c r="Q32" s="1">
        <v>11555157</v>
      </c>
      <c r="R32" s="1">
        <v>11486279</v>
      </c>
      <c r="S32" s="1">
        <v>11753488</v>
      </c>
      <c r="T32" s="1">
        <v>12089470</v>
      </c>
      <c r="U32" s="1">
        <v>11317461</v>
      </c>
      <c r="V32" s="1">
        <v>12083714</v>
      </c>
      <c r="W32" s="1">
        <f>V32*(1+('% Chg'!C32/100))</f>
        <v>12337471.993999999</v>
      </c>
    </row>
    <row r="33" spans="1:23" x14ac:dyDescent="0.35">
      <c r="A33" t="s">
        <v>57</v>
      </c>
      <c r="B33" s="1">
        <v>37594354</v>
      </c>
      <c r="C33" s="1">
        <v>40288517</v>
      </c>
      <c r="D33" s="1">
        <v>42083681</v>
      </c>
      <c r="E33" s="1">
        <v>46638093</v>
      </c>
      <c r="F33" s="1">
        <v>51412833</v>
      </c>
      <c r="G33" s="1">
        <v>50285521</v>
      </c>
      <c r="H33" s="1">
        <v>45792021</v>
      </c>
      <c r="I33" s="1">
        <v>44654369</v>
      </c>
      <c r="J33" s="1">
        <v>44867984</v>
      </c>
      <c r="K33" s="1">
        <v>47302082</v>
      </c>
      <c r="L33" s="1">
        <v>52370076</v>
      </c>
      <c r="M33" s="1">
        <v>52351595</v>
      </c>
      <c r="N33" s="1">
        <v>52309526</v>
      </c>
      <c r="O33" s="1">
        <v>57883591</v>
      </c>
      <c r="P33" s="1">
        <v>57579256</v>
      </c>
      <c r="Q33" s="1">
        <v>55231723</v>
      </c>
      <c r="R33" s="1">
        <v>52191823</v>
      </c>
      <c r="S33" s="1">
        <v>54789978</v>
      </c>
      <c r="T33" s="1">
        <v>53731952</v>
      </c>
      <c r="U33" s="1">
        <v>48949605</v>
      </c>
      <c r="V33" s="1">
        <v>49407726</v>
      </c>
      <c r="W33" s="1">
        <f>V33*(1+('% Chg'!C33/100))</f>
        <v>49901803.259999998</v>
      </c>
    </row>
    <row r="34" spans="1:23" x14ac:dyDescent="0.35">
      <c r="A34" t="s">
        <v>58</v>
      </c>
      <c r="B34" s="1">
        <v>5634514</v>
      </c>
      <c r="C34" s="1">
        <v>5733763</v>
      </c>
      <c r="D34" s="1">
        <v>5789728</v>
      </c>
      <c r="E34" s="1">
        <v>5938632</v>
      </c>
      <c r="F34" s="1">
        <v>6076150</v>
      </c>
      <c r="G34" s="1">
        <v>6141996</v>
      </c>
      <c r="H34" s="1">
        <v>6144219</v>
      </c>
      <c r="I34" s="1">
        <v>5972082</v>
      </c>
      <c r="J34" s="1">
        <v>5480005</v>
      </c>
      <c r="K34" s="1">
        <v>5608166</v>
      </c>
      <c r="L34" s="1">
        <v>5453674</v>
      </c>
      <c r="M34" s="1">
        <v>5416624</v>
      </c>
      <c r="N34" s="1">
        <v>5514335</v>
      </c>
      <c r="O34" s="1">
        <v>5546892</v>
      </c>
      <c r="P34" s="1">
        <v>5696846</v>
      </c>
      <c r="Q34" s="1">
        <v>5812059</v>
      </c>
      <c r="R34" s="1">
        <v>5799358</v>
      </c>
      <c r="S34" s="1">
        <v>5847535</v>
      </c>
      <c r="T34" s="1">
        <v>5852564</v>
      </c>
      <c r="U34" s="1">
        <v>5827577</v>
      </c>
      <c r="V34" s="1">
        <v>6494551</v>
      </c>
      <c r="W34" s="1">
        <f>V34*(1+('% Chg'!C34/100))</f>
        <v>6559496.5099999998</v>
      </c>
    </row>
    <row r="35" spans="1:23" x14ac:dyDescent="0.35">
      <c r="A35" t="s">
        <v>59</v>
      </c>
      <c r="B35" s="1">
        <v>3594543</v>
      </c>
      <c r="C35" s="1">
        <v>3607906</v>
      </c>
      <c r="D35" s="1">
        <v>3642963</v>
      </c>
      <c r="E35" s="1">
        <v>3653970</v>
      </c>
      <c r="F35" s="1">
        <v>3691280</v>
      </c>
      <c r="G35" s="1">
        <v>3683378</v>
      </c>
      <c r="H35" s="1">
        <v>3649420</v>
      </c>
      <c r="I35" s="1">
        <v>3501302</v>
      </c>
      <c r="J35" s="1">
        <v>3450785</v>
      </c>
      <c r="K35" s="1">
        <v>3558086</v>
      </c>
      <c r="L35" s="1">
        <v>3557398</v>
      </c>
      <c r="M35" s="1">
        <v>3552592</v>
      </c>
      <c r="N35" s="1">
        <v>3554386</v>
      </c>
      <c r="O35" s="1">
        <v>3377796</v>
      </c>
      <c r="P35" s="1">
        <v>3360927</v>
      </c>
      <c r="Q35" s="1">
        <v>3365241</v>
      </c>
      <c r="R35" s="1">
        <v>3278740</v>
      </c>
      <c r="S35" s="1">
        <v>3326198</v>
      </c>
      <c r="T35" s="1">
        <v>3253450</v>
      </c>
      <c r="U35" s="1">
        <v>3189973</v>
      </c>
      <c r="V35" s="1">
        <v>3427207</v>
      </c>
      <c r="W35" s="1">
        <f>V35*(1+('% Chg'!C35/100))</f>
        <v>3437488.6209999998</v>
      </c>
    </row>
    <row r="36" spans="1:23" x14ac:dyDescent="0.35">
      <c r="A36" t="s">
        <v>60</v>
      </c>
      <c r="B36" s="1">
        <v>23700503</v>
      </c>
      <c r="C36" s="1">
        <v>22677151</v>
      </c>
      <c r="D36" s="1">
        <v>23155523</v>
      </c>
      <c r="E36" s="1">
        <v>27603913</v>
      </c>
      <c r="F36" s="1">
        <v>24791145</v>
      </c>
      <c r="G36" s="1">
        <v>24463720</v>
      </c>
      <c r="H36" s="1">
        <v>26421236</v>
      </c>
      <c r="I36" s="1">
        <v>25400444</v>
      </c>
      <c r="J36" s="1">
        <v>24990865</v>
      </c>
      <c r="K36" s="1">
        <v>26978497</v>
      </c>
      <c r="L36" s="1">
        <v>27335421</v>
      </c>
      <c r="M36" s="1">
        <v>28582878</v>
      </c>
      <c r="N36" s="1">
        <v>28685207</v>
      </c>
      <c r="O36" s="1">
        <v>23579432</v>
      </c>
      <c r="P36" s="1">
        <v>23387811</v>
      </c>
      <c r="Q36" s="1">
        <v>24203455</v>
      </c>
      <c r="R36" s="1">
        <v>25156163</v>
      </c>
      <c r="S36" s="1">
        <v>26055239</v>
      </c>
      <c r="T36" s="1">
        <v>25666421</v>
      </c>
      <c r="U36" s="1">
        <v>21933114</v>
      </c>
      <c r="V36" s="1">
        <v>21220825</v>
      </c>
      <c r="W36" s="1">
        <f>V36*(1+('% Chg'!C36/100))</f>
        <v>20817629.324999999</v>
      </c>
    </row>
    <row r="37" spans="1:23" x14ac:dyDescent="0.35">
      <c r="A37" t="s">
        <v>61</v>
      </c>
      <c r="B37" s="1">
        <v>3761238</v>
      </c>
      <c r="C37" s="1">
        <v>3815892</v>
      </c>
      <c r="D37" s="1">
        <v>3758625</v>
      </c>
      <c r="E37" s="1">
        <v>3859729</v>
      </c>
      <c r="F37" s="1">
        <v>4031223</v>
      </c>
      <c r="G37" s="1">
        <v>4055302</v>
      </c>
      <c r="H37" s="1">
        <v>4092507</v>
      </c>
      <c r="I37" s="1">
        <v>4304737</v>
      </c>
      <c r="J37" s="1">
        <v>4187548</v>
      </c>
      <c r="K37" s="1">
        <v>4353307</v>
      </c>
      <c r="L37" s="1">
        <v>4443085</v>
      </c>
      <c r="M37" s="1">
        <v>4317458</v>
      </c>
      <c r="N37" s="1">
        <v>4123828</v>
      </c>
      <c r="O37" s="1">
        <v>3912078</v>
      </c>
      <c r="P37" s="1">
        <v>3767630</v>
      </c>
      <c r="Q37" s="1">
        <v>3582806</v>
      </c>
      <c r="R37" s="1">
        <v>3747764</v>
      </c>
      <c r="S37" s="1">
        <v>3815737</v>
      </c>
      <c r="T37" s="1">
        <v>3906935</v>
      </c>
      <c r="U37" s="1">
        <v>3709836</v>
      </c>
      <c r="V37" s="1">
        <v>3838171</v>
      </c>
      <c r="W37" s="1">
        <f>V37*(1+('% Chg'!C37/100))</f>
        <v>4041594.0629999996</v>
      </c>
    </row>
    <row r="38" spans="1:23" x14ac:dyDescent="0.35">
      <c r="A38" t="s">
        <v>62</v>
      </c>
      <c r="B38" s="1">
        <v>8005248</v>
      </c>
      <c r="C38" s="1">
        <v>8535873</v>
      </c>
      <c r="D38" s="1">
        <v>8685606</v>
      </c>
      <c r="E38" s="1">
        <v>8825251</v>
      </c>
      <c r="F38" s="1">
        <v>10806934</v>
      </c>
      <c r="G38" s="1">
        <v>9727493</v>
      </c>
      <c r="H38" s="1">
        <v>9897594</v>
      </c>
      <c r="I38" s="1">
        <v>9797600</v>
      </c>
      <c r="J38" s="1">
        <v>10056647</v>
      </c>
      <c r="K38" s="1">
        <v>10478480</v>
      </c>
      <c r="L38" s="1">
        <v>9685889</v>
      </c>
      <c r="M38" s="1">
        <v>9649943</v>
      </c>
      <c r="N38" s="1">
        <v>9575572</v>
      </c>
      <c r="O38" s="1">
        <v>9681280</v>
      </c>
      <c r="P38" s="1">
        <v>10013138</v>
      </c>
      <c r="Q38" s="1">
        <v>10654916</v>
      </c>
      <c r="R38" s="1">
        <v>11411114</v>
      </c>
      <c r="S38" s="1">
        <v>12428854</v>
      </c>
      <c r="T38" s="1">
        <v>13229471</v>
      </c>
      <c r="U38" s="1">
        <v>12222012</v>
      </c>
      <c r="V38" s="1">
        <v>13143464</v>
      </c>
      <c r="W38" s="1">
        <f>V38*(1+('% Chg'!C38/100))</f>
        <v>12499434.263999999</v>
      </c>
    </row>
    <row r="39" spans="1:23" x14ac:dyDescent="0.35">
      <c r="A39" t="s">
        <v>63</v>
      </c>
      <c r="B39" s="1">
        <v>4593588</v>
      </c>
      <c r="C39" s="1">
        <v>4797833</v>
      </c>
      <c r="D39" s="1">
        <v>5031274</v>
      </c>
      <c r="E39" s="1">
        <v>5235090</v>
      </c>
      <c r="F39" s="1">
        <v>5756889</v>
      </c>
      <c r="G39" s="1">
        <v>6158351</v>
      </c>
      <c r="H39" s="1">
        <v>6363217</v>
      </c>
      <c r="I39" s="1">
        <v>6245018</v>
      </c>
      <c r="J39" s="1">
        <v>5675957</v>
      </c>
      <c r="K39" s="1">
        <v>5494360</v>
      </c>
      <c r="L39" s="1">
        <v>5556646</v>
      </c>
      <c r="M39" s="1">
        <v>5693865</v>
      </c>
      <c r="N39" s="1">
        <v>6062880</v>
      </c>
      <c r="O39" s="1">
        <v>6634881</v>
      </c>
      <c r="P39" s="1">
        <v>7135387</v>
      </c>
      <c r="Q39" s="1">
        <v>7793418</v>
      </c>
      <c r="R39" s="1">
        <v>8461182</v>
      </c>
      <c r="S39" s="1">
        <v>8815791</v>
      </c>
      <c r="T39" s="1">
        <v>9338006</v>
      </c>
      <c r="U39" s="1">
        <v>9384596</v>
      </c>
      <c r="V39" s="1">
        <v>10243131</v>
      </c>
      <c r="W39" s="1">
        <f>V39*(1+('% Chg'!C39/100))</f>
        <v>10478723.012999998</v>
      </c>
    </row>
    <row r="40" spans="1:23" x14ac:dyDescent="0.35">
      <c r="A40" t="s">
        <v>64</v>
      </c>
      <c r="B40" s="1">
        <v>6940033</v>
      </c>
      <c r="C40" s="1">
        <v>7038226</v>
      </c>
      <c r="D40" s="1">
        <v>7545160</v>
      </c>
      <c r="E40" s="1">
        <v>7960232</v>
      </c>
      <c r="F40" s="1">
        <v>7932521</v>
      </c>
      <c r="G40" s="1">
        <v>8221893</v>
      </c>
      <c r="H40" s="1">
        <v>9048305</v>
      </c>
      <c r="I40" s="1">
        <v>8691096</v>
      </c>
      <c r="J40" s="1">
        <v>8088304</v>
      </c>
      <c r="K40" s="1">
        <v>8404954</v>
      </c>
      <c r="L40" s="1">
        <v>8855698</v>
      </c>
      <c r="M40" s="1">
        <v>8928813</v>
      </c>
      <c r="N40" s="1">
        <v>9112388</v>
      </c>
      <c r="O40" s="1">
        <v>9608541</v>
      </c>
      <c r="P40" s="1">
        <v>10114592</v>
      </c>
      <c r="Q40" s="1">
        <v>9413505</v>
      </c>
      <c r="R40" s="1">
        <v>10205589</v>
      </c>
      <c r="S40" s="1">
        <v>10292664</v>
      </c>
      <c r="T40" s="1">
        <v>9743657</v>
      </c>
      <c r="U40" s="1">
        <v>9490772</v>
      </c>
      <c r="V40" s="1">
        <v>9970238</v>
      </c>
      <c r="W40" s="1">
        <f>V40*(1+('% Chg'!C40/100))</f>
        <v>9651190.3839999996</v>
      </c>
    </row>
    <row r="41" spans="1:23" x14ac:dyDescent="0.35">
      <c r="A41" t="s">
        <v>65</v>
      </c>
      <c r="B41" s="1">
        <v>8416136</v>
      </c>
      <c r="C41" s="1">
        <v>8392930</v>
      </c>
      <c r="D41" s="1">
        <v>8384010</v>
      </c>
      <c r="E41" s="1">
        <v>8454799</v>
      </c>
      <c r="F41" s="1">
        <v>8527865</v>
      </c>
      <c r="G41" s="1">
        <v>8869045</v>
      </c>
      <c r="H41" s="1">
        <v>9214111</v>
      </c>
      <c r="I41" s="1">
        <v>9852770</v>
      </c>
      <c r="J41" s="1">
        <v>9833483</v>
      </c>
      <c r="K41" s="1">
        <v>10397721</v>
      </c>
      <c r="L41" s="1">
        <v>10290864</v>
      </c>
      <c r="M41" s="1">
        <v>10391155</v>
      </c>
      <c r="N41" s="1">
        <v>10380280</v>
      </c>
      <c r="O41" s="1">
        <v>10262698</v>
      </c>
      <c r="P41" s="1">
        <v>10228822</v>
      </c>
      <c r="Q41" s="1">
        <v>9949894</v>
      </c>
      <c r="R41" s="1">
        <v>9902566</v>
      </c>
      <c r="S41" s="1">
        <v>10083802</v>
      </c>
      <c r="T41" s="1">
        <v>10265600</v>
      </c>
      <c r="U41" s="1">
        <v>9780539</v>
      </c>
      <c r="V41" s="1">
        <v>10284622</v>
      </c>
      <c r="W41" s="1">
        <f>V41*(1+('% Chg'!C41/100))</f>
        <v>10336045.109999999</v>
      </c>
    </row>
    <row r="42" spans="1:23" x14ac:dyDescent="0.35">
      <c r="A42" t="s">
        <v>66</v>
      </c>
      <c r="B42" s="1">
        <v>46045709</v>
      </c>
      <c r="C42" s="1">
        <v>47574818</v>
      </c>
      <c r="D42" s="1">
        <v>48322659</v>
      </c>
      <c r="E42" s="1">
        <v>50872665</v>
      </c>
      <c r="F42" s="1">
        <v>52738651</v>
      </c>
      <c r="G42" s="1">
        <v>52563274</v>
      </c>
      <c r="H42" s="1">
        <v>53238801</v>
      </c>
      <c r="I42" s="1">
        <v>53029783</v>
      </c>
      <c r="J42" s="1">
        <v>50517036</v>
      </c>
      <c r="K42" s="1">
        <v>50791378</v>
      </c>
      <c r="L42" s="1">
        <v>52072432</v>
      </c>
      <c r="M42" s="1">
        <v>53135280</v>
      </c>
      <c r="N42" s="1">
        <v>52814350</v>
      </c>
      <c r="O42" s="1">
        <v>52644183</v>
      </c>
      <c r="P42" s="1">
        <v>53310062</v>
      </c>
      <c r="Q42" s="1">
        <v>53838609</v>
      </c>
      <c r="R42" s="1">
        <v>54591801</v>
      </c>
      <c r="S42" s="1">
        <v>55645242</v>
      </c>
      <c r="T42" s="1">
        <v>56168212</v>
      </c>
      <c r="U42" s="1">
        <v>55066482</v>
      </c>
      <c r="V42" s="1">
        <v>58050905</v>
      </c>
      <c r="W42" s="1">
        <f>V42*(1+('% Chg'!C42/100))</f>
        <v>58921668.574999996</v>
      </c>
    </row>
    <row r="43" spans="1:23" x14ac:dyDescent="0.35">
      <c r="A43" t="s">
        <v>67</v>
      </c>
      <c r="B43" s="1">
        <v>4133824</v>
      </c>
      <c r="C43" s="1">
        <v>4248029</v>
      </c>
      <c r="D43" s="1">
        <v>4548657</v>
      </c>
      <c r="E43" s="1">
        <v>4756307</v>
      </c>
      <c r="F43" s="1">
        <v>4861905</v>
      </c>
      <c r="G43" s="1">
        <v>4984922</v>
      </c>
      <c r="H43" s="1">
        <v>5008870</v>
      </c>
      <c r="I43" s="1">
        <v>5135091</v>
      </c>
      <c r="J43" s="1">
        <v>5290863</v>
      </c>
      <c r="K43" s="1">
        <v>5436489</v>
      </c>
      <c r="L43" s="1">
        <v>5724826</v>
      </c>
      <c r="M43" s="1">
        <v>6468246</v>
      </c>
      <c r="N43" s="1">
        <v>6578630</v>
      </c>
      <c r="O43" s="1">
        <v>7133912</v>
      </c>
      <c r="P43" s="1">
        <v>7380211</v>
      </c>
      <c r="Q43" s="1">
        <v>7019906</v>
      </c>
      <c r="R43" s="1">
        <v>6970338</v>
      </c>
      <c r="S43" s="1">
        <v>6800979</v>
      </c>
      <c r="T43" s="1">
        <v>6715953</v>
      </c>
      <c r="U43" s="1">
        <v>6475876</v>
      </c>
      <c r="V43" s="1">
        <v>6715190</v>
      </c>
      <c r="W43" s="1">
        <f>V43*(1+('% Chg'!C43/100))</f>
        <v>6594316.5800000001</v>
      </c>
    </row>
    <row r="44" spans="1:23" x14ac:dyDescent="0.35">
      <c r="A44" t="s">
        <v>68</v>
      </c>
      <c r="B44" s="1">
        <v>5418397</v>
      </c>
      <c r="C44" s="1">
        <v>5472888</v>
      </c>
      <c r="D44" s="1">
        <v>5771791</v>
      </c>
      <c r="E44" s="1">
        <v>5790184</v>
      </c>
      <c r="F44" s="1">
        <v>6106022</v>
      </c>
      <c r="G44" s="1">
        <v>6303681</v>
      </c>
      <c r="H44" s="1">
        <v>6500173</v>
      </c>
      <c r="I44" s="1">
        <v>6112051</v>
      </c>
      <c r="J44" s="1">
        <v>5707073</v>
      </c>
      <c r="K44" s="1">
        <v>5790528</v>
      </c>
      <c r="L44" s="1">
        <v>5982277</v>
      </c>
      <c r="M44" s="1">
        <v>5885165</v>
      </c>
      <c r="N44" s="1">
        <v>5923023</v>
      </c>
      <c r="O44" s="1">
        <v>5950981</v>
      </c>
      <c r="P44" s="1">
        <v>6132671</v>
      </c>
      <c r="Q44" s="1">
        <v>6127932</v>
      </c>
      <c r="R44" s="1">
        <v>6267147</v>
      </c>
      <c r="S44" s="1">
        <v>6584157</v>
      </c>
      <c r="T44" s="1">
        <v>6488181</v>
      </c>
      <c r="U44" s="1">
        <v>6253016</v>
      </c>
      <c r="V44" s="1">
        <v>6783900</v>
      </c>
      <c r="W44" s="1">
        <f>V44*(1+('% Chg'!C44/100))</f>
        <v>7062039.8999999994</v>
      </c>
    </row>
    <row r="45" spans="1:23" x14ac:dyDescent="0.35">
      <c r="A45" t="s">
        <v>69</v>
      </c>
      <c r="B45" s="1">
        <v>8680940</v>
      </c>
      <c r="C45" s="1">
        <v>8923939</v>
      </c>
      <c r="D45" s="1">
        <v>9230280</v>
      </c>
      <c r="E45" s="1">
        <v>9609909</v>
      </c>
      <c r="F45" s="1">
        <v>9695646</v>
      </c>
      <c r="G45" s="1">
        <v>10429046</v>
      </c>
      <c r="H45" s="1">
        <v>10384296</v>
      </c>
      <c r="I45" s="1">
        <v>10113373</v>
      </c>
      <c r="J45" s="1">
        <v>10206043</v>
      </c>
      <c r="K45" s="1">
        <v>10582882</v>
      </c>
      <c r="L45" s="1">
        <v>10582938</v>
      </c>
      <c r="M45" s="1">
        <v>10840529</v>
      </c>
      <c r="N45" s="1">
        <v>10745210</v>
      </c>
      <c r="O45" s="1">
        <v>11902890</v>
      </c>
      <c r="P45" s="1">
        <v>12830672</v>
      </c>
      <c r="Q45" s="1">
        <v>13220672</v>
      </c>
      <c r="R45" s="1">
        <v>13035369</v>
      </c>
      <c r="S45" s="1">
        <v>13503964</v>
      </c>
      <c r="T45" s="1">
        <v>13518228</v>
      </c>
      <c r="U45" s="1">
        <v>12412266</v>
      </c>
      <c r="V45" s="1">
        <v>12925097</v>
      </c>
      <c r="W45" s="1">
        <f>V45*(1+('% Chg'!C45/100))</f>
        <v>12963872.290999999</v>
      </c>
    </row>
    <row r="46" spans="1:23" x14ac:dyDescent="0.35">
      <c r="A46" t="s">
        <v>70</v>
      </c>
      <c r="B46" s="1">
        <v>4918594</v>
      </c>
      <c r="C46" s="1">
        <v>5048856</v>
      </c>
      <c r="D46" s="1">
        <v>5245975</v>
      </c>
      <c r="E46" s="1">
        <v>5427582</v>
      </c>
      <c r="F46" s="1">
        <v>5693413</v>
      </c>
      <c r="G46" s="1">
        <v>5866341</v>
      </c>
      <c r="H46" s="1">
        <v>5740202</v>
      </c>
      <c r="I46" s="1">
        <v>5680104</v>
      </c>
      <c r="J46" s="1">
        <v>5654502</v>
      </c>
      <c r="K46" s="1">
        <v>5727631</v>
      </c>
      <c r="L46" s="1">
        <v>5786933</v>
      </c>
      <c r="M46" s="1">
        <v>5778282</v>
      </c>
      <c r="N46" s="1">
        <v>5865323</v>
      </c>
      <c r="O46" s="1">
        <v>6182996</v>
      </c>
      <c r="P46" s="1">
        <v>6116970</v>
      </c>
      <c r="Q46" s="1">
        <v>6279105</v>
      </c>
      <c r="R46" s="1">
        <v>6549787</v>
      </c>
      <c r="S46" s="1">
        <v>6764083</v>
      </c>
      <c r="T46" s="1">
        <v>6738295</v>
      </c>
      <c r="U46" s="1">
        <v>6498431</v>
      </c>
      <c r="V46" s="1">
        <v>6740158</v>
      </c>
      <c r="W46" s="1">
        <f>V46*(1+('% Chg'!C46/100))</f>
        <v>6982803.6880000001</v>
      </c>
    </row>
    <row r="47" spans="1:23" x14ac:dyDescent="0.35">
      <c r="A47" t="s">
        <v>71</v>
      </c>
      <c r="B47" s="1">
        <v>3183374</v>
      </c>
      <c r="C47" s="1">
        <v>3367311</v>
      </c>
      <c r="D47" s="1">
        <v>3368705</v>
      </c>
      <c r="E47" s="1">
        <v>3563434</v>
      </c>
      <c r="F47" s="1">
        <v>3625003</v>
      </c>
      <c r="G47" s="1">
        <v>3802384</v>
      </c>
      <c r="H47" s="1">
        <v>3741761</v>
      </c>
      <c r="I47" s="1">
        <v>3784006</v>
      </c>
      <c r="J47" s="1">
        <v>3775435</v>
      </c>
      <c r="K47" s="1">
        <v>3941571</v>
      </c>
      <c r="L47" s="1">
        <v>4050187</v>
      </c>
      <c r="M47" s="1">
        <v>4039912</v>
      </c>
      <c r="N47" s="1">
        <v>4114287</v>
      </c>
      <c r="O47" s="1">
        <v>4044091</v>
      </c>
      <c r="P47" s="1">
        <v>4103556</v>
      </c>
      <c r="Q47" s="1">
        <v>4064599</v>
      </c>
      <c r="R47" s="1">
        <v>4099414</v>
      </c>
      <c r="S47" s="1">
        <v>4065076</v>
      </c>
      <c r="T47" s="1">
        <v>4146787</v>
      </c>
      <c r="U47" s="1">
        <v>3941903</v>
      </c>
      <c r="V47" s="1">
        <v>4186318</v>
      </c>
      <c r="W47" s="1">
        <f>V47*(1+('% Chg'!C47/100))</f>
        <v>4274230.6779999994</v>
      </c>
    </row>
    <row r="48" spans="1:23" x14ac:dyDescent="0.35">
      <c r="A48" t="s">
        <v>72</v>
      </c>
      <c r="B48" s="1">
        <v>18509182</v>
      </c>
      <c r="C48" s="1">
        <v>18973137</v>
      </c>
      <c r="D48" s="1">
        <v>20206511</v>
      </c>
      <c r="E48" s="1">
        <v>21833285</v>
      </c>
      <c r="F48" s="1">
        <v>24160478</v>
      </c>
      <c r="G48" s="1">
        <v>24332640</v>
      </c>
      <c r="H48" s="1">
        <v>24595015</v>
      </c>
      <c r="I48" s="1">
        <v>25379076</v>
      </c>
      <c r="J48" s="1">
        <v>24168518</v>
      </c>
      <c r="K48" s="1">
        <v>24411266</v>
      </c>
      <c r="L48" s="1">
        <v>24400582</v>
      </c>
      <c r="M48" s="1">
        <v>24536898</v>
      </c>
      <c r="N48" s="1">
        <v>25574262</v>
      </c>
      <c r="O48" s="1">
        <v>26677592</v>
      </c>
      <c r="P48" s="1">
        <v>27001259</v>
      </c>
      <c r="Q48" s="1">
        <v>28127679</v>
      </c>
      <c r="R48" s="1">
        <v>29211458</v>
      </c>
      <c r="S48" s="1">
        <v>31502760</v>
      </c>
      <c r="T48" s="1">
        <v>32869996</v>
      </c>
      <c r="U48" s="1">
        <v>33306484</v>
      </c>
      <c r="V48" s="1">
        <v>36295460</v>
      </c>
      <c r="W48" s="1">
        <f>V48*(1+('% Chg'!C48/100))</f>
        <v>38219119.379999995</v>
      </c>
    </row>
    <row r="49" spans="1:23" x14ac:dyDescent="0.35">
      <c r="A49" t="s">
        <v>73</v>
      </c>
      <c r="B49" s="1">
        <v>284104016</v>
      </c>
      <c r="C49" s="1">
        <v>283248118</v>
      </c>
      <c r="D49" s="1">
        <v>288878691</v>
      </c>
      <c r="E49" s="1">
        <v>298678146</v>
      </c>
      <c r="F49" s="1">
        <v>306066525</v>
      </c>
      <c r="G49" s="1">
        <v>314625014</v>
      </c>
      <c r="H49" s="1">
        <v>325030684</v>
      </c>
      <c r="I49" s="1">
        <v>329980000</v>
      </c>
      <c r="J49" s="1">
        <v>325923935</v>
      </c>
      <c r="K49" s="1">
        <v>342090303</v>
      </c>
      <c r="L49" s="1">
        <v>348885073</v>
      </c>
      <c r="M49" s="1">
        <v>357088355</v>
      </c>
      <c r="N49" s="1">
        <v>358706542</v>
      </c>
      <c r="O49" s="1">
        <v>364733281</v>
      </c>
      <c r="P49" s="1">
        <v>379370082</v>
      </c>
      <c r="Q49" s="1">
        <v>386932426</v>
      </c>
      <c r="R49" s="1">
        <v>394469952</v>
      </c>
      <c r="S49" s="1">
        <v>411806864</v>
      </c>
      <c r="T49" s="1">
        <v>424318154</v>
      </c>
      <c r="U49" s="1">
        <v>414213137</v>
      </c>
      <c r="V49" s="1">
        <v>444402874</v>
      </c>
      <c r="W49" s="1">
        <f>V49*(1+('% Chg'!C49/100))</f>
        <v>454624140.10199994</v>
      </c>
    </row>
    <row r="50" spans="1:23" x14ac:dyDescent="0.35">
      <c r="A50" t="s">
        <v>74</v>
      </c>
      <c r="B50" s="1">
        <v>18076532</v>
      </c>
      <c r="C50" s="1">
        <v>16864232</v>
      </c>
      <c r="D50" s="1">
        <v>17119892</v>
      </c>
      <c r="E50" s="1">
        <v>17608890</v>
      </c>
      <c r="F50" s="1">
        <v>17995277</v>
      </c>
      <c r="G50" s="1">
        <v>18492771</v>
      </c>
      <c r="H50" s="1">
        <v>19667979</v>
      </c>
      <c r="I50" s="1">
        <v>20593306</v>
      </c>
      <c r="J50" s="1">
        <v>20212834</v>
      </c>
      <c r="K50" s="1">
        <v>20673368</v>
      </c>
      <c r="L50" s="1">
        <v>20817116</v>
      </c>
      <c r="M50" s="1">
        <v>20898736</v>
      </c>
      <c r="N50" s="1">
        <v>21534323</v>
      </c>
      <c r="O50" s="1">
        <v>22180386</v>
      </c>
      <c r="P50" s="1">
        <v>23061774</v>
      </c>
      <c r="Q50" s="1">
        <v>23746927</v>
      </c>
      <c r="R50" s="1">
        <v>25116663</v>
      </c>
      <c r="S50" s="1">
        <v>25875121</v>
      </c>
      <c r="T50" s="1">
        <v>27671842</v>
      </c>
      <c r="U50" s="1">
        <v>27024647</v>
      </c>
      <c r="V50" s="1">
        <v>29154660</v>
      </c>
      <c r="W50" s="1">
        <f>V50*(1+('% Chg'!C50/100))</f>
        <v>30291691.739999998</v>
      </c>
    </row>
    <row r="51" spans="1:23" x14ac:dyDescent="0.35">
      <c r="A51" t="s">
        <v>75</v>
      </c>
      <c r="B51" s="1">
        <v>4489436</v>
      </c>
      <c r="C51" s="1">
        <v>4641180</v>
      </c>
      <c r="D51" s="1">
        <v>4845479</v>
      </c>
      <c r="E51" s="1">
        <v>5084917</v>
      </c>
      <c r="F51" s="1">
        <v>5406703</v>
      </c>
      <c r="G51" s="1">
        <v>5693587</v>
      </c>
      <c r="H51" s="1">
        <v>5672158</v>
      </c>
      <c r="I51" s="1">
        <v>5677185</v>
      </c>
      <c r="J51" s="1">
        <v>5267209</v>
      </c>
      <c r="K51" s="1">
        <v>5775974</v>
      </c>
      <c r="L51" s="1">
        <v>5682605</v>
      </c>
      <c r="M51" s="1">
        <v>5900586</v>
      </c>
      <c r="N51" s="1">
        <v>6012536</v>
      </c>
      <c r="O51" s="1">
        <v>6107885</v>
      </c>
      <c r="P51" s="1">
        <v>6109570</v>
      </c>
      <c r="Q51" s="1">
        <v>6249863</v>
      </c>
      <c r="R51" s="1">
        <v>6468835</v>
      </c>
      <c r="S51" s="1">
        <v>6356064</v>
      </c>
      <c r="T51" s="1">
        <v>6696322</v>
      </c>
      <c r="U51" s="1">
        <v>6608107</v>
      </c>
      <c r="V51" s="1">
        <v>6988563</v>
      </c>
      <c r="W51" s="1">
        <f>V51*(1+('% Chg'!C51/100))</f>
        <v>7344979.7129999995</v>
      </c>
    </row>
    <row r="52" spans="1:23" x14ac:dyDescent="0.35">
      <c r="A52" t="s">
        <v>76</v>
      </c>
      <c r="B52" s="1">
        <v>8477974</v>
      </c>
      <c r="C52" s="1">
        <v>8932595</v>
      </c>
      <c r="D52" s="1">
        <v>9100587</v>
      </c>
      <c r="E52" s="1">
        <v>9530615</v>
      </c>
      <c r="F52" s="1">
        <v>9896991</v>
      </c>
      <c r="G52" s="1">
        <v>9873555</v>
      </c>
      <c r="H52" s="1">
        <v>9931417</v>
      </c>
      <c r="I52" s="1">
        <v>10469263</v>
      </c>
      <c r="J52" s="1">
        <v>10201518</v>
      </c>
      <c r="K52" s="1">
        <v>10210960</v>
      </c>
      <c r="L52" s="1">
        <v>10161258</v>
      </c>
      <c r="M52" s="1">
        <v>10030122</v>
      </c>
      <c r="N52" s="1">
        <v>9931268</v>
      </c>
      <c r="O52" s="1">
        <v>9954160</v>
      </c>
      <c r="P52" s="1">
        <v>10247095</v>
      </c>
      <c r="Q52" s="1">
        <v>10715635</v>
      </c>
      <c r="R52" s="1">
        <v>10771412</v>
      </c>
      <c r="S52" s="1">
        <v>11015278</v>
      </c>
      <c r="T52" s="1">
        <v>11142456</v>
      </c>
      <c r="U52" s="1">
        <v>11408216</v>
      </c>
      <c r="V52" s="1">
        <v>11741512</v>
      </c>
      <c r="W52" s="1">
        <f>V52*(1+('% Chg'!C52/100))</f>
        <v>11858927.119999999</v>
      </c>
    </row>
    <row r="53" spans="1:23" x14ac:dyDescent="0.35">
      <c r="A53" t="s">
        <v>77</v>
      </c>
      <c r="B53" s="1">
        <v>76534461</v>
      </c>
      <c r="C53" s="1">
        <v>76660731</v>
      </c>
      <c r="D53" s="1">
        <v>76222458</v>
      </c>
      <c r="E53" s="1">
        <v>80391775</v>
      </c>
      <c r="F53" s="1">
        <v>82967936</v>
      </c>
      <c r="G53" s="1">
        <v>86202047</v>
      </c>
      <c r="H53" s="1">
        <v>89983436</v>
      </c>
      <c r="I53" s="1">
        <v>91868849</v>
      </c>
      <c r="J53" s="1">
        <v>86819192</v>
      </c>
      <c r="K53" s="1">
        <v>85095638</v>
      </c>
      <c r="L53" s="1">
        <v>80039362</v>
      </c>
      <c r="M53" s="1">
        <v>82579135</v>
      </c>
      <c r="N53" s="1">
        <v>80027150</v>
      </c>
      <c r="O53" s="1">
        <v>79634547</v>
      </c>
      <c r="P53" s="1">
        <v>80577928</v>
      </c>
      <c r="Q53" s="1">
        <v>80077784</v>
      </c>
      <c r="R53" s="1">
        <v>80537177</v>
      </c>
      <c r="S53" s="1">
        <v>81862266</v>
      </c>
      <c r="T53" s="1">
        <v>82355020</v>
      </c>
      <c r="U53" s="1">
        <v>75388851</v>
      </c>
      <c r="V53" s="1">
        <v>79181882</v>
      </c>
      <c r="W53" s="1">
        <f>V53*(1+('% Chg'!C53/100))</f>
        <v>82032429.752000004</v>
      </c>
    </row>
    <row r="54" spans="1:23" x14ac:dyDescent="0.35">
      <c r="A54" t="s">
        <v>78</v>
      </c>
      <c r="B54" s="1">
        <v>7386716</v>
      </c>
      <c r="C54" s="1">
        <v>7747059</v>
      </c>
      <c r="D54" s="1">
        <v>7869778</v>
      </c>
      <c r="E54" s="1">
        <v>7991176</v>
      </c>
      <c r="F54" s="1">
        <v>8189873</v>
      </c>
      <c r="G54" s="1">
        <v>8625583</v>
      </c>
      <c r="H54" s="1">
        <v>8565825</v>
      </c>
      <c r="I54" s="1">
        <v>8624999</v>
      </c>
      <c r="J54" s="1">
        <v>8598106</v>
      </c>
      <c r="K54" s="1">
        <v>8974013</v>
      </c>
      <c r="L54" s="1">
        <v>9232080</v>
      </c>
      <c r="M54" s="1">
        <v>9327236</v>
      </c>
      <c r="N54" s="1">
        <v>9440373</v>
      </c>
      <c r="O54" s="1">
        <v>9442835</v>
      </c>
      <c r="P54" s="1">
        <v>9454224</v>
      </c>
      <c r="Q54" s="1">
        <v>9689054</v>
      </c>
      <c r="R54" s="1">
        <v>9661170</v>
      </c>
      <c r="S54" s="1">
        <v>9823716</v>
      </c>
      <c r="T54" s="1">
        <v>10072582</v>
      </c>
      <c r="U54" s="1">
        <v>10129653</v>
      </c>
      <c r="V54" s="1">
        <v>10741407</v>
      </c>
      <c r="W54" s="1">
        <f>V54*(1+('% Chg'!C54/100))</f>
        <v>11085132.024</v>
      </c>
    </row>
    <row r="55" spans="1:23" x14ac:dyDescent="0.35">
      <c r="A55" t="s">
        <v>79</v>
      </c>
      <c r="B55" s="1">
        <v>3413870</v>
      </c>
      <c r="C55" s="1">
        <v>3496653</v>
      </c>
      <c r="D55" s="1">
        <v>3675232</v>
      </c>
      <c r="E55" s="1">
        <v>3910829</v>
      </c>
      <c r="F55" s="1">
        <v>4014131</v>
      </c>
      <c r="G55" s="1">
        <v>4184548</v>
      </c>
      <c r="H55" s="1">
        <v>4147627</v>
      </c>
      <c r="I55" s="1">
        <v>3977517</v>
      </c>
      <c r="J55" s="1">
        <v>3896209</v>
      </c>
      <c r="K55" s="1">
        <v>3949310</v>
      </c>
      <c r="L55" s="1">
        <v>3834111</v>
      </c>
      <c r="M55" s="1">
        <v>3763132</v>
      </c>
      <c r="N55" s="1">
        <v>3758160</v>
      </c>
      <c r="O55" s="1">
        <v>3754078</v>
      </c>
      <c r="P55" s="1">
        <v>3941140</v>
      </c>
      <c r="Q55" s="1">
        <v>3877903</v>
      </c>
      <c r="R55" s="1">
        <v>3976958</v>
      </c>
      <c r="S55" s="1">
        <v>4070228</v>
      </c>
      <c r="T55" s="1">
        <v>4003632</v>
      </c>
      <c r="U55" s="1">
        <v>3878393</v>
      </c>
      <c r="V55" s="1">
        <v>4053802</v>
      </c>
      <c r="W55" s="1">
        <f>V55*(1+('% Chg'!C55/100))</f>
        <v>4134878.04</v>
      </c>
    </row>
    <row r="56" spans="1:23" x14ac:dyDescent="0.35">
      <c r="A56" t="s">
        <v>80</v>
      </c>
      <c r="B56" s="1">
        <v>49408142</v>
      </c>
      <c r="C56" s="1">
        <v>50709223</v>
      </c>
      <c r="D56" s="1">
        <v>51254615</v>
      </c>
      <c r="E56" s="1">
        <v>52835324</v>
      </c>
      <c r="F56" s="1">
        <v>52515635</v>
      </c>
      <c r="G56" s="1">
        <v>53567619</v>
      </c>
      <c r="H56" s="1">
        <v>54060648</v>
      </c>
      <c r="I56" s="1">
        <v>54638917</v>
      </c>
      <c r="J56" s="1">
        <v>54752579</v>
      </c>
      <c r="K56" s="1">
        <v>56297326</v>
      </c>
      <c r="L56" s="1">
        <v>55715760</v>
      </c>
      <c r="M56" s="1">
        <v>56949530</v>
      </c>
      <c r="N56" s="1">
        <v>56707977</v>
      </c>
      <c r="O56" s="1">
        <v>57988890</v>
      </c>
      <c r="P56" s="1">
        <v>58791203</v>
      </c>
      <c r="Q56" s="1">
        <v>59451559</v>
      </c>
      <c r="R56" s="1">
        <v>59113131</v>
      </c>
      <c r="S56" s="1">
        <v>59766041</v>
      </c>
      <c r="T56" s="1">
        <v>61297215</v>
      </c>
      <c r="U56" s="1">
        <v>59203146</v>
      </c>
      <c r="V56" s="1">
        <v>62335645</v>
      </c>
      <c r="W56" s="1">
        <f>V56*(1+('% Chg'!C56/100))</f>
        <v>64081043.060000002</v>
      </c>
    </row>
    <row r="57" spans="1:23" x14ac:dyDescent="0.35">
      <c r="A57" t="s">
        <v>81</v>
      </c>
      <c r="B57" s="1">
        <v>4644432</v>
      </c>
      <c r="C57" s="1">
        <v>4891409</v>
      </c>
      <c r="D57" s="1">
        <v>4884739</v>
      </c>
      <c r="E57" s="1">
        <v>5145291</v>
      </c>
      <c r="F57" s="1">
        <v>5208078</v>
      </c>
      <c r="G57" s="1">
        <v>5373473</v>
      </c>
      <c r="H57" s="1">
        <v>5291765</v>
      </c>
      <c r="I57" s="1">
        <v>5219094</v>
      </c>
      <c r="J57" s="1">
        <v>4832993</v>
      </c>
      <c r="K57" s="1">
        <v>5026621</v>
      </c>
      <c r="L57" s="1">
        <v>5152658</v>
      </c>
      <c r="M57" s="1">
        <v>5115980</v>
      </c>
      <c r="N57" s="1">
        <v>5320042</v>
      </c>
      <c r="O57" s="1">
        <v>5410479</v>
      </c>
      <c r="P57" s="1">
        <v>5376865</v>
      </c>
      <c r="Q57" s="1">
        <v>5576629</v>
      </c>
      <c r="R57" s="1">
        <v>5504462</v>
      </c>
      <c r="S57" s="1">
        <v>5531239</v>
      </c>
      <c r="T57" s="1">
        <v>5699327</v>
      </c>
      <c r="U57" s="1">
        <v>5628997</v>
      </c>
      <c r="V57" s="1">
        <v>6083266</v>
      </c>
      <c r="W57" s="1">
        <f>V57*(1+('% Chg'!C57/100))</f>
        <v>6083266</v>
      </c>
    </row>
    <row r="58" spans="1:23" x14ac:dyDescent="0.35">
      <c r="A58" t="s">
        <v>82</v>
      </c>
      <c r="B58" s="1">
        <v>8847525</v>
      </c>
      <c r="C58" s="1">
        <v>9129045</v>
      </c>
      <c r="D58" s="1">
        <v>9759444</v>
      </c>
      <c r="E58" s="1">
        <v>10461919</v>
      </c>
      <c r="F58" s="1">
        <v>10501279</v>
      </c>
      <c r="G58" s="1">
        <v>10691572</v>
      </c>
      <c r="H58" s="1">
        <v>10464351</v>
      </c>
      <c r="I58" s="1">
        <v>11142760</v>
      </c>
      <c r="J58" s="1">
        <v>11032452</v>
      </c>
      <c r="K58" s="1">
        <v>11560537</v>
      </c>
      <c r="L58" s="1">
        <v>11863596</v>
      </c>
      <c r="M58" s="1">
        <v>11980563</v>
      </c>
      <c r="N58" s="1">
        <v>11809481</v>
      </c>
      <c r="O58" s="1">
        <v>11964029</v>
      </c>
      <c r="P58" s="1">
        <v>12068021</v>
      </c>
      <c r="Q58" s="1">
        <v>12393329</v>
      </c>
      <c r="R58" s="1">
        <v>12453276</v>
      </c>
      <c r="S58" s="1">
        <v>12574649</v>
      </c>
      <c r="T58" s="1">
        <v>12795297</v>
      </c>
      <c r="U58" s="1">
        <v>12449168</v>
      </c>
      <c r="V58" s="1">
        <v>13102886</v>
      </c>
      <c r="W58" s="1">
        <f>V58*(1+('% Chg'!C58/100))</f>
        <v>13495972.58</v>
      </c>
    </row>
    <row r="59" spans="1:23" x14ac:dyDescent="0.35">
      <c r="A59" t="s">
        <v>83</v>
      </c>
      <c r="B59" s="1">
        <v>4066690</v>
      </c>
      <c r="C59" s="1">
        <v>4338846</v>
      </c>
      <c r="D59" s="1">
        <v>4607747</v>
      </c>
      <c r="E59" s="1">
        <v>4802017</v>
      </c>
      <c r="F59" s="1">
        <v>4924594</v>
      </c>
      <c r="G59" s="1">
        <v>5084472</v>
      </c>
      <c r="H59" s="1">
        <v>5250997</v>
      </c>
      <c r="I59" s="1">
        <v>5358060</v>
      </c>
      <c r="J59" s="1">
        <v>5481462</v>
      </c>
      <c r="K59" s="1">
        <v>5920208</v>
      </c>
      <c r="L59" s="1">
        <v>6233141</v>
      </c>
      <c r="M59" s="1">
        <v>6238169</v>
      </c>
      <c r="N59" s="1">
        <v>6186889</v>
      </c>
      <c r="O59" s="1">
        <v>6270602</v>
      </c>
      <c r="P59" s="1">
        <v>6434020</v>
      </c>
      <c r="Q59" s="1">
        <v>6601713</v>
      </c>
      <c r="R59" s="1">
        <v>6731707</v>
      </c>
      <c r="S59" s="1">
        <v>6777542</v>
      </c>
      <c r="T59" s="1">
        <v>6902109</v>
      </c>
      <c r="U59" s="1">
        <v>7037431</v>
      </c>
      <c r="V59" s="1">
        <v>7167546</v>
      </c>
      <c r="W59" s="1">
        <f>V59*(1+('% Chg'!C59/100))</f>
        <v>7009859.9879999999</v>
      </c>
    </row>
    <row r="60" spans="1:23" x14ac:dyDescent="0.35">
      <c r="A60" t="s">
        <v>84</v>
      </c>
      <c r="B60" s="1">
        <v>14909779</v>
      </c>
      <c r="C60" s="1">
        <v>15152535</v>
      </c>
      <c r="D60" s="1">
        <v>15155553</v>
      </c>
      <c r="E60" s="1">
        <v>15442251</v>
      </c>
      <c r="F60" s="1">
        <v>15726829</v>
      </c>
      <c r="G60" s="1">
        <v>15204933</v>
      </c>
      <c r="H60" s="1">
        <v>15002646</v>
      </c>
      <c r="I60" s="1">
        <v>14763515</v>
      </c>
      <c r="J60" s="1">
        <v>13857158</v>
      </c>
      <c r="K60" s="1">
        <v>14603166</v>
      </c>
      <c r="L60" s="1">
        <v>15655272</v>
      </c>
      <c r="M60" s="1">
        <v>15336732</v>
      </c>
      <c r="N60" s="1">
        <v>16362443</v>
      </c>
      <c r="O60" s="1">
        <v>17396899</v>
      </c>
      <c r="P60" s="1">
        <v>17480998</v>
      </c>
      <c r="Q60" s="1">
        <v>17226349</v>
      </c>
      <c r="R60" s="1">
        <v>17379597</v>
      </c>
      <c r="S60" s="1">
        <v>17208351</v>
      </c>
      <c r="T60" s="1">
        <v>17360610</v>
      </c>
      <c r="U60" s="1">
        <v>16323877</v>
      </c>
      <c r="V60" s="1">
        <v>17156501</v>
      </c>
      <c r="W60" s="1">
        <f>V60*(1+('% Chg'!C60/100))</f>
        <v>17156501</v>
      </c>
    </row>
    <row r="61" spans="1:23" x14ac:dyDescent="0.35">
      <c r="A61" t="s">
        <v>85</v>
      </c>
      <c r="B61" s="1">
        <v>17209337</v>
      </c>
      <c r="C61" s="1">
        <v>18638915</v>
      </c>
      <c r="D61" s="1">
        <v>20556380</v>
      </c>
      <c r="E61" s="1">
        <v>23332113</v>
      </c>
      <c r="F61" s="1">
        <v>25528887</v>
      </c>
      <c r="G61" s="1">
        <v>27436322</v>
      </c>
      <c r="H61" s="1">
        <v>27512869</v>
      </c>
      <c r="I61" s="1">
        <v>25137378</v>
      </c>
      <c r="J61" s="1">
        <v>22800485</v>
      </c>
      <c r="K61" s="1">
        <v>22394411</v>
      </c>
      <c r="L61" s="1">
        <v>22203023</v>
      </c>
      <c r="M61" s="1">
        <v>22668690</v>
      </c>
      <c r="N61" s="1">
        <v>23150505</v>
      </c>
      <c r="O61" s="1">
        <v>24280068</v>
      </c>
      <c r="P61" s="1">
        <v>25739463</v>
      </c>
      <c r="Q61" s="1">
        <v>27623624</v>
      </c>
      <c r="R61" s="1">
        <v>28253372</v>
      </c>
      <c r="S61" s="1">
        <v>29154745</v>
      </c>
      <c r="T61" s="1">
        <v>29515140</v>
      </c>
      <c r="U61" s="1">
        <v>29571443</v>
      </c>
      <c r="V61" s="1">
        <v>32191829</v>
      </c>
      <c r="W61" s="1">
        <f>V61*(1+('% Chg'!C61/100))</f>
        <v>33737036.792000003</v>
      </c>
    </row>
    <row r="62" spans="1:23" x14ac:dyDescent="0.35">
      <c r="A62" t="s">
        <v>86</v>
      </c>
      <c r="B62" s="1">
        <v>3314598</v>
      </c>
      <c r="C62" s="1">
        <v>3425559</v>
      </c>
      <c r="D62" s="1">
        <v>3456830</v>
      </c>
      <c r="E62" s="1">
        <v>3612720</v>
      </c>
      <c r="F62" s="1">
        <v>3783603</v>
      </c>
      <c r="G62" s="1">
        <v>3831920</v>
      </c>
      <c r="H62" s="1">
        <v>3892799</v>
      </c>
      <c r="I62" s="1">
        <v>3945139</v>
      </c>
      <c r="J62" s="1">
        <v>3884132</v>
      </c>
      <c r="K62" s="1">
        <v>3820116</v>
      </c>
      <c r="L62" s="1">
        <v>3793935</v>
      </c>
      <c r="M62" s="1">
        <v>3828018</v>
      </c>
      <c r="N62" s="1">
        <v>3835030</v>
      </c>
      <c r="O62" s="1">
        <v>3854115</v>
      </c>
      <c r="P62" s="1">
        <v>3956165</v>
      </c>
      <c r="Q62" s="1">
        <v>4006755</v>
      </c>
      <c r="R62" s="1">
        <v>4012672</v>
      </c>
      <c r="S62" s="1">
        <v>4063224</v>
      </c>
      <c r="T62" s="1">
        <v>4031645</v>
      </c>
      <c r="U62" s="1">
        <v>3894850</v>
      </c>
      <c r="V62" s="1">
        <v>3995856</v>
      </c>
      <c r="W62" s="1">
        <f>V62*(1+('% Chg'!C62/100))</f>
        <v>3991860.1439999999</v>
      </c>
    </row>
    <row r="63" spans="1:23" x14ac:dyDescent="0.35">
      <c r="A63" t="s">
        <v>87</v>
      </c>
      <c r="B63" s="1">
        <v>4396203</v>
      </c>
      <c r="C63" s="1">
        <v>4598670</v>
      </c>
      <c r="D63" s="1">
        <v>4636820</v>
      </c>
      <c r="E63" s="1">
        <v>4702987</v>
      </c>
      <c r="F63" s="1">
        <v>4847129</v>
      </c>
      <c r="G63" s="1">
        <v>4929883</v>
      </c>
      <c r="H63" s="1">
        <v>4860940</v>
      </c>
      <c r="I63" s="1">
        <v>5113843</v>
      </c>
      <c r="J63" s="1">
        <v>5140675</v>
      </c>
      <c r="K63" s="1">
        <v>5318291</v>
      </c>
      <c r="L63" s="1">
        <v>5500320</v>
      </c>
      <c r="M63" s="1">
        <v>5498354</v>
      </c>
      <c r="N63" s="1">
        <v>5315242</v>
      </c>
      <c r="O63" s="1">
        <v>5189972</v>
      </c>
      <c r="P63" s="1">
        <v>5159823</v>
      </c>
      <c r="Q63" s="1">
        <v>5117185</v>
      </c>
      <c r="R63" s="1">
        <v>5129361</v>
      </c>
      <c r="S63" s="1">
        <v>5274719</v>
      </c>
      <c r="T63" s="1">
        <v>5271926</v>
      </c>
      <c r="U63" s="1">
        <v>4983347</v>
      </c>
      <c r="V63" s="1">
        <v>5151468</v>
      </c>
      <c r="W63" s="1">
        <f>V63*(1+('% Chg'!C63/100))</f>
        <v>5347223.784</v>
      </c>
    </row>
    <row r="64" spans="1:23" x14ac:dyDescent="0.35">
      <c r="A64" t="s">
        <v>88</v>
      </c>
      <c r="B64" s="1">
        <v>2899235</v>
      </c>
      <c r="C64" s="1">
        <v>2939874</v>
      </c>
      <c r="D64" s="1">
        <v>2981989</v>
      </c>
      <c r="E64" s="1">
        <v>3028819</v>
      </c>
      <c r="F64" s="1">
        <v>3098494</v>
      </c>
      <c r="G64" s="1">
        <v>3192775</v>
      </c>
      <c r="H64" s="1">
        <v>3272533</v>
      </c>
      <c r="I64" s="1">
        <v>3296309</v>
      </c>
      <c r="J64" s="1">
        <v>3226797</v>
      </c>
      <c r="K64" s="1">
        <v>3401623</v>
      </c>
      <c r="L64" s="1">
        <v>3124682</v>
      </c>
      <c r="M64" s="1">
        <v>3085186</v>
      </c>
      <c r="N64" s="1">
        <v>3064811</v>
      </c>
      <c r="O64" s="1">
        <v>2907150</v>
      </c>
      <c r="P64" s="1">
        <v>2930819</v>
      </c>
      <c r="Q64" s="1">
        <v>2916310</v>
      </c>
      <c r="R64" s="1">
        <v>3098865</v>
      </c>
      <c r="S64" s="1">
        <v>3216179</v>
      </c>
      <c r="T64" s="1">
        <v>3411046</v>
      </c>
      <c r="U64" s="1">
        <v>3309545</v>
      </c>
      <c r="V64" s="1">
        <v>3445525</v>
      </c>
      <c r="W64" s="1">
        <f>V64*(1+('% Chg'!C64/100))</f>
        <v>3490316.8249999997</v>
      </c>
    </row>
    <row r="65" spans="1:23" x14ac:dyDescent="0.35">
      <c r="A65" t="s">
        <v>89</v>
      </c>
      <c r="B65" s="1">
        <v>3142042</v>
      </c>
      <c r="C65" s="1">
        <v>3225619</v>
      </c>
      <c r="D65" s="1">
        <v>3322133</v>
      </c>
      <c r="E65" s="1">
        <v>3558330</v>
      </c>
      <c r="F65" s="1">
        <v>3847810</v>
      </c>
      <c r="G65" s="1">
        <v>4392785</v>
      </c>
      <c r="H65" s="1">
        <v>4474911</v>
      </c>
      <c r="I65" s="1">
        <v>4609951</v>
      </c>
      <c r="J65" s="1">
        <v>4262386</v>
      </c>
      <c r="K65" s="1">
        <v>4490080</v>
      </c>
      <c r="L65" s="1">
        <v>4755230</v>
      </c>
      <c r="M65" s="1">
        <v>5348606</v>
      </c>
      <c r="N65" s="1">
        <v>5485786</v>
      </c>
      <c r="O65" s="1">
        <v>5865579</v>
      </c>
      <c r="P65" s="1">
        <v>5784123</v>
      </c>
      <c r="Q65" s="1">
        <v>5253429</v>
      </c>
      <c r="R65" s="1">
        <v>5171409</v>
      </c>
      <c r="S65" s="1">
        <v>5648043</v>
      </c>
      <c r="T65" s="1">
        <v>5517511</v>
      </c>
      <c r="U65" s="1">
        <v>4899458</v>
      </c>
      <c r="V65" s="1">
        <v>4818428</v>
      </c>
      <c r="W65" s="1">
        <f>V65*(1+('% Chg'!C65/100))</f>
        <v>4803972.716</v>
      </c>
    </row>
    <row r="66" spans="1:23" x14ac:dyDescent="0.35">
      <c r="A66" t="s">
        <v>90</v>
      </c>
      <c r="B66" s="1">
        <v>10521328</v>
      </c>
      <c r="C66" s="1">
        <v>10405468</v>
      </c>
      <c r="D66" s="1">
        <v>11216400</v>
      </c>
      <c r="E66" s="1">
        <v>12285170</v>
      </c>
      <c r="F66" s="1">
        <v>12871741</v>
      </c>
      <c r="G66" s="1">
        <v>12983947</v>
      </c>
      <c r="H66" s="1">
        <v>14233277</v>
      </c>
      <c r="I66" s="1">
        <v>14067639</v>
      </c>
      <c r="J66" s="1">
        <v>14257291</v>
      </c>
      <c r="K66" s="1">
        <v>15069560</v>
      </c>
      <c r="L66" s="1">
        <v>15458668</v>
      </c>
      <c r="M66" s="1">
        <v>15576684</v>
      </c>
      <c r="N66" s="1">
        <v>15308252</v>
      </c>
      <c r="O66" s="1">
        <v>15934362</v>
      </c>
      <c r="P66" s="1">
        <v>16496961</v>
      </c>
      <c r="Q66" s="1">
        <v>16863870</v>
      </c>
      <c r="R66" s="1">
        <v>16718933</v>
      </c>
      <c r="S66" s="1">
        <v>17160098</v>
      </c>
      <c r="T66" s="1">
        <v>16720848</v>
      </c>
      <c r="U66" s="1">
        <v>16383623</v>
      </c>
      <c r="V66" s="1">
        <v>16853623</v>
      </c>
      <c r="W66" s="1">
        <f>V66*(1+('% Chg'!C66/100))</f>
        <v>16853623</v>
      </c>
    </row>
    <row r="67" spans="1:23" x14ac:dyDescent="0.35">
      <c r="A67" t="s">
        <v>91</v>
      </c>
      <c r="B67" s="1">
        <v>4070575</v>
      </c>
      <c r="C67" s="1">
        <v>3997184</v>
      </c>
      <c r="D67" s="1">
        <v>4284970</v>
      </c>
      <c r="E67" s="1">
        <v>4643875</v>
      </c>
      <c r="F67" s="1">
        <v>5066252</v>
      </c>
      <c r="G67" s="1">
        <v>5375488</v>
      </c>
      <c r="H67" s="1">
        <v>5654774</v>
      </c>
      <c r="I67" s="1">
        <v>5614987</v>
      </c>
      <c r="J67" s="1">
        <v>5250169</v>
      </c>
      <c r="K67" s="1">
        <v>5219615</v>
      </c>
      <c r="L67" s="1">
        <v>5246154</v>
      </c>
      <c r="M67" s="1">
        <v>5200945</v>
      </c>
      <c r="N67" s="1">
        <v>5311069</v>
      </c>
      <c r="O67" s="1">
        <v>5417728</v>
      </c>
      <c r="P67" s="1">
        <v>5554346</v>
      </c>
      <c r="Q67" s="1">
        <v>5395091</v>
      </c>
      <c r="R67" s="1">
        <v>5838489</v>
      </c>
      <c r="S67" s="1">
        <v>5810118</v>
      </c>
      <c r="T67" s="1">
        <v>5760570</v>
      </c>
      <c r="U67" s="1">
        <v>5443831</v>
      </c>
      <c r="V67" s="1">
        <v>5656973</v>
      </c>
      <c r="W67" s="1">
        <f>V67*(1+('% Chg'!C67/100))</f>
        <v>5713542.7300000004</v>
      </c>
    </row>
    <row r="68" spans="1:23" x14ac:dyDescent="0.35">
      <c r="A68" t="s">
        <v>92</v>
      </c>
      <c r="B68" s="1">
        <v>8500056</v>
      </c>
      <c r="C68" s="1">
        <v>8942468</v>
      </c>
      <c r="D68" s="1">
        <v>8978069</v>
      </c>
      <c r="E68" s="1">
        <v>9166303</v>
      </c>
      <c r="F68" s="1">
        <v>9128695</v>
      </c>
      <c r="G68" s="1">
        <v>9311574</v>
      </c>
      <c r="H68" s="1">
        <v>9500279</v>
      </c>
      <c r="I68" s="1">
        <v>9923098</v>
      </c>
      <c r="J68" s="1">
        <v>9813354</v>
      </c>
      <c r="K68" s="1">
        <v>10193754</v>
      </c>
      <c r="L68" s="1">
        <v>10292506</v>
      </c>
      <c r="M68" s="1">
        <v>10297982</v>
      </c>
      <c r="N68" s="1">
        <v>10725063</v>
      </c>
      <c r="O68" s="1">
        <v>10915145</v>
      </c>
      <c r="P68" s="1">
        <v>10903881</v>
      </c>
      <c r="Q68" s="1">
        <v>10635496</v>
      </c>
      <c r="R68" s="1">
        <v>10573037</v>
      </c>
      <c r="S68" s="1">
        <v>10457216</v>
      </c>
      <c r="T68" s="1">
        <v>10496221</v>
      </c>
      <c r="U68" s="1">
        <v>10387228</v>
      </c>
      <c r="V68" s="1">
        <v>10798699</v>
      </c>
      <c r="W68" s="1">
        <f>V68*(1+('% Chg'!C68/100))</f>
        <v>11047069.077</v>
      </c>
    </row>
    <row r="69" spans="1:23" x14ac:dyDescent="0.35">
      <c r="A69" t="s">
        <v>93</v>
      </c>
      <c r="B69" s="1">
        <v>13535841</v>
      </c>
      <c r="C69" s="1">
        <v>13609876</v>
      </c>
      <c r="D69" s="1">
        <v>13606691</v>
      </c>
      <c r="E69" s="1">
        <v>13541842</v>
      </c>
      <c r="F69" s="1">
        <v>13902310</v>
      </c>
      <c r="G69" s="1">
        <v>14163742</v>
      </c>
      <c r="H69" s="1">
        <v>14172869</v>
      </c>
      <c r="I69" s="1">
        <v>14060099</v>
      </c>
      <c r="J69" s="1">
        <v>14037283</v>
      </c>
      <c r="K69" s="1">
        <v>13715281</v>
      </c>
      <c r="L69" s="1">
        <v>13746174</v>
      </c>
      <c r="M69" s="1">
        <v>13230825</v>
      </c>
      <c r="N69" s="1">
        <v>12797019</v>
      </c>
      <c r="O69" s="1">
        <v>12535556</v>
      </c>
      <c r="P69" s="1">
        <v>12186663</v>
      </c>
      <c r="Q69" s="1">
        <v>12033288</v>
      </c>
      <c r="R69" s="1">
        <v>11776816</v>
      </c>
      <c r="S69" s="1">
        <v>12408336</v>
      </c>
      <c r="T69" s="1">
        <v>11764776</v>
      </c>
      <c r="U69" s="1">
        <v>11041467</v>
      </c>
      <c r="V69" s="1">
        <v>11348602</v>
      </c>
      <c r="W69" s="1">
        <f>V69*(1+('% Chg'!C69/100))</f>
        <v>11507482.427999999</v>
      </c>
    </row>
    <row r="70" spans="1:23" x14ac:dyDescent="0.35">
      <c r="A70" t="s">
        <v>94</v>
      </c>
      <c r="B70" s="1">
        <v>21756270</v>
      </c>
      <c r="C70" s="1">
        <v>22751621</v>
      </c>
      <c r="D70" s="1">
        <v>24080948</v>
      </c>
      <c r="E70" s="1">
        <v>25582173</v>
      </c>
      <c r="F70" s="1">
        <v>27238209</v>
      </c>
      <c r="G70" s="1">
        <v>28129207</v>
      </c>
      <c r="H70" s="1">
        <v>29358500</v>
      </c>
      <c r="I70" s="1">
        <v>29139687</v>
      </c>
      <c r="J70" s="1">
        <v>28121542</v>
      </c>
      <c r="K70" s="1">
        <v>29370689</v>
      </c>
      <c r="L70" s="1">
        <v>30801258</v>
      </c>
      <c r="M70" s="1">
        <v>32514042</v>
      </c>
      <c r="N70" s="1">
        <v>32398697</v>
      </c>
      <c r="O70" s="1">
        <v>33259461</v>
      </c>
      <c r="P70" s="1">
        <v>34735243</v>
      </c>
      <c r="Q70" s="1">
        <v>36548050</v>
      </c>
      <c r="R70" s="1">
        <v>37190348</v>
      </c>
      <c r="S70" s="1">
        <v>38332160</v>
      </c>
      <c r="T70" s="1">
        <v>40076838</v>
      </c>
      <c r="U70" s="1">
        <v>38678060</v>
      </c>
      <c r="V70" s="1">
        <v>41625511</v>
      </c>
      <c r="W70" s="1">
        <f>V70*(1+('% Chg'!C70/100))</f>
        <v>43540284.506000005</v>
      </c>
    </row>
    <row r="71" spans="1:23" x14ac:dyDescent="0.35">
      <c r="A71" t="s">
        <v>95</v>
      </c>
      <c r="B71" s="1">
        <v>91493459</v>
      </c>
      <c r="C71" s="1">
        <v>93890482</v>
      </c>
      <c r="D71" s="1">
        <v>97664356</v>
      </c>
      <c r="E71" s="1">
        <v>103669673</v>
      </c>
      <c r="F71" s="1">
        <v>111445387</v>
      </c>
      <c r="G71" s="1">
        <v>119228126</v>
      </c>
      <c r="H71" s="1">
        <v>121062119</v>
      </c>
      <c r="I71" s="1">
        <v>129500001</v>
      </c>
      <c r="J71" s="1">
        <v>120804982</v>
      </c>
      <c r="K71" s="1">
        <v>116604789</v>
      </c>
      <c r="L71" s="1">
        <v>123246657</v>
      </c>
      <c r="M71" s="1">
        <v>130053823</v>
      </c>
      <c r="N71" s="1">
        <v>129316315</v>
      </c>
      <c r="O71" s="1">
        <v>133022384</v>
      </c>
      <c r="P71" s="1">
        <v>138393659</v>
      </c>
      <c r="Q71" s="1">
        <v>142318666</v>
      </c>
      <c r="R71" s="1">
        <v>149262768</v>
      </c>
      <c r="S71" s="1">
        <v>151035673</v>
      </c>
      <c r="T71" s="1">
        <v>154912366</v>
      </c>
      <c r="U71" s="1">
        <v>156866686</v>
      </c>
      <c r="V71" s="1">
        <v>167252620</v>
      </c>
      <c r="W71" s="1">
        <f>V71*(1+('% Chg'!C71/100))</f>
        <v>170597672.40000001</v>
      </c>
    </row>
    <row r="72" spans="1:23" x14ac:dyDescent="0.35">
      <c r="A72" t="s">
        <v>96</v>
      </c>
      <c r="B72" s="1">
        <v>8064585</v>
      </c>
      <c r="C72" s="1">
        <v>8156462</v>
      </c>
      <c r="D72" s="1">
        <v>8457715</v>
      </c>
      <c r="E72" s="1">
        <v>8819844</v>
      </c>
      <c r="F72" s="1">
        <v>9265340</v>
      </c>
      <c r="G72" s="1">
        <v>9642821</v>
      </c>
      <c r="H72" s="1">
        <v>9932663</v>
      </c>
      <c r="I72" s="1">
        <v>10320173</v>
      </c>
      <c r="J72" s="1">
        <v>10220689</v>
      </c>
      <c r="K72" s="1">
        <v>10786545</v>
      </c>
      <c r="L72" s="1">
        <v>10789752</v>
      </c>
      <c r="M72" s="1">
        <v>10900584</v>
      </c>
      <c r="N72" s="1">
        <v>10953593</v>
      </c>
      <c r="O72" s="1">
        <v>11010460</v>
      </c>
      <c r="P72" s="1">
        <v>11335764</v>
      </c>
      <c r="Q72" s="1">
        <v>11530130</v>
      </c>
      <c r="R72" s="1">
        <v>12120452</v>
      </c>
      <c r="S72" s="1">
        <v>12424181</v>
      </c>
      <c r="T72" s="1">
        <v>12525065</v>
      </c>
      <c r="U72" s="1">
        <v>12035160</v>
      </c>
      <c r="V72" s="1">
        <v>12815761</v>
      </c>
      <c r="W72" s="1">
        <f>V72*(1+('% Chg'!C72/100))</f>
        <v>13238681.112999998</v>
      </c>
    </row>
    <row r="73" spans="1:23" x14ac:dyDescent="0.35">
      <c r="A73" t="s">
        <v>97</v>
      </c>
      <c r="B73" s="1">
        <v>20284827</v>
      </c>
      <c r="C73" s="1">
        <v>20658505</v>
      </c>
      <c r="D73" s="1">
        <v>21283474</v>
      </c>
      <c r="E73" s="1">
        <v>22186309</v>
      </c>
      <c r="F73" s="1">
        <v>22769321</v>
      </c>
      <c r="G73" s="1">
        <v>23030972</v>
      </c>
      <c r="H73" s="1">
        <v>23242692</v>
      </c>
      <c r="I73" s="1">
        <v>23150793</v>
      </c>
      <c r="J73" s="1">
        <v>22278577</v>
      </c>
      <c r="K73" s="1">
        <v>22726864</v>
      </c>
      <c r="L73" s="1">
        <v>23490849</v>
      </c>
      <c r="M73" s="1">
        <v>24388347</v>
      </c>
      <c r="N73" s="1">
        <v>24696399</v>
      </c>
      <c r="O73" s="1">
        <v>24581557</v>
      </c>
      <c r="P73" s="1">
        <v>25256617</v>
      </c>
      <c r="Q73" s="1">
        <v>25686139</v>
      </c>
      <c r="R73" s="1">
        <v>26413612</v>
      </c>
      <c r="S73" s="1">
        <v>26637945</v>
      </c>
      <c r="T73" s="1">
        <v>27202305</v>
      </c>
      <c r="U73" s="1">
        <v>26474278</v>
      </c>
      <c r="V73" s="1">
        <v>28336074</v>
      </c>
      <c r="W73" s="1">
        <f>V73*(1+('% Chg'!C73/100))</f>
        <v>29979566.292000003</v>
      </c>
    </row>
    <row r="74" spans="1:23" x14ac:dyDescent="0.35">
      <c r="A74" t="s">
        <v>98</v>
      </c>
      <c r="B74" s="1">
        <v>3621285</v>
      </c>
      <c r="C74" s="1">
        <v>3770708</v>
      </c>
      <c r="D74" s="1">
        <v>3965717</v>
      </c>
      <c r="E74" s="1">
        <v>4167953</v>
      </c>
      <c r="F74" s="1">
        <v>4249448</v>
      </c>
      <c r="G74" s="1">
        <v>4473388</v>
      </c>
      <c r="H74" s="1">
        <v>4971985</v>
      </c>
      <c r="I74" s="1">
        <v>5459019</v>
      </c>
      <c r="J74" s="1">
        <v>4688102</v>
      </c>
      <c r="K74" s="1">
        <v>4748091</v>
      </c>
      <c r="L74" s="1">
        <v>4918436</v>
      </c>
      <c r="M74" s="1">
        <v>5048331</v>
      </c>
      <c r="N74" s="1">
        <v>4954538</v>
      </c>
      <c r="O74" s="1">
        <v>5002895</v>
      </c>
      <c r="P74" s="1">
        <v>5197364</v>
      </c>
      <c r="Q74" s="1">
        <v>5031289</v>
      </c>
      <c r="R74" s="1">
        <v>5034781</v>
      </c>
      <c r="S74" s="1">
        <v>5310610</v>
      </c>
      <c r="T74" s="1">
        <v>5516987</v>
      </c>
      <c r="U74" s="1">
        <v>5261259</v>
      </c>
      <c r="V74" s="1">
        <v>5507761</v>
      </c>
      <c r="W74" s="1">
        <f>V74*(1+('% Chg'!C74/100))</f>
        <v>5381082.4969999995</v>
      </c>
    </row>
    <row r="75" spans="1:23" x14ac:dyDescent="0.35">
      <c r="A75" t="s">
        <v>99</v>
      </c>
      <c r="B75" s="1">
        <v>513554905</v>
      </c>
      <c r="C75" s="1">
        <v>516783075</v>
      </c>
      <c r="D75" s="1">
        <v>525123412</v>
      </c>
      <c r="E75" s="1">
        <v>539222436</v>
      </c>
      <c r="F75" s="1">
        <v>550327986</v>
      </c>
      <c r="G75" s="1">
        <v>563767731</v>
      </c>
      <c r="H75" s="1">
        <v>572141186</v>
      </c>
      <c r="I75" s="1">
        <v>560759466</v>
      </c>
      <c r="J75" s="1">
        <v>540793397</v>
      </c>
      <c r="K75" s="1">
        <v>547911679</v>
      </c>
      <c r="L75" s="1">
        <v>556699079</v>
      </c>
      <c r="M75" s="1">
        <v>570954874</v>
      </c>
      <c r="N75" s="1">
        <v>571812288</v>
      </c>
      <c r="O75" s="1">
        <v>585490687</v>
      </c>
      <c r="P75" s="1">
        <v>598224439</v>
      </c>
      <c r="Q75" s="1">
        <v>600346200</v>
      </c>
      <c r="R75" s="1">
        <v>605947501</v>
      </c>
      <c r="S75" s="1">
        <v>622008434</v>
      </c>
      <c r="T75" s="1">
        <v>626388990</v>
      </c>
      <c r="U75" s="1">
        <v>592460553</v>
      </c>
      <c r="V75" s="1">
        <v>630126315</v>
      </c>
      <c r="W75" s="1">
        <f>V75*(1+('% Chg'!C75/100))</f>
        <v>638317957.09499991</v>
      </c>
    </row>
    <row r="76" spans="1:23" x14ac:dyDescent="0.35">
      <c r="A76" t="s">
        <v>100</v>
      </c>
      <c r="B76" s="1">
        <v>6436131</v>
      </c>
      <c r="C76" s="1">
        <v>6868645</v>
      </c>
      <c r="D76" s="1">
        <v>7143910</v>
      </c>
      <c r="E76" s="1">
        <v>7237914</v>
      </c>
      <c r="F76" s="1">
        <v>7395227</v>
      </c>
      <c r="G76" s="1">
        <v>7651114</v>
      </c>
      <c r="H76" s="1">
        <v>7523603</v>
      </c>
      <c r="I76" s="1">
        <v>7351131</v>
      </c>
      <c r="J76" s="1">
        <v>7548295</v>
      </c>
      <c r="K76" s="1">
        <v>7576197</v>
      </c>
      <c r="L76" s="1">
        <v>7508928</v>
      </c>
      <c r="M76" s="1">
        <v>7363012</v>
      </c>
      <c r="N76" s="1">
        <v>7413059</v>
      </c>
      <c r="O76" s="1">
        <v>7309623</v>
      </c>
      <c r="P76" s="1">
        <v>7600549</v>
      </c>
      <c r="Q76" s="1">
        <v>8084983</v>
      </c>
      <c r="R76" s="1">
        <v>8415033</v>
      </c>
      <c r="S76" s="1">
        <v>8513088</v>
      </c>
      <c r="T76" s="1">
        <v>8658177</v>
      </c>
      <c r="U76" s="1">
        <v>8083203</v>
      </c>
      <c r="V76" s="1">
        <v>8094801</v>
      </c>
      <c r="W76" s="1">
        <f>V76*(1+('% Chg'!C76/100))</f>
        <v>8127180.2039999999</v>
      </c>
    </row>
    <row r="77" spans="1:23" x14ac:dyDescent="0.35">
      <c r="A77" t="s">
        <v>101</v>
      </c>
      <c r="B77" s="1">
        <v>101429390</v>
      </c>
      <c r="C77" s="1">
        <v>103716852</v>
      </c>
      <c r="D77" s="1">
        <v>105561944</v>
      </c>
      <c r="E77" s="1">
        <v>107534520</v>
      </c>
      <c r="F77" s="1">
        <v>110430629</v>
      </c>
      <c r="G77" s="1">
        <v>110953835</v>
      </c>
      <c r="H77" s="1">
        <v>111555660</v>
      </c>
      <c r="I77" s="1">
        <v>110917590</v>
      </c>
      <c r="J77" s="1">
        <v>106732957</v>
      </c>
      <c r="K77" s="1">
        <v>110202204</v>
      </c>
      <c r="L77" s="1">
        <v>113935657</v>
      </c>
      <c r="M77" s="1">
        <v>114925551</v>
      </c>
      <c r="N77" s="1">
        <v>115881037</v>
      </c>
      <c r="O77" s="1">
        <v>119162117</v>
      </c>
      <c r="P77" s="1">
        <v>122080653</v>
      </c>
      <c r="Q77" s="1">
        <v>126813843</v>
      </c>
      <c r="R77" s="1">
        <v>129571268</v>
      </c>
      <c r="S77" s="1">
        <v>130388303</v>
      </c>
      <c r="T77" s="1">
        <v>136730231</v>
      </c>
      <c r="U77" s="1">
        <v>133562952</v>
      </c>
      <c r="V77" s="1">
        <v>141603974</v>
      </c>
      <c r="W77" s="1">
        <f>V77*(1+('% Chg'!C77/100))</f>
        <v>143020013.74000001</v>
      </c>
    </row>
    <row r="78" spans="1:23" x14ac:dyDescent="0.35">
      <c r="A78" t="s">
        <v>102</v>
      </c>
      <c r="B78" s="1">
        <v>7691983</v>
      </c>
      <c r="C78" s="1">
        <v>8325793</v>
      </c>
      <c r="D78" s="1">
        <v>8584475</v>
      </c>
      <c r="E78" s="1">
        <v>9263104</v>
      </c>
      <c r="F78" s="1">
        <v>10179116</v>
      </c>
      <c r="G78" s="1">
        <v>10675716</v>
      </c>
      <c r="H78" s="1">
        <v>10474022</v>
      </c>
      <c r="I78" s="1">
        <v>10677271</v>
      </c>
      <c r="J78" s="1">
        <v>10645428</v>
      </c>
      <c r="K78" s="1">
        <v>11057880</v>
      </c>
      <c r="L78" s="1">
        <v>11654118</v>
      </c>
      <c r="M78" s="1">
        <v>11714681</v>
      </c>
      <c r="N78" s="1">
        <v>11440591</v>
      </c>
      <c r="O78" s="1">
        <v>11282833</v>
      </c>
      <c r="P78" s="1">
        <v>11325545</v>
      </c>
      <c r="Q78" s="1">
        <v>11136423</v>
      </c>
      <c r="R78" s="1">
        <v>11072445</v>
      </c>
      <c r="S78" s="1">
        <v>11161778</v>
      </c>
      <c r="T78" s="1">
        <v>11348125</v>
      </c>
      <c r="U78" s="1">
        <v>11368901</v>
      </c>
      <c r="V78" s="1">
        <v>11955588</v>
      </c>
      <c r="W78" s="1">
        <f>V78*(1+('% Chg'!C78/100))</f>
        <v>12075143.880000001</v>
      </c>
    </row>
    <row r="79" spans="1:23" x14ac:dyDescent="0.35">
      <c r="A79" t="s">
        <v>103</v>
      </c>
      <c r="B79" s="1">
        <v>3348353</v>
      </c>
      <c r="C79" s="1">
        <v>3505126</v>
      </c>
      <c r="D79" s="1">
        <v>3533208</v>
      </c>
      <c r="E79" s="1">
        <v>3754351</v>
      </c>
      <c r="F79" s="1">
        <v>3784153</v>
      </c>
      <c r="G79" s="1">
        <v>3727480</v>
      </c>
      <c r="H79" s="1">
        <v>3744646</v>
      </c>
      <c r="I79" s="1">
        <v>3781557</v>
      </c>
      <c r="J79" s="1">
        <v>3704860</v>
      </c>
      <c r="K79" s="1">
        <v>3860960</v>
      </c>
      <c r="L79" s="1">
        <v>3907058</v>
      </c>
      <c r="M79" s="1">
        <v>4370203</v>
      </c>
      <c r="N79" s="1">
        <v>4441104</v>
      </c>
      <c r="O79" s="1">
        <v>4367179</v>
      </c>
      <c r="P79" s="1">
        <v>4431297</v>
      </c>
      <c r="Q79" s="1">
        <v>4271501</v>
      </c>
      <c r="R79" s="1">
        <v>4289378</v>
      </c>
      <c r="S79" s="1">
        <v>4276862</v>
      </c>
      <c r="T79" s="1">
        <v>4303395</v>
      </c>
      <c r="U79" s="1">
        <v>4282348</v>
      </c>
      <c r="V79" s="1">
        <v>4463690</v>
      </c>
      <c r="W79" s="1">
        <f>V79*(1+('% Chg'!C79/100))</f>
        <v>4539572.7299999995</v>
      </c>
    </row>
    <row r="80" spans="1:23" x14ac:dyDescent="0.35">
      <c r="A80" t="s">
        <v>104</v>
      </c>
      <c r="B80" s="1">
        <v>106395762</v>
      </c>
      <c r="C80" s="1">
        <v>107794041</v>
      </c>
      <c r="D80" s="1">
        <v>109582370</v>
      </c>
      <c r="E80" s="1">
        <v>112171519</v>
      </c>
      <c r="F80" s="1">
        <v>115183235</v>
      </c>
      <c r="G80" s="1">
        <v>115199019</v>
      </c>
      <c r="H80" s="1">
        <v>115243020</v>
      </c>
      <c r="I80" s="1">
        <v>114119345</v>
      </c>
      <c r="J80" s="1">
        <v>106620603</v>
      </c>
      <c r="K80" s="1">
        <v>107682264</v>
      </c>
      <c r="L80" s="1">
        <v>109633754</v>
      </c>
      <c r="M80" s="1">
        <v>110449446</v>
      </c>
      <c r="N80" s="1">
        <v>110725664</v>
      </c>
      <c r="O80" s="1">
        <v>112901278</v>
      </c>
      <c r="P80" s="1">
        <v>113215933</v>
      </c>
      <c r="Q80" s="1">
        <v>113544724</v>
      </c>
      <c r="R80" s="1">
        <v>115177268</v>
      </c>
      <c r="S80" s="1">
        <v>117066683</v>
      </c>
      <c r="T80" s="1">
        <v>119911243</v>
      </c>
      <c r="U80" s="1">
        <v>114787030</v>
      </c>
      <c r="V80" s="1">
        <v>122275473</v>
      </c>
      <c r="W80" s="1">
        <f>V80*(1+('% Chg'!C80/100))</f>
        <v>124720982.46000001</v>
      </c>
    </row>
    <row r="81" spans="1:23" x14ac:dyDescent="0.35">
      <c r="A81" t="s">
        <v>105</v>
      </c>
      <c r="B81" s="1">
        <v>3456795</v>
      </c>
      <c r="C81" s="1">
        <v>3528914</v>
      </c>
      <c r="D81" s="1">
        <v>3683118</v>
      </c>
      <c r="E81" s="1">
        <v>3978816</v>
      </c>
      <c r="F81" s="1">
        <v>4366120</v>
      </c>
      <c r="G81" s="1">
        <v>4565234</v>
      </c>
      <c r="H81" s="1">
        <v>4774355</v>
      </c>
      <c r="I81" s="1">
        <v>4786125</v>
      </c>
      <c r="J81" s="1">
        <v>4418018</v>
      </c>
      <c r="K81" s="1">
        <v>4615565</v>
      </c>
      <c r="L81" s="1">
        <v>4475695</v>
      </c>
      <c r="M81" s="1">
        <v>4549770</v>
      </c>
      <c r="N81" s="1">
        <v>4934304</v>
      </c>
      <c r="O81" s="1">
        <v>5032654</v>
      </c>
      <c r="P81" s="1">
        <v>5065926</v>
      </c>
      <c r="Q81" s="1">
        <v>5293700</v>
      </c>
      <c r="R81" s="1">
        <v>5454643</v>
      </c>
      <c r="S81" s="1">
        <v>5754147</v>
      </c>
      <c r="T81" s="1">
        <v>5874552</v>
      </c>
      <c r="U81" s="1">
        <v>6042537</v>
      </c>
      <c r="V81" s="1">
        <v>6553224</v>
      </c>
      <c r="W81" s="1">
        <f>V81*(1+('% Chg'!C81/100))</f>
        <v>6802246.5120000001</v>
      </c>
    </row>
    <row r="82" spans="1:23" x14ac:dyDescent="0.35">
      <c r="A82" t="s">
        <v>106</v>
      </c>
      <c r="B82" s="1">
        <v>7042062</v>
      </c>
      <c r="C82" s="1">
        <v>7383266</v>
      </c>
      <c r="D82" s="1">
        <v>7660459</v>
      </c>
      <c r="E82" s="1">
        <v>7803555</v>
      </c>
      <c r="F82" s="1">
        <v>8452417</v>
      </c>
      <c r="G82" s="1">
        <v>9180465</v>
      </c>
      <c r="H82" s="1">
        <v>9970552</v>
      </c>
      <c r="I82" s="1">
        <v>10412466</v>
      </c>
      <c r="J82" s="1">
        <v>11253661</v>
      </c>
      <c r="K82" s="1">
        <v>10681221</v>
      </c>
      <c r="L82" s="1">
        <v>10472961</v>
      </c>
      <c r="M82" s="1">
        <v>10588541</v>
      </c>
      <c r="N82" s="1">
        <v>11348838</v>
      </c>
      <c r="O82" s="1">
        <v>12080591</v>
      </c>
      <c r="P82" s="1">
        <v>12846206</v>
      </c>
      <c r="Q82" s="1">
        <v>12906036</v>
      </c>
      <c r="R82" s="1">
        <v>13213472</v>
      </c>
      <c r="S82" s="1">
        <v>13741676</v>
      </c>
      <c r="T82" s="1">
        <v>14299770</v>
      </c>
      <c r="U82" s="1">
        <v>14317613</v>
      </c>
      <c r="V82" s="1">
        <v>14695978</v>
      </c>
      <c r="W82" s="1">
        <f>V82*(1+('% Chg'!C82/100))</f>
        <v>15048681.472000001</v>
      </c>
    </row>
    <row r="83" spans="1:23" x14ac:dyDescent="0.35">
      <c r="A83" t="s">
        <v>107</v>
      </c>
      <c r="B83" s="1">
        <v>24619415</v>
      </c>
      <c r="C83" s="1">
        <v>24675477</v>
      </c>
      <c r="D83" s="1">
        <v>24969721</v>
      </c>
      <c r="E83" s="1">
        <v>25389212</v>
      </c>
      <c r="F83" s="1">
        <v>26677997</v>
      </c>
      <c r="G83" s="1">
        <v>27072513</v>
      </c>
      <c r="H83" s="1">
        <v>27789102</v>
      </c>
      <c r="I83" s="1">
        <v>27819645</v>
      </c>
      <c r="J83" s="1">
        <v>27900472</v>
      </c>
      <c r="K83" s="1">
        <v>28570280</v>
      </c>
      <c r="L83" s="1">
        <v>29299541</v>
      </c>
      <c r="M83" s="1">
        <v>29544337</v>
      </c>
      <c r="N83" s="1">
        <v>29951471</v>
      </c>
      <c r="O83" s="1">
        <v>30159000</v>
      </c>
      <c r="P83" s="1">
        <v>30399355</v>
      </c>
      <c r="Q83" s="1">
        <v>30822605</v>
      </c>
      <c r="R83" s="1">
        <v>31876572</v>
      </c>
      <c r="S83" s="1">
        <v>32948752</v>
      </c>
      <c r="T83" s="1">
        <v>34093877</v>
      </c>
      <c r="U83" s="1">
        <v>34594262</v>
      </c>
      <c r="V83" s="1">
        <v>36364322</v>
      </c>
      <c r="W83" s="1">
        <f>V83*(1+('% Chg'!C83/100))</f>
        <v>36727965.219999999</v>
      </c>
    </row>
    <row r="84" spans="1:23" x14ac:dyDescent="0.35">
      <c r="A84" t="s">
        <v>108</v>
      </c>
      <c r="B84" s="1">
        <v>6816147</v>
      </c>
      <c r="C84" s="1">
        <v>6940201</v>
      </c>
      <c r="D84" s="1">
        <v>7122526</v>
      </c>
      <c r="E84" s="1">
        <v>7388903</v>
      </c>
      <c r="F84" s="1">
        <v>7572146</v>
      </c>
      <c r="G84" s="1">
        <v>7676093</v>
      </c>
      <c r="H84" s="1">
        <v>7635782</v>
      </c>
      <c r="I84" s="1">
        <v>7765628</v>
      </c>
      <c r="J84" s="1">
        <v>7734548</v>
      </c>
      <c r="K84" s="1">
        <v>7861768</v>
      </c>
      <c r="L84" s="1">
        <v>8024623</v>
      </c>
      <c r="M84" s="1">
        <v>8257173</v>
      </c>
      <c r="N84" s="1">
        <v>8508923</v>
      </c>
      <c r="O84" s="1">
        <v>8526077</v>
      </c>
      <c r="P84" s="1">
        <v>8697980</v>
      </c>
      <c r="Q84" s="1">
        <v>8756562</v>
      </c>
      <c r="R84" s="1">
        <v>8931010</v>
      </c>
      <c r="S84" s="1">
        <v>8992106</v>
      </c>
      <c r="T84" s="1">
        <v>9372598</v>
      </c>
      <c r="U84" s="1">
        <v>9353508</v>
      </c>
      <c r="V84" s="1">
        <v>9848822</v>
      </c>
      <c r="W84" s="1">
        <f>V84*(1+('% Chg'!C84/100))</f>
        <v>9848822</v>
      </c>
    </row>
    <row r="85" spans="1:23" x14ac:dyDescent="0.35">
      <c r="A85" t="s">
        <v>109</v>
      </c>
      <c r="B85" s="1">
        <v>28054576</v>
      </c>
      <c r="C85" s="1">
        <v>28551678</v>
      </c>
      <c r="D85" s="1">
        <v>29514736</v>
      </c>
      <c r="E85" s="1">
        <v>30863780</v>
      </c>
      <c r="F85" s="1">
        <v>31742068</v>
      </c>
      <c r="G85" s="1">
        <v>32980010</v>
      </c>
      <c r="H85" s="1">
        <v>33924409</v>
      </c>
      <c r="I85" s="1">
        <v>33870022</v>
      </c>
      <c r="J85" s="1">
        <v>32995183</v>
      </c>
      <c r="K85" s="1">
        <v>33114928</v>
      </c>
      <c r="L85" s="1">
        <v>33158453</v>
      </c>
      <c r="M85" s="1">
        <v>33020513</v>
      </c>
      <c r="N85" s="1">
        <v>33842903</v>
      </c>
      <c r="O85" s="1">
        <v>35028576</v>
      </c>
      <c r="P85" s="1">
        <v>35976016</v>
      </c>
      <c r="Q85" s="1">
        <v>36925452</v>
      </c>
      <c r="R85" s="1">
        <v>37294435</v>
      </c>
      <c r="S85" s="1">
        <v>37694004</v>
      </c>
      <c r="T85" s="1">
        <v>38402891</v>
      </c>
      <c r="U85" s="1">
        <v>37832290</v>
      </c>
      <c r="V85" s="1">
        <v>39506122</v>
      </c>
      <c r="W85" s="1">
        <f>V85*(1+('% Chg'!C85/100))</f>
        <v>40493775.049999997</v>
      </c>
    </row>
    <row r="86" spans="1:23" x14ac:dyDescent="0.35">
      <c r="A86" t="s">
        <v>110</v>
      </c>
      <c r="B86" s="1">
        <v>11131298</v>
      </c>
      <c r="C86" s="1">
        <v>11448014</v>
      </c>
      <c r="D86" s="1">
        <v>11450692</v>
      </c>
      <c r="E86" s="1">
        <v>11618303</v>
      </c>
      <c r="F86" s="1">
        <v>11892881</v>
      </c>
      <c r="G86" s="1">
        <v>12155398</v>
      </c>
      <c r="H86" s="1">
        <v>12543499</v>
      </c>
      <c r="I86" s="1">
        <v>12549237</v>
      </c>
      <c r="J86" s="1">
        <v>12656412</v>
      </c>
      <c r="K86" s="1">
        <v>12870872</v>
      </c>
      <c r="L86" s="1">
        <v>13072588</v>
      </c>
      <c r="M86" s="1">
        <v>13223474</v>
      </c>
      <c r="N86" s="1">
        <v>12980558</v>
      </c>
      <c r="O86" s="1">
        <v>12946376</v>
      </c>
      <c r="P86" s="1">
        <v>13007853</v>
      </c>
      <c r="Q86" s="1">
        <v>12809407</v>
      </c>
      <c r="R86" s="1">
        <v>12900538</v>
      </c>
      <c r="S86" s="1">
        <v>12890192</v>
      </c>
      <c r="T86" s="1">
        <v>13131287</v>
      </c>
      <c r="U86" s="1">
        <v>13065904</v>
      </c>
      <c r="V86" s="1">
        <v>13379440</v>
      </c>
      <c r="W86" s="1">
        <f>V86*(1+('% Chg'!C86/100))</f>
        <v>12964677.359999999</v>
      </c>
    </row>
    <row r="87" spans="1:23" x14ac:dyDescent="0.35">
      <c r="A87" t="s">
        <v>111</v>
      </c>
      <c r="B87" s="1">
        <v>3592314</v>
      </c>
      <c r="C87" s="1">
        <v>3488337</v>
      </c>
      <c r="D87" s="1">
        <v>3658747</v>
      </c>
      <c r="E87" s="1">
        <v>3934847</v>
      </c>
      <c r="F87" s="1">
        <v>4179120</v>
      </c>
      <c r="G87" s="1">
        <v>4549382</v>
      </c>
      <c r="H87" s="1">
        <v>5093263</v>
      </c>
      <c r="I87" s="1">
        <v>5331660</v>
      </c>
      <c r="J87" s="1">
        <v>4384006</v>
      </c>
      <c r="K87" s="1">
        <v>5286815</v>
      </c>
      <c r="L87" s="1">
        <v>5438197</v>
      </c>
      <c r="M87" s="1">
        <v>5944569</v>
      </c>
      <c r="N87" s="1">
        <v>6233867</v>
      </c>
      <c r="O87" s="1">
        <v>5944979</v>
      </c>
      <c r="P87" s="1">
        <v>5754567</v>
      </c>
      <c r="Q87" s="1">
        <v>5651578</v>
      </c>
      <c r="R87" s="1">
        <v>5629014</v>
      </c>
      <c r="S87" s="1">
        <v>6065973</v>
      </c>
      <c r="T87" s="1">
        <v>6041654</v>
      </c>
      <c r="U87" s="1">
        <v>5590432</v>
      </c>
      <c r="V87" s="1">
        <v>6067893</v>
      </c>
      <c r="W87" s="1">
        <f>V87*(1+('% Chg'!C87/100))</f>
        <v>6492645.5100000007</v>
      </c>
    </row>
    <row r="88" spans="1:23" x14ac:dyDescent="0.35">
      <c r="A88" t="s">
        <v>112</v>
      </c>
      <c r="B88" s="1">
        <v>84663759</v>
      </c>
      <c r="C88" s="1">
        <v>85964187</v>
      </c>
      <c r="D88" s="1">
        <v>87651782</v>
      </c>
      <c r="E88" s="1">
        <v>90999553</v>
      </c>
      <c r="F88" s="1">
        <v>94236566</v>
      </c>
      <c r="G88" s="1">
        <v>94568334</v>
      </c>
      <c r="H88" s="1">
        <v>95866057</v>
      </c>
      <c r="I88" s="1">
        <v>94645989</v>
      </c>
      <c r="J88" s="1">
        <v>91720319</v>
      </c>
      <c r="K88" s="1">
        <v>94509349</v>
      </c>
      <c r="L88" s="1">
        <v>98191024</v>
      </c>
      <c r="M88" s="1">
        <v>101853495</v>
      </c>
      <c r="N88" s="1">
        <v>104567264</v>
      </c>
      <c r="O88" s="1">
        <v>107732032</v>
      </c>
      <c r="P88" s="1">
        <v>109401014</v>
      </c>
      <c r="Q88" s="1">
        <v>111826269</v>
      </c>
      <c r="R88" s="1">
        <v>115372387</v>
      </c>
      <c r="S88" s="1">
        <v>116735576</v>
      </c>
      <c r="T88" s="1">
        <v>120326001</v>
      </c>
      <c r="U88" s="1">
        <v>118636145</v>
      </c>
      <c r="V88" s="1">
        <v>127766546</v>
      </c>
      <c r="W88" s="1">
        <f>V88*(1+('% Chg'!C88/100))</f>
        <v>128916444.91399999</v>
      </c>
    </row>
    <row r="89" spans="1:23" x14ac:dyDescent="0.35">
      <c r="A89" t="s">
        <v>113</v>
      </c>
      <c r="B89" s="1">
        <v>18033335</v>
      </c>
      <c r="C89" s="1">
        <v>17926699</v>
      </c>
      <c r="D89" s="1">
        <v>18556333</v>
      </c>
      <c r="E89" s="1">
        <v>19877205</v>
      </c>
      <c r="F89" s="1">
        <v>18843000</v>
      </c>
      <c r="G89" s="1">
        <v>19435295</v>
      </c>
      <c r="H89" s="1">
        <v>20734404</v>
      </c>
      <c r="I89" s="1">
        <v>19772928</v>
      </c>
      <c r="J89" s="1">
        <v>19442901</v>
      </c>
      <c r="K89" s="1">
        <v>20667946</v>
      </c>
      <c r="L89" s="1">
        <v>21316965</v>
      </c>
      <c r="M89" s="1">
        <v>21256084</v>
      </c>
      <c r="N89" s="1">
        <v>21611011</v>
      </c>
      <c r="O89" s="1">
        <v>20229391</v>
      </c>
      <c r="P89" s="1">
        <v>20199245</v>
      </c>
      <c r="Q89" s="1">
        <v>19796740</v>
      </c>
      <c r="R89" s="1">
        <v>20559579</v>
      </c>
      <c r="S89" s="1">
        <v>21531838</v>
      </c>
      <c r="T89" s="1">
        <v>21710152</v>
      </c>
      <c r="U89" s="1">
        <v>20709661</v>
      </c>
      <c r="V89" s="1">
        <v>21096536</v>
      </c>
      <c r="W89" s="1">
        <f>V89*(1+('% Chg'!C89/100))</f>
        <v>20083902.272</v>
      </c>
    </row>
    <row r="90" spans="1:23" x14ac:dyDescent="0.35">
      <c r="A90" t="s">
        <v>114</v>
      </c>
      <c r="B90" s="1">
        <v>2658010</v>
      </c>
      <c r="C90" s="1">
        <v>2686867</v>
      </c>
      <c r="D90" s="1">
        <v>2733168</v>
      </c>
      <c r="E90" s="1">
        <v>2857634</v>
      </c>
      <c r="F90" s="1">
        <v>3043464</v>
      </c>
      <c r="G90" s="1">
        <v>3307810</v>
      </c>
      <c r="H90" s="1">
        <v>3564994</v>
      </c>
      <c r="I90" s="1">
        <v>3761790</v>
      </c>
      <c r="J90" s="1">
        <v>3669380</v>
      </c>
      <c r="K90" s="1">
        <v>3812300</v>
      </c>
      <c r="L90" s="1">
        <v>3943347</v>
      </c>
      <c r="M90" s="1">
        <v>3895460</v>
      </c>
      <c r="N90" s="1">
        <v>3740567</v>
      </c>
      <c r="O90" s="1">
        <v>3718874</v>
      </c>
      <c r="P90" s="1">
        <v>3751453</v>
      </c>
      <c r="Q90" s="1">
        <v>3872863</v>
      </c>
      <c r="R90" s="1">
        <v>4003929</v>
      </c>
      <c r="S90" s="1">
        <v>4221079</v>
      </c>
      <c r="T90" s="1">
        <v>4270422</v>
      </c>
      <c r="U90" s="1">
        <v>4230357</v>
      </c>
      <c r="V90" s="1">
        <v>4432827</v>
      </c>
      <c r="W90" s="1">
        <f>V90*(1+('% Chg'!C90/100))</f>
        <v>4477155.2700000005</v>
      </c>
    </row>
    <row r="91" spans="1:23" x14ac:dyDescent="0.35">
      <c r="A91" t="s">
        <v>115</v>
      </c>
      <c r="B91" s="1">
        <v>8704456</v>
      </c>
      <c r="C91" s="1">
        <v>9404356</v>
      </c>
      <c r="D91" s="1">
        <v>10209968</v>
      </c>
      <c r="E91" s="1">
        <v>11300582</v>
      </c>
      <c r="F91" s="1">
        <v>12099137</v>
      </c>
      <c r="G91" s="1">
        <v>12101146</v>
      </c>
      <c r="H91" s="1">
        <v>12003871</v>
      </c>
      <c r="I91" s="1">
        <v>11362125</v>
      </c>
      <c r="J91" s="1">
        <v>10895677</v>
      </c>
      <c r="K91" s="1">
        <v>10714721</v>
      </c>
      <c r="L91" s="1">
        <v>10784404</v>
      </c>
      <c r="M91" s="1">
        <v>11359563</v>
      </c>
      <c r="N91" s="1">
        <v>11639891</v>
      </c>
      <c r="O91" s="1">
        <v>11814713</v>
      </c>
      <c r="P91" s="1">
        <v>12090040</v>
      </c>
      <c r="Q91" s="1">
        <v>12565789</v>
      </c>
      <c r="R91" s="1">
        <v>12969091</v>
      </c>
      <c r="S91" s="1">
        <v>13344479</v>
      </c>
      <c r="T91" s="1">
        <v>14089517</v>
      </c>
      <c r="U91" s="1">
        <v>14314222</v>
      </c>
      <c r="V91" s="1">
        <v>15554414</v>
      </c>
      <c r="W91" s="1">
        <f>V91*(1+('% Chg'!C91/100))</f>
        <v>15974383.177999999</v>
      </c>
    </row>
    <row r="92" spans="1:23" x14ac:dyDescent="0.35">
      <c r="A92" t="s">
        <v>116</v>
      </c>
      <c r="B92" s="1">
        <v>3231020</v>
      </c>
      <c r="C92" s="1">
        <v>3263568</v>
      </c>
      <c r="D92" s="1">
        <v>3228640</v>
      </c>
      <c r="E92" s="1">
        <v>3209455</v>
      </c>
      <c r="F92" s="1">
        <v>3185392</v>
      </c>
      <c r="G92" s="1">
        <v>3161442</v>
      </c>
      <c r="H92" s="1">
        <v>3134301</v>
      </c>
      <c r="I92" s="1">
        <v>3239920</v>
      </c>
      <c r="J92" s="1">
        <v>3229069</v>
      </c>
      <c r="K92" s="1">
        <v>3442707</v>
      </c>
      <c r="L92" s="1">
        <v>3426666</v>
      </c>
      <c r="M92" s="1">
        <v>3403834</v>
      </c>
      <c r="N92" s="1">
        <v>3312586</v>
      </c>
      <c r="O92" s="1">
        <v>3304001</v>
      </c>
      <c r="P92" s="1">
        <v>3357595</v>
      </c>
      <c r="Q92" s="1">
        <v>3505168</v>
      </c>
      <c r="R92" s="1">
        <v>3457791</v>
      </c>
      <c r="S92" s="1">
        <v>3503978</v>
      </c>
      <c r="T92" s="1">
        <v>3493323</v>
      </c>
      <c r="U92" s="1">
        <v>3263935</v>
      </c>
      <c r="V92" s="1">
        <v>3283980</v>
      </c>
      <c r="W92" s="1">
        <f>V92*(1+('% Chg'!C92/100))</f>
        <v>3211732.44</v>
      </c>
    </row>
    <row r="93" spans="1:23" x14ac:dyDescent="0.35">
      <c r="A93" t="s">
        <v>117</v>
      </c>
      <c r="B93" s="1">
        <v>273531523</v>
      </c>
      <c r="C93" s="1">
        <v>281690659</v>
      </c>
      <c r="D93" s="1">
        <v>285517893</v>
      </c>
      <c r="E93" s="1">
        <v>302019260</v>
      </c>
      <c r="F93" s="1">
        <v>317440735</v>
      </c>
      <c r="G93" s="1">
        <v>342705521</v>
      </c>
      <c r="H93" s="1">
        <v>354614438</v>
      </c>
      <c r="I93" s="1">
        <v>357232392</v>
      </c>
      <c r="J93" s="1">
        <v>346156191</v>
      </c>
      <c r="K93" s="1">
        <v>352860506</v>
      </c>
      <c r="L93" s="1">
        <v>365601169</v>
      </c>
      <c r="M93" s="1">
        <v>377846407</v>
      </c>
      <c r="N93" s="1">
        <v>388536307</v>
      </c>
      <c r="O93" s="1">
        <v>402787824</v>
      </c>
      <c r="P93" s="1">
        <v>422048089</v>
      </c>
      <c r="Q93" s="1">
        <v>435497728</v>
      </c>
      <c r="R93" s="1">
        <v>450467241</v>
      </c>
      <c r="S93" s="1">
        <v>469741026</v>
      </c>
      <c r="T93" s="1">
        <v>486572160</v>
      </c>
      <c r="U93" s="1">
        <v>480618181</v>
      </c>
      <c r="V93" s="1">
        <v>513979216</v>
      </c>
      <c r="W93" s="1">
        <f>V93*(1+('% Chg'!C93/100))</f>
        <v>543276031.31199992</v>
      </c>
    </row>
    <row r="94" spans="1:23" x14ac:dyDescent="0.35">
      <c r="A94" t="s">
        <v>118</v>
      </c>
      <c r="B94" s="1">
        <v>5779365</v>
      </c>
      <c r="C94" s="1">
        <v>6040699</v>
      </c>
      <c r="D94" s="1">
        <v>6117093</v>
      </c>
      <c r="E94" s="1">
        <v>6812153</v>
      </c>
      <c r="F94" s="1">
        <v>7115345</v>
      </c>
      <c r="G94" s="1">
        <v>7037943</v>
      </c>
      <c r="H94" s="1">
        <v>6991097</v>
      </c>
      <c r="I94" s="1">
        <v>6641067</v>
      </c>
      <c r="J94" s="1">
        <v>5987314</v>
      </c>
      <c r="K94" s="1">
        <v>5721066</v>
      </c>
      <c r="L94" s="1">
        <v>5773220</v>
      </c>
      <c r="M94" s="1">
        <v>5974576</v>
      </c>
      <c r="N94" s="1">
        <v>5901604</v>
      </c>
      <c r="O94" s="1">
        <v>6058659</v>
      </c>
      <c r="P94" s="1">
        <v>6246707</v>
      </c>
      <c r="Q94" s="1">
        <v>6477648</v>
      </c>
      <c r="R94" s="1">
        <v>6485431</v>
      </c>
      <c r="S94" s="1">
        <v>6405541</v>
      </c>
      <c r="T94" s="1">
        <v>6416540</v>
      </c>
      <c r="U94" s="1">
        <v>6256720</v>
      </c>
      <c r="V94" s="1">
        <v>6689497</v>
      </c>
      <c r="W94" s="1">
        <f>V94*(1+('% Chg'!C94/100))</f>
        <v>6910250.4009999996</v>
      </c>
    </row>
    <row r="95" spans="1:23" x14ac:dyDescent="0.35">
      <c r="A95" t="s">
        <v>119</v>
      </c>
      <c r="B95" s="1">
        <v>2830502</v>
      </c>
      <c r="C95" s="1">
        <v>2928942</v>
      </c>
      <c r="D95" s="1">
        <v>3049688</v>
      </c>
      <c r="E95" s="1">
        <v>3185689</v>
      </c>
      <c r="F95" s="1">
        <v>3119654</v>
      </c>
      <c r="G95" s="1">
        <v>3246385</v>
      </c>
      <c r="H95" s="1">
        <v>3212199</v>
      </c>
      <c r="I95" s="1">
        <v>3230933</v>
      </c>
      <c r="J95" s="1">
        <v>3037577</v>
      </c>
      <c r="K95" s="1">
        <v>3034548</v>
      </c>
      <c r="L95" s="1">
        <v>3071758</v>
      </c>
      <c r="M95" s="1">
        <v>3131054</v>
      </c>
      <c r="N95" s="1">
        <v>3153906</v>
      </c>
      <c r="O95" s="1">
        <v>3100438</v>
      </c>
      <c r="P95" s="1">
        <v>3026740</v>
      </c>
      <c r="Q95" s="1">
        <v>2976307</v>
      </c>
      <c r="R95" s="1">
        <v>3014231</v>
      </c>
      <c r="S95" s="1">
        <v>3005674</v>
      </c>
      <c r="T95" s="1">
        <v>3005642</v>
      </c>
      <c r="U95" s="1">
        <v>2925344</v>
      </c>
      <c r="V95" s="1">
        <v>3024701</v>
      </c>
      <c r="W95" s="1">
        <f>V95*(1+('% Chg'!C95/100))</f>
        <v>3091244.4220000003</v>
      </c>
    </row>
    <row r="96" spans="1:23" x14ac:dyDescent="0.35">
      <c r="A96" t="s">
        <v>120</v>
      </c>
      <c r="B96" s="1">
        <v>4007706</v>
      </c>
      <c r="C96" s="1">
        <v>4193288</v>
      </c>
      <c r="D96" s="1">
        <v>4426472</v>
      </c>
      <c r="E96" s="1">
        <v>4912303</v>
      </c>
      <c r="F96" s="1">
        <v>5502688</v>
      </c>
      <c r="G96" s="1">
        <v>5673657</v>
      </c>
      <c r="H96" s="1">
        <v>5852051</v>
      </c>
      <c r="I96" s="1">
        <v>5569570</v>
      </c>
      <c r="J96" s="1">
        <v>5328816</v>
      </c>
      <c r="K96" s="1">
        <v>5381575</v>
      </c>
      <c r="L96" s="1">
        <v>5372338</v>
      </c>
      <c r="M96" s="1">
        <v>5426597</v>
      </c>
      <c r="N96" s="1">
        <v>5678991</v>
      </c>
      <c r="O96" s="1">
        <v>5775601</v>
      </c>
      <c r="P96" s="1">
        <v>5992794</v>
      </c>
      <c r="Q96" s="1">
        <v>6266434</v>
      </c>
      <c r="R96" s="1">
        <v>6430406</v>
      </c>
      <c r="S96" s="1">
        <v>6786933</v>
      </c>
      <c r="T96" s="1">
        <v>7132205</v>
      </c>
      <c r="U96" s="1">
        <v>7142139</v>
      </c>
      <c r="V96" s="1">
        <v>7830237</v>
      </c>
      <c r="W96" s="1">
        <f>V96*(1+('% Chg'!C96/100))</f>
        <v>7994671.976999999</v>
      </c>
    </row>
    <row r="97" spans="1:23" x14ac:dyDescent="0.35">
      <c r="A97" t="s">
        <v>121</v>
      </c>
      <c r="B97" s="1">
        <v>16881911</v>
      </c>
      <c r="C97" s="1">
        <v>16804058</v>
      </c>
      <c r="D97" s="1">
        <v>17284241</v>
      </c>
      <c r="E97" s="1">
        <v>18335362</v>
      </c>
      <c r="F97" s="1">
        <v>18766845</v>
      </c>
      <c r="G97" s="1">
        <v>18827676</v>
      </c>
      <c r="H97" s="1">
        <v>19035797</v>
      </c>
      <c r="I97" s="1">
        <v>19509878</v>
      </c>
      <c r="J97" s="1">
        <v>18638154</v>
      </c>
      <c r="K97" s="1">
        <v>19257302</v>
      </c>
      <c r="L97" s="1">
        <v>19909370</v>
      </c>
      <c r="M97" s="1">
        <v>20552256</v>
      </c>
      <c r="N97" s="1">
        <v>19918013</v>
      </c>
      <c r="O97" s="1">
        <v>19955294</v>
      </c>
      <c r="P97" s="1">
        <v>19593979</v>
      </c>
      <c r="Q97" s="1">
        <v>19324537</v>
      </c>
      <c r="R97" s="1">
        <v>19534190</v>
      </c>
      <c r="S97" s="1">
        <v>19483487</v>
      </c>
      <c r="T97" s="1">
        <v>19676631</v>
      </c>
      <c r="U97" s="1">
        <v>19457007</v>
      </c>
      <c r="V97" s="1">
        <v>20300431</v>
      </c>
      <c r="W97" s="1">
        <f>V97*(1+('% Chg'!C97/100))</f>
        <v>20259830.138</v>
      </c>
    </row>
    <row r="98" spans="1:23" x14ac:dyDescent="0.35">
      <c r="A98" t="s">
        <v>122</v>
      </c>
      <c r="B98" s="1">
        <v>35306055</v>
      </c>
      <c r="C98" s="1">
        <v>36172040</v>
      </c>
      <c r="D98" s="1">
        <v>36771685</v>
      </c>
      <c r="E98" s="1">
        <v>37761693</v>
      </c>
      <c r="F98" s="1">
        <v>38163574</v>
      </c>
      <c r="G98" s="1">
        <v>38020717</v>
      </c>
      <c r="H98" s="1">
        <v>37172888</v>
      </c>
      <c r="I98" s="1">
        <v>36197118</v>
      </c>
      <c r="J98" s="1">
        <v>34207854</v>
      </c>
      <c r="K98" s="1">
        <v>35095174</v>
      </c>
      <c r="L98" s="1">
        <v>36090990</v>
      </c>
      <c r="M98" s="1">
        <v>35901811</v>
      </c>
      <c r="N98" s="1">
        <v>35993744</v>
      </c>
      <c r="O98" s="1">
        <v>36359630</v>
      </c>
      <c r="P98" s="1">
        <v>36693213</v>
      </c>
      <c r="Q98" s="1">
        <v>37232925</v>
      </c>
      <c r="R98" s="1">
        <v>38383981</v>
      </c>
      <c r="S98" s="1">
        <v>39177370</v>
      </c>
      <c r="T98" s="1">
        <v>40258026</v>
      </c>
      <c r="U98" s="1">
        <v>39372946</v>
      </c>
      <c r="V98" s="1">
        <v>41276786</v>
      </c>
      <c r="W98" s="1">
        <f>V98*(1+('% Chg'!C98/100))</f>
        <v>41607000.288000003</v>
      </c>
    </row>
    <row r="99" spans="1:23" x14ac:dyDescent="0.35">
      <c r="A99" t="s">
        <v>123</v>
      </c>
      <c r="B99" s="1">
        <v>4866179</v>
      </c>
      <c r="C99" s="1">
        <v>4807082</v>
      </c>
      <c r="D99" s="1">
        <v>5193484</v>
      </c>
      <c r="E99" s="1">
        <v>5878504</v>
      </c>
      <c r="F99" s="1">
        <v>5551604</v>
      </c>
      <c r="G99" s="1">
        <v>5634553</v>
      </c>
      <c r="H99" s="1">
        <v>5815820</v>
      </c>
      <c r="I99" s="1">
        <v>5618039</v>
      </c>
      <c r="J99" s="1">
        <v>5503370</v>
      </c>
      <c r="K99" s="1">
        <v>5566129</v>
      </c>
      <c r="L99" s="1">
        <v>5363741</v>
      </c>
      <c r="M99" s="1">
        <v>5371275</v>
      </c>
      <c r="N99" s="1">
        <v>5388952</v>
      </c>
      <c r="O99" s="1">
        <v>5443952</v>
      </c>
      <c r="P99" s="1">
        <v>5334927</v>
      </c>
      <c r="Q99" s="1">
        <v>5428838</v>
      </c>
      <c r="R99" s="1">
        <v>5494008</v>
      </c>
      <c r="S99" s="1">
        <v>5582778</v>
      </c>
      <c r="T99" s="1">
        <v>5628198</v>
      </c>
      <c r="U99" s="1">
        <v>5688873</v>
      </c>
      <c r="V99" s="1">
        <v>5854989</v>
      </c>
      <c r="W99" s="1">
        <f>V99*(1+('% Chg'!C99/100))</f>
        <v>6007218.7139999997</v>
      </c>
    </row>
    <row r="100" spans="1:23" x14ac:dyDescent="0.35">
      <c r="A100" t="s">
        <v>124</v>
      </c>
      <c r="B100" s="1">
        <v>5571513</v>
      </c>
      <c r="C100" s="1">
        <v>5573614</v>
      </c>
      <c r="D100" s="1">
        <v>5656991</v>
      </c>
      <c r="E100" s="1">
        <v>5837223</v>
      </c>
      <c r="F100" s="1">
        <v>5922448</v>
      </c>
      <c r="G100" s="1">
        <v>5973383</v>
      </c>
      <c r="H100" s="1">
        <v>6131875</v>
      </c>
      <c r="I100" s="1">
        <v>6464974</v>
      </c>
      <c r="J100" s="1">
        <v>6428163</v>
      </c>
      <c r="K100" s="1">
        <v>6493232</v>
      </c>
      <c r="L100" s="1">
        <v>6613363</v>
      </c>
      <c r="M100" s="1">
        <v>6476234</v>
      </c>
      <c r="N100" s="1">
        <v>6954656</v>
      </c>
      <c r="O100" s="1">
        <v>7176098</v>
      </c>
      <c r="P100" s="1">
        <v>7356235</v>
      </c>
      <c r="Q100" s="1">
        <v>6873997</v>
      </c>
      <c r="R100" s="1">
        <v>6130893</v>
      </c>
      <c r="S100" s="1">
        <v>6032020</v>
      </c>
      <c r="T100" s="1">
        <v>5954333</v>
      </c>
      <c r="U100" s="1">
        <v>5914362</v>
      </c>
      <c r="V100" s="1">
        <v>6365709</v>
      </c>
      <c r="W100" s="1">
        <f>V100*(1+('% Chg'!C100/100))</f>
        <v>6505754.5980000002</v>
      </c>
    </row>
    <row r="101" spans="1:23" x14ac:dyDescent="0.35">
      <c r="A101" t="s">
        <v>125</v>
      </c>
      <c r="B101" s="1">
        <v>13431011</v>
      </c>
      <c r="C101" s="1">
        <v>14518030</v>
      </c>
      <c r="D101" s="1">
        <v>15702570</v>
      </c>
      <c r="E101" s="1">
        <v>17111921</v>
      </c>
      <c r="F101" s="1">
        <v>17705385</v>
      </c>
      <c r="G101" s="1">
        <v>18270697</v>
      </c>
      <c r="H101" s="1">
        <v>18610999</v>
      </c>
      <c r="I101" s="1">
        <v>17494319</v>
      </c>
      <c r="J101" s="1">
        <v>16290252</v>
      </c>
      <c r="K101" s="1">
        <v>16179129</v>
      </c>
      <c r="L101" s="1">
        <v>16015300</v>
      </c>
      <c r="M101" s="1">
        <v>16342754</v>
      </c>
      <c r="N101" s="1">
        <v>16367045</v>
      </c>
      <c r="O101" s="1">
        <v>16837611</v>
      </c>
      <c r="P101" s="1">
        <v>17245094</v>
      </c>
      <c r="Q101" s="1">
        <v>17956487</v>
      </c>
      <c r="R101" s="1">
        <v>18552145</v>
      </c>
      <c r="S101" s="1">
        <v>19063703</v>
      </c>
      <c r="T101" s="1">
        <v>19358796</v>
      </c>
      <c r="U101" s="1">
        <v>19297316</v>
      </c>
      <c r="V101" s="1">
        <v>20632727</v>
      </c>
      <c r="W101" s="1">
        <f>V101*(1+('% Chg'!C101/100))</f>
        <v>21148545.174999997</v>
      </c>
    </row>
    <row r="102" spans="1:23" x14ac:dyDescent="0.35">
      <c r="A102" t="s">
        <v>126</v>
      </c>
      <c r="B102" s="1">
        <v>134531914</v>
      </c>
      <c r="C102" s="1">
        <v>134766071</v>
      </c>
      <c r="D102" s="1">
        <v>135055202</v>
      </c>
      <c r="E102" s="1">
        <v>135615352</v>
      </c>
      <c r="F102" s="1">
        <v>141128010</v>
      </c>
      <c r="G102" s="1">
        <v>143493648</v>
      </c>
      <c r="H102" s="1">
        <v>149694436</v>
      </c>
      <c r="I102" s="1">
        <v>149718206</v>
      </c>
      <c r="J102" s="1">
        <v>145069957</v>
      </c>
      <c r="K102" s="1">
        <v>147943711</v>
      </c>
      <c r="L102" s="1">
        <v>150562510</v>
      </c>
      <c r="M102" s="1">
        <v>154899048</v>
      </c>
      <c r="N102" s="1">
        <v>161006895</v>
      </c>
      <c r="O102" s="1">
        <v>167765135</v>
      </c>
      <c r="P102" s="1">
        <v>176211434</v>
      </c>
      <c r="Q102" s="1">
        <v>180035909</v>
      </c>
      <c r="R102" s="1">
        <v>185671339</v>
      </c>
      <c r="S102" s="1">
        <v>193775633</v>
      </c>
      <c r="T102" s="1">
        <v>202972799</v>
      </c>
      <c r="U102" s="1">
        <v>200471232</v>
      </c>
      <c r="V102" s="1">
        <v>214520784</v>
      </c>
      <c r="W102" s="1">
        <f>V102*(1+('% Chg'!C102/100))</f>
        <v>223745177.71199998</v>
      </c>
    </row>
    <row r="103" spans="1:23" x14ac:dyDescent="0.35">
      <c r="A103" t="s">
        <v>127</v>
      </c>
      <c r="B103" s="1">
        <v>28301518</v>
      </c>
      <c r="C103" s="1">
        <v>28636667</v>
      </c>
      <c r="D103" s="1">
        <v>31027401</v>
      </c>
      <c r="E103" s="1">
        <v>34069625</v>
      </c>
      <c r="F103" s="1">
        <v>36676585</v>
      </c>
      <c r="G103" s="1">
        <v>36291377</v>
      </c>
      <c r="H103" s="1">
        <v>40100184</v>
      </c>
      <c r="I103" s="1">
        <v>36020816</v>
      </c>
      <c r="J103" s="1">
        <v>35560977</v>
      </c>
      <c r="K103" s="1">
        <v>36151551</v>
      </c>
      <c r="L103" s="1">
        <v>36229656</v>
      </c>
      <c r="M103" s="1">
        <v>38521007</v>
      </c>
      <c r="N103" s="1">
        <v>37500081</v>
      </c>
      <c r="O103" s="1">
        <v>41897403</v>
      </c>
      <c r="P103" s="1">
        <v>45259208</v>
      </c>
      <c r="Q103" s="1">
        <v>46488366</v>
      </c>
      <c r="R103" s="1">
        <v>45836346</v>
      </c>
      <c r="S103" s="1">
        <v>46362016</v>
      </c>
      <c r="T103" s="1">
        <v>47444348</v>
      </c>
      <c r="U103" s="1">
        <v>47819326</v>
      </c>
      <c r="V103" s="1">
        <v>50799551</v>
      </c>
      <c r="W103" s="1">
        <f>V103*(1+('% Chg'!C103/100))</f>
        <v>49732760.428999998</v>
      </c>
    </row>
    <row r="104" spans="1:23" x14ac:dyDescent="0.35">
      <c r="A104" t="s">
        <v>128</v>
      </c>
      <c r="B104" s="1">
        <v>220103043</v>
      </c>
      <c r="C104" s="1">
        <v>225105490</v>
      </c>
      <c r="D104" s="1">
        <v>229156545</v>
      </c>
      <c r="E104" s="1">
        <v>230222174</v>
      </c>
      <c r="F104" s="1">
        <v>234960445</v>
      </c>
      <c r="G104" s="1">
        <v>228600425</v>
      </c>
      <c r="H104" s="1">
        <v>226462359</v>
      </c>
      <c r="I104" s="1">
        <v>210963434</v>
      </c>
      <c r="J104" s="1">
        <v>187251972</v>
      </c>
      <c r="K104" s="1">
        <v>199338084</v>
      </c>
      <c r="L104" s="1">
        <v>207487664</v>
      </c>
      <c r="M104" s="1">
        <v>214466104</v>
      </c>
      <c r="N104" s="1">
        <v>218446099</v>
      </c>
      <c r="O104" s="1">
        <v>221199625</v>
      </c>
      <c r="P104" s="1">
        <v>224592455</v>
      </c>
      <c r="Q104" s="1">
        <v>228598751</v>
      </c>
      <c r="R104" s="1">
        <v>230336858</v>
      </c>
      <c r="S104" s="1">
        <v>234506268</v>
      </c>
      <c r="T104" s="1">
        <v>233889316</v>
      </c>
      <c r="U104" s="1">
        <v>222348141</v>
      </c>
      <c r="V104" s="1">
        <v>241602714</v>
      </c>
      <c r="W104" s="1">
        <f>V104*(1+('% Chg'!C104/100))</f>
        <v>245951562.852</v>
      </c>
    </row>
    <row r="105" spans="1:23" x14ac:dyDescent="0.35">
      <c r="A105" t="s">
        <v>129</v>
      </c>
      <c r="B105" s="1">
        <v>4593071</v>
      </c>
      <c r="C105" s="1">
        <v>4808773</v>
      </c>
      <c r="D105" s="1">
        <v>4870437</v>
      </c>
      <c r="E105" s="1">
        <v>5049534</v>
      </c>
      <c r="F105" s="1">
        <v>5177562</v>
      </c>
      <c r="G105" s="1">
        <v>5280845</v>
      </c>
      <c r="H105" s="1">
        <v>5276747</v>
      </c>
      <c r="I105" s="1">
        <v>5101115</v>
      </c>
      <c r="J105" s="1">
        <v>4946852</v>
      </c>
      <c r="K105" s="1">
        <v>4928718</v>
      </c>
      <c r="L105" s="1">
        <v>4942643</v>
      </c>
      <c r="M105" s="1">
        <v>5017405</v>
      </c>
      <c r="N105" s="1">
        <v>5226111</v>
      </c>
      <c r="O105" s="1">
        <v>5286578</v>
      </c>
      <c r="P105" s="1">
        <v>5378030</v>
      </c>
      <c r="Q105" s="1">
        <v>5624726</v>
      </c>
      <c r="R105" s="1">
        <v>5744983</v>
      </c>
      <c r="S105" s="1">
        <v>5763744</v>
      </c>
      <c r="T105" s="1">
        <v>5875975</v>
      </c>
      <c r="U105" s="1">
        <v>5820264</v>
      </c>
      <c r="V105" s="1">
        <v>6056414</v>
      </c>
      <c r="W105" s="1">
        <f>V105*(1+('% Chg'!C105/100))</f>
        <v>5941342.1339999996</v>
      </c>
    </row>
    <row r="106" spans="1:23" x14ac:dyDescent="0.35">
      <c r="A106" t="s">
        <v>130</v>
      </c>
      <c r="B106" s="1">
        <v>5751642</v>
      </c>
      <c r="C106" s="1">
        <v>5892618</v>
      </c>
      <c r="D106" s="1">
        <v>6083096</v>
      </c>
      <c r="E106" s="1">
        <v>6714274</v>
      </c>
      <c r="F106" s="1">
        <v>6699298</v>
      </c>
      <c r="G106" s="1">
        <v>6833742</v>
      </c>
      <c r="H106" s="1">
        <v>6856934</v>
      </c>
      <c r="I106" s="1">
        <v>6867954</v>
      </c>
      <c r="J106" s="1">
        <v>7169830</v>
      </c>
      <c r="K106" s="1">
        <v>6973931</v>
      </c>
      <c r="L106" s="1">
        <v>6893268</v>
      </c>
      <c r="M106" s="1">
        <v>6537121</v>
      </c>
      <c r="N106" s="1">
        <v>6501021</v>
      </c>
      <c r="O106" s="1">
        <v>6661547</v>
      </c>
      <c r="P106" s="1">
        <v>6773193</v>
      </c>
      <c r="Q106" s="1">
        <v>6834253</v>
      </c>
      <c r="R106" s="1">
        <v>6803502</v>
      </c>
      <c r="S106" s="1">
        <v>7120989</v>
      </c>
      <c r="T106" s="1">
        <v>7671807</v>
      </c>
      <c r="U106" s="1">
        <v>7667664</v>
      </c>
      <c r="V106" s="1">
        <v>8129576</v>
      </c>
      <c r="W106" s="1">
        <f>V106*(1+('% Chg'!C106/100))</f>
        <v>8186483.0319999987</v>
      </c>
    </row>
    <row r="107" spans="1:23" x14ac:dyDescent="0.35">
      <c r="A107" t="s">
        <v>131</v>
      </c>
      <c r="B107" s="1">
        <v>3606536</v>
      </c>
      <c r="C107" s="1">
        <v>3771663</v>
      </c>
      <c r="D107" s="1">
        <v>3942692</v>
      </c>
      <c r="E107" s="1">
        <v>4386502</v>
      </c>
      <c r="F107" s="1">
        <v>4688072</v>
      </c>
      <c r="G107" s="1">
        <v>4807606</v>
      </c>
      <c r="H107" s="1">
        <v>5027902</v>
      </c>
      <c r="I107" s="1">
        <v>4791400</v>
      </c>
      <c r="J107" s="1">
        <v>4493060</v>
      </c>
      <c r="K107" s="1">
        <v>4839884</v>
      </c>
      <c r="L107" s="1">
        <v>4815161</v>
      </c>
      <c r="M107" s="1">
        <v>5480207</v>
      </c>
      <c r="N107" s="1">
        <v>5161275</v>
      </c>
      <c r="O107" s="1">
        <v>5607736</v>
      </c>
      <c r="P107" s="1">
        <v>5705727</v>
      </c>
      <c r="Q107" s="1">
        <v>5511481</v>
      </c>
      <c r="R107" s="1">
        <v>5825429</v>
      </c>
      <c r="S107" s="1">
        <v>5839277</v>
      </c>
      <c r="T107" s="1">
        <v>6074858</v>
      </c>
      <c r="U107" s="1">
        <v>6103861</v>
      </c>
      <c r="V107" s="1">
        <v>6428433</v>
      </c>
      <c r="W107" s="1">
        <f>V107*(1+('% Chg'!C107/100))</f>
        <v>6261293.7419999996</v>
      </c>
    </row>
    <row r="108" spans="1:23" x14ac:dyDescent="0.35">
      <c r="A108" t="s">
        <v>132</v>
      </c>
      <c r="B108" s="1">
        <v>11719934</v>
      </c>
      <c r="C108" s="1">
        <v>12182858</v>
      </c>
      <c r="D108" s="1">
        <v>12301343</v>
      </c>
      <c r="E108" s="1">
        <v>12975769</v>
      </c>
      <c r="F108" s="1">
        <v>13242691</v>
      </c>
      <c r="G108" s="1">
        <v>12978415</v>
      </c>
      <c r="H108" s="1">
        <v>12677399</v>
      </c>
      <c r="I108" s="1">
        <v>12988646</v>
      </c>
      <c r="J108" s="1">
        <v>12325029</v>
      </c>
      <c r="K108" s="1">
        <v>13608904</v>
      </c>
      <c r="L108" s="1">
        <v>14000917</v>
      </c>
      <c r="M108" s="1">
        <v>13410721</v>
      </c>
      <c r="N108" s="1">
        <v>13765265</v>
      </c>
      <c r="O108" s="1">
        <v>13696643</v>
      </c>
      <c r="P108" s="1">
        <v>12415200</v>
      </c>
      <c r="Q108" s="1">
        <v>12753352</v>
      </c>
      <c r="R108" s="1">
        <v>12763926</v>
      </c>
      <c r="S108" s="1">
        <v>13123477</v>
      </c>
      <c r="T108" s="1">
        <v>13318207</v>
      </c>
      <c r="U108" s="1">
        <v>12713183</v>
      </c>
      <c r="V108" s="1">
        <v>13239450</v>
      </c>
      <c r="W108" s="1">
        <f>V108*(1+('% Chg'!C108/100))</f>
        <v>13173252.75</v>
      </c>
    </row>
    <row r="109" spans="1:23" x14ac:dyDescent="0.35">
      <c r="A109" t="s">
        <v>133</v>
      </c>
      <c r="B109" s="1">
        <v>27360483</v>
      </c>
      <c r="C109" s="1">
        <v>28596266</v>
      </c>
      <c r="D109" s="1">
        <v>30201165</v>
      </c>
      <c r="E109" s="1">
        <v>30828274</v>
      </c>
      <c r="F109" s="1">
        <v>33064927</v>
      </c>
      <c r="G109" s="1">
        <v>39865348</v>
      </c>
      <c r="H109" s="1">
        <v>42494956</v>
      </c>
      <c r="I109" s="1">
        <v>43637065</v>
      </c>
      <c r="J109" s="1">
        <v>40077220</v>
      </c>
      <c r="K109" s="1">
        <v>43526190</v>
      </c>
      <c r="L109" s="1">
        <v>44099638</v>
      </c>
      <c r="M109" s="1">
        <v>44461201</v>
      </c>
      <c r="N109" s="1">
        <v>45115903</v>
      </c>
      <c r="O109" s="1">
        <v>44320767</v>
      </c>
      <c r="P109" s="1">
        <v>43549403</v>
      </c>
      <c r="Q109" s="1">
        <v>43212750</v>
      </c>
      <c r="R109" s="1">
        <v>42819368</v>
      </c>
      <c r="S109" s="1">
        <v>44650649</v>
      </c>
      <c r="T109" s="1">
        <v>46578114</v>
      </c>
      <c r="U109" s="1">
        <v>47012091</v>
      </c>
      <c r="V109" s="1">
        <v>50698468</v>
      </c>
      <c r="W109" s="1">
        <f>V109*(1+('% Chg'!C109/100))</f>
        <v>52320818.976000004</v>
      </c>
    </row>
    <row r="110" spans="1:23" x14ac:dyDescent="0.35">
      <c r="A110" t="s">
        <v>134</v>
      </c>
      <c r="B110" s="1">
        <v>4635312</v>
      </c>
      <c r="C110" s="1">
        <v>4813413</v>
      </c>
      <c r="D110" s="1">
        <v>4914213</v>
      </c>
      <c r="E110" s="1">
        <v>5378735</v>
      </c>
      <c r="F110" s="1">
        <v>5768978</v>
      </c>
      <c r="G110" s="1">
        <v>6071658</v>
      </c>
      <c r="H110" s="1">
        <v>6428845</v>
      </c>
      <c r="I110" s="1">
        <v>6479413</v>
      </c>
      <c r="J110" s="1">
        <v>6260544</v>
      </c>
      <c r="K110" s="1">
        <v>6334899</v>
      </c>
      <c r="L110" s="1">
        <v>6251128</v>
      </c>
      <c r="M110" s="1">
        <v>6122063</v>
      </c>
      <c r="N110" s="1">
        <v>6146535</v>
      </c>
      <c r="O110" s="1">
        <v>6194292</v>
      </c>
      <c r="P110" s="1">
        <v>6418940</v>
      </c>
      <c r="Q110" s="1">
        <v>6483836</v>
      </c>
      <c r="R110" s="1">
        <v>6859106</v>
      </c>
      <c r="S110" s="1">
        <v>6650810</v>
      </c>
      <c r="T110" s="1">
        <v>6838924</v>
      </c>
      <c r="U110" s="1">
        <v>6537526</v>
      </c>
      <c r="V110" s="1">
        <v>6786765</v>
      </c>
      <c r="W110" s="1">
        <f>V110*(1+('% Chg'!C110/100))</f>
        <v>6759617.9400000004</v>
      </c>
    </row>
    <row r="111" spans="1:23" x14ac:dyDescent="0.35">
      <c r="A111" t="s">
        <v>135</v>
      </c>
      <c r="B111" s="1">
        <v>5296364</v>
      </c>
      <c r="C111" s="1">
        <v>5540994</v>
      </c>
      <c r="D111" s="1">
        <v>5805594</v>
      </c>
      <c r="E111" s="1">
        <v>6125080</v>
      </c>
      <c r="F111" s="1">
        <v>6564852</v>
      </c>
      <c r="G111" s="1">
        <v>6658968</v>
      </c>
      <c r="H111" s="1">
        <v>6836395</v>
      </c>
      <c r="I111" s="1">
        <v>6697853</v>
      </c>
      <c r="J111" s="1">
        <v>6664928</v>
      </c>
      <c r="K111" s="1">
        <v>7009400</v>
      </c>
      <c r="L111" s="1">
        <v>7198125</v>
      </c>
      <c r="M111" s="1">
        <v>7450315</v>
      </c>
      <c r="N111" s="1">
        <v>7425640</v>
      </c>
      <c r="O111" s="1">
        <v>8006137</v>
      </c>
      <c r="P111" s="1">
        <v>8175988</v>
      </c>
      <c r="Q111" s="1">
        <v>8091414</v>
      </c>
      <c r="R111" s="1">
        <v>8143328</v>
      </c>
      <c r="S111" s="1">
        <v>8396736</v>
      </c>
      <c r="T111" s="1">
        <v>8625539</v>
      </c>
      <c r="U111" s="1">
        <v>8264009</v>
      </c>
      <c r="V111" s="1">
        <v>8651815</v>
      </c>
      <c r="W111" s="1">
        <f>V111*(1+('% Chg'!C111/100))</f>
        <v>8703725.8900000006</v>
      </c>
    </row>
    <row r="112" spans="1:23" x14ac:dyDescent="0.35">
      <c r="A112" t="s">
        <v>136</v>
      </c>
      <c r="B112" s="1">
        <v>5055707</v>
      </c>
      <c r="C112" s="1">
        <v>6085250</v>
      </c>
      <c r="D112" s="1">
        <v>5656713</v>
      </c>
      <c r="E112" s="1">
        <v>5429442</v>
      </c>
      <c r="F112" s="1">
        <v>5902836</v>
      </c>
      <c r="G112" s="1">
        <v>6314043</v>
      </c>
      <c r="H112" s="1">
        <v>6082750</v>
      </c>
      <c r="I112" s="1">
        <v>7093442</v>
      </c>
      <c r="J112" s="1">
        <v>6844284</v>
      </c>
      <c r="K112" s="1">
        <v>6782574</v>
      </c>
      <c r="L112" s="1">
        <v>7039372</v>
      </c>
      <c r="M112" s="1">
        <v>6640258</v>
      </c>
      <c r="N112" s="1">
        <v>7020557</v>
      </c>
      <c r="O112" s="1">
        <v>7436925</v>
      </c>
      <c r="P112" s="1">
        <v>8042675</v>
      </c>
      <c r="Q112" s="1">
        <v>8170398</v>
      </c>
      <c r="R112" s="1">
        <v>8141883</v>
      </c>
      <c r="S112" s="1">
        <v>8134056</v>
      </c>
      <c r="T112" s="1">
        <v>8320160</v>
      </c>
      <c r="U112" s="1">
        <v>8442582</v>
      </c>
      <c r="V112" s="1">
        <v>8412312</v>
      </c>
      <c r="W112" s="1">
        <f>V112*(1+('% Chg'!C112/100))</f>
        <v>8740392.1679999996</v>
      </c>
    </row>
    <row r="113" spans="1:23" x14ac:dyDescent="0.35">
      <c r="A113" t="s">
        <v>137</v>
      </c>
      <c r="B113" s="1">
        <v>4190230</v>
      </c>
      <c r="C113" s="1">
        <v>4230634</v>
      </c>
      <c r="D113" s="1">
        <v>4377656</v>
      </c>
      <c r="E113" s="1">
        <v>4544094</v>
      </c>
      <c r="F113" s="1">
        <v>4675635</v>
      </c>
      <c r="G113" s="1">
        <v>4845352</v>
      </c>
      <c r="H113" s="1">
        <v>4867492</v>
      </c>
      <c r="I113" s="1">
        <v>5135708</v>
      </c>
      <c r="J113" s="1">
        <v>5139992</v>
      </c>
      <c r="K113" s="1">
        <v>5718216</v>
      </c>
      <c r="L113" s="1">
        <v>6034201</v>
      </c>
      <c r="M113" s="1">
        <v>5718809</v>
      </c>
      <c r="N113" s="1">
        <v>5624876</v>
      </c>
      <c r="O113" s="1">
        <v>5449526</v>
      </c>
      <c r="P113" s="1">
        <v>5169733</v>
      </c>
      <c r="Q113" s="1">
        <v>5262832</v>
      </c>
      <c r="R113" s="1">
        <v>5330042</v>
      </c>
      <c r="S113" s="1">
        <v>5259126</v>
      </c>
      <c r="T113" s="1">
        <v>5449145</v>
      </c>
      <c r="U113" s="1">
        <v>5399278</v>
      </c>
      <c r="V113" s="1">
        <v>5661720</v>
      </c>
      <c r="W113" s="1">
        <f>V113*(1+('% Chg'!C113/100))</f>
        <v>5740984.0800000001</v>
      </c>
    </row>
    <row r="114" spans="1:23" x14ac:dyDescent="0.35">
      <c r="A114" t="s">
        <v>138</v>
      </c>
      <c r="B114" s="1">
        <v>7794123</v>
      </c>
      <c r="C114" s="1">
        <v>8460187</v>
      </c>
      <c r="D114" s="1">
        <v>9298688</v>
      </c>
      <c r="E114" s="1">
        <v>9928799</v>
      </c>
      <c r="F114" s="1">
        <v>10703988</v>
      </c>
      <c r="G114" s="1">
        <v>11411764</v>
      </c>
      <c r="H114" s="1">
        <v>11410060</v>
      </c>
      <c r="I114" s="1">
        <v>9872528</v>
      </c>
      <c r="J114" s="1">
        <v>7254014</v>
      </c>
      <c r="K114" s="1">
        <v>9625052</v>
      </c>
      <c r="L114" s="1">
        <v>9495392</v>
      </c>
      <c r="M114" s="1">
        <v>9693515</v>
      </c>
      <c r="N114" s="1">
        <v>10489003</v>
      </c>
      <c r="O114" s="1">
        <v>11382415</v>
      </c>
      <c r="P114" s="1">
        <v>12269834</v>
      </c>
      <c r="Q114" s="1">
        <v>13340987</v>
      </c>
      <c r="R114" s="1">
        <v>14792446</v>
      </c>
      <c r="S114" s="1">
        <v>14830869</v>
      </c>
      <c r="T114" s="1">
        <v>14376780</v>
      </c>
      <c r="U114" s="1">
        <v>13984947</v>
      </c>
      <c r="V114" s="1">
        <v>17529376</v>
      </c>
      <c r="W114" s="1">
        <f>V114*(1+('% Chg'!C114/100))</f>
        <v>18738902.943999998</v>
      </c>
    </row>
    <row r="115" spans="1:23" x14ac:dyDescent="0.35">
      <c r="A115" t="s">
        <v>139</v>
      </c>
      <c r="B115" s="1">
        <v>3115079</v>
      </c>
      <c r="C115" s="1">
        <v>3135842</v>
      </c>
      <c r="D115" s="1">
        <v>3174895</v>
      </c>
      <c r="E115" s="1">
        <v>3209799</v>
      </c>
      <c r="F115" s="1">
        <v>3256658</v>
      </c>
      <c r="G115" s="1">
        <v>3218025</v>
      </c>
      <c r="H115" s="1">
        <v>3301832</v>
      </c>
      <c r="I115" s="1">
        <v>3503681</v>
      </c>
      <c r="J115" s="1">
        <v>3475433</v>
      </c>
      <c r="K115" s="1">
        <v>3668364</v>
      </c>
      <c r="L115" s="1">
        <v>3739741</v>
      </c>
      <c r="M115" s="1">
        <v>3742877</v>
      </c>
      <c r="N115" s="1">
        <v>3749739</v>
      </c>
      <c r="O115" s="1">
        <v>3738268</v>
      </c>
      <c r="P115" s="1">
        <v>3606433</v>
      </c>
      <c r="Q115" s="1">
        <v>3521781</v>
      </c>
      <c r="R115" s="1">
        <v>3440848</v>
      </c>
      <c r="S115" s="1">
        <v>3488829</v>
      </c>
      <c r="T115" s="1">
        <v>3486977</v>
      </c>
      <c r="U115" s="1">
        <v>3327908</v>
      </c>
      <c r="V115" s="1">
        <v>3491724</v>
      </c>
      <c r="W115" s="1">
        <f>V115*(1+('% Chg'!C115/100))</f>
        <v>3498707.4479999999</v>
      </c>
    </row>
    <row r="116" spans="1:23" x14ac:dyDescent="0.35">
      <c r="A116" t="s">
        <v>140</v>
      </c>
      <c r="B116" s="1">
        <v>20083953</v>
      </c>
      <c r="C116" s="1">
        <v>20931062</v>
      </c>
      <c r="D116" s="1">
        <v>20948277</v>
      </c>
      <c r="E116" s="1">
        <v>22207329</v>
      </c>
      <c r="F116" s="1">
        <v>22704077</v>
      </c>
      <c r="G116" s="1">
        <v>23345153</v>
      </c>
      <c r="H116" s="1">
        <v>23758474</v>
      </c>
      <c r="I116" s="1">
        <v>23101727</v>
      </c>
      <c r="J116" s="1">
        <v>23452507</v>
      </c>
      <c r="K116" s="1">
        <v>25309049</v>
      </c>
      <c r="L116" s="1">
        <v>26559128</v>
      </c>
      <c r="M116" s="1">
        <v>27326272</v>
      </c>
      <c r="N116" s="1">
        <v>26972529</v>
      </c>
      <c r="O116" s="1">
        <v>26504641</v>
      </c>
      <c r="P116" s="1">
        <v>26850826</v>
      </c>
      <c r="Q116" s="1">
        <v>27152103</v>
      </c>
      <c r="R116" s="1">
        <v>27753554</v>
      </c>
      <c r="S116" s="1">
        <v>28695721</v>
      </c>
      <c r="T116" s="1">
        <v>30024319</v>
      </c>
      <c r="U116" s="1">
        <v>29726206</v>
      </c>
      <c r="V116" s="1">
        <v>30825362</v>
      </c>
      <c r="W116" s="1">
        <f>V116*(1+('% Chg'!C116/100))</f>
        <v>31195266.344000001</v>
      </c>
    </row>
    <row r="117" spans="1:23" x14ac:dyDescent="0.35">
      <c r="A117" t="s">
        <v>141</v>
      </c>
      <c r="B117" s="1">
        <v>1979840</v>
      </c>
      <c r="C117" s="1">
        <v>2019895</v>
      </c>
      <c r="D117" s="1">
        <v>2112132</v>
      </c>
      <c r="E117" s="1">
        <v>2183431</v>
      </c>
      <c r="F117" s="1">
        <v>2268228</v>
      </c>
      <c r="G117" s="1">
        <v>2373007</v>
      </c>
      <c r="H117" s="1">
        <v>2535380</v>
      </c>
      <c r="I117" s="1">
        <v>2783503</v>
      </c>
      <c r="J117" s="1">
        <v>2869651</v>
      </c>
      <c r="K117" s="1">
        <v>2963509</v>
      </c>
      <c r="L117" s="1">
        <v>3043762</v>
      </c>
      <c r="M117" s="1">
        <v>3512338</v>
      </c>
      <c r="N117" s="1">
        <v>3621589</v>
      </c>
      <c r="O117" s="1">
        <v>4241559</v>
      </c>
      <c r="P117" s="1">
        <v>4258683</v>
      </c>
      <c r="Q117" s="1">
        <v>4600186</v>
      </c>
      <c r="R117" s="1">
        <v>3208696</v>
      </c>
      <c r="S117" s="1">
        <v>3181085</v>
      </c>
      <c r="T117" s="1">
        <v>3148857</v>
      </c>
      <c r="U117" s="1">
        <v>2998679</v>
      </c>
      <c r="V117" s="1">
        <v>3169154</v>
      </c>
      <c r="W117" s="1">
        <f>V117*(1+('% Chg'!C117/100))</f>
        <v>3093094.304</v>
      </c>
    </row>
    <row r="118" spans="1:23" x14ac:dyDescent="0.35">
      <c r="A118" t="s">
        <v>142</v>
      </c>
      <c r="B118" s="1">
        <v>10408728</v>
      </c>
      <c r="C118" s="1">
        <v>10318318</v>
      </c>
      <c r="D118" s="1">
        <v>10411387</v>
      </c>
      <c r="E118" s="1">
        <v>10733886</v>
      </c>
      <c r="F118" s="1">
        <v>11214346</v>
      </c>
      <c r="G118" s="1">
        <v>11409598</v>
      </c>
      <c r="H118" s="1">
        <v>11778808</v>
      </c>
      <c r="I118" s="1">
        <v>12326600</v>
      </c>
      <c r="J118" s="1">
        <v>11238946</v>
      </c>
      <c r="K118" s="1">
        <v>11497121</v>
      </c>
      <c r="L118" s="1">
        <v>12003959</v>
      </c>
      <c r="M118" s="1">
        <v>11686952</v>
      </c>
      <c r="N118" s="1">
        <v>11761650</v>
      </c>
      <c r="O118" s="1">
        <v>11151399</v>
      </c>
      <c r="P118" s="1">
        <v>11143499</v>
      </c>
      <c r="Q118" s="1">
        <v>10807141</v>
      </c>
      <c r="R118" s="1">
        <v>10523230</v>
      </c>
      <c r="S118" s="1">
        <v>10613539</v>
      </c>
      <c r="T118" s="1">
        <v>10733930</v>
      </c>
      <c r="U118" s="1">
        <v>10074479</v>
      </c>
      <c r="V118" s="1">
        <v>10415171</v>
      </c>
      <c r="W118" s="1">
        <f>V118*(1+('% Chg'!C118/100))</f>
        <v>10436001.342</v>
      </c>
    </row>
    <row r="119" spans="1:23" x14ac:dyDescent="0.35">
      <c r="A119" t="s">
        <v>143</v>
      </c>
      <c r="B119" s="1">
        <v>11077561</v>
      </c>
      <c r="C119" s="1">
        <v>11306514</v>
      </c>
      <c r="D119" s="1">
        <v>11519439</v>
      </c>
      <c r="E119" s="1">
        <v>12021422</v>
      </c>
      <c r="F119" s="1">
        <v>12658932</v>
      </c>
      <c r="G119" s="1">
        <v>13056742</v>
      </c>
      <c r="H119" s="1">
        <v>13283202</v>
      </c>
      <c r="I119" s="1">
        <v>13193494</v>
      </c>
      <c r="J119" s="1">
        <v>12323312</v>
      </c>
      <c r="K119" s="1">
        <v>12473651</v>
      </c>
      <c r="L119" s="1">
        <v>12515465</v>
      </c>
      <c r="M119" s="1">
        <v>12596400</v>
      </c>
      <c r="N119" s="1">
        <v>12630734</v>
      </c>
      <c r="O119" s="1">
        <v>12750248</v>
      </c>
      <c r="P119" s="1">
        <v>13355244</v>
      </c>
      <c r="Q119" s="1">
        <v>13720469</v>
      </c>
      <c r="R119" s="1">
        <v>14172307</v>
      </c>
      <c r="S119" s="1">
        <v>14569454</v>
      </c>
      <c r="T119" s="1">
        <v>14566555</v>
      </c>
      <c r="U119" s="1">
        <v>14350264</v>
      </c>
      <c r="V119" s="1">
        <v>15112579</v>
      </c>
      <c r="W119" s="1">
        <f>V119*(1+('% Chg'!C119/100))</f>
        <v>15263704.790000001</v>
      </c>
    </row>
    <row r="120" spans="1:23" x14ac:dyDescent="0.35">
      <c r="A120" t="s">
        <v>144</v>
      </c>
      <c r="B120" s="1">
        <v>14865249</v>
      </c>
      <c r="C120" s="1">
        <v>15648821</v>
      </c>
      <c r="D120" s="1">
        <v>16285200</v>
      </c>
      <c r="E120" s="1">
        <v>17298371</v>
      </c>
      <c r="F120" s="1">
        <v>16844164</v>
      </c>
      <c r="G120" s="1">
        <v>15965793</v>
      </c>
      <c r="H120" s="1">
        <v>15708599</v>
      </c>
      <c r="I120" s="1">
        <v>16281706</v>
      </c>
      <c r="J120" s="1">
        <v>15652765</v>
      </c>
      <c r="K120" s="1">
        <v>16079195</v>
      </c>
      <c r="L120" s="1">
        <v>16244624</v>
      </c>
      <c r="M120" s="1">
        <v>15839984</v>
      </c>
      <c r="N120" s="1">
        <v>15125504</v>
      </c>
      <c r="O120" s="1">
        <v>14918836</v>
      </c>
      <c r="P120" s="1">
        <v>15013635</v>
      </c>
      <c r="Q120" s="1">
        <v>15307892</v>
      </c>
      <c r="R120" s="1">
        <v>16238489</v>
      </c>
      <c r="S120" s="1">
        <v>16965929</v>
      </c>
      <c r="T120" s="1">
        <v>17689111</v>
      </c>
      <c r="U120" s="1">
        <v>16947192</v>
      </c>
      <c r="V120" s="1">
        <v>17507972</v>
      </c>
      <c r="W120" s="1">
        <f>V120*(1+('% Chg'!C120/100))</f>
        <v>17070272.699999999</v>
      </c>
    </row>
    <row r="121" spans="1:23" x14ac:dyDescent="0.35">
      <c r="A121" t="s">
        <v>145</v>
      </c>
      <c r="B121" s="1">
        <v>5788835</v>
      </c>
      <c r="C121" s="1">
        <v>5061451</v>
      </c>
      <c r="D121" s="1">
        <v>5128002</v>
      </c>
      <c r="E121" s="1">
        <v>5169642</v>
      </c>
      <c r="F121" s="1">
        <v>5658437</v>
      </c>
      <c r="G121" s="1">
        <v>5900488</v>
      </c>
      <c r="H121" s="1">
        <v>5970134</v>
      </c>
      <c r="I121" s="1">
        <v>6411824</v>
      </c>
      <c r="J121" s="1">
        <v>6284814</v>
      </c>
      <c r="K121" s="1">
        <v>6340190</v>
      </c>
      <c r="L121" s="1">
        <v>5901259</v>
      </c>
      <c r="M121" s="1">
        <v>5589177</v>
      </c>
      <c r="N121" s="1">
        <v>5488326</v>
      </c>
      <c r="O121" s="1">
        <v>5417983</v>
      </c>
      <c r="P121" s="1">
        <v>5374581</v>
      </c>
      <c r="Q121" s="1">
        <v>5378926</v>
      </c>
      <c r="R121" s="1">
        <v>5329174</v>
      </c>
      <c r="S121" s="1">
        <v>5274105</v>
      </c>
      <c r="T121" s="1">
        <v>5220901</v>
      </c>
      <c r="U121" s="1">
        <v>5135206</v>
      </c>
      <c r="V121" s="1">
        <v>5286112</v>
      </c>
      <c r="W121" s="1">
        <f>V121*(1+('% Chg'!C121/100))</f>
        <v>5180389.76</v>
      </c>
    </row>
    <row r="122" spans="1:23" x14ac:dyDescent="0.35">
      <c r="A122" t="s">
        <v>146</v>
      </c>
      <c r="B122" s="1">
        <v>7707944</v>
      </c>
      <c r="C122" s="1">
        <v>8206668</v>
      </c>
      <c r="D122" s="1">
        <v>8627701</v>
      </c>
      <c r="E122" s="1">
        <v>8984979</v>
      </c>
      <c r="F122" s="1">
        <v>9318376</v>
      </c>
      <c r="G122" s="1">
        <v>9801679</v>
      </c>
      <c r="H122" s="1">
        <v>10149899</v>
      </c>
      <c r="I122" s="1">
        <v>10393088</v>
      </c>
      <c r="J122" s="1">
        <v>10123552</v>
      </c>
      <c r="K122" s="1">
        <v>10500662</v>
      </c>
      <c r="L122" s="1">
        <v>11087625</v>
      </c>
      <c r="M122" s="1">
        <v>12074584</v>
      </c>
      <c r="N122" s="1">
        <v>11961409</v>
      </c>
      <c r="O122" s="1">
        <v>12793790</v>
      </c>
      <c r="P122" s="1">
        <v>13172526</v>
      </c>
      <c r="Q122" s="1">
        <v>13044828</v>
      </c>
      <c r="R122" s="1">
        <v>13261433</v>
      </c>
      <c r="S122" s="1">
        <v>13444648</v>
      </c>
      <c r="T122" s="1">
        <v>13773534</v>
      </c>
      <c r="U122" s="1">
        <v>13550434</v>
      </c>
      <c r="V122" s="1">
        <v>14487492</v>
      </c>
      <c r="W122" s="1">
        <f>V122*(1+('% Chg'!C122/100))</f>
        <v>14501979.491999999</v>
      </c>
    </row>
    <row r="123" spans="1:23" x14ac:dyDescent="0.35">
      <c r="A123" t="s">
        <v>147</v>
      </c>
      <c r="B123" s="1">
        <v>6555741</v>
      </c>
      <c r="C123" s="1">
        <v>6574221</v>
      </c>
      <c r="D123" s="1">
        <v>6461484</v>
      </c>
      <c r="E123" s="1">
        <v>6633141</v>
      </c>
      <c r="F123" s="1">
        <v>6659002</v>
      </c>
      <c r="G123" s="1">
        <v>6809463</v>
      </c>
      <c r="H123" s="1">
        <v>7008311</v>
      </c>
      <c r="I123" s="1">
        <v>6938010</v>
      </c>
      <c r="J123" s="1">
        <v>6998041</v>
      </c>
      <c r="K123" s="1">
        <v>6542419</v>
      </c>
      <c r="L123" s="1">
        <v>6494345</v>
      </c>
      <c r="M123" s="1">
        <v>6469449</v>
      </c>
      <c r="N123" s="1">
        <v>6349916</v>
      </c>
      <c r="O123" s="1">
        <v>6550369</v>
      </c>
      <c r="P123" s="1">
        <v>6648034</v>
      </c>
      <c r="Q123" s="1">
        <v>6095406</v>
      </c>
      <c r="R123" s="1">
        <v>5919314</v>
      </c>
      <c r="S123" s="1">
        <v>5576180</v>
      </c>
      <c r="T123" s="1">
        <v>5663508</v>
      </c>
      <c r="U123" s="1">
        <v>5357578</v>
      </c>
      <c r="V123" s="1">
        <v>5140047</v>
      </c>
      <c r="W123" s="1">
        <f>V123*(1+('% Chg'!C123/100))</f>
        <v>5176027.3289999999</v>
      </c>
    </row>
    <row r="124" spans="1:23" x14ac:dyDescent="0.35">
      <c r="A124" t="s">
        <v>148</v>
      </c>
      <c r="B124" s="1">
        <v>14605661</v>
      </c>
      <c r="C124" s="1">
        <v>15314421</v>
      </c>
      <c r="D124" s="1">
        <v>15752731</v>
      </c>
      <c r="E124" s="1">
        <v>16643713</v>
      </c>
      <c r="F124" s="1">
        <v>17685886</v>
      </c>
      <c r="G124" s="1">
        <v>18019298</v>
      </c>
      <c r="H124" s="1">
        <v>17805705</v>
      </c>
      <c r="I124" s="1">
        <v>18485218</v>
      </c>
      <c r="J124" s="1">
        <v>19069711</v>
      </c>
      <c r="K124" s="1">
        <v>19592302</v>
      </c>
      <c r="L124" s="1">
        <v>19705392</v>
      </c>
      <c r="M124" s="1">
        <v>19199871</v>
      </c>
      <c r="N124" s="1">
        <v>19133514</v>
      </c>
      <c r="O124" s="1">
        <v>19129848</v>
      </c>
      <c r="P124" s="1">
        <v>19351446</v>
      </c>
      <c r="Q124" s="1">
        <v>19341968</v>
      </c>
      <c r="R124" s="1">
        <v>18495337</v>
      </c>
      <c r="S124" s="1">
        <v>18634514</v>
      </c>
      <c r="T124" s="1">
        <v>19054459</v>
      </c>
      <c r="U124" s="1">
        <v>18844762</v>
      </c>
      <c r="V124" s="1">
        <v>19839777</v>
      </c>
      <c r="W124" s="1">
        <f>V124*(1+('% Chg'!C124/100))</f>
        <v>19681058.783999998</v>
      </c>
    </row>
    <row r="125" spans="1:23" x14ac:dyDescent="0.35">
      <c r="A125" t="s">
        <v>149</v>
      </c>
      <c r="B125" s="1">
        <v>13373827</v>
      </c>
      <c r="C125" s="1">
        <v>14453167</v>
      </c>
      <c r="D125" s="1">
        <v>15352959</v>
      </c>
      <c r="E125" s="1">
        <v>16774533</v>
      </c>
      <c r="F125" s="1">
        <v>17953898</v>
      </c>
      <c r="G125" s="1">
        <v>18331437</v>
      </c>
      <c r="H125" s="1">
        <v>17968479</v>
      </c>
      <c r="I125" s="1">
        <v>17525628</v>
      </c>
      <c r="J125" s="1">
        <v>16755116</v>
      </c>
      <c r="K125" s="1">
        <v>17703662</v>
      </c>
      <c r="L125" s="1">
        <v>18051686</v>
      </c>
      <c r="M125" s="1">
        <v>18729703</v>
      </c>
      <c r="N125" s="1">
        <v>19933985</v>
      </c>
      <c r="O125" s="1">
        <v>20811681</v>
      </c>
      <c r="P125" s="1">
        <v>21858349</v>
      </c>
      <c r="Q125" s="1">
        <v>22300144</v>
      </c>
      <c r="R125" s="1">
        <v>23507467</v>
      </c>
      <c r="S125" s="1">
        <v>24275540</v>
      </c>
      <c r="T125" s="1">
        <v>24961100</v>
      </c>
      <c r="U125" s="1">
        <v>25850142</v>
      </c>
      <c r="V125" s="1">
        <v>28041752</v>
      </c>
      <c r="W125" s="1">
        <f>V125*(1+('% Chg'!C125/100))</f>
        <v>28854962.807999998</v>
      </c>
    </row>
    <row r="126" spans="1:23" x14ac:dyDescent="0.35">
      <c r="A126" t="s">
        <v>150</v>
      </c>
      <c r="B126" s="1">
        <v>4907688</v>
      </c>
      <c r="C126" s="1">
        <v>4986423</v>
      </c>
      <c r="D126" s="1">
        <v>5050734</v>
      </c>
      <c r="E126" s="1">
        <v>5266064</v>
      </c>
      <c r="F126" s="1">
        <v>5518909</v>
      </c>
      <c r="G126" s="1">
        <v>5707732</v>
      </c>
      <c r="H126" s="1">
        <v>6224412</v>
      </c>
      <c r="I126" s="1">
        <v>6113771</v>
      </c>
      <c r="J126" s="1">
        <v>5803360</v>
      </c>
      <c r="K126" s="1">
        <v>6124241</v>
      </c>
      <c r="L126" s="1">
        <v>6540368</v>
      </c>
      <c r="M126" s="1">
        <v>6303405</v>
      </c>
      <c r="N126" s="1">
        <v>6541366</v>
      </c>
      <c r="O126" s="1">
        <v>6416167</v>
      </c>
      <c r="P126" s="1">
        <v>6509245</v>
      </c>
      <c r="Q126" s="1">
        <v>6528220</v>
      </c>
      <c r="R126" s="1">
        <v>7151723</v>
      </c>
      <c r="S126" s="1">
        <v>7094440</v>
      </c>
      <c r="T126" s="1">
        <v>6937843</v>
      </c>
      <c r="U126" s="1">
        <v>6540762</v>
      </c>
      <c r="V126" s="1">
        <v>6855346</v>
      </c>
      <c r="W126" s="1">
        <f>V126*(1+('% Chg'!C126/100))</f>
        <v>7047295.6880000001</v>
      </c>
    </row>
    <row r="127" spans="1:23" x14ac:dyDescent="0.35">
      <c r="A127" t="s">
        <v>151</v>
      </c>
      <c r="B127" s="1">
        <v>14104173</v>
      </c>
      <c r="C127" s="1">
        <v>14883494</v>
      </c>
      <c r="D127" s="1">
        <v>15127841</v>
      </c>
      <c r="E127" s="1">
        <v>15137252</v>
      </c>
      <c r="F127" s="1">
        <v>15344568</v>
      </c>
      <c r="G127" s="1">
        <v>15134455</v>
      </c>
      <c r="H127" s="1">
        <v>14766345</v>
      </c>
      <c r="I127" s="1">
        <v>13414921</v>
      </c>
      <c r="J127" s="1">
        <v>12129925</v>
      </c>
      <c r="K127" s="1">
        <v>12773105</v>
      </c>
      <c r="L127" s="1">
        <v>12988671</v>
      </c>
      <c r="M127" s="1">
        <v>13089957</v>
      </c>
      <c r="N127" s="1">
        <v>13401343</v>
      </c>
      <c r="O127" s="1">
        <v>13301830</v>
      </c>
      <c r="P127" s="1">
        <v>13920161</v>
      </c>
      <c r="Q127" s="1">
        <v>14243233</v>
      </c>
      <c r="R127" s="1">
        <v>14420574</v>
      </c>
      <c r="S127" s="1">
        <v>14770904</v>
      </c>
      <c r="T127" s="1">
        <v>14975881</v>
      </c>
      <c r="U127" s="1">
        <v>13854299</v>
      </c>
      <c r="V127" s="1">
        <v>14845962</v>
      </c>
      <c r="W127" s="1">
        <f>V127*(1+('% Chg'!C127/100))</f>
        <v>14742040.266000001</v>
      </c>
    </row>
    <row r="128" spans="1:23" x14ac:dyDescent="0.35">
      <c r="A128" t="s">
        <v>152</v>
      </c>
      <c r="B128" s="1">
        <v>7203503</v>
      </c>
      <c r="C128" s="1">
        <v>7267761</v>
      </c>
      <c r="D128" s="1">
        <v>7467476</v>
      </c>
      <c r="E128" s="1">
        <v>7635068</v>
      </c>
      <c r="F128" s="1">
        <v>7792522</v>
      </c>
      <c r="G128" s="1">
        <v>7870388</v>
      </c>
      <c r="H128" s="1">
        <v>7899150</v>
      </c>
      <c r="I128" s="1">
        <v>7741912</v>
      </c>
      <c r="J128" s="1">
        <v>7449710</v>
      </c>
      <c r="K128" s="1">
        <v>7305651</v>
      </c>
      <c r="L128" s="1">
        <v>7609716</v>
      </c>
      <c r="M128" s="1">
        <v>7720403</v>
      </c>
      <c r="N128" s="1">
        <v>8034274</v>
      </c>
      <c r="O128" s="1">
        <v>8354035</v>
      </c>
      <c r="P128" s="1">
        <v>8560538</v>
      </c>
      <c r="Q128" s="1">
        <v>8712693</v>
      </c>
      <c r="R128" s="1">
        <v>8794058</v>
      </c>
      <c r="S128" s="1">
        <v>8723670</v>
      </c>
      <c r="T128" s="1">
        <v>8944200</v>
      </c>
      <c r="U128" s="1">
        <v>8677759</v>
      </c>
      <c r="V128" s="1">
        <v>9065943</v>
      </c>
      <c r="W128" s="1">
        <f>V128*(1+('% Chg'!C128/100))</f>
        <v>9047811.1140000001</v>
      </c>
    </row>
    <row r="129" spans="1:23" x14ac:dyDescent="0.35">
      <c r="A129" t="s">
        <v>153</v>
      </c>
      <c r="B129" s="1">
        <v>4169227</v>
      </c>
      <c r="C129" s="1">
        <v>4155397</v>
      </c>
      <c r="D129" s="1">
        <v>4346494</v>
      </c>
      <c r="E129" s="1">
        <v>4604660</v>
      </c>
      <c r="F129" s="1">
        <v>4753530</v>
      </c>
      <c r="G129" s="1">
        <v>4791010</v>
      </c>
      <c r="H129" s="1">
        <v>4768893</v>
      </c>
      <c r="I129" s="1">
        <v>4741978</v>
      </c>
      <c r="J129" s="1">
        <v>4479253</v>
      </c>
      <c r="K129" s="1">
        <v>4714662</v>
      </c>
      <c r="L129" s="1">
        <v>4853104</v>
      </c>
      <c r="M129" s="1">
        <v>4900654</v>
      </c>
      <c r="N129" s="1">
        <v>5166662</v>
      </c>
      <c r="O129" s="1">
        <v>4967642</v>
      </c>
      <c r="P129" s="1">
        <v>4847914</v>
      </c>
      <c r="Q129" s="1">
        <v>4702376</v>
      </c>
      <c r="R129" s="1">
        <v>4631216</v>
      </c>
      <c r="S129" s="1">
        <v>4720760</v>
      </c>
      <c r="T129" s="1">
        <v>4708297</v>
      </c>
      <c r="U129" s="1">
        <v>4685914</v>
      </c>
      <c r="V129" s="1">
        <v>4887693</v>
      </c>
      <c r="W129" s="1">
        <f>V129*(1+('% Chg'!C129/100))</f>
        <v>4980559.1669999994</v>
      </c>
    </row>
    <row r="130" spans="1:23" x14ac:dyDescent="0.35">
      <c r="A130" t="s">
        <v>154</v>
      </c>
      <c r="B130" s="1">
        <v>3671637</v>
      </c>
      <c r="C130" s="1">
        <v>3626812</v>
      </c>
      <c r="D130" s="1">
        <v>3766418</v>
      </c>
      <c r="E130" s="1">
        <v>3970647</v>
      </c>
      <c r="F130" s="1">
        <v>4060156</v>
      </c>
      <c r="G130" s="1">
        <v>4100198</v>
      </c>
      <c r="H130" s="1">
        <v>4135657</v>
      </c>
      <c r="I130" s="1">
        <v>4198244</v>
      </c>
      <c r="J130" s="1">
        <v>3912989</v>
      </c>
      <c r="K130" s="1">
        <v>4100462</v>
      </c>
      <c r="L130" s="1">
        <v>4285946</v>
      </c>
      <c r="M130" s="1">
        <v>4546043</v>
      </c>
      <c r="N130" s="1">
        <v>4573832</v>
      </c>
      <c r="O130" s="1">
        <v>4680098</v>
      </c>
      <c r="P130" s="1">
        <v>4640503</v>
      </c>
      <c r="Q130" s="1">
        <v>4615809</v>
      </c>
      <c r="R130" s="1">
        <v>4711767</v>
      </c>
      <c r="S130" s="1">
        <v>4768836</v>
      </c>
      <c r="T130" s="1">
        <v>4847417</v>
      </c>
      <c r="U130" s="1">
        <v>4628512</v>
      </c>
      <c r="V130" s="1">
        <v>4834573</v>
      </c>
      <c r="W130" s="1">
        <f>V130*(1+('% Chg'!C130/100))</f>
        <v>4858745.8649999993</v>
      </c>
    </row>
    <row r="131" spans="1:23" x14ac:dyDescent="0.35">
      <c r="A131" t="s">
        <v>155</v>
      </c>
      <c r="B131" s="1">
        <v>10452837</v>
      </c>
      <c r="C131" s="1">
        <v>11110993</v>
      </c>
      <c r="D131" s="1">
        <v>11212746</v>
      </c>
      <c r="E131" s="1">
        <v>11421876</v>
      </c>
      <c r="F131" s="1">
        <v>11715127</v>
      </c>
      <c r="G131" s="1">
        <v>11972074</v>
      </c>
      <c r="H131" s="1">
        <v>12344480</v>
      </c>
      <c r="I131" s="1">
        <v>12692806</v>
      </c>
      <c r="J131" s="1">
        <v>12530638</v>
      </c>
      <c r="K131" s="1">
        <v>12880541</v>
      </c>
      <c r="L131" s="1">
        <v>12912666</v>
      </c>
      <c r="M131" s="1">
        <v>13407847</v>
      </c>
      <c r="N131" s="1">
        <v>13927445</v>
      </c>
      <c r="O131" s="1">
        <v>14607854</v>
      </c>
      <c r="P131" s="1">
        <v>15290650</v>
      </c>
      <c r="Q131" s="1">
        <v>15859962</v>
      </c>
      <c r="R131" s="1">
        <v>17063376</v>
      </c>
      <c r="S131" s="1">
        <v>17850508</v>
      </c>
      <c r="T131" s="1">
        <v>18828593</v>
      </c>
      <c r="U131" s="1">
        <v>19021345</v>
      </c>
      <c r="V131" s="1">
        <v>20344512</v>
      </c>
      <c r="W131" s="1">
        <f>V131*(1+('% Chg'!C131/100))</f>
        <v>20670024.192000002</v>
      </c>
    </row>
    <row r="132" spans="1:23" x14ac:dyDescent="0.35">
      <c r="A132" t="s">
        <v>156</v>
      </c>
      <c r="B132" s="1">
        <v>7856673</v>
      </c>
      <c r="C132" s="1">
        <v>8098026</v>
      </c>
      <c r="D132" s="1">
        <v>8481914</v>
      </c>
      <c r="E132" s="1">
        <v>8972051</v>
      </c>
      <c r="F132" s="1">
        <v>9279474</v>
      </c>
      <c r="G132" s="1">
        <v>9716475</v>
      </c>
      <c r="H132" s="1">
        <v>9387424</v>
      </c>
      <c r="I132" s="1">
        <v>9147018</v>
      </c>
      <c r="J132" s="1">
        <v>8454895</v>
      </c>
      <c r="K132" s="1">
        <v>8721617</v>
      </c>
      <c r="L132" s="1">
        <v>8936867</v>
      </c>
      <c r="M132" s="1">
        <v>8798695</v>
      </c>
      <c r="N132" s="1">
        <v>8608275</v>
      </c>
      <c r="O132" s="1">
        <v>8550859</v>
      </c>
      <c r="P132" s="1">
        <v>8419014</v>
      </c>
      <c r="Q132" s="1">
        <v>8376298</v>
      </c>
      <c r="R132" s="1">
        <v>8423985</v>
      </c>
      <c r="S132" s="1">
        <v>8621918</v>
      </c>
      <c r="T132" s="1">
        <v>8750168</v>
      </c>
      <c r="U132" s="1">
        <v>8587050</v>
      </c>
      <c r="V132" s="1">
        <v>9010643</v>
      </c>
      <c r="W132" s="1">
        <f>V132*(1+('% Chg'!C132/100))</f>
        <v>9163823.9309999999</v>
      </c>
    </row>
    <row r="133" spans="1:23" x14ac:dyDescent="0.35">
      <c r="A133" t="s">
        <v>157</v>
      </c>
      <c r="B133" s="1">
        <v>15438554</v>
      </c>
      <c r="C133" s="1">
        <v>15849474</v>
      </c>
      <c r="D133" s="1">
        <v>16592058</v>
      </c>
      <c r="E133" s="1">
        <v>17001350</v>
      </c>
      <c r="F133" s="1">
        <v>17476816</v>
      </c>
      <c r="G133" s="1">
        <v>18077706</v>
      </c>
      <c r="H133" s="1">
        <v>18462120</v>
      </c>
      <c r="I133" s="1">
        <v>17441486</v>
      </c>
      <c r="J133" s="1">
        <v>16110144</v>
      </c>
      <c r="K133" s="1">
        <v>16578211</v>
      </c>
      <c r="L133" s="1">
        <v>16763354</v>
      </c>
      <c r="M133" s="1">
        <v>17454907</v>
      </c>
      <c r="N133" s="1">
        <v>17281230</v>
      </c>
      <c r="O133" s="1">
        <v>18488736</v>
      </c>
      <c r="P133" s="1">
        <v>19216230</v>
      </c>
      <c r="Q133" s="1">
        <v>19774221</v>
      </c>
      <c r="R133" s="1">
        <v>20344985</v>
      </c>
      <c r="S133" s="1">
        <v>21194613</v>
      </c>
      <c r="T133" s="1">
        <v>21216439</v>
      </c>
      <c r="U133" s="1">
        <v>20043285</v>
      </c>
      <c r="V133" s="1">
        <v>21268711</v>
      </c>
      <c r="W133" s="1">
        <f>V133*(1+('% Chg'!C133/100))</f>
        <v>22140728.150999997</v>
      </c>
    </row>
    <row r="134" spans="1:23" x14ac:dyDescent="0.35">
      <c r="A134" t="s">
        <v>158</v>
      </c>
      <c r="B134" s="1">
        <v>28184530</v>
      </c>
      <c r="C134" s="1">
        <v>30398297</v>
      </c>
      <c r="D134" s="1">
        <v>32093105</v>
      </c>
      <c r="E134" s="1">
        <v>32709314</v>
      </c>
      <c r="F134" s="1">
        <v>33944485</v>
      </c>
      <c r="G134" s="1">
        <v>35837239</v>
      </c>
      <c r="H134" s="1">
        <v>34879624</v>
      </c>
      <c r="I134" s="1">
        <v>33768459</v>
      </c>
      <c r="J134" s="1">
        <v>34242028</v>
      </c>
      <c r="K134" s="1">
        <v>34497120</v>
      </c>
      <c r="L134" s="1">
        <v>34809834</v>
      </c>
      <c r="M134" s="1">
        <v>33632200</v>
      </c>
      <c r="N134" s="1">
        <v>34890011</v>
      </c>
      <c r="O134" s="1">
        <v>35928123</v>
      </c>
      <c r="P134" s="1">
        <v>37347858</v>
      </c>
      <c r="Q134" s="1">
        <v>38649137</v>
      </c>
      <c r="R134" s="1">
        <v>39793832</v>
      </c>
      <c r="S134" s="1">
        <v>40879496</v>
      </c>
      <c r="T134" s="1">
        <v>41883420</v>
      </c>
      <c r="U134" s="1">
        <v>41328649</v>
      </c>
      <c r="V134" s="1">
        <v>41821044</v>
      </c>
      <c r="W134" s="1">
        <f>V134*(1+('% Chg'!C134/100))</f>
        <v>41444654.604000002</v>
      </c>
    </row>
    <row r="135" spans="1:23" x14ac:dyDescent="0.35">
      <c r="A135" t="s">
        <v>159</v>
      </c>
      <c r="B135" s="1">
        <v>2638640</v>
      </c>
      <c r="C135" s="1">
        <v>2676509</v>
      </c>
      <c r="D135" s="1">
        <v>2718854</v>
      </c>
      <c r="E135" s="1">
        <v>2883531</v>
      </c>
      <c r="F135" s="1">
        <v>2925703</v>
      </c>
      <c r="G135" s="1">
        <v>2836172</v>
      </c>
      <c r="H135" s="1">
        <v>2818873</v>
      </c>
      <c r="I135" s="1">
        <v>2782811</v>
      </c>
      <c r="J135" s="1">
        <v>2758102</v>
      </c>
      <c r="K135" s="1">
        <v>2771244</v>
      </c>
      <c r="L135" s="1">
        <v>2802342</v>
      </c>
      <c r="M135" s="1">
        <v>2718162</v>
      </c>
      <c r="N135" s="1">
        <v>2761488</v>
      </c>
      <c r="O135" s="1">
        <v>2740766</v>
      </c>
      <c r="P135" s="1">
        <v>2808719</v>
      </c>
      <c r="Q135" s="1">
        <v>2805072</v>
      </c>
      <c r="R135" s="1">
        <v>2803969</v>
      </c>
      <c r="S135" s="1">
        <v>2833867</v>
      </c>
      <c r="T135" s="1">
        <v>2766052</v>
      </c>
      <c r="U135" s="1">
        <v>2558388</v>
      </c>
      <c r="V135" s="1">
        <v>2596715</v>
      </c>
      <c r="W135" s="1">
        <f>V135*(1+('% Chg'!C135/100))</f>
        <v>2617488.7200000002</v>
      </c>
    </row>
    <row r="136" spans="1:23" x14ac:dyDescent="0.35">
      <c r="A136" t="s">
        <v>160</v>
      </c>
      <c r="B136" s="1">
        <v>10102596</v>
      </c>
      <c r="C136" s="1">
        <v>10412454</v>
      </c>
      <c r="D136" s="1">
        <v>10525440</v>
      </c>
      <c r="E136" s="1">
        <v>11429028</v>
      </c>
      <c r="F136" s="1">
        <v>11720066</v>
      </c>
      <c r="G136" s="1">
        <v>11902538</v>
      </c>
      <c r="H136" s="1">
        <v>12524855</v>
      </c>
      <c r="I136" s="1">
        <v>12360948</v>
      </c>
      <c r="J136" s="1">
        <v>12047007</v>
      </c>
      <c r="K136" s="1">
        <v>11945352</v>
      </c>
      <c r="L136" s="1">
        <v>11755736</v>
      </c>
      <c r="M136" s="1">
        <v>11704455</v>
      </c>
      <c r="N136" s="1">
        <v>11798945</v>
      </c>
      <c r="O136" s="1">
        <v>12176907</v>
      </c>
      <c r="P136" s="1">
        <v>12393865</v>
      </c>
      <c r="Q136" s="1">
        <v>12651700</v>
      </c>
      <c r="R136" s="1">
        <v>13114799</v>
      </c>
      <c r="S136" s="1">
        <v>13524020</v>
      </c>
      <c r="T136" s="1">
        <v>13800360</v>
      </c>
      <c r="U136" s="1">
        <v>14097587</v>
      </c>
      <c r="V136" s="1">
        <v>14952622</v>
      </c>
      <c r="W136" s="1">
        <f>V136*(1+('% Chg'!C136/100))</f>
        <v>15281579.684</v>
      </c>
    </row>
    <row r="137" spans="1:23" x14ac:dyDescent="0.35">
      <c r="A137" t="s">
        <v>161</v>
      </c>
      <c r="B137" s="1">
        <v>6201786</v>
      </c>
      <c r="C137" s="1">
        <v>6270634</v>
      </c>
      <c r="D137" s="1">
        <v>6564496</v>
      </c>
      <c r="E137" s="1">
        <v>6778599</v>
      </c>
      <c r="F137" s="1">
        <v>7029235</v>
      </c>
      <c r="G137" s="1">
        <v>7067632</v>
      </c>
      <c r="H137" s="1">
        <v>7305045</v>
      </c>
      <c r="I137" s="1">
        <v>7275004</v>
      </c>
      <c r="J137" s="1">
        <v>6840119</v>
      </c>
      <c r="K137" s="1">
        <v>6952061</v>
      </c>
      <c r="L137" s="1">
        <v>7491478</v>
      </c>
      <c r="M137" s="1">
        <v>7429860</v>
      </c>
      <c r="N137" s="1">
        <v>7573285</v>
      </c>
      <c r="O137" s="1">
        <v>7994745</v>
      </c>
      <c r="P137" s="1">
        <v>8355111</v>
      </c>
      <c r="Q137" s="1">
        <v>8658311</v>
      </c>
      <c r="R137" s="1">
        <v>9333526</v>
      </c>
      <c r="S137" s="1">
        <v>9748640</v>
      </c>
      <c r="T137" s="1">
        <v>10114583</v>
      </c>
      <c r="U137" s="1">
        <v>10102911</v>
      </c>
      <c r="V137" s="1">
        <v>10987617</v>
      </c>
      <c r="W137" s="1">
        <f>V137*(1+('% Chg'!C137/100))</f>
        <v>11701812.104999999</v>
      </c>
    </row>
    <row r="138" spans="1:23" x14ac:dyDescent="0.35">
      <c r="A138" t="s">
        <v>162</v>
      </c>
      <c r="B138" s="1">
        <v>2683369</v>
      </c>
      <c r="C138" s="1">
        <v>2890555</v>
      </c>
      <c r="D138" s="1">
        <v>2883262</v>
      </c>
      <c r="E138" s="1">
        <v>2930536</v>
      </c>
      <c r="F138" s="1">
        <v>3056685</v>
      </c>
      <c r="G138" s="1">
        <v>3191546</v>
      </c>
      <c r="H138" s="1">
        <v>3179475</v>
      </c>
      <c r="I138" s="1">
        <v>3255425</v>
      </c>
      <c r="J138" s="1">
        <v>3306821</v>
      </c>
      <c r="K138" s="1">
        <v>3243720</v>
      </c>
      <c r="L138" s="1">
        <v>3313173</v>
      </c>
      <c r="M138" s="1">
        <v>3413141</v>
      </c>
      <c r="N138" s="1">
        <v>3415857</v>
      </c>
      <c r="O138" s="1">
        <v>3413357</v>
      </c>
      <c r="P138" s="1">
        <v>3498789</v>
      </c>
      <c r="Q138" s="1">
        <v>3539697</v>
      </c>
      <c r="R138" s="1">
        <v>3700218</v>
      </c>
      <c r="S138" s="1">
        <v>3597118</v>
      </c>
      <c r="T138" s="1">
        <v>3530565</v>
      </c>
      <c r="U138" s="1">
        <v>3333879</v>
      </c>
      <c r="V138" s="1">
        <v>3504068</v>
      </c>
      <c r="W138" s="1">
        <f>V138*(1+('% Chg'!C138/100))</f>
        <v>3426978.5039999997</v>
      </c>
    </row>
    <row r="139" spans="1:23" x14ac:dyDescent="0.35">
      <c r="A139" t="s">
        <v>163</v>
      </c>
      <c r="B139" s="1">
        <v>4376139</v>
      </c>
      <c r="C139" s="1">
        <v>4491052</v>
      </c>
      <c r="D139" s="1">
        <v>4669067</v>
      </c>
      <c r="E139" s="1">
        <v>4988512</v>
      </c>
      <c r="F139" s="1">
        <v>4888910</v>
      </c>
      <c r="G139" s="1">
        <v>4917238</v>
      </c>
      <c r="H139" s="1">
        <v>4894925</v>
      </c>
      <c r="I139" s="1">
        <v>5198437</v>
      </c>
      <c r="J139" s="1">
        <v>5440834</v>
      </c>
      <c r="K139" s="1">
        <v>5517162</v>
      </c>
      <c r="L139" s="1">
        <v>5414363</v>
      </c>
      <c r="M139" s="1">
        <v>5483805</v>
      </c>
      <c r="N139" s="1">
        <v>5436018</v>
      </c>
      <c r="O139" s="1">
        <v>5465193</v>
      </c>
      <c r="P139" s="1">
        <v>5558834</v>
      </c>
      <c r="Q139" s="1">
        <v>5521897</v>
      </c>
      <c r="R139" s="1">
        <v>5687163</v>
      </c>
      <c r="S139" s="1">
        <v>5711823</v>
      </c>
      <c r="T139" s="1">
        <v>6014094</v>
      </c>
      <c r="U139" s="1">
        <v>5720617</v>
      </c>
      <c r="V139" s="1">
        <v>6089488</v>
      </c>
      <c r="W139" s="1">
        <f>V139*(1+('% Chg'!C139/100))</f>
        <v>6132114.4159999993</v>
      </c>
    </row>
    <row r="140" spans="1:23" x14ac:dyDescent="0.35">
      <c r="A140" t="s">
        <v>164</v>
      </c>
      <c r="B140" s="1">
        <v>4347492</v>
      </c>
      <c r="C140" s="1">
        <v>4179104</v>
      </c>
      <c r="D140" s="1">
        <v>4076019</v>
      </c>
      <c r="E140" s="1">
        <v>4287200</v>
      </c>
      <c r="F140" s="1">
        <v>4346822</v>
      </c>
      <c r="G140" s="1">
        <v>4486972</v>
      </c>
      <c r="H140" s="1">
        <v>4489313</v>
      </c>
      <c r="I140" s="1">
        <v>4569393</v>
      </c>
      <c r="J140" s="1">
        <v>4469000</v>
      </c>
      <c r="K140" s="1">
        <v>4573633</v>
      </c>
      <c r="L140" s="1">
        <v>4361142</v>
      </c>
      <c r="M140" s="1">
        <v>4369819</v>
      </c>
      <c r="N140" s="1">
        <v>4486905</v>
      </c>
      <c r="O140" s="1">
        <v>4367552</v>
      </c>
      <c r="P140" s="1">
        <v>4412815</v>
      </c>
      <c r="Q140" s="1">
        <v>4396048</v>
      </c>
      <c r="R140" s="1">
        <v>4480360</v>
      </c>
      <c r="S140" s="1">
        <v>4490189</v>
      </c>
      <c r="T140" s="1">
        <v>4535725</v>
      </c>
      <c r="U140" s="1">
        <v>4451023</v>
      </c>
      <c r="V140" s="1">
        <v>4704244</v>
      </c>
      <c r="W140" s="1">
        <f>V140*(1+('% Chg'!C140/100))</f>
        <v>4708948.243999999</v>
      </c>
    </row>
    <row r="141" spans="1:23" x14ac:dyDescent="0.35">
      <c r="A141" t="s">
        <v>165</v>
      </c>
      <c r="B141" s="1">
        <v>3506106</v>
      </c>
      <c r="C141" s="1">
        <v>3682768</v>
      </c>
      <c r="D141" s="1">
        <v>3954603</v>
      </c>
      <c r="E141" s="1">
        <v>3843199</v>
      </c>
      <c r="F141" s="1">
        <v>3975460</v>
      </c>
      <c r="G141" s="1">
        <v>4200736</v>
      </c>
      <c r="H141" s="1">
        <v>4192828</v>
      </c>
      <c r="I141" s="1">
        <v>4416584</v>
      </c>
      <c r="J141" s="1">
        <v>4254094</v>
      </c>
      <c r="K141" s="1">
        <v>4359965</v>
      </c>
      <c r="L141" s="1">
        <v>4407310</v>
      </c>
      <c r="M141" s="1">
        <v>4679692</v>
      </c>
      <c r="N141" s="1">
        <v>4741668</v>
      </c>
      <c r="O141" s="1">
        <v>4686568</v>
      </c>
      <c r="P141" s="1">
        <v>4752673</v>
      </c>
      <c r="Q141" s="1">
        <v>4837026</v>
      </c>
      <c r="R141" s="1">
        <v>4862412</v>
      </c>
      <c r="S141" s="1">
        <v>4800631</v>
      </c>
      <c r="T141" s="1">
        <v>4926608</v>
      </c>
      <c r="U141" s="1">
        <v>4843195</v>
      </c>
      <c r="V141" s="1">
        <v>4981440</v>
      </c>
      <c r="W141" s="1">
        <f>V141*(1+('% Chg'!C141/100))</f>
        <v>4916681.28</v>
      </c>
    </row>
    <row r="142" spans="1:23" x14ac:dyDescent="0.35">
      <c r="A142" t="s">
        <v>166</v>
      </c>
      <c r="B142" s="1">
        <v>2643018</v>
      </c>
      <c r="C142" s="1">
        <v>2715502</v>
      </c>
      <c r="D142" s="1">
        <v>2890508</v>
      </c>
      <c r="E142" s="1">
        <v>2955671</v>
      </c>
      <c r="F142" s="1">
        <v>3178674</v>
      </c>
      <c r="G142" s="1">
        <v>3313969</v>
      </c>
      <c r="H142" s="1">
        <v>3307637</v>
      </c>
      <c r="I142" s="1">
        <v>3383173</v>
      </c>
      <c r="J142" s="1">
        <v>3414851</v>
      </c>
      <c r="K142" s="1">
        <v>3546387</v>
      </c>
      <c r="L142" s="1">
        <v>3598890</v>
      </c>
      <c r="M142" s="1">
        <v>3705020</v>
      </c>
      <c r="N142" s="1">
        <v>3904109</v>
      </c>
      <c r="O142" s="1">
        <v>3873018</v>
      </c>
      <c r="P142" s="1">
        <v>3872073</v>
      </c>
      <c r="Q142" s="1">
        <v>3912336</v>
      </c>
      <c r="R142" s="1">
        <v>3801494</v>
      </c>
      <c r="S142" s="1">
        <v>3788887</v>
      </c>
      <c r="T142" s="1">
        <v>3857686</v>
      </c>
      <c r="U142" s="1">
        <v>3818890</v>
      </c>
      <c r="V142" s="1">
        <v>3990638</v>
      </c>
      <c r="W142" s="1">
        <f>V142*(1+('% Chg'!C142/100))</f>
        <v>3946740.9819999998</v>
      </c>
    </row>
    <row r="143" spans="1:23" x14ac:dyDescent="0.35">
      <c r="A143" t="s">
        <v>167</v>
      </c>
      <c r="B143" s="1">
        <v>4383942</v>
      </c>
      <c r="C143" s="1">
        <v>4505331</v>
      </c>
      <c r="D143" s="1">
        <v>4641070</v>
      </c>
      <c r="E143" s="1">
        <v>4777297</v>
      </c>
      <c r="F143" s="1">
        <v>5075563</v>
      </c>
      <c r="G143" s="1">
        <v>5400656</v>
      </c>
      <c r="H143" s="1">
        <v>6004450</v>
      </c>
      <c r="I143" s="1">
        <v>6560483</v>
      </c>
      <c r="J143" s="1">
        <v>6026684</v>
      </c>
      <c r="K143" s="1">
        <v>5694754</v>
      </c>
      <c r="L143" s="1">
        <v>5757378</v>
      </c>
      <c r="M143" s="1">
        <v>5676690</v>
      </c>
      <c r="N143" s="1">
        <v>5577877</v>
      </c>
      <c r="O143" s="1">
        <v>5646548</v>
      </c>
      <c r="P143" s="1">
        <v>5575300</v>
      </c>
      <c r="Q143" s="1">
        <v>5460516</v>
      </c>
      <c r="R143" s="1">
        <v>5730206</v>
      </c>
      <c r="S143" s="1">
        <v>5967716</v>
      </c>
      <c r="T143" s="1">
        <v>6066610</v>
      </c>
      <c r="U143" s="1">
        <v>5921002</v>
      </c>
      <c r="V143" s="1">
        <v>6142260</v>
      </c>
      <c r="W143" s="1">
        <f>V143*(1+('% Chg'!C143/100))</f>
        <v>6148402.2599999998</v>
      </c>
    </row>
    <row r="144" spans="1:23" x14ac:dyDescent="0.35">
      <c r="A144" t="s">
        <v>168</v>
      </c>
      <c r="B144" s="1">
        <v>43120799</v>
      </c>
      <c r="C144" s="1">
        <v>44427943</v>
      </c>
      <c r="D144" s="1">
        <v>45410290</v>
      </c>
      <c r="E144" s="1">
        <v>46821760</v>
      </c>
      <c r="F144" s="1">
        <v>48094652</v>
      </c>
      <c r="G144" s="1">
        <v>47841986</v>
      </c>
      <c r="H144" s="1">
        <v>47786957</v>
      </c>
      <c r="I144" s="1">
        <v>46169712</v>
      </c>
      <c r="J144" s="1">
        <v>42924760</v>
      </c>
      <c r="K144" s="1">
        <v>44566051</v>
      </c>
      <c r="L144" s="1">
        <v>45537578</v>
      </c>
      <c r="M144" s="1">
        <v>46665146</v>
      </c>
      <c r="N144" s="1">
        <v>47616755</v>
      </c>
      <c r="O144" s="1">
        <v>49175689</v>
      </c>
      <c r="P144" s="1">
        <v>51248091</v>
      </c>
      <c r="Q144" s="1">
        <v>52581180</v>
      </c>
      <c r="R144" s="1">
        <v>53546308</v>
      </c>
      <c r="S144" s="1">
        <v>54932010</v>
      </c>
      <c r="T144" s="1">
        <v>55127053</v>
      </c>
      <c r="U144" s="1">
        <v>53502093</v>
      </c>
      <c r="V144" s="1">
        <v>57145271</v>
      </c>
      <c r="W144" s="1">
        <f>V144*(1+('% Chg'!C144/100))</f>
        <v>58573902.774999999</v>
      </c>
    </row>
    <row r="145" spans="1:23" x14ac:dyDescent="0.35">
      <c r="A145" t="s">
        <v>169</v>
      </c>
      <c r="B145" s="1">
        <v>1761582</v>
      </c>
      <c r="C145" s="1">
        <v>1850480</v>
      </c>
      <c r="D145" s="1">
        <v>1932613</v>
      </c>
      <c r="E145" s="1">
        <v>2026166</v>
      </c>
      <c r="F145" s="1">
        <v>2147246</v>
      </c>
      <c r="G145" s="1">
        <v>2149684</v>
      </c>
      <c r="H145" s="1">
        <v>2155226</v>
      </c>
      <c r="I145" s="1">
        <v>2096443</v>
      </c>
      <c r="J145" s="1">
        <v>2027661</v>
      </c>
      <c r="K145" s="1">
        <v>2027666</v>
      </c>
      <c r="L145" s="1">
        <v>2028517</v>
      </c>
      <c r="M145" s="1">
        <v>2042695</v>
      </c>
      <c r="N145" s="1">
        <v>2065347</v>
      </c>
      <c r="O145" s="1">
        <v>2091390</v>
      </c>
      <c r="P145" s="1">
        <v>2228678</v>
      </c>
      <c r="Q145" s="1">
        <v>2243805</v>
      </c>
      <c r="R145" s="1">
        <v>2397790</v>
      </c>
      <c r="S145" s="1">
        <v>2505874</v>
      </c>
      <c r="T145" s="1">
        <v>2677430</v>
      </c>
      <c r="U145" s="1">
        <v>2727041</v>
      </c>
      <c r="V145" s="1">
        <v>2954596</v>
      </c>
      <c r="W145" s="1">
        <f>V145*(1+('% Chg'!C145/100))</f>
        <v>2960505.1919999998</v>
      </c>
    </row>
    <row r="146" spans="1:23" x14ac:dyDescent="0.35">
      <c r="A146" t="s">
        <v>170</v>
      </c>
      <c r="B146" s="1">
        <v>2760815</v>
      </c>
      <c r="C146" s="1">
        <v>2844008</v>
      </c>
      <c r="D146" s="1">
        <v>2853020</v>
      </c>
      <c r="E146" s="1">
        <v>2984298</v>
      </c>
      <c r="F146" s="1">
        <v>3200872</v>
      </c>
      <c r="G146" s="1">
        <v>3166302</v>
      </c>
      <c r="H146" s="1">
        <v>3232363</v>
      </c>
      <c r="I146" s="1">
        <v>3169649</v>
      </c>
      <c r="J146" s="1">
        <v>3160861</v>
      </c>
      <c r="K146" s="1">
        <v>3254685</v>
      </c>
      <c r="L146" s="1">
        <v>3283527</v>
      </c>
      <c r="M146" s="1">
        <v>3289033</v>
      </c>
      <c r="N146" s="1">
        <v>3207604</v>
      </c>
      <c r="O146" s="1">
        <v>3178863</v>
      </c>
      <c r="P146" s="1">
        <v>3275460</v>
      </c>
      <c r="Q146" s="1">
        <v>3250618</v>
      </c>
      <c r="R146" s="1">
        <v>3428457</v>
      </c>
      <c r="S146" s="1">
        <v>3436785</v>
      </c>
      <c r="T146" s="1">
        <v>3365495</v>
      </c>
      <c r="U146" s="1">
        <v>3277255</v>
      </c>
      <c r="V146" s="1">
        <v>3376263</v>
      </c>
      <c r="W146" s="1">
        <f>V146*(1+('% Chg'!C146/100))</f>
        <v>3443788.2600000002</v>
      </c>
    </row>
    <row r="147" spans="1:23" x14ac:dyDescent="0.35">
      <c r="A147" t="s">
        <v>171</v>
      </c>
      <c r="B147" s="1">
        <v>7583049</v>
      </c>
      <c r="C147" s="1">
        <v>7507540</v>
      </c>
      <c r="D147" s="1">
        <v>7805108</v>
      </c>
      <c r="E147" s="1">
        <v>8374884</v>
      </c>
      <c r="F147" s="1">
        <v>9047045</v>
      </c>
      <c r="G147" s="1">
        <v>9272893</v>
      </c>
      <c r="H147" s="1">
        <v>9662764</v>
      </c>
      <c r="I147" s="1">
        <v>10263867</v>
      </c>
      <c r="J147" s="1">
        <v>10399310</v>
      </c>
      <c r="K147" s="1">
        <v>10754532</v>
      </c>
      <c r="L147" s="1">
        <v>11152640</v>
      </c>
      <c r="M147" s="1">
        <v>12260960</v>
      </c>
      <c r="N147" s="1">
        <v>13751015</v>
      </c>
      <c r="O147" s="1">
        <v>16631209</v>
      </c>
      <c r="P147" s="1">
        <v>18786580</v>
      </c>
      <c r="Q147" s="1">
        <v>19696188</v>
      </c>
      <c r="R147" s="1">
        <v>21120419</v>
      </c>
      <c r="S147" s="1">
        <v>23082148</v>
      </c>
      <c r="T147" s="1">
        <v>24309629</v>
      </c>
      <c r="U147" s="1">
        <v>22715588</v>
      </c>
      <c r="V147" s="1">
        <v>21188168</v>
      </c>
      <c r="W147" s="1">
        <f>V147*(1+('% Chg'!C147/100))</f>
        <v>19323609.216000002</v>
      </c>
    </row>
    <row r="148" spans="1:23" x14ac:dyDescent="0.35">
      <c r="A148" t="s">
        <v>172</v>
      </c>
      <c r="B148" s="1">
        <v>13900223</v>
      </c>
      <c r="C148" s="1">
        <v>14233072</v>
      </c>
      <c r="D148" s="1">
        <v>14686750</v>
      </c>
      <c r="E148" s="1">
        <v>15155569</v>
      </c>
      <c r="F148" s="1">
        <v>15496749</v>
      </c>
      <c r="G148" s="1">
        <v>15744614</v>
      </c>
      <c r="H148" s="1">
        <v>15872277</v>
      </c>
      <c r="I148" s="1">
        <v>15824449</v>
      </c>
      <c r="J148" s="1">
        <v>15291578</v>
      </c>
      <c r="K148" s="1">
        <v>16028656</v>
      </c>
      <c r="L148" s="1">
        <v>16379535</v>
      </c>
      <c r="M148" s="1">
        <v>16829406</v>
      </c>
      <c r="N148" s="1">
        <v>16767397</v>
      </c>
      <c r="O148" s="1">
        <v>17699178</v>
      </c>
      <c r="P148" s="1">
        <v>18140876</v>
      </c>
      <c r="Q148" s="1">
        <v>18298321</v>
      </c>
      <c r="R148" s="1">
        <v>18146448</v>
      </c>
      <c r="S148" s="1">
        <v>18728219</v>
      </c>
      <c r="T148" s="1">
        <v>18831297</v>
      </c>
      <c r="U148" s="1">
        <v>17961485</v>
      </c>
      <c r="V148" s="1">
        <v>18481871</v>
      </c>
      <c r="W148" s="1">
        <f>V148*(1+('% Chg'!C148/100))</f>
        <v>18666689.710000001</v>
      </c>
    </row>
    <row r="149" spans="1:23" x14ac:dyDescent="0.35">
      <c r="A149" t="s">
        <v>173</v>
      </c>
      <c r="B149" s="1">
        <v>34569465</v>
      </c>
      <c r="C149" s="1">
        <v>35491028</v>
      </c>
      <c r="D149" s="1">
        <v>35409580</v>
      </c>
      <c r="E149" s="1">
        <v>35177446</v>
      </c>
      <c r="F149" s="1">
        <v>36131646</v>
      </c>
      <c r="G149" s="1">
        <v>37600317</v>
      </c>
      <c r="H149" s="1">
        <v>37540235</v>
      </c>
      <c r="I149" s="1">
        <v>37967320</v>
      </c>
      <c r="J149" s="1">
        <v>37110980</v>
      </c>
      <c r="K149" s="1">
        <v>37461055</v>
      </c>
      <c r="L149" s="1">
        <v>38157310</v>
      </c>
      <c r="M149" s="1">
        <v>36211521</v>
      </c>
      <c r="N149" s="1">
        <v>36950442</v>
      </c>
      <c r="O149" s="1">
        <v>36769144</v>
      </c>
      <c r="P149" s="1">
        <v>37565881</v>
      </c>
      <c r="Q149" s="1">
        <v>37049582</v>
      </c>
      <c r="R149" s="1">
        <v>37225698</v>
      </c>
      <c r="S149" s="1">
        <v>37141864</v>
      </c>
      <c r="T149" s="1">
        <v>37071995</v>
      </c>
      <c r="U149" s="1">
        <v>35625182</v>
      </c>
      <c r="V149" s="1">
        <v>37466751</v>
      </c>
      <c r="W149" s="1">
        <f>V149*(1+('% Chg'!C149/100))</f>
        <v>37841418.509999998</v>
      </c>
    </row>
    <row r="150" spans="1:23" x14ac:dyDescent="0.35">
      <c r="A150" t="s">
        <v>174</v>
      </c>
      <c r="B150" s="1">
        <v>5608702</v>
      </c>
      <c r="C150" s="1">
        <v>5566473</v>
      </c>
      <c r="D150" s="1">
        <v>5542143</v>
      </c>
      <c r="E150" s="1">
        <v>5734484</v>
      </c>
      <c r="F150" s="1">
        <v>6195888</v>
      </c>
      <c r="G150" s="1">
        <v>6712178</v>
      </c>
      <c r="H150" s="1">
        <v>6968573</v>
      </c>
      <c r="I150" s="1">
        <v>6985533</v>
      </c>
      <c r="J150" s="1">
        <v>7230407</v>
      </c>
      <c r="K150" s="1">
        <v>7416352</v>
      </c>
      <c r="L150" s="1">
        <v>7492038</v>
      </c>
      <c r="M150" s="1">
        <v>7145367</v>
      </c>
      <c r="N150" s="1">
        <v>7545959</v>
      </c>
      <c r="O150" s="1">
        <v>7758315</v>
      </c>
      <c r="P150" s="1">
        <v>8424445</v>
      </c>
      <c r="Q150" s="1">
        <v>8422699</v>
      </c>
      <c r="R150" s="1">
        <v>8673827</v>
      </c>
      <c r="S150" s="1">
        <v>8443674</v>
      </c>
      <c r="T150" s="1">
        <v>8460865</v>
      </c>
      <c r="U150" s="1">
        <v>8312732</v>
      </c>
      <c r="V150" s="1">
        <v>8795073</v>
      </c>
      <c r="W150" s="1">
        <f>V150*(1+('% Chg'!C150/100))</f>
        <v>8944589.2409999985</v>
      </c>
    </row>
    <row r="151" spans="1:23" x14ac:dyDescent="0.35">
      <c r="A151" t="s">
        <v>175</v>
      </c>
      <c r="B151" s="1">
        <v>32086033</v>
      </c>
      <c r="C151" s="1">
        <v>33591723</v>
      </c>
      <c r="D151" s="1">
        <v>34734059</v>
      </c>
      <c r="E151" s="1">
        <v>31903495</v>
      </c>
      <c r="F151" s="1">
        <v>32325736</v>
      </c>
      <c r="G151" s="1">
        <v>32250757</v>
      </c>
      <c r="H151" s="1">
        <v>33475882</v>
      </c>
      <c r="I151" s="1">
        <v>33120265</v>
      </c>
      <c r="J151" s="1">
        <v>31241147</v>
      </c>
      <c r="K151" s="1">
        <v>32219112</v>
      </c>
      <c r="L151" s="1">
        <v>33606543</v>
      </c>
      <c r="M151" s="1">
        <v>33978113</v>
      </c>
      <c r="N151" s="1">
        <v>34981580</v>
      </c>
      <c r="O151" s="1">
        <v>36173997</v>
      </c>
      <c r="P151" s="1">
        <v>37611309</v>
      </c>
      <c r="Q151" s="1">
        <v>38602022</v>
      </c>
      <c r="R151" s="1">
        <v>39594374</v>
      </c>
      <c r="S151" s="1">
        <v>40766602</v>
      </c>
      <c r="T151" s="1">
        <v>41603862</v>
      </c>
      <c r="U151" s="1">
        <v>40399930</v>
      </c>
      <c r="V151" s="1">
        <v>43080615</v>
      </c>
      <c r="W151" s="1">
        <f>V151*(1+('% Chg'!C151/100))</f>
        <v>44329952.834999993</v>
      </c>
    </row>
    <row r="152" spans="1:23" x14ac:dyDescent="0.35">
      <c r="A152" t="s">
        <v>176</v>
      </c>
      <c r="B152" s="1">
        <v>14598994</v>
      </c>
      <c r="C152" s="1">
        <v>14679242</v>
      </c>
      <c r="D152" s="1">
        <v>15809936</v>
      </c>
      <c r="E152" s="1">
        <v>15826027</v>
      </c>
      <c r="F152" s="1">
        <v>16367215</v>
      </c>
      <c r="G152" s="1">
        <v>16930243</v>
      </c>
      <c r="H152" s="1">
        <v>20872174</v>
      </c>
      <c r="I152" s="1">
        <v>18786897</v>
      </c>
      <c r="J152" s="1">
        <v>17722290</v>
      </c>
      <c r="K152" s="1">
        <v>17552843</v>
      </c>
      <c r="L152" s="1">
        <v>16682787</v>
      </c>
      <c r="M152" s="1">
        <v>17102512</v>
      </c>
      <c r="N152" s="1">
        <v>15675353</v>
      </c>
      <c r="O152" s="1">
        <v>16565443</v>
      </c>
      <c r="P152" s="1">
        <v>16101574</v>
      </c>
      <c r="Q152" s="1">
        <v>16497458</v>
      </c>
      <c r="R152" s="1">
        <v>16555156</v>
      </c>
      <c r="S152" s="1">
        <v>16175699</v>
      </c>
      <c r="T152" s="1">
        <v>16385443</v>
      </c>
      <c r="U152" s="1">
        <v>16595888</v>
      </c>
      <c r="V152" s="1">
        <v>17663440</v>
      </c>
      <c r="W152" s="1">
        <f>V152*(1+('% Chg'!C152/100))</f>
        <v>17769420.640000001</v>
      </c>
    </row>
    <row r="153" spans="1:23" x14ac:dyDescent="0.35">
      <c r="A153" t="s">
        <v>177</v>
      </c>
      <c r="B153" s="1">
        <v>7696468</v>
      </c>
      <c r="C153" s="1">
        <v>7899671</v>
      </c>
      <c r="D153" s="1">
        <v>8072592</v>
      </c>
      <c r="E153" s="1">
        <v>8500962</v>
      </c>
      <c r="F153" s="1">
        <v>8754318</v>
      </c>
      <c r="G153" s="1">
        <v>9140127</v>
      </c>
      <c r="H153" s="1">
        <v>9136959</v>
      </c>
      <c r="I153" s="1">
        <v>9116455</v>
      </c>
      <c r="J153" s="1">
        <v>8792842</v>
      </c>
      <c r="K153" s="1">
        <v>8937677</v>
      </c>
      <c r="L153" s="1">
        <v>9164016</v>
      </c>
      <c r="M153" s="1">
        <v>9330281</v>
      </c>
      <c r="N153" s="1">
        <v>9359712</v>
      </c>
      <c r="O153" s="1">
        <v>9441671</v>
      </c>
      <c r="P153" s="1">
        <v>9523990</v>
      </c>
      <c r="Q153" s="1">
        <v>9917572</v>
      </c>
      <c r="R153" s="1">
        <v>10150769</v>
      </c>
      <c r="S153" s="1">
        <v>10391991</v>
      </c>
      <c r="T153" s="1">
        <v>10206320</v>
      </c>
      <c r="U153" s="1">
        <v>9754883</v>
      </c>
      <c r="V153" s="1">
        <v>10282183</v>
      </c>
      <c r="W153" s="1">
        <f>V153*(1+('% Chg'!C153/100))</f>
        <v>10251336.450999999</v>
      </c>
    </row>
    <row r="154" spans="1:23" x14ac:dyDescent="0.35">
      <c r="A154" t="s">
        <v>178</v>
      </c>
      <c r="B154" s="1">
        <v>2456531</v>
      </c>
      <c r="C154" s="1">
        <v>2558291</v>
      </c>
      <c r="D154" s="1">
        <v>2782026</v>
      </c>
      <c r="E154" s="1">
        <v>3049237</v>
      </c>
      <c r="F154" s="1">
        <v>3387767</v>
      </c>
      <c r="G154" s="1">
        <v>3927568</v>
      </c>
      <c r="H154" s="1">
        <v>3690598</v>
      </c>
      <c r="I154" s="1">
        <v>3793600</v>
      </c>
      <c r="J154" s="1">
        <v>3604684</v>
      </c>
      <c r="K154" s="1">
        <v>3818805</v>
      </c>
      <c r="L154" s="1">
        <v>4291134</v>
      </c>
      <c r="M154" s="1">
        <v>3879236</v>
      </c>
      <c r="N154" s="1">
        <v>3603064</v>
      </c>
      <c r="O154" s="1">
        <v>3586516</v>
      </c>
      <c r="P154" s="1">
        <v>3398181</v>
      </c>
      <c r="Q154" s="1">
        <v>3510063</v>
      </c>
      <c r="R154" s="1">
        <v>3797847</v>
      </c>
      <c r="S154" s="1">
        <v>3830606</v>
      </c>
      <c r="T154" s="1">
        <v>3923960</v>
      </c>
      <c r="U154" s="1">
        <v>3943408</v>
      </c>
      <c r="V154" s="1">
        <v>4042857</v>
      </c>
      <c r="W154" s="1">
        <f>V154*(1+('% Chg'!C154/100))</f>
        <v>3966042.7169999997</v>
      </c>
    </row>
    <row r="155" spans="1:23" x14ac:dyDescent="0.35">
      <c r="A155" t="s">
        <v>179</v>
      </c>
      <c r="B155" s="1">
        <v>4350004</v>
      </c>
      <c r="C155" s="1">
        <v>4591095</v>
      </c>
      <c r="D155" s="1">
        <v>5040485</v>
      </c>
      <c r="E155" s="1">
        <v>5267905</v>
      </c>
      <c r="F155" s="1">
        <v>5501006</v>
      </c>
      <c r="G155" s="1">
        <v>5120762</v>
      </c>
      <c r="H155" s="1">
        <v>5932036</v>
      </c>
      <c r="I155" s="1">
        <v>5310546</v>
      </c>
      <c r="J155" s="1">
        <v>4816012</v>
      </c>
      <c r="K155" s="1">
        <v>4926324</v>
      </c>
      <c r="L155" s="1">
        <v>5625719</v>
      </c>
      <c r="M155" s="1">
        <v>5097311</v>
      </c>
      <c r="N155" s="1">
        <v>5102357</v>
      </c>
      <c r="O155" s="1">
        <v>5508259</v>
      </c>
      <c r="P155" s="1">
        <v>5418677</v>
      </c>
      <c r="Q155" s="1">
        <v>5687938</v>
      </c>
      <c r="R155" s="1">
        <v>6065410</v>
      </c>
      <c r="S155" s="1">
        <v>5957325</v>
      </c>
      <c r="T155" s="1">
        <v>6096491</v>
      </c>
      <c r="U155" s="1">
        <v>6135393</v>
      </c>
      <c r="V155" s="1">
        <v>6074335</v>
      </c>
      <c r="W155" s="1">
        <f>V155*(1+('% Chg'!C155/100))</f>
        <v>6086483.6699999999</v>
      </c>
    </row>
    <row r="156" spans="1:23" x14ac:dyDescent="0.35">
      <c r="A156" t="s">
        <v>180</v>
      </c>
      <c r="B156" s="1">
        <v>27536377</v>
      </c>
      <c r="C156" s="1">
        <v>28251379</v>
      </c>
      <c r="D156" s="1">
        <v>29215332</v>
      </c>
      <c r="E156" s="1">
        <v>30391426</v>
      </c>
      <c r="F156" s="1">
        <v>30855794</v>
      </c>
      <c r="G156" s="1">
        <v>31323635</v>
      </c>
      <c r="H156" s="1">
        <v>31964156</v>
      </c>
      <c r="I156" s="1">
        <v>31940545</v>
      </c>
      <c r="J156" s="1">
        <v>30889872</v>
      </c>
      <c r="K156" s="1">
        <v>31361128</v>
      </c>
      <c r="L156" s="1">
        <v>32113879</v>
      </c>
      <c r="M156" s="1">
        <v>32677914</v>
      </c>
      <c r="N156" s="1">
        <v>33228203</v>
      </c>
      <c r="O156" s="1">
        <v>34206034</v>
      </c>
      <c r="P156" s="1">
        <v>35034248</v>
      </c>
      <c r="Q156" s="1">
        <v>35021659</v>
      </c>
      <c r="R156" s="1">
        <v>34955463</v>
      </c>
      <c r="S156" s="1">
        <v>35693734</v>
      </c>
      <c r="T156" s="1">
        <v>36735308</v>
      </c>
      <c r="U156" s="1">
        <v>35103414</v>
      </c>
      <c r="V156" s="1">
        <v>36686673</v>
      </c>
      <c r="W156" s="1">
        <f>V156*(1+('% Chg'!C156/100))</f>
        <v>37016853.056999996</v>
      </c>
    </row>
    <row r="157" spans="1:23" x14ac:dyDescent="0.35">
      <c r="A157" t="s">
        <v>181</v>
      </c>
      <c r="B157" s="1">
        <v>7067762</v>
      </c>
      <c r="C157" s="1">
        <v>6160727</v>
      </c>
      <c r="D157" s="1">
        <v>6074076</v>
      </c>
      <c r="E157" s="1">
        <v>6195651</v>
      </c>
      <c r="F157" s="1">
        <v>6548643</v>
      </c>
      <c r="G157" s="1">
        <v>6634555</v>
      </c>
      <c r="H157" s="1">
        <v>6651615</v>
      </c>
      <c r="I157" s="1">
        <v>6658789</v>
      </c>
      <c r="J157" s="1">
        <v>6965280</v>
      </c>
      <c r="K157" s="1">
        <v>7408680</v>
      </c>
      <c r="L157" s="1">
        <v>7448720</v>
      </c>
      <c r="M157" s="1">
        <v>7533375</v>
      </c>
      <c r="N157" s="1">
        <v>7701793</v>
      </c>
      <c r="O157" s="1">
        <v>7346423</v>
      </c>
      <c r="P157" s="1">
        <v>7117840</v>
      </c>
      <c r="Q157" s="1">
        <v>6850957</v>
      </c>
      <c r="R157" s="1">
        <v>6995476</v>
      </c>
      <c r="S157" s="1">
        <v>7154226</v>
      </c>
      <c r="T157" s="1">
        <v>7389201</v>
      </c>
      <c r="U157" s="1">
        <v>7387190</v>
      </c>
      <c r="V157" s="1">
        <v>7972516</v>
      </c>
      <c r="W157" s="1">
        <f>V157*(1+('% Chg'!C157/100))</f>
        <v>8442894.4440000001</v>
      </c>
    </row>
    <row r="158" spans="1:23" x14ac:dyDescent="0.35">
      <c r="A158" t="s">
        <v>182</v>
      </c>
      <c r="B158" s="1">
        <v>74350214</v>
      </c>
      <c r="C158" s="1">
        <v>70881534</v>
      </c>
      <c r="D158" s="1">
        <v>72814178</v>
      </c>
      <c r="E158" s="1">
        <v>78431139</v>
      </c>
      <c r="F158" s="1">
        <v>79768877</v>
      </c>
      <c r="G158" s="1">
        <v>83691412</v>
      </c>
      <c r="H158" s="1">
        <v>88617781</v>
      </c>
      <c r="I158" s="1">
        <v>87812856</v>
      </c>
      <c r="J158" s="1">
        <v>86003736</v>
      </c>
      <c r="K158" s="1">
        <v>86187456</v>
      </c>
      <c r="L158" s="1">
        <v>85715207</v>
      </c>
      <c r="M158" s="1">
        <v>85825696</v>
      </c>
      <c r="N158" s="1">
        <v>82876064</v>
      </c>
      <c r="O158" s="1">
        <v>84484381</v>
      </c>
      <c r="P158" s="1">
        <v>89538458</v>
      </c>
      <c r="Q158" s="1">
        <v>89922573</v>
      </c>
      <c r="R158" s="1">
        <v>92189191</v>
      </c>
      <c r="S158" s="1">
        <v>91831799</v>
      </c>
      <c r="T158" s="1">
        <v>92668001</v>
      </c>
      <c r="U158" s="1">
        <v>86378553</v>
      </c>
      <c r="V158" s="1">
        <v>90663652</v>
      </c>
      <c r="W158" s="1">
        <f>V158*(1+('% Chg'!C158/100))</f>
        <v>93474225.211999997</v>
      </c>
    </row>
    <row r="159" spans="1:23" x14ac:dyDescent="0.35">
      <c r="A159" t="s">
        <v>183</v>
      </c>
      <c r="B159" s="1">
        <v>4384517</v>
      </c>
      <c r="C159" s="1">
        <v>4553820</v>
      </c>
      <c r="D159" s="1">
        <v>4753123</v>
      </c>
      <c r="E159" s="1">
        <v>4973586</v>
      </c>
      <c r="F159" s="1">
        <v>5180080</v>
      </c>
      <c r="G159" s="1">
        <v>5487526</v>
      </c>
      <c r="H159" s="1">
        <v>5330956</v>
      </c>
      <c r="I159" s="1">
        <v>5490650</v>
      </c>
      <c r="J159" s="1">
        <v>5433953</v>
      </c>
      <c r="K159" s="1">
        <v>5567881</v>
      </c>
      <c r="L159" s="1">
        <v>5536816</v>
      </c>
      <c r="M159" s="1">
        <v>5640424</v>
      </c>
      <c r="N159" s="1">
        <v>5682054</v>
      </c>
      <c r="O159" s="1">
        <v>5631661</v>
      </c>
      <c r="P159" s="1">
        <v>5708715</v>
      </c>
      <c r="Q159" s="1">
        <v>5615759</v>
      </c>
      <c r="R159" s="1">
        <v>5686544</v>
      </c>
      <c r="S159" s="1">
        <v>5649179</v>
      </c>
      <c r="T159" s="1">
        <v>5582132</v>
      </c>
      <c r="U159" s="1">
        <v>5570161</v>
      </c>
      <c r="V159" s="1">
        <v>5858656</v>
      </c>
      <c r="W159" s="1">
        <f>V159*(1+('% Chg'!C159/100))</f>
        <v>5899666.5919999992</v>
      </c>
    </row>
    <row r="160" spans="1:23" x14ac:dyDescent="0.35">
      <c r="A160" t="s">
        <v>184</v>
      </c>
      <c r="B160" s="1">
        <v>13584174</v>
      </c>
      <c r="C160" s="1">
        <v>13613131</v>
      </c>
      <c r="D160" s="1">
        <v>13297256</v>
      </c>
      <c r="E160" s="1">
        <v>13785939</v>
      </c>
      <c r="F160" s="1">
        <v>13877814</v>
      </c>
      <c r="G160" s="1">
        <v>14210394</v>
      </c>
      <c r="H160" s="1">
        <v>13721362</v>
      </c>
      <c r="I160" s="1">
        <v>13269846</v>
      </c>
      <c r="J160" s="1">
        <v>12585205</v>
      </c>
      <c r="K160" s="1">
        <v>13055919</v>
      </c>
      <c r="L160" s="1">
        <v>13036116</v>
      </c>
      <c r="M160" s="1">
        <v>12642140</v>
      </c>
      <c r="N160" s="1">
        <v>12715388</v>
      </c>
      <c r="O160" s="1">
        <v>12779683</v>
      </c>
      <c r="P160" s="1">
        <v>13059282</v>
      </c>
      <c r="Q160" s="1">
        <v>13353261</v>
      </c>
      <c r="R160" s="1">
        <v>13872730</v>
      </c>
      <c r="S160" s="1">
        <v>13659923</v>
      </c>
      <c r="T160" s="1">
        <v>13449985</v>
      </c>
      <c r="U160" s="1">
        <v>12982809</v>
      </c>
      <c r="V160" s="1">
        <v>13820128</v>
      </c>
      <c r="W160" s="1">
        <f>V160*(1+('% Chg'!C160/100))</f>
        <v>14041250.048</v>
      </c>
    </row>
    <row r="161" spans="1:23" x14ac:dyDescent="0.35">
      <c r="A161" t="s">
        <v>185</v>
      </c>
      <c r="B161" s="1">
        <v>5851992</v>
      </c>
      <c r="C161" s="1">
        <v>5961267</v>
      </c>
      <c r="D161" s="1">
        <v>6345228</v>
      </c>
      <c r="E161" s="1">
        <v>6811281</v>
      </c>
      <c r="F161" s="1">
        <v>7200373</v>
      </c>
      <c r="G161" s="1">
        <v>7550240</v>
      </c>
      <c r="H161" s="1">
        <v>7724297</v>
      </c>
      <c r="I161" s="1">
        <v>7456169</v>
      </c>
      <c r="J161" s="1">
        <v>7170263</v>
      </c>
      <c r="K161" s="1">
        <v>7032031</v>
      </c>
      <c r="L161" s="1">
        <v>6951712</v>
      </c>
      <c r="M161" s="1">
        <v>6996627</v>
      </c>
      <c r="N161" s="1">
        <v>7275483</v>
      </c>
      <c r="O161" s="1">
        <v>7481088</v>
      </c>
      <c r="P161" s="1">
        <v>7588710</v>
      </c>
      <c r="Q161" s="1">
        <v>7746491</v>
      </c>
      <c r="R161" s="1">
        <v>7835776</v>
      </c>
      <c r="S161" s="1">
        <v>8138305</v>
      </c>
      <c r="T161" s="1">
        <v>8465925</v>
      </c>
      <c r="U161" s="1">
        <v>8530591</v>
      </c>
      <c r="V161" s="1">
        <v>9212287</v>
      </c>
      <c r="W161" s="1">
        <f>V161*(1+('% Chg'!C161/100))</f>
        <v>9295197.5829999987</v>
      </c>
    </row>
    <row r="162" spans="1:23" x14ac:dyDescent="0.35">
      <c r="A162" t="s">
        <v>186</v>
      </c>
      <c r="B162" s="1">
        <v>2407486</v>
      </c>
      <c r="C162" s="1">
        <v>2491460</v>
      </c>
      <c r="D162" s="1">
        <v>2725151</v>
      </c>
      <c r="E162" s="1">
        <v>2856761</v>
      </c>
      <c r="F162" s="1">
        <v>3065065</v>
      </c>
      <c r="G162" s="1">
        <v>3066421</v>
      </c>
      <c r="H162" s="1">
        <v>3175803</v>
      </c>
      <c r="I162" s="1">
        <v>3449327</v>
      </c>
      <c r="J162" s="1">
        <v>3487045</v>
      </c>
      <c r="K162" s="1">
        <v>3706520</v>
      </c>
      <c r="L162" s="1">
        <v>3889369</v>
      </c>
      <c r="M162" s="1">
        <v>3751477</v>
      </c>
      <c r="N162" s="1">
        <v>3659469</v>
      </c>
      <c r="O162" s="1">
        <v>3514547</v>
      </c>
      <c r="P162" s="1">
        <v>3463251</v>
      </c>
      <c r="Q162" s="1">
        <v>3407110</v>
      </c>
      <c r="R162" s="1">
        <v>3384260</v>
      </c>
      <c r="S162" s="1">
        <v>3422620</v>
      </c>
      <c r="T162" s="1">
        <v>3463254</v>
      </c>
      <c r="U162" s="1">
        <v>3426184</v>
      </c>
      <c r="V162" s="1">
        <v>3607699</v>
      </c>
      <c r="W162" s="1">
        <f>V162*(1+('% Chg'!C162/100))</f>
        <v>3553583.5150000001</v>
      </c>
    </row>
    <row r="163" spans="1:23" x14ac:dyDescent="0.35">
      <c r="A163" t="s">
        <v>187</v>
      </c>
      <c r="B163" s="1">
        <v>3461238</v>
      </c>
      <c r="C163" s="1">
        <v>3583102</v>
      </c>
      <c r="D163" s="1">
        <v>3717772</v>
      </c>
      <c r="E163" s="1">
        <v>3945367</v>
      </c>
      <c r="F163" s="1">
        <v>4111470</v>
      </c>
      <c r="G163" s="1">
        <v>4419427</v>
      </c>
      <c r="H163" s="1">
        <v>4563186</v>
      </c>
      <c r="I163" s="1">
        <v>4327109</v>
      </c>
      <c r="J163" s="1">
        <v>4078264</v>
      </c>
      <c r="K163" s="1">
        <v>3828334</v>
      </c>
      <c r="L163" s="1">
        <v>3693502</v>
      </c>
      <c r="M163" s="1">
        <v>3615234</v>
      </c>
      <c r="N163" s="1">
        <v>3586524</v>
      </c>
      <c r="O163" s="1">
        <v>3461470</v>
      </c>
      <c r="P163" s="1">
        <v>3400145</v>
      </c>
      <c r="Q163" s="1">
        <v>3466127</v>
      </c>
      <c r="R163" s="1">
        <v>3384917</v>
      </c>
      <c r="S163" s="1">
        <v>3522320</v>
      </c>
      <c r="T163" s="1">
        <v>3852548</v>
      </c>
      <c r="U163" s="1">
        <v>3857040</v>
      </c>
      <c r="V163" s="1">
        <v>4151554</v>
      </c>
      <c r="W163" s="1">
        <f>V163*(1+('% Chg'!C163/100))</f>
        <v>4296858.3899999997</v>
      </c>
    </row>
    <row r="164" spans="1:23" x14ac:dyDescent="0.35">
      <c r="A164" t="s">
        <v>188</v>
      </c>
      <c r="B164" s="1">
        <v>2536850</v>
      </c>
      <c r="C164" s="1">
        <v>2641908</v>
      </c>
      <c r="D164" s="1">
        <v>2717741</v>
      </c>
      <c r="E164" s="1">
        <v>2781810</v>
      </c>
      <c r="F164" s="1">
        <v>2888921</v>
      </c>
      <c r="G164" s="1">
        <v>2904114</v>
      </c>
      <c r="H164" s="1">
        <v>2869189</v>
      </c>
      <c r="I164" s="1">
        <v>2756952</v>
      </c>
      <c r="J164" s="1">
        <v>2715028</v>
      </c>
      <c r="K164" s="1">
        <v>2804029</v>
      </c>
      <c r="L164" s="1">
        <v>3006322</v>
      </c>
      <c r="M164" s="1">
        <v>2948323</v>
      </c>
      <c r="N164" s="1">
        <v>2903613</v>
      </c>
      <c r="O164" s="1">
        <v>2911514</v>
      </c>
      <c r="P164" s="1">
        <v>2913052</v>
      </c>
      <c r="Q164" s="1">
        <v>2929034</v>
      </c>
      <c r="R164" s="1">
        <v>2993577</v>
      </c>
      <c r="S164" s="1">
        <v>3052200</v>
      </c>
      <c r="T164" s="1">
        <v>3065063</v>
      </c>
      <c r="U164" s="1">
        <v>3047435</v>
      </c>
      <c r="V164" s="1">
        <v>3164010</v>
      </c>
      <c r="W164" s="1">
        <f>V164*(1+('% Chg'!C164/100))</f>
        <v>3173502.03</v>
      </c>
    </row>
    <row r="165" spans="1:23" x14ac:dyDescent="0.35">
      <c r="A165" t="s">
        <v>189</v>
      </c>
      <c r="B165" s="1">
        <v>10288321</v>
      </c>
      <c r="C165" s="1">
        <v>9924552</v>
      </c>
      <c r="D165" s="1">
        <v>9495950</v>
      </c>
      <c r="E165" s="1">
        <v>9359731</v>
      </c>
      <c r="F165" s="1">
        <v>9638274</v>
      </c>
      <c r="G165" s="1">
        <v>11250663</v>
      </c>
      <c r="H165" s="1">
        <v>11326585</v>
      </c>
      <c r="I165" s="1">
        <v>11113726</v>
      </c>
      <c r="J165" s="1">
        <v>11200106</v>
      </c>
      <c r="K165" s="1">
        <v>10976570</v>
      </c>
      <c r="L165" s="1">
        <v>10553102</v>
      </c>
      <c r="M165" s="1">
        <v>10864939</v>
      </c>
      <c r="N165" s="1">
        <v>11229062</v>
      </c>
      <c r="O165" s="1">
        <v>11293260</v>
      </c>
      <c r="P165" s="1">
        <v>10344905</v>
      </c>
      <c r="Q165" s="1">
        <v>8997161</v>
      </c>
      <c r="R165" s="1">
        <v>8649540</v>
      </c>
      <c r="S165" s="1">
        <v>8916446</v>
      </c>
      <c r="T165" s="1">
        <v>8852403</v>
      </c>
      <c r="U165" s="1">
        <v>8192351</v>
      </c>
      <c r="V165" s="1">
        <v>7912874</v>
      </c>
      <c r="W165" s="1">
        <f>V165*(1+('% Chg'!C165/100))</f>
        <v>7904961.1260000002</v>
      </c>
    </row>
    <row r="166" spans="1:23" x14ac:dyDescent="0.35">
      <c r="A166" t="s">
        <v>190</v>
      </c>
      <c r="B166" s="1">
        <v>294040871</v>
      </c>
      <c r="C166" s="1">
        <v>293513337</v>
      </c>
      <c r="D166" s="1">
        <v>294404105</v>
      </c>
      <c r="E166" s="1">
        <v>320584949</v>
      </c>
      <c r="F166" s="1">
        <v>325735596</v>
      </c>
      <c r="G166" s="1">
        <v>353054758</v>
      </c>
      <c r="H166" s="1">
        <v>380409545</v>
      </c>
      <c r="I166" s="1">
        <v>371346508</v>
      </c>
      <c r="J166" s="1">
        <v>367676299</v>
      </c>
      <c r="K166" s="1">
        <v>383629600</v>
      </c>
      <c r="L166" s="1">
        <v>392977179</v>
      </c>
      <c r="M166" s="1">
        <v>406972648</v>
      </c>
      <c r="N166" s="1">
        <v>424880382</v>
      </c>
      <c r="O166" s="1">
        <v>430368220</v>
      </c>
      <c r="P166" s="1">
        <v>455910306</v>
      </c>
      <c r="Q166" s="1">
        <v>449874724</v>
      </c>
      <c r="R166" s="1">
        <v>455493648</v>
      </c>
      <c r="S166" s="1">
        <v>470350066</v>
      </c>
      <c r="T166" s="1">
        <v>465337054</v>
      </c>
      <c r="U166" s="1">
        <v>454643978</v>
      </c>
      <c r="V166" s="1">
        <v>463233301</v>
      </c>
      <c r="W166" s="1">
        <f>V166*(1+('% Chg'!C166/100))</f>
        <v>474814133.52499998</v>
      </c>
    </row>
    <row r="167" spans="1:23" x14ac:dyDescent="0.35">
      <c r="A167" t="s">
        <v>191</v>
      </c>
      <c r="B167" s="1">
        <v>12373263</v>
      </c>
      <c r="C167" s="1">
        <v>12623746</v>
      </c>
      <c r="D167" s="1">
        <v>12840422</v>
      </c>
      <c r="E167" s="1">
        <v>13277858</v>
      </c>
      <c r="F167" s="1">
        <v>13397653</v>
      </c>
      <c r="G167" s="1">
        <v>13646775</v>
      </c>
      <c r="H167" s="1">
        <v>13441295</v>
      </c>
      <c r="I167" s="1">
        <v>14087349</v>
      </c>
      <c r="J167" s="1">
        <v>14127969</v>
      </c>
      <c r="K167" s="1">
        <v>13856510</v>
      </c>
      <c r="L167" s="1">
        <v>13838882</v>
      </c>
      <c r="M167" s="1">
        <v>14553188</v>
      </c>
      <c r="N167" s="1">
        <v>15573605</v>
      </c>
      <c r="O167" s="1">
        <v>14813368</v>
      </c>
      <c r="P167" s="1">
        <v>14751873</v>
      </c>
      <c r="Q167" s="1">
        <v>14293980</v>
      </c>
      <c r="R167" s="1">
        <v>14220104</v>
      </c>
      <c r="S167" s="1">
        <v>14991355</v>
      </c>
      <c r="T167" s="1">
        <v>15062647</v>
      </c>
      <c r="U167" s="1">
        <v>13913766</v>
      </c>
      <c r="V167" s="1">
        <v>14338740</v>
      </c>
      <c r="W167" s="1">
        <f>V167*(1+('% Chg'!C167/100))</f>
        <v>14238368.82</v>
      </c>
    </row>
    <row r="168" spans="1:23" x14ac:dyDescent="0.35">
      <c r="A168" t="s">
        <v>192</v>
      </c>
      <c r="B168" s="1">
        <v>15278656</v>
      </c>
      <c r="C168" s="1">
        <v>15868153</v>
      </c>
      <c r="D168" s="1">
        <v>16812686</v>
      </c>
      <c r="E168" s="1">
        <v>18155364</v>
      </c>
      <c r="F168" s="1">
        <v>19230807</v>
      </c>
      <c r="G168" s="1">
        <v>19991808</v>
      </c>
      <c r="H168" s="1">
        <v>20671671</v>
      </c>
      <c r="I168" s="1">
        <v>21292303</v>
      </c>
      <c r="J168" s="1">
        <v>21465591</v>
      </c>
      <c r="K168" s="1">
        <v>22638644</v>
      </c>
      <c r="L168" s="1">
        <v>23065411</v>
      </c>
      <c r="M168" s="1">
        <v>23115986</v>
      </c>
      <c r="N168" s="1">
        <v>23418788</v>
      </c>
      <c r="O168" s="1">
        <v>23452909</v>
      </c>
      <c r="P168" s="1">
        <v>23768704</v>
      </c>
      <c r="Q168" s="1">
        <v>24449067</v>
      </c>
      <c r="R168" s="1">
        <v>25145878</v>
      </c>
      <c r="S168" s="1">
        <v>26075931</v>
      </c>
      <c r="T168" s="1">
        <v>27313289</v>
      </c>
      <c r="U168" s="1">
        <v>27443425</v>
      </c>
      <c r="V168" s="1">
        <v>29065360</v>
      </c>
      <c r="W168" s="1">
        <f>V168*(1+('% Chg'!C168/100))</f>
        <v>30140778.319999997</v>
      </c>
    </row>
    <row r="169" spans="1:23" x14ac:dyDescent="0.35">
      <c r="A169" t="s">
        <v>193</v>
      </c>
      <c r="B169" s="1">
        <v>4167414</v>
      </c>
      <c r="C169" s="1">
        <v>4420639</v>
      </c>
      <c r="D169" s="1">
        <v>4441744</v>
      </c>
      <c r="E169" s="1">
        <v>4649658</v>
      </c>
      <c r="F169" s="1">
        <v>4835313</v>
      </c>
      <c r="G169" s="1">
        <v>5240097</v>
      </c>
      <c r="H169" s="1">
        <v>5360086</v>
      </c>
      <c r="I169" s="1">
        <v>5431887</v>
      </c>
      <c r="J169" s="1">
        <v>5466378</v>
      </c>
      <c r="K169" s="1">
        <v>5447110</v>
      </c>
      <c r="L169" s="1">
        <v>5353976</v>
      </c>
      <c r="M169" s="1">
        <v>5399556</v>
      </c>
      <c r="N169" s="1">
        <v>5468883</v>
      </c>
      <c r="O169" s="1">
        <v>5518205</v>
      </c>
      <c r="P169" s="1">
        <v>5837611</v>
      </c>
      <c r="Q169" s="1">
        <v>6080598</v>
      </c>
      <c r="R169" s="1">
        <v>6391138</v>
      </c>
      <c r="S169" s="1">
        <v>6774079</v>
      </c>
      <c r="T169" s="1">
        <v>7594402</v>
      </c>
      <c r="U169" s="1">
        <v>7793012</v>
      </c>
      <c r="V169" s="1">
        <v>8182966</v>
      </c>
      <c r="W169" s="1">
        <f>V169*(1+('% Chg'!C169/100))</f>
        <v>8313893.4560000002</v>
      </c>
    </row>
    <row r="170" spans="1:23" x14ac:dyDescent="0.35">
      <c r="A170" t="s">
        <v>194</v>
      </c>
      <c r="B170" s="1">
        <v>94752656</v>
      </c>
      <c r="C170" s="1">
        <v>95729970</v>
      </c>
      <c r="D170" s="1">
        <v>99223519</v>
      </c>
      <c r="E170" s="1">
        <v>104578468</v>
      </c>
      <c r="F170" s="1">
        <v>105881536</v>
      </c>
      <c r="G170" s="1">
        <v>109127251</v>
      </c>
      <c r="H170" s="1">
        <v>113143639</v>
      </c>
      <c r="I170" s="1">
        <v>115237277</v>
      </c>
      <c r="J170" s="1">
        <v>111549356</v>
      </c>
      <c r="K170" s="1">
        <v>115315550</v>
      </c>
      <c r="L170" s="1">
        <v>115407133</v>
      </c>
      <c r="M170" s="1">
        <v>114569867</v>
      </c>
      <c r="N170" s="1">
        <v>117818658</v>
      </c>
      <c r="O170" s="1">
        <v>120223634</v>
      </c>
      <c r="P170" s="1">
        <v>117111919</v>
      </c>
      <c r="Q170" s="1">
        <v>119614550</v>
      </c>
      <c r="R170" s="1">
        <v>120593557</v>
      </c>
      <c r="S170" s="1">
        <v>125703576</v>
      </c>
      <c r="T170" s="1">
        <v>129069197</v>
      </c>
      <c r="U170" s="1">
        <v>126788229</v>
      </c>
      <c r="V170" s="1">
        <v>133188041</v>
      </c>
      <c r="W170" s="1">
        <f>V170*(1+('% Chg'!C170/100))</f>
        <v>137583246.35299999</v>
      </c>
    </row>
    <row r="171" spans="1:23" x14ac:dyDescent="0.35">
      <c r="A171" t="s">
        <v>195</v>
      </c>
      <c r="B171" s="1">
        <v>6433243</v>
      </c>
      <c r="C171" s="1">
        <v>6647606</v>
      </c>
      <c r="D171" s="1">
        <v>6814098</v>
      </c>
      <c r="E171" s="1">
        <v>7134344</v>
      </c>
      <c r="F171" s="1">
        <v>7262983</v>
      </c>
      <c r="G171" s="1">
        <v>7584169</v>
      </c>
      <c r="H171" s="1">
        <v>7610788</v>
      </c>
      <c r="I171" s="1">
        <v>7949981</v>
      </c>
      <c r="J171" s="1">
        <v>7866928</v>
      </c>
      <c r="K171" s="1">
        <v>8091616</v>
      </c>
      <c r="L171" s="1">
        <v>8472809</v>
      </c>
      <c r="M171" s="1">
        <v>8622067</v>
      </c>
      <c r="N171" s="1">
        <v>8974527</v>
      </c>
      <c r="O171" s="1">
        <v>9255864</v>
      </c>
      <c r="P171" s="1">
        <v>9038156</v>
      </c>
      <c r="Q171" s="1">
        <v>9125489</v>
      </c>
      <c r="R171" s="1">
        <v>9609819</v>
      </c>
      <c r="S171" s="1">
        <v>9710046</v>
      </c>
      <c r="T171" s="1">
        <v>9740577</v>
      </c>
      <c r="U171" s="1">
        <v>9321191</v>
      </c>
      <c r="V171" s="1">
        <v>9615267</v>
      </c>
      <c r="W171" s="1">
        <f>V171*(1+('% Chg'!C171/100))</f>
        <v>9711419.6699999999</v>
      </c>
    </row>
    <row r="172" spans="1:23" x14ac:dyDescent="0.35">
      <c r="A172" t="s">
        <v>196</v>
      </c>
      <c r="B172" s="1">
        <v>4566389</v>
      </c>
      <c r="C172" s="1">
        <v>4745166</v>
      </c>
      <c r="D172" s="1">
        <v>4958588</v>
      </c>
      <c r="E172" s="1">
        <v>5081737</v>
      </c>
      <c r="F172" s="1">
        <v>5009066</v>
      </c>
      <c r="G172" s="1">
        <v>4996386</v>
      </c>
      <c r="H172" s="1">
        <v>5020183</v>
      </c>
      <c r="I172" s="1">
        <v>5241945</v>
      </c>
      <c r="J172" s="1">
        <v>5382094</v>
      </c>
      <c r="K172" s="1">
        <v>5581451</v>
      </c>
      <c r="L172" s="1">
        <v>5526360</v>
      </c>
      <c r="M172" s="1">
        <v>5556295</v>
      </c>
      <c r="N172" s="1">
        <v>5431079</v>
      </c>
      <c r="O172" s="1">
        <v>5353522</v>
      </c>
      <c r="P172" s="1">
        <v>5464117</v>
      </c>
      <c r="Q172" s="1">
        <v>5492026</v>
      </c>
      <c r="R172" s="1">
        <v>5536534</v>
      </c>
      <c r="S172" s="1">
        <v>5627269</v>
      </c>
      <c r="T172" s="1">
        <v>5691700</v>
      </c>
      <c r="U172" s="1">
        <v>5356791</v>
      </c>
      <c r="V172" s="1">
        <v>5735595</v>
      </c>
      <c r="W172" s="1">
        <f>V172*(1+('% Chg'!C172/100))</f>
        <v>6051052.7249999996</v>
      </c>
    </row>
    <row r="173" spans="1:23" x14ac:dyDescent="0.35">
      <c r="A173" t="s">
        <v>197</v>
      </c>
      <c r="B173" s="1">
        <v>4992453</v>
      </c>
      <c r="C173" s="1">
        <v>5145864</v>
      </c>
      <c r="D173" s="1">
        <v>5109590</v>
      </c>
      <c r="E173" s="1">
        <v>5288509</v>
      </c>
      <c r="F173" s="1">
        <v>5420397</v>
      </c>
      <c r="G173" s="1">
        <v>5359582</v>
      </c>
      <c r="H173" s="1">
        <v>5281964</v>
      </c>
      <c r="I173" s="1">
        <v>5100233</v>
      </c>
      <c r="J173" s="1">
        <v>4640125</v>
      </c>
      <c r="K173" s="1">
        <v>4808849</v>
      </c>
      <c r="L173" s="1">
        <v>5024639</v>
      </c>
      <c r="M173" s="1">
        <v>5090723</v>
      </c>
      <c r="N173" s="1">
        <v>5150489</v>
      </c>
      <c r="O173" s="1">
        <v>5110622</v>
      </c>
      <c r="P173" s="1">
        <v>5158247</v>
      </c>
      <c r="Q173" s="1">
        <v>5378554</v>
      </c>
      <c r="R173" s="1">
        <v>5422819</v>
      </c>
      <c r="S173" s="1">
        <v>5777848</v>
      </c>
      <c r="T173" s="1">
        <v>6036438</v>
      </c>
      <c r="U173" s="1">
        <v>5815571</v>
      </c>
      <c r="V173" s="1">
        <v>6337930</v>
      </c>
      <c r="W173" s="1">
        <f>V173*(1+('% Chg'!C173/100))</f>
        <v>6236523.1200000001</v>
      </c>
    </row>
    <row r="174" spans="1:23" x14ac:dyDescent="0.35">
      <c r="A174" t="s">
        <v>198</v>
      </c>
      <c r="B174" s="1">
        <v>21033785</v>
      </c>
      <c r="C174" s="1">
        <v>21509024</v>
      </c>
      <c r="D174" s="1">
        <v>22422357</v>
      </c>
      <c r="E174" s="1">
        <v>23174095</v>
      </c>
      <c r="F174" s="1">
        <v>23753866</v>
      </c>
      <c r="G174" s="1">
        <v>24115235</v>
      </c>
      <c r="H174" s="1">
        <v>23349080</v>
      </c>
      <c r="I174" s="1">
        <v>23852766</v>
      </c>
      <c r="J174" s="1">
        <v>23113910</v>
      </c>
      <c r="K174" s="1">
        <v>23609382</v>
      </c>
      <c r="L174" s="1">
        <v>24045540</v>
      </c>
      <c r="M174" s="1">
        <v>24259491</v>
      </c>
      <c r="N174" s="1">
        <v>24793268</v>
      </c>
      <c r="O174" s="1">
        <v>25107465</v>
      </c>
      <c r="P174" s="1">
        <v>25270152</v>
      </c>
      <c r="Q174" s="1">
        <v>25101638</v>
      </c>
      <c r="R174" s="1">
        <v>24929212</v>
      </c>
      <c r="S174" s="1">
        <v>24745117</v>
      </c>
      <c r="T174" s="1">
        <v>24720746</v>
      </c>
      <c r="U174" s="1">
        <v>24501558</v>
      </c>
      <c r="V174" s="1">
        <v>25415366</v>
      </c>
      <c r="W174" s="1">
        <f>V174*(1+('% Chg'!C174/100))</f>
        <v>25669519.66</v>
      </c>
    </row>
    <row r="175" spans="1:23" x14ac:dyDescent="0.35">
      <c r="A175" t="s">
        <v>199</v>
      </c>
      <c r="B175" s="1">
        <v>6459625</v>
      </c>
      <c r="C175" s="1">
        <v>6421624</v>
      </c>
      <c r="D175" s="1">
        <v>6583034</v>
      </c>
      <c r="E175" s="1">
        <v>6751816</v>
      </c>
      <c r="F175" s="1">
        <v>6922635</v>
      </c>
      <c r="G175" s="1">
        <v>7067948</v>
      </c>
      <c r="H175" s="1">
        <v>6888980</v>
      </c>
      <c r="I175" s="1">
        <v>7013174</v>
      </c>
      <c r="J175" s="1">
        <v>7079080</v>
      </c>
      <c r="K175" s="1">
        <v>7514418</v>
      </c>
      <c r="L175" s="1">
        <v>8082577</v>
      </c>
      <c r="M175" s="1">
        <v>7148780</v>
      </c>
      <c r="N175" s="1">
        <v>7089245</v>
      </c>
      <c r="O175" s="1">
        <v>7026023</v>
      </c>
      <c r="P175" s="1">
        <v>7105077</v>
      </c>
      <c r="Q175" s="1">
        <v>7219784</v>
      </c>
      <c r="R175" s="1">
        <v>7565581</v>
      </c>
      <c r="S175" s="1">
        <v>7602150</v>
      </c>
      <c r="T175" s="1">
        <v>7617437</v>
      </c>
      <c r="U175" s="1">
        <v>7465041</v>
      </c>
      <c r="V175" s="1">
        <v>8042235</v>
      </c>
      <c r="W175" s="1">
        <f>V175*(1+('% Chg'!C175/100))</f>
        <v>8050277.2349999994</v>
      </c>
    </row>
    <row r="176" spans="1:23" x14ac:dyDescent="0.35">
      <c r="A176" t="s">
        <v>200</v>
      </c>
      <c r="B176" s="1">
        <v>53488714</v>
      </c>
      <c r="C176" s="1">
        <v>55203949</v>
      </c>
      <c r="D176" s="1">
        <v>57934956</v>
      </c>
      <c r="E176" s="1">
        <v>60773158</v>
      </c>
      <c r="F176" s="1">
        <v>63447674</v>
      </c>
      <c r="G176" s="1">
        <v>65647179</v>
      </c>
      <c r="H176" s="1">
        <v>66859757</v>
      </c>
      <c r="I176" s="1">
        <v>64384895</v>
      </c>
      <c r="J176" s="1">
        <v>61102882</v>
      </c>
      <c r="K176" s="1">
        <v>60793957</v>
      </c>
      <c r="L176" s="1">
        <v>60280737</v>
      </c>
      <c r="M176" s="1">
        <v>60830433</v>
      </c>
      <c r="N176" s="1">
        <v>62479966</v>
      </c>
      <c r="O176" s="1">
        <v>63912511</v>
      </c>
      <c r="P176" s="1">
        <v>66522705</v>
      </c>
      <c r="Q176" s="1">
        <v>69010187</v>
      </c>
      <c r="R176" s="1">
        <v>71854004</v>
      </c>
      <c r="S176" s="1">
        <v>74269684</v>
      </c>
      <c r="T176" s="1">
        <v>77187561</v>
      </c>
      <c r="U176" s="1">
        <v>77702262</v>
      </c>
      <c r="V176" s="1">
        <v>82963464</v>
      </c>
      <c r="W176" s="1">
        <f>V176*(1+('% Chg'!C176/100))</f>
        <v>87526454.519999996</v>
      </c>
    </row>
    <row r="177" spans="1:23" x14ac:dyDescent="0.35">
      <c r="A177" t="s">
        <v>201</v>
      </c>
      <c r="B177" s="1">
        <v>5288236</v>
      </c>
      <c r="C177" s="1">
        <v>5137543</v>
      </c>
      <c r="D177" s="1">
        <v>5383711</v>
      </c>
      <c r="E177" s="1">
        <v>5889247</v>
      </c>
      <c r="F177" s="1">
        <v>6302958</v>
      </c>
      <c r="G177" s="1">
        <v>6373021</v>
      </c>
      <c r="H177" s="1">
        <v>6863051</v>
      </c>
      <c r="I177" s="1">
        <v>7620587</v>
      </c>
      <c r="J177" s="1">
        <v>8063766</v>
      </c>
      <c r="K177" s="1">
        <v>8429884</v>
      </c>
      <c r="L177" s="1">
        <v>8558161</v>
      </c>
      <c r="M177" s="1">
        <v>8261708</v>
      </c>
      <c r="N177" s="1">
        <v>8043000</v>
      </c>
      <c r="O177" s="1">
        <v>7945148</v>
      </c>
      <c r="P177" s="1">
        <v>7791652</v>
      </c>
      <c r="Q177" s="1">
        <v>7139206</v>
      </c>
      <c r="R177" s="1">
        <v>7478600</v>
      </c>
      <c r="S177" s="1">
        <v>7520224</v>
      </c>
      <c r="T177" s="1">
        <v>7622759</v>
      </c>
      <c r="U177" s="1">
        <v>7613632</v>
      </c>
      <c r="V177" s="1">
        <v>8130843</v>
      </c>
      <c r="W177" s="1">
        <f>V177*(1+('% Chg'!C177/100))</f>
        <v>8073927.0990000004</v>
      </c>
    </row>
    <row r="178" spans="1:23" x14ac:dyDescent="0.35">
      <c r="A178" t="s">
        <v>202</v>
      </c>
      <c r="B178" s="1">
        <v>5423415</v>
      </c>
      <c r="C178" s="1">
        <v>6016882</v>
      </c>
      <c r="D178" s="1">
        <v>6136361</v>
      </c>
      <c r="E178" s="1">
        <v>6278555</v>
      </c>
      <c r="F178" s="1">
        <v>6243007</v>
      </c>
      <c r="G178" s="1">
        <v>6551222</v>
      </c>
      <c r="H178" s="1">
        <v>6479606</v>
      </c>
      <c r="I178" s="1">
        <v>6147582</v>
      </c>
      <c r="J178" s="1">
        <v>5693812</v>
      </c>
      <c r="K178" s="1">
        <v>5856452</v>
      </c>
      <c r="L178" s="1">
        <v>5927234</v>
      </c>
      <c r="M178" s="1">
        <v>6084754</v>
      </c>
      <c r="N178" s="1">
        <v>6251437</v>
      </c>
      <c r="O178" s="1">
        <v>6209366</v>
      </c>
      <c r="P178" s="1">
        <v>6224738</v>
      </c>
      <c r="Q178" s="1">
        <v>6320849</v>
      </c>
      <c r="R178" s="1">
        <v>6194094</v>
      </c>
      <c r="S178" s="1">
        <v>6542858</v>
      </c>
      <c r="T178" s="1">
        <v>6837213</v>
      </c>
      <c r="U178" s="1">
        <v>6714758</v>
      </c>
      <c r="V178" s="1">
        <v>6991024</v>
      </c>
      <c r="W178" s="1">
        <f>V178*(1+('% Chg'!C178/100))</f>
        <v>7081907.311999999</v>
      </c>
    </row>
    <row r="179" spans="1:23" x14ac:dyDescent="0.35">
      <c r="A179" t="s">
        <v>203</v>
      </c>
      <c r="B179" s="1">
        <v>5829644</v>
      </c>
      <c r="C179" s="1">
        <v>5858452</v>
      </c>
      <c r="D179" s="1">
        <v>5987492</v>
      </c>
      <c r="E179" s="1">
        <v>6219257</v>
      </c>
      <c r="F179" s="1">
        <v>6323959</v>
      </c>
      <c r="G179" s="1">
        <v>6415434</v>
      </c>
      <c r="H179" s="1">
        <v>6395539</v>
      </c>
      <c r="I179" s="1">
        <v>6606641</v>
      </c>
      <c r="J179" s="1">
        <v>6496145</v>
      </c>
      <c r="K179" s="1">
        <v>6625791</v>
      </c>
      <c r="L179" s="1">
        <v>6655152</v>
      </c>
      <c r="M179" s="1">
        <v>6675635</v>
      </c>
      <c r="N179" s="1">
        <v>6774698</v>
      </c>
      <c r="O179" s="1">
        <v>6872803</v>
      </c>
      <c r="P179" s="1">
        <v>7078911</v>
      </c>
      <c r="Q179" s="1">
        <v>7035648</v>
      </c>
      <c r="R179" s="1">
        <v>6886310</v>
      </c>
      <c r="S179" s="1">
        <v>6966919</v>
      </c>
      <c r="T179" s="1">
        <v>7319077</v>
      </c>
      <c r="U179" s="1">
        <v>7217502</v>
      </c>
      <c r="V179" s="1">
        <v>7281134</v>
      </c>
      <c r="W179" s="1">
        <f>V179*(1+('% Chg'!C179/100))</f>
        <v>7594222.7619999992</v>
      </c>
    </row>
    <row r="180" spans="1:23" x14ac:dyDescent="0.35">
      <c r="A180" t="s">
        <v>204</v>
      </c>
      <c r="B180" s="1">
        <v>5266903</v>
      </c>
      <c r="C180" s="1">
        <v>5385484</v>
      </c>
      <c r="D180" s="1">
        <v>5648678</v>
      </c>
      <c r="E180" s="1">
        <v>6043321</v>
      </c>
      <c r="F180" s="1">
        <v>6220853</v>
      </c>
      <c r="G180" s="1">
        <v>6325607</v>
      </c>
      <c r="H180" s="1">
        <v>6406213</v>
      </c>
      <c r="I180" s="1">
        <v>6590637</v>
      </c>
      <c r="J180" s="1">
        <v>6352803</v>
      </c>
      <c r="K180" s="1">
        <v>6204657</v>
      </c>
      <c r="L180" s="1">
        <v>6431513</v>
      </c>
      <c r="M180" s="1">
        <v>6563754</v>
      </c>
      <c r="N180" s="1">
        <v>6460625</v>
      </c>
      <c r="O180" s="1">
        <v>6348191</v>
      </c>
      <c r="P180" s="1">
        <v>6603533</v>
      </c>
      <c r="Q180" s="1">
        <v>6401569</v>
      </c>
      <c r="R180" s="1">
        <v>6602709</v>
      </c>
      <c r="S180" s="1">
        <v>6671170</v>
      </c>
      <c r="T180" s="1">
        <v>6862142</v>
      </c>
      <c r="U180" s="1">
        <v>6925881</v>
      </c>
      <c r="V180" s="1">
        <v>7508743</v>
      </c>
      <c r="W180" s="1">
        <f>V180*(1+('% Chg'!C180/100))</f>
        <v>7613865.4019999998</v>
      </c>
    </row>
    <row r="181" spans="1:23" x14ac:dyDescent="0.35">
      <c r="A181" t="s">
        <v>205</v>
      </c>
      <c r="B181" s="1">
        <v>4476701</v>
      </c>
      <c r="C181" s="1">
        <v>4443250</v>
      </c>
      <c r="D181" s="1">
        <v>4509546</v>
      </c>
      <c r="E181" s="1">
        <v>4569494</v>
      </c>
      <c r="F181" s="1">
        <v>4650290</v>
      </c>
      <c r="G181" s="1">
        <v>4569506</v>
      </c>
      <c r="H181" s="1">
        <v>4596133</v>
      </c>
      <c r="I181" s="1">
        <v>4716514</v>
      </c>
      <c r="J181" s="1">
        <v>4616415</v>
      </c>
      <c r="K181" s="1">
        <v>4723667</v>
      </c>
      <c r="L181" s="1">
        <v>4739352</v>
      </c>
      <c r="M181" s="1">
        <v>4703652</v>
      </c>
      <c r="N181" s="1">
        <v>4584581</v>
      </c>
      <c r="O181" s="1">
        <v>4568030</v>
      </c>
      <c r="P181" s="1">
        <v>4441110</v>
      </c>
      <c r="Q181" s="1">
        <v>4359832</v>
      </c>
      <c r="R181" s="1">
        <v>4378532</v>
      </c>
      <c r="S181" s="1">
        <v>4372775</v>
      </c>
      <c r="T181" s="1">
        <v>4341581</v>
      </c>
      <c r="U181" s="1">
        <v>4255505</v>
      </c>
      <c r="V181" s="1">
        <v>4274754</v>
      </c>
      <c r="W181" s="1">
        <f>V181*(1+('% Chg'!C181/100))</f>
        <v>4257654.9840000002</v>
      </c>
    </row>
    <row r="182" spans="1:23" x14ac:dyDescent="0.35">
      <c r="A182" t="s">
        <v>206</v>
      </c>
      <c r="B182" s="1">
        <v>3350372</v>
      </c>
      <c r="C182" s="1">
        <v>3492029</v>
      </c>
      <c r="D182" s="1">
        <v>3784064</v>
      </c>
      <c r="E182" s="1">
        <v>3959064</v>
      </c>
      <c r="F182" s="1">
        <v>4115042</v>
      </c>
      <c r="G182" s="1">
        <v>4174350</v>
      </c>
      <c r="H182" s="1">
        <v>3974453</v>
      </c>
      <c r="I182" s="1">
        <v>4039900</v>
      </c>
      <c r="J182" s="1">
        <v>4032595</v>
      </c>
      <c r="K182" s="1">
        <v>4233356</v>
      </c>
      <c r="L182" s="1">
        <v>4334127</v>
      </c>
      <c r="M182" s="1">
        <v>4307485</v>
      </c>
      <c r="N182" s="1">
        <v>4456455</v>
      </c>
      <c r="O182" s="1">
        <v>4333597</v>
      </c>
      <c r="P182" s="1">
        <v>4396757</v>
      </c>
      <c r="Q182" s="1">
        <v>4428177</v>
      </c>
      <c r="R182" s="1">
        <v>4605551</v>
      </c>
      <c r="S182" s="1">
        <v>4715451</v>
      </c>
      <c r="T182" s="1">
        <v>4882703</v>
      </c>
      <c r="U182" s="1">
        <v>4975359</v>
      </c>
      <c r="V182" s="1">
        <v>5244289</v>
      </c>
      <c r="W182" s="1">
        <f>V182*(1+('% Chg'!C182/100))</f>
        <v>5123670.3530000001</v>
      </c>
    </row>
    <row r="183" spans="1:23" x14ac:dyDescent="0.35">
      <c r="A183" t="s">
        <v>207</v>
      </c>
      <c r="B183" s="1">
        <v>6040370</v>
      </c>
      <c r="C183" s="1">
        <v>6074845</v>
      </c>
      <c r="D183" s="1">
        <v>6168271</v>
      </c>
      <c r="E183" s="1">
        <v>6402068</v>
      </c>
      <c r="F183" s="1">
        <v>6548905</v>
      </c>
      <c r="G183" s="1">
        <v>6592646</v>
      </c>
      <c r="H183" s="1">
        <v>6537185</v>
      </c>
      <c r="I183" s="1">
        <v>6720874</v>
      </c>
      <c r="J183" s="1">
        <v>6438266</v>
      </c>
      <c r="K183" s="1">
        <v>6573216</v>
      </c>
      <c r="L183" s="1">
        <v>6623015</v>
      </c>
      <c r="M183" s="1">
        <v>6602331</v>
      </c>
      <c r="N183" s="1">
        <v>6690278</v>
      </c>
      <c r="O183" s="1">
        <v>6707476</v>
      </c>
      <c r="P183" s="1">
        <v>6982016</v>
      </c>
      <c r="Q183" s="1">
        <v>6907164</v>
      </c>
      <c r="R183" s="1">
        <v>6946497</v>
      </c>
      <c r="S183" s="1">
        <v>7054130</v>
      </c>
      <c r="T183" s="1">
        <v>6939929</v>
      </c>
      <c r="U183" s="1">
        <v>6603336</v>
      </c>
      <c r="V183" s="1">
        <v>6856285</v>
      </c>
      <c r="W183" s="1">
        <f>V183*(1+('% Chg'!C183/100))</f>
        <v>6965985.5600000005</v>
      </c>
    </row>
    <row r="184" spans="1:23" x14ac:dyDescent="0.35">
      <c r="A184" t="s">
        <v>208</v>
      </c>
      <c r="B184" s="1">
        <v>5878213</v>
      </c>
      <c r="C184" s="1">
        <v>6100388</v>
      </c>
      <c r="D184" s="1">
        <v>6514571</v>
      </c>
      <c r="E184" s="1">
        <v>6960658</v>
      </c>
      <c r="F184" s="1">
        <v>7583071</v>
      </c>
      <c r="G184" s="1">
        <v>8120956</v>
      </c>
      <c r="H184" s="1">
        <v>8258742</v>
      </c>
      <c r="I184" s="1">
        <v>7827998</v>
      </c>
      <c r="J184" s="1">
        <v>7045222</v>
      </c>
      <c r="K184" s="1">
        <v>7242277</v>
      </c>
      <c r="L184" s="1">
        <v>7346348</v>
      </c>
      <c r="M184" s="1">
        <v>7612076</v>
      </c>
      <c r="N184" s="1">
        <v>7800068</v>
      </c>
      <c r="O184" s="1">
        <v>7829304</v>
      </c>
      <c r="P184" s="1">
        <v>8255858</v>
      </c>
      <c r="Q184" s="1">
        <v>8518874</v>
      </c>
      <c r="R184" s="1">
        <v>8642183</v>
      </c>
      <c r="S184" s="1">
        <v>9102935</v>
      </c>
      <c r="T184" s="1">
        <v>9209126</v>
      </c>
      <c r="U184" s="1">
        <v>7347821</v>
      </c>
      <c r="V184" s="1">
        <v>8340310</v>
      </c>
      <c r="W184" s="1">
        <f>V184*(1+('% Chg'!C184/100))</f>
        <v>8548817.75</v>
      </c>
    </row>
    <row r="185" spans="1:23" x14ac:dyDescent="0.35">
      <c r="A185" t="s">
        <v>209</v>
      </c>
      <c r="B185" s="1">
        <v>10741498</v>
      </c>
      <c r="C185" s="1">
        <v>11413048</v>
      </c>
      <c r="D185" s="1">
        <v>11233268</v>
      </c>
      <c r="E185" s="1">
        <v>11399414</v>
      </c>
      <c r="F185" s="1">
        <v>11307608</v>
      </c>
      <c r="G185" s="1">
        <v>11233116</v>
      </c>
      <c r="H185" s="1">
        <v>11461240</v>
      </c>
      <c r="I185" s="1">
        <v>11079324</v>
      </c>
      <c r="J185" s="1">
        <v>10783593</v>
      </c>
      <c r="K185" s="1">
        <v>10952230</v>
      </c>
      <c r="L185" s="1">
        <v>10915911</v>
      </c>
      <c r="M185" s="1">
        <v>11019195</v>
      </c>
      <c r="N185" s="1">
        <v>11137269</v>
      </c>
      <c r="O185" s="1">
        <v>11056568</v>
      </c>
      <c r="P185" s="1">
        <v>11395603</v>
      </c>
      <c r="Q185" s="1">
        <v>11784909</v>
      </c>
      <c r="R185" s="1">
        <v>12348523</v>
      </c>
      <c r="S185" s="1">
        <v>12626228</v>
      </c>
      <c r="T185" s="1">
        <v>12781868</v>
      </c>
      <c r="U185" s="1">
        <v>12332481</v>
      </c>
      <c r="V185" s="1">
        <v>13094094</v>
      </c>
      <c r="W185" s="1">
        <f>V185*(1+('% Chg'!C185/100))</f>
        <v>13329787.692</v>
      </c>
    </row>
    <row r="186" spans="1:23" x14ac:dyDescent="0.35">
      <c r="A186" t="s">
        <v>210</v>
      </c>
      <c r="B186" s="1">
        <v>3580152</v>
      </c>
      <c r="C186" s="1">
        <v>3695775</v>
      </c>
      <c r="D186" s="1">
        <v>3733035</v>
      </c>
      <c r="E186" s="1">
        <v>3813823</v>
      </c>
      <c r="F186" s="1">
        <v>3787656</v>
      </c>
      <c r="G186" s="1">
        <v>3921613</v>
      </c>
      <c r="H186" s="1">
        <v>3934777</v>
      </c>
      <c r="I186" s="1">
        <v>4049852</v>
      </c>
      <c r="J186" s="1">
        <v>4081705</v>
      </c>
      <c r="K186" s="1">
        <v>4120493</v>
      </c>
      <c r="L186" s="1">
        <v>4134594</v>
      </c>
      <c r="M186" s="1">
        <v>4407159</v>
      </c>
      <c r="N186" s="1">
        <v>4316841</v>
      </c>
      <c r="O186" s="1">
        <v>4497116</v>
      </c>
      <c r="P186" s="1">
        <v>4582537</v>
      </c>
      <c r="Q186" s="1">
        <v>4966510</v>
      </c>
      <c r="R186" s="1">
        <v>5444636</v>
      </c>
      <c r="S186" s="1">
        <v>5672933</v>
      </c>
      <c r="T186" s="1">
        <v>5801776</v>
      </c>
      <c r="U186" s="1">
        <v>5622995</v>
      </c>
      <c r="V186" s="1">
        <v>5884610</v>
      </c>
      <c r="W186" s="1">
        <f>V186*(1+('% Chg'!C186/100))</f>
        <v>6061148.2999999998</v>
      </c>
    </row>
    <row r="187" spans="1:23" x14ac:dyDescent="0.35">
      <c r="A187" t="s">
        <v>211</v>
      </c>
      <c r="B187" s="1">
        <v>92174080</v>
      </c>
      <c r="C187" s="1">
        <v>94866866</v>
      </c>
      <c r="D187" s="1">
        <v>96394547</v>
      </c>
      <c r="E187" s="1">
        <v>98560268</v>
      </c>
      <c r="F187" s="1">
        <v>101599258</v>
      </c>
      <c r="G187" s="1">
        <v>104959932</v>
      </c>
      <c r="H187" s="1">
        <v>107940455</v>
      </c>
      <c r="I187" s="1">
        <v>110527715</v>
      </c>
      <c r="J187" s="1">
        <v>106750710</v>
      </c>
      <c r="K187" s="1">
        <v>106378083</v>
      </c>
      <c r="L187" s="1">
        <v>106482329</v>
      </c>
      <c r="M187" s="1">
        <v>110105218</v>
      </c>
      <c r="N187" s="1">
        <v>111477029</v>
      </c>
      <c r="O187" s="1">
        <v>114542734</v>
      </c>
      <c r="P187" s="1">
        <v>118233817</v>
      </c>
      <c r="Q187" s="1">
        <v>118349909</v>
      </c>
      <c r="R187" s="1">
        <v>121387363</v>
      </c>
      <c r="S187" s="1">
        <v>124011804</v>
      </c>
      <c r="T187" s="1">
        <v>127199676</v>
      </c>
      <c r="U187" s="1">
        <v>124788001</v>
      </c>
      <c r="V187" s="1">
        <v>130198902</v>
      </c>
      <c r="W187" s="1">
        <f>V187*(1+('% Chg'!C187/100))</f>
        <v>134104869.06</v>
      </c>
    </row>
    <row r="188" spans="1:23" x14ac:dyDescent="0.35">
      <c r="A188" t="s">
        <v>212</v>
      </c>
      <c r="B188" s="1">
        <v>9017113</v>
      </c>
      <c r="C188" s="1">
        <v>9670186</v>
      </c>
      <c r="D188" s="1">
        <v>9731236</v>
      </c>
      <c r="E188" s="1">
        <v>9944704</v>
      </c>
      <c r="F188" s="1">
        <v>10493671</v>
      </c>
      <c r="G188" s="1">
        <v>10832473</v>
      </c>
      <c r="H188" s="1">
        <v>10907915</v>
      </c>
      <c r="I188" s="1">
        <v>11197125</v>
      </c>
      <c r="J188" s="1">
        <v>11696452</v>
      </c>
      <c r="K188" s="1">
        <v>12904470</v>
      </c>
      <c r="L188" s="1">
        <v>12707594</v>
      </c>
      <c r="M188" s="1">
        <v>12188947</v>
      </c>
      <c r="N188" s="1">
        <v>12173639</v>
      </c>
      <c r="O188" s="1">
        <v>12432082</v>
      </c>
      <c r="P188" s="1">
        <v>13029972</v>
      </c>
      <c r="Q188" s="1">
        <v>13586656</v>
      </c>
      <c r="R188" s="1">
        <v>13733920</v>
      </c>
      <c r="S188" s="1">
        <v>14114370</v>
      </c>
      <c r="T188" s="1">
        <v>14672226</v>
      </c>
      <c r="U188" s="1">
        <v>14301122</v>
      </c>
      <c r="V188" s="1">
        <v>14718403</v>
      </c>
      <c r="W188" s="1">
        <f>V188*(1+('% Chg'!C188/100))</f>
        <v>14733121.402999999</v>
      </c>
    </row>
    <row r="189" spans="1:23" x14ac:dyDescent="0.35">
      <c r="A189" t="s">
        <v>213</v>
      </c>
      <c r="B189" s="1">
        <v>11097949</v>
      </c>
      <c r="C189" s="1">
        <v>11532178</v>
      </c>
      <c r="D189" s="1">
        <v>12073847</v>
      </c>
      <c r="E189" s="1">
        <v>12601413</v>
      </c>
      <c r="F189" s="1">
        <v>13585239</v>
      </c>
      <c r="G189" s="1">
        <v>14769932</v>
      </c>
      <c r="H189" s="1">
        <v>15388984</v>
      </c>
      <c r="I189" s="1">
        <v>16273409</v>
      </c>
      <c r="J189" s="1">
        <v>16390079</v>
      </c>
      <c r="K189" s="1">
        <v>16309767</v>
      </c>
      <c r="L189" s="1">
        <v>16624598</v>
      </c>
      <c r="M189" s="1">
        <v>16596739</v>
      </c>
      <c r="N189" s="1">
        <v>16146184</v>
      </c>
      <c r="O189" s="1">
        <v>16031925</v>
      </c>
      <c r="P189" s="1">
        <v>16616752</v>
      </c>
      <c r="Q189" s="1">
        <v>16244924</v>
      </c>
      <c r="R189" s="1">
        <v>16585409</v>
      </c>
      <c r="S189" s="1">
        <v>16749311</v>
      </c>
      <c r="T189" s="1">
        <v>17034623</v>
      </c>
      <c r="U189" s="1">
        <v>17400315</v>
      </c>
      <c r="V189" s="1">
        <v>18026452</v>
      </c>
      <c r="W189" s="1">
        <f>V189*(1+('% Chg'!C189/100))</f>
        <v>18206716.52</v>
      </c>
    </row>
    <row r="190" spans="1:23" x14ac:dyDescent="0.35">
      <c r="A190" t="s">
        <v>214</v>
      </c>
      <c r="B190" s="1">
        <v>10541569</v>
      </c>
      <c r="C190" s="1">
        <v>10563271</v>
      </c>
      <c r="D190" s="1">
        <v>10764880</v>
      </c>
      <c r="E190" s="1">
        <v>11491353</v>
      </c>
      <c r="F190" s="1">
        <v>11265635</v>
      </c>
      <c r="G190" s="1">
        <v>11794689</v>
      </c>
      <c r="H190" s="1">
        <v>11875328</v>
      </c>
      <c r="I190" s="1">
        <v>11821768</v>
      </c>
      <c r="J190" s="1">
        <v>11668355</v>
      </c>
      <c r="K190" s="1">
        <v>11616664</v>
      </c>
      <c r="L190" s="1">
        <v>11895939</v>
      </c>
      <c r="M190" s="1">
        <v>11972212</v>
      </c>
      <c r="N190" s="1">
        <v>11717239</v>
      </c>
      <c r="O190" s="1">
        <v>11311164</v>
      </c>
      <c r="P190" s="1">
        <v>11500607</v>
      </c>
      <c r="Q190" s="1">
        <v>11634225</v>
      </c>
      <c r="R190" s="1">
        <v>12071608</v>
      </c>
      <c r="S190" s="1">
        <v>12159359</v>
      </c>
      <c r="T190" s="1">
        <v>11980090</v>
      </c>
      <c r="U190" s="1">
        <v>11625999</v>
      </c>
      <c r="V190" s="1">
        <v>12280176</v>
      </c>
      <c r="W190" s="1">
        <f>V190*(1+('% Chg'!C190/100))</f>
        <v>12734542.511999998</v>
      </c>
    </row>
    <row r="191" spans="1:23" x14ac:dyDescent="0.35">
      <c r="A191" t="s">
        <v>215</v>
      </c>
      <c r="B191" s="1">
        <v>5389623</v>
      </c>
      <c r="C191" s="1">
        <v>5574195</v>
      </c>
      <c r="D191" s="1">
        <v>5815056</v>
      </c>
      <c r="E191" s="1">
        <v>6083063</v>
      </c>
      <c r="F191" s="1">
        <v>6054091</v>
      </c>
      <c r="G191" s="1">
        <v>6131433</v>
      </c>
      <c r="H191" s="1">
        <v>6120199</v>
      </c>
      <c r="I191" s="1">
        <v>6399559</v>
      </c>
      <c r="J191" s="1">
        <v>6325120</v>
      </c>
      <c r="K191" s="1">
        <v>6455261</v>
      </c>
      <c r="L191" s="1">
        <v>6383579</v>
      </c>
      <c r="M191" s="1">
        <v>6440022</v>
      </c>
      <c r="N191" s="1">
        <v>6450238</v>
      </c>
      <c r="O191" s="1">
        <v>6413809</v>
      </c>
      <c r="P191" s="1">
        <v>6344618</v>
      </c>
      <c r="Q191" s="1">
        <v>6340508</v>
      </c>
      <c r="R191" s="1">
        <v>6455770</v>
      </c>
      <c r="S191" s="1">
        <v>6591496</v>
      </c>
      <c r="T191" s="1">
        <v>6760400</v>
      </c>
      <c r="U191" s="1">
        <v>6516081</v>
      </c>
      <c r="V191" s="1">
        <v>6902235</v>
      </c>
      <c r="W191" s="1">
        <f>V191*(1+('% Chg'!C191/100))</f>
        <v>7116204.2849999992</v>
      </c>
    </row>
    <row r="192" spans="1:23" x14ac:dyDescent="0.35">
      <c r="A192" t="s">
        <v>216</v>
      </c>
      <c r="B192" s="1">
        <v>28408306</v>
      </c>
      <c r="C192" s="1">
        <v>29879849</v>
      </c>
      <c r="D192" s="1">
        <v>31111899</v>
      </c>
      <c r="E192" s="1">
        <v>32624789</v>
      </c>
      <c r="F192" s="1">
        <v>33886664</v>
      </c>
      <c r="G192" s="1">
        <v>34656330</v>
      </c>
      <c r="H192" s="1">
        <v>34635339</v>
      </c>
      <c r="I192" s="1">
        <v>34929632</v>
      </c>
      <c r="J192" s="1">
        <v>33258779</v>
      </c>
      <c r="K192" s="1">
        <v>33631859</v>
      </c>
      <c r="L192" s="1">
        <v>34682547</v>
      </c>
      <c r="M192" s="1">
        <v>35322155</v>
      </c>
      <c r="N192" s="1">
        <v>35360893</v>
      </c>
      <c r="O192" s="1">
        <v>35752455</v>
      </c>
      <c r="P192" s="1">
        <v>36414478</v>
      </c>
      <c r="Q192" s="1">
        <v>37599743</v>
      </c>
      <c r="R192" s="1">
        <v>38624972</v>
      </c>
      <c r="S192" s="1">
        <v>39433805</v>
      </c>
      <c r="T192" s="1">
        <v>40413374</v>
      </c>
      <c r="U192" s="1">
        <v>40193539</v>
      </c>
      <c r="V192" s="1">
        <v>43595414</v>
      </c>
      <c r="W192" s="1">
        <f>V192*(1+('% Chg'!C192/100))</f>
        <v>45164848.903999999</v>
      </c>
    </row>
    <row r="193" spans="1:23" x14ac:dyDescent="0.35">
      <c r="A193" t="s">
        <v>217</v>
      </c>
      <c r="B193" s="1">
        <v>3365603</v>
      </c>
      <c r="C193" s="1">
        <v>3726592</v>
      </c>
      <c r="D193" s="1">
        <v>4322959</v>
      </c>
      <c r="E193" s="1">
        <v>4121163</v>
      </c>
      <c r="F193" s="1">
        <v>4037842</v>
      </c>
      <c r="G193" s="1">
        <v>4152072</v>
      </c>
      <c r="H193" s="1">
        <v>4373637</v>
      </c>
      <c r="I193" s="1">
        <v>3825182</v>
      </c>
      <c r="J193" s="1">
        <v>2585820</v>
      </c>
      <c r="K193" s="1">
        <v>4105992</v>
      </c>
      <c r="L193" s="1">
        <v>4231894</v>
      </c>
      <c r="M193" s="1">
        <v>4443058</v>
      </c>
      <c r="N193" s="1">
        <v>4488850</v>
      </c>
      <c r="O193" s="1">
        <v>4299656</v>
      </c>
      <c r="P193" s="1">
        <v>3996202</v>
      </c>
      <c r="Q193" s="1">
        <v>3875923</v>
      </c>
      <c r="R193" s="1">
        <v>3771299</v>
      </c>
      <c r="S193" s="1">
        <v>3848228</v>
      </c>
      <c r="T193" s="1">
        <v>3844421</v>
      </c>
      <c r="U193" s="1">
        <v>3660175</v>
      </c>
      <c r="V193" s="1">
        <v>4044993</v>
      </c>
      <c r="W193" s="1">
        <f>V193*(1+('% Chg'!C193/100))</f>
        <v>4453537.2929999996</v>
      </c>
    </row>
    <row r="194" spans="1:23" x14ac:dyDescent="0.35">
      <c r="A194" t="s">
        <v>218</v>
      </c>
      <c r="B194" s="1">
        <v>5107513</v>
      </c>
      <c r="C194" s="1">
        <v>5181124</v>
      </c>
      <c r="D194" s="1">
        <v>5375727</v>
      </c>
      <c r="E194" s="1">
        <v>5544792</v>
      </c>
      <c r="F194" s="1">
        <v>5720473</v>
      </c>
      <c r="G194" s="1">
        <v>5762555</v>
      </c>
      <c r="H194" s="1">
        <v>5844543</v>
      </c>
      <c r="I194" s="1">
        <v>5951084</v>
      </c>
      <c r="J194" s="1">
        <v>5977001</v>
      </c>
      <c r="K194" s="1">
        <v>6206784</v>
      </c>
      <c r="L194" s="1">
        <v>6357848</v>
      </c>
      <c r="M194" s="1">
        <v>6465142</v>
      </c>
      <c r="N194" s="1">
        <v>6451157</v>
      </c>
      <c r="O194" s="1">
        <v>6741648</v>
      </c>
      <c r="P194" s="1">
        <v>6873966</v>
      </c>
      <c r="Q194" s="1">
        <v>6979903</v>
      </c>
      <c r="R194" s="1">
        <v>7134184</v>
      </c>
      <c r="S194" s="1">
        <v>7277085</v>
      </c>
      <c r="T194" s="1">
        <v>7378999</v>
      </c>
      <c r="U194" s="1">
        <v>7205649</v>
      </c>
      <c r="V194" s="1">
        <v>7568240</v>
      </c>
      <c r="W194" s="1">
        <f>V194*(1+('% Chg'!C194/100))</f>
        <v>7553103.5199999996</v>
      </c>
    </row>
    <row r="195" spans="1:23" x14ac:dyDescent="0.35">
      <c r="A195" t="s">
        <v>219</v>
      </c>
      <c r="B195" s="1">
        <v>19954665</v>
      </c>
      <c r="C195" s="1">
        <v>18816401</v>
      </c>
      <c r="D195" s="1">
        <v>18658462</v>
      </c>
      <c r="E195" s="1">
        <v>19050125</v>
      </c>
      <c r="F195" s="1">
        <v>19618180</v>
      </c>
      <c r="G195" s="1">
        <v>22405013</v>
      </c>
      <c r="H195" s="1">
        <v>21982874</v>
      </c>
      <c r="I195" s="1">
        <v>22446446</v>
      </c>
      <c r="J195" s="1">
        <v>22158155</v>
      </c>
      <c r="K195" s="1">
        <v>22470981</v>
      </c>
      <c r="L195" s="1">
        <v>22903684</v>
      </c>
      <c r="M195" s="1">
        <v>23737668</v>
      </c>
      <c r="N195" s="1">
        <v>23374764</v>
      </c>
      <c r="O195" s="1">
        <v>23487826</v>
      </c>
      <c r="P195" s="1">
        <v>21856771</v>
      </c>
      <c r="Q195" s="1">
        <v>19880687</v>
      </c>
      <c r="R195" s="1">
        <v>19696137</v>
      </c>
      <c r="S195" s="1">
        <v>20404036</v>
      </c>
      <c r="T195" s="1">
        <v>20256873</v>
      </c>
      <c r="U195" s="1">
        <v>19317681</v>
      </c>
      <c r="V195" s="1">
        <v>19591707</v>
      </c>
      <c r="W195" s="1">
        <f>V195*(1+('% Chg'!C195/100))</f>
        <v>19434973.344000001</v>
      </c>
    </row>
    <row r="196" spans="1:23" x14ac:dyDescent="0.35">
      <c r="A196" t="s">
        <v>220</v>
      </c>
      <c r="B196" s="1">
        <v>7027765</v>
      </c>
      <c r="C196" s="1">
        <v>7196132</v>
      </c>
      <c r="D196" s="1">
        <v>7512337</v>
      </c>
      <c r="E196" s="1">
        <v>7755090</v>
      </c>
      <c r="F196" s="1">
        <v>7955296</v>
      </c>
      <c r="G196" s="1">
        <v>8327476</v>
      </c>
      <c r="H196" s="1">
        <v>8613127</v>
      </c>
      <c r="I196" s="1">
        <v>8431378</v>
      </c>
      <c r="J196" s="1">
        <v>7713659</v>
      </c>
      <c r="K196" s="1">
        <v>8269632</v>
      </c>
      <c r="L196" s="1">
        <v>8465118</v>
      </c>
      <c r="M196" s="1">
        <v>8465349</v>
      </c>
      <c r="N196" s="1">
        <v>8807110</v>
      </c>
      <c r="O196" s="1">
        <v>9047608</v>
      </c>
      <c r="P196" s="1">
        <v>9098686</v>
      </c>
      <c r="Q196" s="1">
        <v>9534913</v>
      </c>
      <c r="R196" s="1">
        <v>9916435</v>
      </c>
      <c r="S196" s="1">
        <v>10484263</v>
      </c>
      <c r="T196" s="1">
        <v>10558805</v>
      </c>
      <c r="U196" s="1">
        <v>10065078</v>
      </c>
      <c r="V196" s="1">
        <v>10527293</v>
      </c>
      <c r="W196" s="1">
        <f>V196*(1+('% Chg'!C196/100))</f>
        <v>11085239.528999999</v>
      </c>
    </row>
    <row r="197" spans="1:23" x14ac:dyDescent="0.35">
      <c r="A197" t="s">
        <v>221</v>
      </c>
      <c r="B197" s="1">
        <v>14682705</v>
      </c>
      <c r="C197" s="1">
        <v>15697835</v>
      </c>
      <c r="D197" s="1">
        <v>18809817</v>
      </c>
      <c r="E197" s="1">
        <v>20520696</v>
      </c>
      <c r="F197" s="1">
        <v>24366797</v>
      </c>
      <c r="G197" s="1">
        <v>20688994</v>
      </c>
      <c r="H197" s="1">
        <v>17117116</v>
      </c>
      <c r="I197" s="1">
        <v>14835611</v>
      </c>
      <c r="J197" s="1">
        <v>12435819</v>
      </c>
      <c r="K197" s="1">
        <v>11247652</v>
      </c>
      <c r="L197" s="1">
        <v>14009459</v>
      </c>
      <c r="M197" s="1">
        <v>13632063</v>
      </c>
      <c r="N197" s="1">
        <v>12015873</v>
      </c>
      <c r="O197" s="1">
        <v>12596327</v>
      </c>
      <c r="P197" s="1">
        <v>13216772</v>
      </c>
      <c r="Q197" s="1">
        <v>14325534</v>
      </c>
      <c r="R197" s="1">
        <v>16776296</v>
      </c>
      <c r="S197" s="1">
        <v>16505095</v>
      </c>
      <c r="T197" s="1">
        <v>16643412</v>
      </c>
      <c r="U197" s="1">
        <v>13353344</v>
      </c>
      <c r="V197" s="1">
        <v>13550339</v>
      </c>
      <c r="W197" s="1">
        <f>V197*(1+('% Chg'!C197/100))</f>
        <v>12642466.287</v>
      </c>
    </row>
    <row r="198" spans="1:23" x14ac:dyDescent="0.35">
      <c r="A198" t="s">
        <v>222</v>
      </c>
      <c r="B198" s="1">
        <v>3795711</v>
      </c>
      <c r="C198" s="1">
        <v>4181147</v>
      </c>
      <c r="D198" s="1">
        <v>4283744</v>
      </c>
      <c r="E198" s="1">
        <v>4635056</v>
      </c>
      <c r="F198" s="1">
        <v>4869271</v>
      </c>
      <c r="G198" s="1">
        <v>4893318</v>
      </c>
      <c r="H198" s="1">
        <v>5009098</v>
      </c>
      <c r="I198" s="1">
        <v>4908291</v>
      </c>
      <c r="J198" s="1">
        <v>4630478</v>
      </c>
      <c r="K198" s="1">
        <v>4628097</v>
      </c>
      <c r="L198" s="1">
        <v>4608185</v>
      </c>
      <c r="M198" s="1">
        <v>4565666</v>
      </c>
      <c r="N198" s="1">
        <v>4783467</v>
      </c>
      <c r="O198" s="1">
        <v>4788071</v>
      </c>
      <c r="P198" s="1">
        <v>4750691</v>
      </c>
      <c r="Q198" s="1">
        <v>4964569</v>
      </c>
      <c r="R198" s="1">
        <v>4840687</v>
      </c>
      <c r="S198" s="1">
        <v>4917125</v>
      </c>
      <c r="T198" s="1">
        <v>5095638</v>
      </c>
      <c r="U198" s="1">
        <v>5241733</v>
      </c>
      <c r="V198" s="1">
        <v>5634375</v>
      </c>
      <c r="W198" s="1">
        <f>V198*(1+('% Chg'!C198/100))</f>
        <v>5623106.25</v>
      </c>
    </row>
    <row r="199" spans="1:23" x14ac:dyDescent="0.35">
      <c r="A199" t="s">
        <v>223</v>
      </c>
      <c r="B199" s="1">
        <v>17186506</v>
      </c>
      <c r="C199" s="1">
        <v>17775403</v>
      </c>
      <c r="D199" s="1">
        <v>18353565</v>
      </c>
      <c r="E199" s="1">
        <v>19251760</v>
      </c>
      <c r="F199" s="1">
        <v>20399982</v>
      </c>
      <c r="G199" s="1">
        <v>21070324</v>
      </c>
      <c r="H199" s="1">
        <v>21577504</v>
      </c>
      <c r="I199" s="1">
        <v>21032157</v>
      </c>
      <c r="J199" s="1">
        <v>19764271</v>
      </c>
      <c r="K199" s="1">
        <v>19842552</v>
      </c>
      <c r="L199" s="1">
        <v>19750301</v>
      </c>
      <c r="M199" s="1">
        <v>20019579</v>
      </c>
      <c r="N199" s="1">
        <v>20523664</v>
      </c>
      <c r="O199" s="1">
        <v>20465988</v>
      </c>
      <c r="P199" s="1">
        <v>21532353</v>
      </c>
      <c r="Q199" s="1">
        <v>22171258</v>
      </c>
      <c r="R199" s="1">
        <v>23407114</v>
      </c>
      <c r="S199" s="1">
        <v>23945143</v>
      </c>
      <c r="T199" s="1">
        <v>24742403</v>
      </c>
      <c r="U199" s="1">
        <v>25553413</v>
      </c>
      <c r="V199" s="1">
        <v>26955415</v>
      </c>
      <c r="W199" s="1">
        <f>V199*(1+('% Chg'!C199/100))</f>
        <v>27575389.544999998</v>
      </c>
    </row>
    <row r="200" spans="1:23" x14ac:dyDescent="0.35">
      <c r="A200" t="s">
        <v>224</v>
      </c>
      <c r="B200" s="1">
        <v>21484420</v>
      </c>
      <c r="C200" s="1">
        <v>21899379</v>
      </c>
      <c r="D200" s="1">
        <v>22789348</v>
      </c>
      <c r="E200" s="1">
        <v>23204482</v>
      </c>
      <c r="F200" s="1">
        <v>23788272</v>
      </c>
      <c r="G200" s="1">
        <v>23822011</v>
      </c>
      <c r="H200" s="1">
        <v>23719781</v>
      </c>
      <c r="I200" s="1">
        <v>23622853</v>
      </c>
      <c r="J200" s="1">
        <v>22680339</v>
      </c>
      <c r="K200" s="1">
        <v>23475683</v>
      </c>
      <c r="L200" s="1">
        <v>23297600</v>
      </c>
      <c r="M200" s="1">
        <v>23365735</v>
      </c>
      <c r="N200" s="1">
        <v>23854257</v>
      </c>
      <c r="O200" s="1">
        <v>24403566</v>
      </c>
      <c r="P200" s="1">
        <v>25456813</v>
      </c>
      <c r="Q200" s="1">
        <v>25541837</v>
      </c>
      <c r="R200" s="1">
        <v>26685614</v>
      </c>
      <c r="S200" s="1">
        <v>27020652</v>
      </c>
      <c r="T200" s="1">
        <v>27197306</v>
      </c>
      <c r="U200" s="1">
        <v>25972868</v>
      </c>
      <c r="V200" s="1">
        <v>27183833</v>
      </c>
      <c r="W200" s="1">
        <f>V200*(1+('% Chg'!C200/100))</f>
        <v>27564406.662</v>
      </c>
    </row>
    <row r="201" spans="1:23" x14ac:dyDescent="0.35">
      <c r="A201" t="s">
        <v>225</v>
      </c>
      <c r="B201" s="1">
        <v>21106288</v>
      </c>
      <c r="C201" s="1">
        <v>21824199</v>
      </c>
      <c r="D201" s="1">
        <v>22045257</v>
      </c>
      <c r="E201" s="1">
        <v>22220600</v>
      </c>
      <c r="F201" s="1">
        <v>22628604</v>
      </c>
      <c r="G201" s="1">
        <v>22917178</v>
      </c>
      <c r="H201" s="1">
        <v>22980407</v>
      </c>
      <c r="I201" s="1">
        <v>21617224</v>
      </c>
      <c r="J201" s="1">
        <v>20175969</v>
      </c>
      <c r="K201" s="1">
        <v>21747193</v>
      </c>
      <c r="L201" s="1">
        <v>21177551</v>
      </c>
      <c r="M201" s="1">
        <v>20704648</v>
      </c>
      <c r="N201" s="1">
        <v>20538078</v>
      </c>
      <c r="O201" s="1">
        <v>21001973</v>
      </c>
      <c r="P201" s="1">
        <v>21701914</v>
      </c>
      <c r="Q201" s="1">
        <v>22593458</v>
      </c>
      <c r="R201" s="1">
        <v>22978166</v>
      </c>
      <c r="S201" s="1">
        <v>23365235</v>
      </c>
      <c r="T201" s="1">
        <v>23535380</v>
      </c>
      <c r="U201" s="1">
        <v>23041507</v>
      </c>
      <c r="V201" s="1">
        <v>24604057</v>
      </c>
      <c r="W201" s="1">
        <f>V201*(1+('% Chg'!C201/100))</f>
        <v>25415990.880999997</v>
      </c>
    </row>
    <row r="202" spans="1:23" x14ac:dyDescent="0.35">
      <c r="A202" t="s">
        <v>226</v>
      </c>
      <c r="B202" s="1">
        <v>8058431</v>
      </c>
      <c r="C202" s="1">
        <v>8250169</v>
      </c>
      <c r="D202" s="1">
        <v>8136431</v>
      </c>
      <c r="E202" s="1">
        <v>7876574</v>
      </c>
      <c r="F202" s="1">
        <v>8165897</v>
      </c>
      <c r="G202" s="1">
        <v>8281734</v>
      </c>
      <c r="H202" s="1">
        <v>8147326</v>
      </c>
      <c r="I202" s="1">
        <v>7767846</v>
      </c>
      <c r="J202" s="1">
        <v>7827462</v>
      </c>
      <c r="K202" s="1">
        <v>7927563</v>
      </c>
      <c r="L202" s="1">
        <v>8761361</v>
      </c>
      <c r="M202" s="1">
        <v>9353524</v>
      </c>
      <c r="N202" s="1">
        <v>9990228</v>
      </c>
      <c r="O202" s="1">
        <v>11501325</v>
      </c>
      <c r="P202" s="1">
        <v>12787566</v>
      </c>
      <c r="Q202" s="1">
        <v>12709230</v>
      </c>
      <c r="R202" s="1">
        <v>12677956</v>
      </c>
      <c r="S202" s="1">
        <v>12067102</v>
      </c>
      <c r="T202" s="1">
        <v>12691606</v>
      </c>
      <c r="U202" s="1">
        <v>12828793</v>
      </c>
      <c r="V202" s="1">
        <v>12832935</v>
      </c>
      <c r="W202" s="1">
        <f>V202*(1+('% Chg'!C202/100))</f>
        <v>13166591.310000001</v>
      </c>
    </row>
    <row r="203" spans="1:23" x14ac:dyDescent="0.35">
      <c r="A203" t="s">
        <v>227</v>
      </c>
      <c r="B203" s="1">
        <v>4902117</v>
      </c>
      <c r="C203" s="1">
        <v>5108616</v>
      </c>
      <c r="D203" s="1">
        <v>5487679</v>
      </c>
      <c r="E203" s="1">
        <v>5907652</v>
      </c>
      <c r="F203" s="1">
        <v>6397676</v>
      </c>
      <c r="G203" s="1">
        <v>6408099</v>
      </c>
      <c r="H203" s="1">
        <v>6451689</v>
      </c>
      <c r="I203" s="1">
        <v>6497226</v>
      </c>
      <c r="J203" s="1">
        <v>6740829</v>
      </c>
      <c r="K203" s="1">
        <v>7047717</v>
      </c>
      <c r="L203" s="1">
        <v>6763715</v>
      </c>
      <c r="M203" s="1">
        <v>6396897</v>
      </c>
      <c r="N203" s="1">
        <v>6341745</v>
      </c>
      <c r="O203" s="1">
        <v>6388131</v>
      </c>
      <c r="P203" s="1">
        <v>6436079</v>
      </c>
      <c r="Q203" s="1">
        <v>6559862</v>
      </c>
      <c r="R203" s="1">
        <v>6633795</v>
      </c>
      <c r="S203" s="1">
        <v>6757052</v>
      </c>
      <c r="T203" s="1">
        <v>6937711</v>
      </c>
      <c r="U203" s="1">
        <v>6650524</v>
      </c>
      <c r="V203" s="1">
        <v>6847115</v>
      </c>
      <c r="W203" s="1">
        <f>V203*(1+('% Chg'!C203/100))</f>
        <v>6874503.46</v>
      </c>
    </row>
    <row r="204" spans="1:23" x14ac:dyDescent="0.35">
      <c r="A204" t="s">
        <v>228</v>
      </c>
      <c r="B204" s="1">
        <v>72915680</v>
      </c>
      <c r="C204" s="1">
        <v>76230954</v>
      </c>
      <c r="D204" s="1">
        <v>79957626</v>
      </c>
      <c r="E204" s="1">
        <v>89394843</v>
      </c>
      <c r="F204" s="1">
        <v>97900441</v>
      </c>
      <c r="G204" s="1">
        <v>102438324</v>
      </c>
      <c r="H204" s="1">
        <v>103794033</v>
      </c>
      <c r="I204" s="1">
        <v>100444279</v>
      </c>
      <c r="J204" s="1">
        <v>90714334</v>
      </c>
      <c r="K204" s="1">
        <v>89956581</v>
      </c>
      <c r="L204" s="1">
        <v>91091675</v>
      </c>
      <c r="M204" s="1">
        <v>89890207</v>
      </c>
      <c r="N204" s="1">
        <v>91079803</v>
      </c>
      <c r="O204" s="1">
        <v>92764189</v>
      </c>
      <c r="P204" s="1">
        <v>97005764</v>
      </c>
      <c r="Q204" s="1">
        <v>99491074</v>
      </c>
      <c r="R204" s="1">
        <v>102087729</v>
      </c>
      <c r="S204" s="1">
        <v>107751448</v>
      </c>
      <c r="T204" s="1">
        <v>112654167</v>
      </c>
      <c r="U204" s="1">
        <v>101883799</v>
      </c>
      <c r="V204" s="1">
        <v>111288530</v>
      </c>
      <c r="W204" s="1">
        <f>V204*(1+('% Chg'!C204/100))</f>
        <v>117186822.08999999</v>
      </c>
    </row>
    <row r="205" spans="1:23" x14ac:dyDescent="0.35">
      <c r="A205" t="s">
        <v>229</v>
      </c>
      <c r="B205" s="1">
        <v>3700172</v>
      </c>
      <c r="C205" s="1">
        <v>3805848</v>
      </c>
      <c r="D205" s="1">
        <v>3783265</v>
      </c>
      <c r="E205" s="1">
        <v>3862304</v>
      </c>
      <c r="F205" s="1">
        <v>3870559</v>
      </c>
      <c r="G205" s="1">
        <v>3847798</v>
      </c>
      <c r="H205" s="1">
        <v>3933397</v>
      </c>
      <c r="I205" s="1">
        <v>4029648</v>
      </c>
      <c r="J205" s="1">
        <v>4001793</v>
      </c>
      <c r="K205" s="1">
        <v>3937978</v>
      </c>
      <c r="L205" s="1">
        <v>4037593</v>
      </c>
      <c r="M205" s="1">
        <v>4019253</v>
      </c>
      <c r="N205" s="1">
        <v>4058107</v>
      </c>
      <c r="O205" s="1">
        <v>4129953</v>
      </c>
      <c r="P205" s="1">
        <v>4153031</v>
      </c>
      <c r="Q205" s="1">
        <v>4353800</v>
      </c>
      <c r="R205" s="1">
        <v>4439350</v>
      </c>
      <c r="S205" s="1">
        <v>4561815</v>
      </c>
      <c r="T205" s="1">
        <v>4578983</v>
      </c>
      <c r="U205" s="1">
        <v>4396848</v>
      </c>
      <c r="V205" s="1">
        <v>4520477</v>
      </c>
      <c r="W205" s="1">
        <f>V205*(1+('% Chg'!C205/100))</f>
        <v>4556640.8159999996</v>
      </c>
    </row>
    <row r="206" spans="1:23" x14ac:dyDescent="0.35">
      <c r="A206" t="s">
        <v>230</v>
      </c>
      <c r="B206" s="1">
        <v>3736121</v>
      </c>
      <c r="C206" s="1">
        <v>3854835</v>
      </c>
      <c r="D206" s="1">
        <v>4146743</v>
      </c>
      <c r="E206" s="1">
        <v>4333424</v>
      </c>
      <c r="F206" s="1">
        <v>4262069</v>
      </c>
      <c r="G206" s="1">
        <v>4439655</v>
      </c>
      <c r="H206" s="1">
        <v>4512043</v>
      </c>
      <c r="I206" s="1">
        <v>4669665</v>
      </c>
      <c r="J206" s="1">
        <v>4815877</v>
      </c>
      <c r="K206" s="1">
        <v>5037561</v>
      </c>
      <c r="L206" s="1">
        <v>4916278</v>
      </c>
      <c r="M206" s="1">
        <v>4704754</v>
      </c>
      <c r="N206" s="1">
        <v>4768256</v>
      </c>
      <c r="O206" s="1">
        <v>4709719</v>
      </c>
      <c r="P206" s="1">
        <v>4846102</v>
      </c>
      <c r="Q206" s="1">
        <v>4800782</v>
      </c>
      <c r="R206" s="1">
        <v>4689252</v>
      </c>
      <c r="S206" s="1">
        <v>4649115</v>
      </c>
      <c r="T206" s="1">
        <v>4691982</v>
      </c>
      <c r="U206" s="1">
        <v>4592247</v>
      </c>
      <c r="V206" s="1">
        <v>4656623</v>
      </c>
      <c r="W206" s="1">
        <f>V206*(1+('% Chg'!C206/100))</f>
        <v>4572803.7860000003</v>
      </c>
    </row>
    <row r="207" spans="1:23" x14ac:dyDescent="0.35">
      <c r="A207" t="s">
        <v>231</v>
      </c>
      <c r="B207" s="1">
        <v>3926771</v>
      </c>
      <c r="C207" s="1">
        <v>4042022</v>
      </c>
      <c r="D207" s="1">
        <v>4264188</v>
      </c>
      <c r="E207" s="1">
        <v>4491260</v>
      </c>
      <c r="F207" s="1">
        <v>4547538</v>
      </c>
      <c r="G207" s="1">
        <v>4637657</v>
      </c>
      <c r="H207" s="1">
        <v>4792509</v>
      </c>
      <c r="I207" s="1">
        <v>4785568</v>
      </c>
      <c r="J207" s="1">
        <v>4769014</v>
      </c>
      <c r="K207" s="1">
        <v>4949988</v>
      </c>
      <c r="L207" s="1">
        <v>5056192</v>
      </c>
      <c r="M207" s="1">
        <v>5173899</v>
      </c>
      <c r="N207" s="1">
        <v>5134673</v>
      </c>
      <c r="O207" s="1">
        <v>5273449</v>
      </c>
      <c r="P207" s="1">
        <v>5365728</v>
      </c>
      <c r="Q207" s="1">
        <v>5268718</v>
      </c>
      <c r="R207" s="1">
        <v>5436407</v>
      </c>
      <c r="S207" s="1">
        <v>5605596</v>
      </c>
      <c r="T207" s="1">
        <v>5644941</v>
      </c>
      <c r="U207" s="1">
        <v>5446933</v>
      </c>
      <c r="V207" s="1">
        <v>5775313</v>
      </c>
      <c r="W207" s="1">
        <f>V207*(1+('% Chg'!C207/100))</f>
        <v>5879268.6340000005</v>
      </c>
    </row>
    <row r="208" spans="1:23" x14ac:dyDescent="0.35">
      <c r="A208" t="s">
        <v>232</v>
      </c>
      <c r="B208" s="1">
        <v>2044910</v>
      </c>
      <c r="C208" s="1">
        <v>2073787</v>
      </c>
      <c r="D208" s="1">
        <v>2102135</v>
      </c>
      <c r="E208" s="1">
        <v>2154227</v>
      </c>
      <c r="F208" s="1">
        <v>2193140</v>
      </c>
      <c r="G208" s="1">
        <v>2205774</v>
      </c>
      <c r="H208" s="1">
        <v>2217546</v>
      </c>
      <c r="I208" s="1">
        <v>2291402</v>
      </c>
      <c r="J208" s="1">
        <v>2247005</v>
      </c>
      <c r="K208" s="1">
        <v>2340630</v>
      </c>
      <c r="L208" s="1">
        <v>2294737</v>
      </c>
      <c r="M208" s="1">
        <v>2266289</v>
      </c>
      <c r="N208" s="1">
        <v>2335593</v>
      </c>
      <c r="O208" s="1">
        <v>2330771</v>
      </c>
      <c r="P208" s="1">
        <v>2388705</v>
      </c>
      <c r="Q208" s="1">
        <v>2472869</v>
      </c>
      <c r="R208" s="1">
        <v>2444495</v>
      </c>
      <c r="S208" s="1">
        <v>2428312</v>
      </c>
      <c r="T208" s="1">
        <v>2529565</v>
      </c>
      <c r="U208" s="1">
        <v>2538044</v>
      </c>
      <c r="V208" s="1">
        <v>2676639</v>
      </c>
      <c r="W208" s="1">
        <f>V208*(1+('% Chg'!C208/100))</f>
        <v>2724818.5019999999</v>
      </c>
    </row>
    <row r="209" spans="1:23" x14ac:dyDescent="0.35">
      <c r="A209" t="s">
        <v>233</v>
      </c>
      <c r="B209" s="1">
        <v>3455053</v>
      </c>
      <c r="C209" s="1">
        <v>3717752</v>
      </c>
      <c r="D209" s="1">
        <v>3834321</v>
      </c>
      <c r="E209" s="1">
        <v>3924543</v>
      </c>
      <c r="F209" s="1">
        <v>3923131</v>
      </c>
      <c r="G209" s="1">
        <v>3980837</v>
      </c>
      <c r="H209" s="1">
        <v>4107040</v>
      </c>
      <c r="I209" s="1">
        <v>4169430</v>
      </c>
      <c r="J209" s="1">
        <v>4003212</v>
      </c>
      <c r="K209" s="1">
        <v>3946847</v>
      </c>
      <c r="L209" s="1">
        <v>3905083</v>
      </c>
      <c r="M209" s="1">
        <v>4032657</v>
      </c>
      <c r="N209" s="1">
        <v>3952046</v>
      </c>
      <c r="O209" s="1">
        <v>4000070</v>
      </c>
      <c r="P209" s="1">
        <v>4071771</v>
      </c>
      <c r="Q209" s="1">
        <v>4132657</v>
      </c>
      <c r="R209" s="1">
        <v>4085241</v>
      </c>
      <c r="S209" s="1">
        <v>4235842</v>
      </c>
      <c r="T209" s="1">
        <v>4349255</v>
      </c>
      <c r="U209" s="1">
        <v>4416232</v>
      </c>
      <c r="V209" s="1">
        <v>4616143</v>
      </c>
      <c r="W209" s="1">
        <f>V209*(1+('% Chg'!C209/100))</f>
        <v>4551516.9979999997</v>
      </c>
    </row>
    <row r="210" spans="1:23" x14ac:dyDescent="0.35">
      <c r="A210" t="s">
        <v>234</v>
      </c>
      <c r="B210" s="1">
        <v>19383609</v>
      </c>
      <c r="C210" s="1">
        <v>20302840</v>
      </c>
      <c r="D210" s="1">
        <v>20759826</v>
      </c>
      <c r="E210" s="1">
        <v>21549237</v>
      </c>
      <c r="F210" s="1">
        <v>22626878</v>
      </c>
      <c r="G210" s="1">
        <v>23548359</v>
      </c>
      <c r="H210" s="1">
        <v>23780654</v>
      </c>
      <c r="I210" s="1">
        <v>23241340</v>
      </c>
      <c r="J210" s="1">
        <v>21515174</v>
      </c>
      <c r="K210" s="1">
        <v>22342798</v>
      </c>
      <c r="L210" s="1">
        <v>22651329</v>
      </c>
      <c r="M210" s="1">
        <v>23094466</v>
      </c>
      <c r="N210" s="1">
        <v>23964501</v>
      </c>
      <c r="O210" s="1">
        <v>24602637</v>
      </c>
      <c r="P210" s="1">
        <v>25441023</v>
      </c>
      <c r="Q210" s="1">
        <v>26005363</v>
      </c>
      <c r="R210" s="1">
        <v>26280938</v>
      </c>
      <c r="S210" s="1">
        <v>26831591</v>
      </c>
      <c r="T210" s="1">
        <v>27413157</v>
      </c>
      <c r="U210" s="1">
        <v>26562280</v>
      </c>
      <c r="V210" s="1">
        <v>27666885</v>
      </c>
      <c r="W210" s="1">
        <f>V210*(1+('% Chg'!C210/100))</f>
        <v>28386224.010000002</v>
      </c>
    </row>
    <row r="211" spans="1:23" x14ac:dyDescent="0.35">
      <c r="A211" t="s">
        <v>235</v>
      </c>
      <c r="B211" s="1">
        <v>5716160</v>
      </c>
      <c r="C211" s="1">
        <v>5921612</v>
      </c>
      <c r="D211" s="1">
        <v>5817182</v>
      </c>
      <c r="E211" s="1">
        <v>5950696</v>
      </c>
      <c r="F211" s="1">
        <v>5985655</v>
      </c>
      <c r="G211" s="1">
        <v>6117198</v>
      </c>
      <c r="H211" s="1">
        <v>6042698</v>
      </c>
      <c r="I211" s="1">
        <v>6061516</v>
      </c>
      <c r="J211" s="1">
        <v>7495687</v>
      </c>
      <c r="K211" s="1">
        <v>7821572</v>
      </c>
      <c r="L211" s="1">
        <v>7930715</v>
      </c>
      <c r="M211" s="1">
        <v>7278543</v>
      </c>
      <c r="N211" s="1">
        <v>6917091</v>
      </c>
      <c r="O211" s="1">
        <v>7597121</v>
      </c>
      <c r="P211" s="1">
        <v>7366230</v>
      </c>
      <c r="Q211" s="1">
        <v>7660353</v>
      </c>
      <c r="R211" s="1">
        <v>7543690</v>
      </c>
      <c r="S211" s="1">
        <v>7597930</v>
      </c>
      <c r="T211" s="1">
        <v>7558271</v>
      </c>
      <c r="U211" s="1">
        <v>7253048</v>
      </c>
      <c r="V211" s="1">
        <v>7604646</v>
      </c>
      <c r="W211" s="1">
        <f>V211*(1+('% Chg'!C211/100))</f>
        <v>7505785.602</v>
      </c>
    </row>
    <row r="212" spans="1:23" x14ac:dyDescent="0.35">
      <c r="A212" t="s">
        <v>236</v>
      </c>
      <c r="B212" s="1">
        <v>13323301</v>
      </c>
      <c r="C212" s="1">
        <v>13377267</v>
      </c>
      <c r="D212" s="1">
        <v>13875173</v>
      </c>
      <c r="E212" s="1">
        <v>14117411</v>
      </c>
      <c r="F212" s="1">
        <v>14764428</v>
      </c>
      <c r="G212" s="1">
        <v>15112067</v>
      </c>
      <c r="H212" s="1">
        <v>15377936</v>
      </c>
      <c r="I212" s="1">
        <v>14808721</v>
      </c>
      <c r="J212" s="1">
        <v>14439822</v>
      </c>
      <c r="K212" s="1">
        <v>14866705</v>
      </c>
      <c r="L212" s="1">
        <v>14897298</v>
      </c>
      <c r="M212" s="1">
        <v>15090768</v>
      </c>
      <c r="N212" s="1">
        <v>15332419</v>
      </c>
      <c r="O212" s="1">
        <v>15912408</v>
      </c>
      <c r="P212" s="1">
        <v>16475104</v>
      </c>
      <c r="Q212" s="1">
        <v>16662821</v>
      </c>
      <c r="R212" s="1">
        <v>17487534</v>
      </c>
      <c r="S212" s="1">
        <v>17942208</v>
      </c>
      <c r="T212" s="1">
        <v>18205476</v>
      </c>
      <c r="U212" s="1">
        <v>17911392</v>
      </c>
      <c r="V212" s="1">
        <v>18458494</v>
      </c>
      <c r="W212" s="1">
        <f>V212*(1+('% Chg'!C212/100))</f>
        <v>19141458.277999997</v>
      </c>
    </row>
    <row r="213" spans="1:23" x14ac:dyDescent="0.35">
      <c r="A213" t="s">
        <v>237</v>
      </c>
      <c r="B213" s="1">
        <v>26490203</v>
      </c>
      <c r="C213" s="1">
        <v>27334055</v>
      </c>
      <c r="D213" s="1">
        <v>28655310</v>
      </c>
      <c r="E213" s="1">
        <v>29717617</v>
      </c>
      <c r="F213" s="1">
        <v>31492313</v>
      </c>
      <c r="G213" s="1">
        <v>32437313</v>
      </c>
      <c r="H213" s="1">
        <v>33337237</v>
      </c>
      <c r="I213" s="1">
        <v>32718843</v>
      </c>
      <c r="J213" s="1">
        <v>31771724</v>
      </c>
      <c r="K213" s="1">
        <v>31689423</v>
      </c>
      <c r="L213" s="1">
        <v>32282615</v>
      </c>
      <c r="M213" s="1">
        <v>32311203</v>
      </c>
      <c r="N213" s="1">
        <v>32379914</v>
      </c>
      <c r="O213" s="1">
        <v>32616901</v>
      </c>
      <c r="P213" s="1">
        <v>33180888</v>
      </c>
      <c r="Q213" s="1">
        <v>33306168</v>
      </c>
      <c r="R213" s="1">
        <v>33060178</v>
      </c>
      <c r="S213" s="1">
        <v>33578104</v>
      </c>
      <c r="T213" s="1">
        <v>34095491</v>
      </c>
      <c r="U213" s="1">
        <v>33851943</v>
      </c>
      <c r="V213" s="1">
        <v>35158917</v>
      </c>
      <c r="W213" s="1">
        <f>V213*(1+('% Chg'!C213/100))</f>
        <v>35721459.671999998</v>
      </c>
    </row>
    <row r="214" spans="1:23" x14ac:dyDescent="0.35">
      <c r="A214" t="s">
        <v>238</v>
      </c>
      <c r="B214" s="1">
        <v>2943823</v>
      </c>
      <c r="C214" s="1">
        <v>2939947</v>
      </c>
      <c r="D214" s="1">
        <v>3121376</v>
      </c>
      <c r="E214" s="1">
        <v>3284283</v>
      </c>
      <c r="F214" s="1">
        <v>3340667</v>
      </c>
      <c r="G214" s="1">
        <v>3447180</v>
      </c>
      <c r="H214" s="1">
        <v>3654491</v>
      </c>
      <c r="I214" s="1">
        <v>3857397</v>
      </c>
      <c r="J214" s="1">
        <v>3934917</v>
      </c>
      <c r="K214" s="1">
        <v>4256918</v>
      </c>
      <c r="L214" s="1">
        <v>4397238</v>
      </c>
      <c r="M214" s="1">
        <v>4272398</v>
      </c>
      <c r="N214" s="1">
        <v>4331147</v>
      </c>
      <c r="O214" s="1">
        <v>4479259</v>
      </c>
      <c r="P214" s="1">
        <v>4642167</v>
      </c>
      <c r="Q214" s="1">
        <v>4802507</v>
      </c>
      <c r="R214" s="1">
        <v>5063608</v>
      </c>
      <c r="S214" s="1">
        <v>5386068</v>
      </c>
      <c r="T214" s="1">
        <v>5642693</v>
      </c>
      <c r="U214" s="1">
        <v>5699075</v>
      </c>
      <c r="V214" s="1">
        <v>6162235</v>
      </c>
      <c r="W214" s="1">
        <f>V214*(1+('% Chg'!C214/100))</f>
        <v>6180721.7049999991</v>
      </c>
    </row>
    <row r="215" spans="1:23" x14ac:dyDescent="0.35">
      <c r="A215" t="s">
        <v>239</v>
      </c>
      <c r="B215" s="1">
        <v>12560974</v>
      </c>
      <c r="C215" s="1">
        <v>13002191</v>
      </c>
      <c r="D215" s="1">
        <v>12854323</v>
      </c>
      <c r="E215" s="1">
        <v>13148183</v>
      </c>
      <c r="F215" s="1">
        <v>13967612</v>
      </c>
      <c r="G215" s="1">
        <v>15162632</v>
      </c>
      <c r="H215" s="1">
        <v>16549234</v>
      </c>
      <c r="I215" s="1">
        <v>17559898</v>
      </c>
      <c r="J215" s="1">
        <v>18452899</v>
      </c>
      <c r="K215" s="1">
        <v>17225783</v>
      </c>
      <c r="L215" s="1">
        <v>16407171</v>
      </c>
      <c r="M215" s="1">
        <v>16420432</v>
      </c>
      <c r="N215" s="1">
        <v>16263974</v>
      </c>
      <c r="O215" s="1">
        <v>16192338</v>
      </c>
      <c r="P215" s="1">
        <v>15461414</v>
      </c>
      <c r="Q215" s="1">
        <v>14690808</v>
      </c>
      <c r="R215" s="1">
        <v>14810864</v>
      </c>
      <c r="S215" s="1">
        <v>15324899</v>
      </c>
      <c r="T215" s="1">
        <v>15312447</v>
      </c>
      <c r="U215" s="1">
        <v>14648037</v>
      </c>
      <c r="V215" s="1">
        <v>14900774</v>
      </c>
      <c r="W215" s="1">
        <f>V215*(1+('% Chg'!C215/100))</f>
        <v>15377598.768000001</v>
      </c>
    </row>
    <row r="216" spans="1:23" x14ac:dyDescent="0.35">
      <c r="A216" t="s">
        <v>240</v>
      </c>
      <c r="B216" s="1">
        <v>3309959</v>
      </c>
      <c r="C216" s="1">
        <v>3213134</v>
      </c>
      <c r="D216" s="1">
        <v>3333816</v>
      </c>
      <c r="E216" s="1">
        <v>3401300</v>
      </c>
      <c r="F216" s="1">
        <v>3562845</v>
      </c>
      <c r="G216" s="1">
        <v>3680022</v>
      </c>
      <c r="H216" s="1">
        <v>3901563</v>
      </c>
      <c r="I216" s="1">
        <v>3807045</v>
      </c>
      <c r="J216" s="1">
        <v>3733246</v>
      </c>
      <c r="K216" s="1">
        <v>4031578</v>
      </c>
      <c r="L216" s="1">
        <v>3934844</v>
      </c>
      <c r="M216" s="1">
        <v>4025771</v>
      </c>
      <c r="N216" s="1">
        <v>4077757</v>
      </c>
      <c r="O216" s="1">
        <v>4064329</v>
      </c>
      <c r="P216" s="1">
        <v>4140878</v>
      </c>
      <c r="Q216" s="1">
        <v>4196289</v>
      </c>
      <c r="R216" s="1">
        <v>4169600</v>
      </c>
      <c r="S216" s="1">
        <v>4369510</v>
      </c>
      <c r="T216" s="1">
        <v>4643140</v>
      </c>
      <c r="U216" s="1">
        <v>4679423</v>
      </c>
      <c r="V216" s="1">
        <v>4822730</v>
      </c>
      <c r="W216" s="1">
        <f>V216*(1+('% Chg'!C216/100))</f>
        <v>4803439.08</v>
      </c>
    </row>
    <row r="217" spans="1:23" x14ac:dyDescent="0.35">
      <c r="A217" t="s">
        <v>241</v>
      </c>
      <c r="B217" s="1">
        <v>632418122</v>
      </c>
      <c r="C217" s="1">
        <v>645850342</v>
      </c>
      <c r="D217" s="1">
        <v>673626654</v>
      </c>
      <c r="E217" s="1">
        <v>696494112</v>
      </c>
      <c r="F217" s="1">
        <v>717803297</v>
      </c>
      <c r="G217" s="1">
        <v>746822614</v>
      </c>
      <c r="H217" s="1">
        <v>754276301</v>
      </c>
      <c r="I217" s="1">
        <v>762205246</v>
      </c>
      <c r="J217" s="1">
        <v>729623220</v>
      </c>
      <c r="K217" s="1">
        <v>750123901</v>
      </c>
      <c r="L217" s="1">
        <v>759138833</v>
      </c>
      <c r="M217" s="1">
        <v>770616431</v>
      </c>
      <c r="N217" s="1">
        <v>784820979</v>
      </c>
      <c r="O217" s="1">
        <v>803961056</v>
      </c>
      <c r="P217" s="1">
        <v>835964143</v>
      </c>
      <c r="Q217" s="1">
        <v>851204042</v>
      </c>
      <c r="R217" s="1">
        <v>880168759</v>
      </c>
      <c r="S217" s="1">
        <v>908730348</v>
      </c>
      <c r="T217" s="1">
        <v>930862772</v>
      </c>
      <c r="U217" s="1">
        <v>882790238</v>
      </c>
      <c r="V217" s="1">
        <v>950157776</v>
      </c>
      <c r="W217" s="1">
        <f>V217*(1+('% Chg'!C217/100))</f>
        <v>967260615.96800005</v>
      </c>
    </row>
    <row r="218" spans="1:23" x14ac:dyDescent="0.35">
      <c r="A218" t="s">
        <v>242</v>
      </c>
      <c r="B218" s="1">
        <v>51067663</v>
      </c>
      <c r="C218" s="1">
        <v>51297847</v>
      </c>
      <c r="D218" s="1">
        <v>52761925</v>
      </c>
      <c r="E218" s="1">
        <v>54549180</v>
      </c>
      <c r="F218" s="1">
        <v>56364340</v>
      </c>
      <c r="G218" s="1">
        <v>58303368</v>
      </c>
      <c r="H218" s="1">
        <v>58534020</v>
      </c>
      <c r="I218" s="1">
        <v>57245393</v>
      </c>
      <c r="J218" s="1">
        <v>54115420</v>
      </c>
      <c r="K218" s="1">
        <v>56593077</v>
      </c>
      <c r="L218" s="1">
        <v>57468218</v>
      </c>
      <c r="M218" s="1">
        <v>59621843</v>
      </c>
      <c r="N218" s="1">
        <v>59761524</v>
      </c>
      <c r="O218" s="1">
        <v>60415603</v>
      </c>
      <c r="P218" s="1">
        <v>61676474</v>
      </c>
      <c r="Q218" s="1">
        <v>62684865</v>
      </c>
      <c r="R218" s="1">
        <v>63199559</v>
      </c>
      <c r="S218" s="1">
        <v>64157945</v>
      </c>
      <c r="T218" s="1">
        <v>66143538</v>
      </c>
      <c r="U218" s="1">
        <v>64910142</v>
      </c>
      <c r="V218" s="1">
        <v>68747897</v>
      </c>
      <c r="W218" s="1">
        <f>V218*(1+('% Chg'!C218/100))</f>
        <v>69916611.248999998</v>
      </c>
    </row>
    <row r="219" spans="1:23" x14ac:dyDescent="0.35">
      <c r="A219" t="s">
        <v>243</v>
      </c>
      <c r="B219" s="1">
        <v>9289350</v>
      </c>
      <c r="C219" s="1">
        <v>9514367</v>
      </c>
      <c r="D219" s="1">
        <v>9759644</v>
      </c>
      <c r="E219" s="1">
        <v>9970172</v>
      </c>
      <c r="F219" s="1">
        <v>10390836</v>
      </c>
      <c r="G219" s="1">
        <v>10773299</v>
      </c>
      <c r="H219" s="1">
        <v>10860866</v>
      </c>
      <c r="I219" s="1">
        <v>10761960</v>
      </c>
      <c r="J219" s="1">
        <v>10738437</v>
      </c>
      <c r="K219" s="1">
        <v>11242493</v>
      </c>
      <c r="L219" s="1">
        <v>11007792</v>
      </c>
      <c r="M219" s="1">
        <v>11516859</v>
      </c>
      <c r="N219" s="1">
        <v>12015029</v>
      </c>
      <c r="O219" s="1">
        <v>11927494</v>
      </c>
      <c r="P219" s="1">
        <v>12271840</v>
      </c>
      <c r="Q219" s="1">
        <v>12461540</v>
      </c>
      <c r="R219" s="1">
        <v>12531707</v>
      </c>
      <c r="S219" s="1">
        <v>12870582</v>
      </c>
      <c r="T219" s="1">
        <v>13121024</v>
      </c>
      <c r="U219" s="1">
        <v>13128243</v>
      </c>
      <c r="V219" s="1">
        <v>13508527</v>
      </c>
      <c r="W219" s="1">
        <f>V219*(1+('% Chg'!C219/100))</f>
        <v>13630103.742999999</v>
      </c>
    </row>
    <row r="220" spans="1:23" x14ac:dyDescent="0.35">
      <c r="A220" t="s">
        <v>244</v>
      </c>
      <c r="B220" s="1">
        <v>8325528</v>
      </c>
      <c r="C220" s="1">
        <v>8506608</v>
      </c>
      <c r="D220" s="1">
        <v>8911068</v>
      </c>
      <c r="E220" s="1">
        <v>9084279</v>
      </c>
      <c r="F220" s="1">
        <v>9176384</v>
      </c>
      <c r="G220" s="1">
        <v>9468103</v>
      </c>
      <c r="H220" s="1">
        <v>9335908</v>
      </c>
      <c r="I220" s="1">
        <v>9435030</v>
      </c>
      <c r="J220" s="1">
        <v>9253234</v>
      </c>
      <c r="K220" s="1">
        <v>9692740</v>
      </c>
      <c r="L220" s="1">
        <v>9491892</v>
      </c>
      <c r="M220" s="1">
        <v>9227027</v>
      </c>
      <c r="N220" s="1">
        <v>9227544</v>
      </c>
      <c r="O220" s="1">
        <v>9129370</v>
      </c>
      <c r="P220" s="1">
        <v>9149930</v>
      </c>
      <c r="Q220" s="1">
        <v>9041847</v>
      </c>
      <c r="R220" s="1">
        <v>9151103</v>
      </c>
      <c r="S220" s="1">
        <v>9579217</v>
      </c>
      <c r="T220" s="1">
        <v>9562791</v>
      </c>
      <c r="U220" s="1">
        <v>9069298</v>
      </c>
      <c r="V220" s="1">
        <v>9351887</v>
      </c>
      <c r="W220" s="1">
        <f>V220*(1+('% Chg'!C220/100))</f>
        <v>9379942.6609999985</v>
      </c>
    </row>
    <row r="221" spans="1:23" x14ac:dyDescent="0.35">
      <c r="A221" t="s">
        <v>245</v>
      </c>
      <c r="B221" s="1">
        <v>10088100</v>
      </c>
      <c r="C221" s="1">
        <v>10035445</v>
      </c>
      <c r="D221" s="1">
        <v>9833979</v>
      </c>
      <c r="E221" s="1">
        <v>10082671</v>
      </c>
      <c r="F221" s="1">
        <v>10008943</v>
      </c>
      <c r="G221" s="1">
        <v>9882342</v>
      </c>
      <c r="H221" s="1">
        <v>9689049</v>
      </c>
      <c r="I221" s="1">
        <v>9790526</v>
      </c>
      <c r="J221" s="1">
        <v>9424825</v>
      </c>
      <c r="K221" s="1">
        <v>9476557</v>
      </c>
      <c r="L221" s="1">
        <v>9652487</v>
      </c>
      <c r="M221" s="1">
        <v>9739766</v>
      </c>
      <c r="N221" s="1">
        <v>9707686</v>
      </c>
      <c r="O221" s="1">
        <v>9769791</v>
      </c>
      <c r="P221" s="1">
        <v>9863992</v>
      </c>
      <c r="Q221" s="1">
        <v>9771111</v>
      </c>
      <c r="R221" s="1">
        <v>9803887</v>
      </c>
      <c r="S221" s="1">
        <v>9972479</v>
      </c>
      <c r="T221" s="1">
        <v>9788935</v>
      </c>
      <c r="U221" s="1">
        <v>9130386</v>
      </c>
      <c r="V221" s="1">
        <v>9672422</v>
      </c>
      <c r="W221" s="1">
        <f>V221*(1+('% Chg'!C221/100))</f>
        <v>9682094.4219999984</v>
      </c>
    </row>
    <row r="222" spans="1:23" x14ac:dyDescent="0.35">
      <c r="A222" t="s">
        <v>246</v>
      </c>
      <c r="B222" s="1">
        <v>3296292</v>
      </c>
      <c r="C222" s="1">
        <v>3686064</v>
      </c>
      <c r="D222" s="1">
        <v>3806442</v>
      </c>
      <c r="E222" s="1">
        <v>4334990</v>
      </c>
      <c r="F222" s="1">
        <v>4637784</v>
      </c>
      <c r="G222" s="1">
        <v>4819111</v>
      </c>
      <c r="H222" s="1">
        <v>4813208</v>
      </c>
      <c r="I222" s="1">
        <v>4737574</v>
      </c>
      <c r="J222" s="1">
        <v>4204961</v>
      </c>
      <c r="K222" s="1">
        <v>4883226</v>
      </c>
      <c r="L222" s="1">
        <v>4901149</v>
      </c>
      <c r="M222" s="1">
        <v>5077248</v>
      </c>
      <c r="N222" s="1">
        <v>5136705</v>
      </c>
      <c r="O222" s="1">
        <v>5519576</v>
      </c>
      <c r="P222" s="1">
        <v>5226294</v>
      </c>
      <c r="Q222" s="1">
        <v>5765929</v>
      </c>
      <c r="R222" s="1">
        <v>5995183</v>
      </c>
      <c r="S222" s="1">
        <v>5957974</v>
      </c>
      <c r="T222" s="1">
        <v>6151796</v>
      </c>
      <c r="U222" s="1">
        <v>6125454</v>
      </c>
      <c r="V222" s="1">
        <v>5948983</v>
      </c>
      <c r="W222" s="1">
        <f>V222*(1+('% Chg'!C222/100))</f>
        <v>5699125.7139999997</v>
      </c>
    </row>
    <row r="223" spans="1:23" x14ac:dyDescent="0.35">
      <c r="A223" t="s">
        <v>247</v>
      </c>
      <c r="B223" s="1">
        <v>29518841</v>
      </c>
      <c r="C223" s="1">
        <v>30557273</v>
      </c>
      <c r="D223" s="1">
        <v>31659741</v>
      </c>
      <c r="E223" s="1">
        <v>33222238</v>
      </c>
      <c r="F223" s="1">
        <v>34800941</v>
      </c>
      <c r="G223" s="1">
        <v>35225652</v>
      </c>
      <c r="H223" s="1">
        <v>36067351</v>
      </c>
      <c r="I223" s="1">
        <v>35471422</v>
      </c>
      <c r="J223" s="1">
        <v>35013939</v>
      </c>
      <c r="K223" s="1">
        <v>36051673</v>
      </c>
      <c r="L223" s="1">
        <v>37030511</v>
      </c>
      <c r="M223" s="1">
        <v>38003390</v>
      </c>
      <c r="N223" s="1">
        <v>38615206</v>
      </c>
      <c r="O223" s="1">
        <v>40243647</v>
      </c>
      <c r="P223" s="1">
        <v>41699757</v>
      </c>
      <c r="Q223" s="1">
        <v>43031938</v>
      </c>
      <c r="R223" s="1">
        <v>43160755</v>
      </c>
      <c r="S223" s="1">
        <v>44856993</v>
      </c>
      <c r="T223" s="1">
        <v>46147565</v>
      </c>
      <c r="U223" s="1">
        <v>45343878</v>
      </c>
      <c r="V223" s="1">
        <v>47921532</v>
      </c>
      <c r="W223" s="1">
        <f>V223*(1+('% Chg'!C223/100))</f>
        <v>48784119.575999998</v>
      </c>
    </row>
    <row r="224" spans="1:23" x14ac:dyDescent="0.35">
      <c r="A224" t="s">
        <v>248</v>
      </c>
      <c r="B224" s="1">
        <v>17377797</v>
      </c>
      <c r="C224" s="1">
        <v>18040133</v>
      </c>
      <c r="D224" s="1">
        <v>19453986</v>
      </c>
      <c r="E224" s="1">
        <v>20340833</v>
      </c>
      <c r="F224" s="1">
        <v>20666747</v>
      </c>
      <c r="G224" s="1">
        <v>21327311</v>
      </c>
      <c r="H224" s="1">
        <v>21544905</v>
      </c>
      <c r="I224" s="1">
        <v>21521666</v>
      </c>
      <c r="J224" s="1">
        <v>21165532</v>
      </c>
      <c r="K224" s="1">
        <v>21369036</v>
      </c>
      <c r="L224" s="1">
        <v>21924393</v>
      </c>
      <c r="M224" s="1">
        <v>22063529</v>
      </c>
      <c r="N224" s="1">
        <v>22309581</v>
      </c>
      <c r="O224" s="1">
        <v>22759172</v>
      </c>
      <c r="P224" s="1">
        <v>23442473</v>
      </c>
      <c r="Q224" s="1">
        <v>23914203</v>
      </c>
      <c r="R224" s="1">
        <v>23865091</v>
      </c>
      <c r="S224" s="1">
        <v>24698211</v>
      </c>
      <c r="T224" s="1">
        <v>25148379</v>
      </c>
      <c r="U224" s="1">
        <v>25277127</v>
      </c>
      <c r="V224" s="1">
        <v>27575162</v>
      </c>
      <c r="W224" s="1">
        <f>V224*(1+('% Chg'!C224/100))</f>
        <v>27878488.781999998</v>
      </c>
    </row>
    <row r="225" spans="1:23" x14ac:dyDescent="0.35">
      <c r="A225" t="s">
        <v>249</v>
      </c>
      <c r="B225" s="1">
        <v>4671340</v>
      </c>
      <c r="C225" s="1">
        <v>4711116</v>
      </c>
      <c r="D225" s="1">
        <v>4903952</v>
      </c>
      <c r="E225" s="1">
        <v>5130608</v>
      </c>
      <c r="F225" s="1">
        <v>5292187</v>
      </c>
      <c r="G225" s="1">
        <v>5756933</v>
      </c>
      <c r="H225" s="1">
        <v>6216484</v>
      </c>
      <c r="I225" s="1">
        <v>6515777</v>
      </c>
      <c r="J225" s="1">
        <v>6470931</v>
      </c>
      <c r="K225" s="1">
        <v>6824479</v>
      </c>
      <c r="L225" s="1">
        <v>7088438</v>
      </c>
      <c r="M225" s="1">
        <v>7032511</v>
      </c>
      <c r="N225" s="1">
        <v>6813430</v>
      </c>
      <c r="O225" s="1">
        <v>6589001</v>
      </c>
      <c r="P225" s="1">
        <v>6631530</v>
      </c>
      <c r="Q225" s="1">
        <v>6485591</v>
      </c>
      <c r="R225" s="1">
        <v>6409910</v>
      </c>
      <c r="S225" s="1">
        <v>6370368</v>
      </c>
      <c r="T225" s="1">
        <v>6167065</v>
      </c>
      <c r="U225" s="1">
        <v>6170795</v>
      </c>
      <c r="V225" s="1">
        <v>6346910</v>
      </c>
      <c r="W225" s="1">
        <f>V225*(1+('% Chg'!C225/100))</f>
        <v>6334216.1799999997</v>
      </c>
    </row>
    <row r="226" spans="1:23" x14ac:dyDescent="0.35">
      <c r="A226" t="s">
        <v>250</v>
      </c>
      <c r="B226" s="1">
        <v>3721567</v>
      </c>
      <c r="C226" s="1">
        <v>3895347</v>
      </c>
      <c r="D226" s="1">
        <v>3870126</v>
      </c>
      <c r="E226" s="1">
        <v>4135312</v>
      </c>
      <c r="F226" s="1">
        <v>4313159</v>
      </c>
      <c r="G226" s="1">
        <v>4634135</v>
      </c>
      <c r="H226" s="1">
        <v>4535547</v>
      </c>
      <c r="I226" s="1">
        <v>4577265</v>
      </c>
      <c r="J226" s="1">
        <v>4374815</v>
      </c>
      <c r="K226" s="1">
        <v>4623888</v>
      </c>
      <c r="L226" s="1">
        <v>4691669</v>
      </c>
      <c r="M226" s="1">
        <v>4912303</v>
      </c>
      <c r="N226" s="1">
        <v>5001651</v>
      </c>
      <c r="O226" s="1">
        <v>5152281</v>
      </c>
      <c r="P226" s="1">
        <v>5217185</v>
      </c>
      <c r="Q226" s="1">
        <v>5143765</v>
      </c>
      <c r="R226" s="1">
        <v>5222088</v>
      </c>
      <c r="S226" s="1">
        <v>5250635</v>
      </c>
      <c r="T226" s="1">
        <v>5259595</v>
      </c>
      <c r="U226" s="1">
        <v>5131845</v>
      </c>
      <c r="V226" s="1">
        <v>5158939</v>
      </c>
      <c r="W226" s="1">
        <f>V226*(1+('% Chg'!C226/100))</f>
        <v>5236323.084999999</v>
      </c>
    </row>
    <row r="227" spans="1:23" x14ac:dyDescent="0.35">
      <c r="A227" t="s">
        <v>251</v>
      </c>
      <c r="B227" s="1">
        <v>4494324</v>
      </c>
      <c r="C227" s="1">
        <v>4693163</v>
      </c>
      <c r="D227" s="1">
        <v>4706738</v>
      </c>
      <c r="E227" s="1">
        <v>4913415</v>
      </c>
      <c r="F227" s="1">
        <v>5009693</v>
      </c>
      <c r="G227" s="1">
        <v>4921350</v>
      </c>
      <c r="H227" s="1">
        <v>4702391</v>
      </c>
      <c r="I227" s="1">
        <v>4546334</v>
      </c>
      <c r="J227" s="1">
        <v>3863743</v>
      </c>
      <c r="K227" s="1">
        <v>4085917</v>
      </c>
      <c r="L227" s="1">
        <v>4215150</v>
      </c>
      <c r="M227" s="1">
        <v>4283524</v>
      </c>
      <c r="N227" s="1">
        <v>4196362</v>
      </c>
      <c r="O227" s="1">
        <v>4304665</v>
      </c>
      <c r="P227" s="1">
        <v>4238706</v>
      </c>
      <c r="Q227" s="1">
        <v>4187219</v>
      </c>
      <c r="R227" s="1">
        <v>4219322</v>
      </c>
      <c r="S227" s="1">
        <v>4284741</v>
      </c>
      <c r="T227" s="1">
        <v>4253558</v>
      </c>
      <c r="U227" s="1">
        <v>4115230</v>
      </c>
      <c r="V227" s="1">
        <v>4355007</v>
      </c>
      <c r="W227" s="1">
        <f>V227*(1+('% Chg'!C227/100))</f>
        <v>4337586.9720000001</v>
      </c>
    </row>
    <row r="228" spans="1:23" x14ac:dyDescent="0.35">
      <c r="A228" t="s">
        <v>252</v>
      </c>
      <c r="B228" s="1">
        <v>14475705</v>
      </c>
      <c r="C228" s="1">
        <v>15421267</v>
      </c>
      <c r="D228" s="1">
        <v>15726811</v>
      </c>
      <c r="E228" s="1">
        <v>15879052</v>
      </c>
      <c r="F228" s="1">
        <v>16284906</v>
      </c>
      <c r="G228" s="1">
        <v>17026984</v>
      </c>
      <c r="H228" s="1">
        <v>17722075</v>
      </c>
      <c r="I228" s="1">
        <v>17383996</v>
      </c>
      <c r="J228" s="1">
        <v>17290862</v>
      </c>
      <c r="K228" s="1">
        <v>17181174</v>
      </c>
      <c r="L228" s="1">
        <v>17451114</v>
      </c>
      <c r="M228" s="1">
        <v>17703722</v>
      </c>
      <c r="N228" s="1">
        <v>18374773</v>
      </c>
      <c r="O228" s="1">
        <v>18594017</v>
      </c>
      <c r="P228" s="1">
        <v>18782537</v>
      </c>
      <c r="Q228" s="1">
        <v>18828192</v>
      </c>
      <c r="R228" s="1">
        <v>18993865</v>
      </c>
      <c r="S228" s="1">
        <v>19445191</v>
      </c>
      <c r="T228" s="1">
        <v>19933787</v>
      </c>
      <c r="U228" s="1">
        <v>19980035</v>
      </c>
      <c r="V228" s="1">
        <v>20877561</v>
      </c>
      <c r="W228" s="1">
        <f>V228*(1+('% Chg'!C228/100))</f>
        <v>21169846.853999998</v>
      </c>
    </row>
    <row r="229" spans="1:23" x14ac:dyDescent="0.35">
      <c r="A229" t="s">
        <v>253</v>
      </c>
      <c r="B229" s="1">
        <v>6047433</v>
      </c>
      <c r="C229" s="1">
        <v>6379643</v>
      </c>
      <c r="D229" s="1">
        <v>6730996</v>
      </c>
      <c r="E229" s="1">
        <v>6989138</v>
      </c>
      <c r="F229" s="1">
        <v>7194057</v>
      </c>
      <c r="G229" s="1">
        <v>7320909</v>
      </c>
      <c r="H229" s="1">
        <v>7338182</v>
      </c>
      <c r="I229" s="1">
        <v>7273212</v>
      </c>
      <c r="J229" s="1">
        <v>6861055</v>
      </c>
      <c r="K229" s="1">
        <v>6985848</v>
      </c>
      <c r="L229" s="1">
        <v>6894602</v>
      </c>
      <c r="M229" s="1">
        <v>6738472</v>
      </c>
      <c r="N229" s="1">
        <v>7051292</v>
      </c>
      <c r="O229" s="1">
        <v>7157747</v>
      </c>
      <c r="P229" s="1">
        <v>7434748</v>
      </c>
      <c r="Q229" s="1">
        <v>7719838</v>
      </c>
      <c r="R229" s="1">
        <v>8073707</v>
      </c>
      <c r="S229" s="1">
        <v>8192511</v>
      </c>
      <c r="T229" s="1">
        <v>8375684</v>
      </c>
      <c r="U229" s="1">
        <v>8255786</v>
      </c>
      <c r="V229" s="1">
        <v>8761650</v>
      </c>
      <c r="W229" s="1">
        <f>V229*(1+('% Chg'!C229/100))</f>
        <v>8770411.6499999985</v>
      </c>
    </row>
    <row r="230" spans="1:23" x14ac:dyDescent="0.35">
      <c r="A230" t="s">
        <v>254</v>
      </c>
      <c r="B230" s="1">
        <v>61987256</v>
      </c>
      <c r="C230" s="1">
        <v>62878144</v>
      </c>
      <c r="D230" s="1">
        <v>63999330</v>
      </c>
      <c r="E230" s="1">
        <v>65168929</v>
      </c>
      <c r="F230" s="1">
        <v>66548687</v>
      </c>
      <c r="G230" s="1">
        <v>67639723</v>
      </c>
      <c r="H230" s="1">
        <v>66304252</v>
      </c>
      <c r="I230" s="1">
        <v>64932343</v>
      </c>
      <c r="J230" s="1">
        <v>62054077</v>
      </c>
      <c r="K230" s="1">
        <v>62157933</v>
      </c>
      <c r="L230" s="1">
        <v>62671829</v>
      </c>
      <c r="M230" s="1">
        <v>64480995</v>
      </c>
      <c r="N230" s="1">
        <v>65114039</v>
      </c>
      <c r="O230" s="1">
        <v>64748787</v>
      </c>
      <c r="P230" s="1">
        <v>65978181</v>
      </c>
      <c r="Q230" s="1">
        <v>66456140</v>
      </c>
      <c r="R230" s="1">
        <v>66936400</v>
      </c>
      <c r="S230" s="1">
        <v>67024046</v>
      </c>
      <c r="T230" s="1">
        <v>67782001</v>
      </c>
      <c r="U230" s="1">
        <v>66027295</v>
      </c>
      <c r="V230" s="1">
        <v>69922978</v>
      </c>
      <c r="W230" s="1">
        <f>V230*(1+('% Chg'!C230/100))</f>
        <v>69643286.088</v>
      </c>
    </row>
    <row r="231" spans="1:23" x14ac:dyDescent="0.35">
      <c r="A231" t="s">
        <v>255</v>
      </c>
      <c r="B231" s="1">
        <v>5919851</v>
      </c>
      <c r="C231" s="1">
        <v>6243835</v>
      </c>
      <c r="D231" s="1">
        <v>6773718</v>
      </c>
      <c r="E231" s="1">
        <v>7387247</v>
      </c>
      <c r="F231" s="1">
        <v>7706492</v>
      </c>
      <c r="G231" s="1">
        <v>7547300</v>
      </c>
      <c r="H231" s="1">
        <v>8411584</v>
      </c>
      <c r="I231" s="1">
        <v>7401381</v>
      </c>
      <c r="J231" s="1">
        <v>7113678</v>
      </c>
      <c r="K231" s="1">
        <v>7257104</v>
      </c>
      <c r="L231" s="1">
        <v>7459433</v>
      </c>
      <c r="M231" s="1">
        <v>7302553</v>
      </c>
      <c r="N231" s="1">
        <v>7569363</v>
      </c>
      <c r="O231" s="1">
        <v>8309865</v>
      </c>
      <c r="P231" s="1">
        <v>8436760</v>
      </c>
      <c r="Q231" s="1">
        <v>8462554</v>
      </c>
      <c r="R231" s="1">
        <v>8968087</v>
      </c>
      <c r="S231" s="1">
        <v>8966980</v>
      </c>
      <c r="T231" s="1">
        <v>9095228</v>
      </c>
      <c r="U231" s="1">
        <v>9071967</v>
      </c>
      <c r="V231" s="1">
        <v>8986693</v>
      </c>
      <c r="W231" s="1">
        <f>V231*(1+('% Chg'!C231/100))</f>
        <v>9004666.3859999999</v>
      </c>
    </row>
    <row r="232" spans="1:23" x14ac:dyDescent="0.35">
      <c r="A232" t="s">
        <v>256</v>
      </c>
      <c r="B232" s="1">
        <v>227290316</v>
      </c>
      <c r="C232" s="1">
        <v>236275343</v>
      </c>
      <c r="D232" s="1">
        <v>245314921</v>
      </c>
      <c r="E232" s="1">
        <v>258885362</v>
      </c>
      <c r="F232" s="1">
        <v>273957084</v>
      </c>
      <c r="G232" s="1">
        <v>281129810</v>
      </c>
      <c r="H232" s="1">
        <v>282649013</v>
      </c>
      <c r="I232" s="1">
        <v>270625653</v>
      </c>
      <c r="J232" s="1">
        <v>252920898</v>
      </c>
      <c r="K232" s="1">
        <v>260032300</v>
      </c>
      <c r="L232" s="1">
        <v>260331085</v>
      </c>
      <c r="M232" s="1">
        <v>261234789</v>
      </c>
      <c r="N232" s="1">
        <v>268003153</v>
      </c>
      <c r="O232" s="1">
        <v>276766564</v>
      </c>
      <c r="P232" s="1">
        <v>288627740</v>
      </c>
      <c r="Q232" s="1">
        <v>297645491</v>
      </c>
      <c r="R232" s="1">
        <v>309184256</v>
      </c>
      <c r="S232" s="1">
        <v>319777839</v>
      </c>
      <c r="T232" s="1">
        <v>324371211</v>
      </c>
      <c r="U232" s="1">
        <v>312031629</v>
      </c>
      <c r="V232" s="1">
        <v>341292101</v>
      </c>
      <c r="W232" s="1">
        <f>V232*(1+('% Chg'!C232/100))</f>
        <v>358015413.949</v>
      </c>
    </row>
    <row r="233" spans="1:23" x14ac:dyDescent="0.35">
      <c r="A233" t="s">
        <v>257</v>
      </c>
      <c r="B233" s="1">
        <v>3917513</v>
      </c>
      <c r="C233" s="1">
        <v>3907504</v>
      </c>
      <c r="D233" s="1">
        <v>3939633</v>
      </c>
      <c r="E233" s="1">
        <v>4095766</v>
      </c>
      <c r="F233" s="1">
        <v>4058179</v>
      </c>
      <c r="G233" s="1">
        <v>4075954</v>
      </c>
      <c r="H233" s="1">
        <v>4112181</v>
      </c>
      <c r="I233" s="1">
        <v>4116874</v>
      </c>
      <c r="J233" s="1">
        <v>3766803</v>
      </c>
      <c r="K233" s="1">
        <v>3908867</v>
      </c>
      <c r="L233" s="1">
        <v>3881255</v>
      </c>
      <c r="M233" s="1">
        <v>3871097</v>
      </c>
      <c r="N233" s="1">
        <v>3923573</v>
      </c>
      <c r="O233" s="1">
        <v>3987651</v>
      </c>
      <c r="P233" s="1">
        <v>3820022</v>
      </c>
      <c r="Q233" s="1">
        <v>3859572</v>
      </c>
      <c r="R233" s="1">
        <v>3810681</v>
      </c>
      <c r="S233" s="1">
        <v>3963468</v>
      </c>
      <c r="T233" s="1">
        <v>3826478</v>
      </c>
      <c r="U233" s="1">
        <v>3658177</v>
      </c>
      <c r="V233" s="1">
        <v>3754347</v>
      </c>
      <c r="W233" s="1">
        <f>V233*(1+('% Chg'!C233/100))</f>
        <v>3735575.2650000001</v>
      </c>
    </row>
    <row r="234" spans="1:23" x14ac:dyDescent="0.35">
      <c r="A234" t="s">
        <v>258</v>
      </c>
      <c r="B234" s="1">
        <v>4662263</v>
      </c>
      <c r="C234" s="1">
        <v>4801784</v>
      </c>
      <c r="D234" s="1">
        <v>4546896</v>
      </c>
      <c r="E234" s="1">
        <v>4796108</v>
      </c>
      <c r="F234" s="1">
        <v>4313440</v>
      </c>
      <c r="G234" s="1">
        <v>4328291</v>
      </c>
      <c r="H234" s="1">
        <v>4368028</v>
      </c>
      <c r="I234" s="1">
        <v>4196750</v>
      </c>
      <c r="J234" s="1">
        <v>3964805</v>
      </c>
      <c r="K234" s="1">
        <v>4096430</v>
      </c>
      <c r="L234" s="1">
        <v>4166751</v>
      </c>
      <c r="M234" s="1">
        <v>4277914</v>
      </c>
      <c r="N234" s="1">
        <v>4188762</v>
      </c>
      <c r="O234" s="1">
        <v>4758775</v>
      </c>
      <c r="P234" s="1">
        <v>5142466</v>
      </c>
      <c r="Q234" s="1">
        <v>4823605</v>
      </c>
      <c r="R234" s="1">
        <v>4958317</v>
      </c>
      <c r="S234" s="1">
        <v>5051329</v>
      </c>
      <c r="T234" s="1">
        <v>4778868</v>
      </c>
      <c r="U234" s="1">
        <v>4779479</v>
      </c>
      <c r="V234" s="1">
        <v>4807138</v>
      </c>
      <c r="W234" s="1">
        <f>V234*(1+('% Chg'!C234/100))</f>
        <v>4922509.3119999999</v>
      </c>
    </row>
    <row r="235" spans="1:23" x14ac:dyDescent="0.35">
      <c r="A235" t="s">
        <v>259</v>
      </c>
      <c r="B235" s="1">
        <v>6831843</v>
      </c>
      <c r="C235" s="1">
        <v>6950138</v>
      </c>
      <c r="D235" s="1">
        <v>6676179</v>
      </c>
      <c r="E235" s="1">
        <v>7012442</v>
      </c>
      <c r="F235" s="1">
        <v>7392786</v>
      </c>
      <c r="G235" s="1">
        <v>8661490</v>
      </c>
      <c r="H235" s="1">
        <v>9552696</v>
      </c>
      <c r="I235" s="1">
        <v>10574582</v>
      </c>
      <c r="J235" s="1">
        <v>11378086</v>
      </c>
      <c r="K235" s="1">
        <v>12454083</v>
      </c>
      <c r="L235" s="1">
        <v>14540649</v>
      </c>
      <c r="M235" s="1">
        <v>18277138</v>
      </c>
      <c r="N235" s="1">
        <v>19033859</v>
      </c>
      <c r="O235" s="1">
        <v>20619871</v>
      </c>
      <c r="P235" s="1">
        <v>23013146</v>
      </c>
      <c r="Q235" s="1">
        <v>23855555</v>
      </c>
      <c r="R235" s="1">
        <v>28140798</v>
      </c>
      <c r="S235" s="1">
        <v>34589647</v>
      </c>
      <c r="T235" s="1">
        <v>42692344</v>
      </c>
      <c r="U235" s="1">
        <v>40926385</v>
      </c>
      <c r="V235" s="1">
        <v>39497721</v>
      </c>
      <c r="W235" s="1">
        <f>V235*(1+('% Chg'!C235/100))</f>
        <v>38905255.185000002</v>
      </c>
    </row>
    <row r="236" spans="1:23" x14ac:dyDescent="0.35">
      <c r="A236" t="s">
        <v>260</v>
      </c>
      <c r="B236" s="1">
        <v>78438809</v>
      </c>
      <c r="C236" s="1">
        <v>78153384</v>
      </c>
      <c r="D236" s="1">
        <v>80274469</v>
      </c>
      <c r="E236" s="1">
        <v>81757241</v>
      </c>
      <c r="F236" s="1">
        <v>84692538</v>
      </c>
      <c r="G236" s="1">
        <v>86826072</v>
      </c>
      <c r="H236" s="1">
        <v>87479031</v>
      </c>
      <c r="I236" s="1">
        <v>85930097</v>
      </c>
      <c r="J236" s="1">
        <v>83070277</v>
      </c>
      <c r="K236" s="1">
        <v>85054981</v>
      </c>
      <c r="L236" s="1">
        <v>86897143</v>
      </c>
      <c r="M236" s="1">
        <v>87426922</v>
      </c>
      <c r="N236" s="1">
        <v>87393780</v>
      </c>
      <c r="O236" s="1">
        <v>87566582</v>
      </c>
      <c r="P236" s="1">
        <v>88533290</v>
      </c>
      <c r="Q236" s="1">
        <v>88972179</v>
      </c>
      <c r="R236" s="1">
        <v>89082807</v>
      </c>
      <c r="S236" s="1">
        <v>91169928</v>
      </c>
      <c r="T236" s="1">
        <v>92517813</v>
      </c>
      <c r="U236" s="1">
        <v>88459887</v>
      </c>
      <c r="V236" s="1">
        <v>92834730</v>
      </c>
      <c r="W236" s="1">
        <f>V236*(1+('% Chg'!C236/100))</f>
        <v>93763077.299999997</v>
      </c>
    </row>
    <row r="237" spans="1:23" x14ac:dyDescent="0.35">
      <c r="A237" t="s">
        <v>261</v>
      </c>
      <c r="B237" s="1">
        <v>176318625</v>
      </c>
      <c r="C237" s="1">
        <v>178864913</v>
      </c>
      <c r="D237" s="1">
        <v>187899740</v>
      </c>
      <c r="E237" s="1">
        <v>196167031</v>
      </c>
      <c r="F237" s="1">
        <v>203483029</v>
      </c>
      <c r="G237" s="1">
        <v>202170529</v>
      </c>
      <c r="H237" s="1">
        <v>204976139</v>
      </c>
      <c r="I237" s="1">
        <v>204505956</v>
      </c>
      <c r="J237" s="1">
        <v>196281069</v>
      </c>
      <c r="K237" s="1">
        <v>201984144</v>
      </c>
      <c r="L237" s="1">
        <v>207107006</v>
      </c>
      <c r="M237" s="1">
        <v>210304679</v>
      </c>
      <c r="N237" s="1">
        <v>215994056</v>
      </c>
      <c r="O237" s="1">
        <v>224533421</v>
      </c>
      <c r="P237" s="1">
        <v>228527955</v>
      </c>
      <c r="Q237" s="1">
        <v>232500418</v>
      </c>
      <c r="R237" s="1">
        <v>235719905</v>
      </c>
      <c r="S237" s="1">
        <v>243386125</v>
      </c>
      <c r="T237" s="1">
        <v>246060796</v>
      </c>
      <c r="U237" s="1">
        <v>236073333</v>
      </c>
      <c r="V237" s="1">
        <v>249963205</v>
      </c>
      <c r="W237" s="1">
        <f>V237*(1+('% Chg'!C237/100))</f>
        <v>253462689.87</v>
      </c>
    </row>
    <row r="238" spans="1:23" x14ac:dyDescent="0.35">
      <c r="A238" t="s">
        <v>262</v>
      </c>
      <c r="B238" s="1">
        <v>3605099</v>
      </c>
      <c r="C238" s="1">
        <v>3773043</v>
      </c>
      <c r="D238" s="1">
        <v>3905696</v>
      </c>
      <c r="E238" s="1">
        <v>4050890</v>
      </c>
      <c r="F238" s="1">
        <v>4161687</v>
      </c>
      <c r="G238" s="1">
        <v>4271119</v>
      </c>
      <c r="H238" s="1">
        <v>4356907</v>
      </c>
      <c r="I238" s="1">
        <v>4461675</v>
      </c>
      <c r="J238" s="1">
        <v>4413017</v>
      </c>
      <c r="K238" s="1">
        <v>4359050</v>
      </c>
      <c r="L238" s="1">
        <v>4409648</v>
      </c>
      <c r="M238" s="1">
        <v>4367236</v>
      </c>
      <c r="N238" s="1">
        <v>4375110</v>
      </c>
      <c r="O238" s="1">
        <v>4451669</v>
      </c>
      <c r="P238" s="1">
        <v>4592197</v>
      </c>
      <c r="Q238" s="1">
        <v>4624374</v>
      </c>
      <c r="R238" s="1">
        <v>4894444</v>
      </c>
      <c r="S238" s="1">
        <v>4934132</v>
      </c>
      <c r="T238" s="1">
        <v>5068750</v>
      </c>
      <c r="U238" s="1">
        <v>5064008</v>
      </c>
      <c r="V238" s="1">
        <v>5477482</v>
      </c>
      <c r="W238" s="1">
        <f>V238*(1+('% Chg'!C238/100))</f>
        <v>5603464.0859999992</v>
      </c>
    </row>
    <row r="239" spans="1:23" x14ac:dyDescent="0.35">
      <c r="A239" t="s">
        <v>263</v>
      </c>
      <c r="B239" s="1">
        <v>15334308</v>
      </c>
      <c r="C239" s="1">
        <v>15388114</v>
      </c>
      <c r="D239" s="1">
        <v>15629655</v>
      </c>
      <c r="E239" s="1">
        <v>16186081</v>
      </c>
      <c r="F239" s="1">
        <v>16908557</v>
      </c>
      <c r="G239" s="1">
        <v>18084579</v>
      </c>
      <c r="H239" s="1">
        <v>18155211</v>
      </c>
      <c r="I239" s="1">
        <v>18189118</v>
      </c>
      <c r="J239" s="1">
        <v>18107742</v>
      </c>
      <c r="K239" s="1">
        <v>18249217</v>
      </c>
      <c r="L239" s="1">
        <v>18685459</v>
      </c>
      <c r="M239" s="1">
        <v>18541669</v>
      </c>
      <c r="N239" s="1">
        <v>18707776</v>
      </c>
      <c r="O239" s="1">
        <v>18682743</v>
      </c>
      <c r="P239" s="1">
        <v>18555756</v>
      </c>
      <c r="Q239" s="1">
        <v>18887330</v>
      </c>
      <c r="R239" s="1">
        <v>18915011</v>
      </c>
      <c r="S239" s="1">
        <v>19136267</v>
      </c>
      <c r="T239" s="1">
        <v>19433982</v>
      </c>
      <c r="U239" s="1">
        <v>19098864</v>
      </c>
      <c r="V239" s="1">
        <v>19637099</v>
      </c>
      <c r="W239" s="1">
        <f>V239*(1+('% Chg'!C239/100))</f>
        <v>20088752.276999999</v>
      </c>
    </row>
    <row r="240" spans="1:23" x14ac:dyDescent="0.35">
      <c r="A240" t="s">
        <v>264</v>
      </c>
      <c r="B240" s="1">
        <v>15758116</v>
      </c>
      <c r="C240" s="1">
        <v>16343835</v>
      </c>
      <c r="D240" s="1">
        <v>16884980</v>
      </c>
      <c r="E240" s="1">
        <v>17801108</v>
      </c>
      <c r="F240" s="1">
        <v>18454602</v>
      </c>
      <c r="G240" s="1">
        <v>18816584</v>
      </c>
      <c r="H240" s="1">
        <v>18559634</v>
      </c>
      <c r="I240" s="1">
        <v>17973134</v>
      </c>
      <c r="J240" s="1">
        <v>17821608</v>
      </c>
      <c r="K240" s="1">
        <v>17931977</v>
      </c>
      <c r="L240" s="1">
        <v>17858181</v>
      </c>
      <c r="M240" s="1">
        <v>17532238</v>
      </c>
      <c r="N240" s="1">
        <v>17659094</v>
      </c>
      <c r="O240" s="1">
        <v>18740179</v>
      </c>
      <c r="P240" s="1">
        <v>19371931</v>
      </c>
      <c r="Q240" s="1">
        <v>19623484</v>
      </c>
      <c r="R240" s="1">
        <v>20557748</v>
      </c>
      <c r="S240" s="1">
        <v>21172694</v>
      </c>
      <c r="T240" s="1">
        <v>21574356</v>
      </c>
      <c r="U240" s="1">
        <v>21178767</v>
      </c>
      <c r="V240" s="1">
        <v>21953592</v>
      </c>
      <c r="W240" s="1">
        <f>V240*(1+('% Chg'!C240/100))</f>
        <v>21887731.223999999</v>
      </c>
    </row>
    <row r="241" spans="1:23" x14ac:dyDescent="0.35">
      <c r="A241" t="s">
        <v>265</v>
      </c>
      <c r="B241" s="1">
        <v>6399695</v>
      </c>
      <c r="C241" s="1">
        <v>6872056</v>
      </c>
      <c r="D241" s="1">
        <v>7041101</v>
      </c>
      <c r="E241" s="1">
        <v>7388015</v>
      </c>
      <c r="F241" s="1">
        <v>7709269</v>
      </c>
      <c r="G241" s="1">
        <v>7797606</v>
      </c>
      <c r="H241" s="1">
        <v>6972152</v>
      </c>
      <c r="I241" s="1">
        <v>6634204</v>
      </c>
      <c r="J241" s="1">
        <v>6863502</v>
      </c>
      <c r="K241" s="1">
        <v>7014001</v>
      </c>
      <c r="L241" s="1">
        <v>6828271</v>
      </c>
      <c r="M241" s="1">
        <v>7043029</v>
      </c>
      <c r="N241" s="1">
        <v>7623034</v>
      </c>
      <c r="O241" s="1">
        <v>7628944</v>
      </c>
      <c r="P241" s="1">
        <v>7776655</v>
      </c>
      <c r="Q241" s="1">
        <v>7783447</v>
      </c>
      <c r="R241" s="1">
        <v>7654824</v>
      </c>
      <c r="S241" s="1">
        <v>7781838</v>
      </c>
      <c r="T241" s="1">
        <v>7509906</v>
      </c>
      <c r="U241" s="1">
        <v>7249748</v>
      </c>
      <c r="V241" s="1">
        <v>7261986</v>
      </c>
      <c r="W241" s="1">
        <f>V241*(1+('% Chg'!C241/100))</f>
        <v>7392701.7479999997</v>
      </c>
    </row>
    <row r="242" spans="1:23" x14ac:dyDescent="0.35">
      <c r="A242" t="s">
        <v>266</v>
      </c>
      <c r="B242" s="1">
        <v>5411825</v>
      </c>
      <c r="C242" s="1">
        <v>5673263</v>
      </c>
      <c r="D242" s="1">
        <v>5820050</v>
      </c>
      <c r="E242" s="1">
        <v>5761592</v>
      </c>
      <c r="F242" s="1">
        <v>5787437</v>
      </c>
      <c r="G242" s="1">
        <v>5916258</v>
      </c>
      <c r="H242" s="1">
        <v>5862334</v>
      </c>
      <c r="I242" s="1">
        <v>5551126</v>
      </c>
      <c r="J242" s="1">
        <v>5178883</v>
      </c>
      <c r="K242" s="1">
        <v>5453367</v>
      </c>
      <c r="L242" s="1">
        <v>5485558</v>
      </c>
      <c r="M242" s="1">
        <v>5305238</v>
      </c>
      <c r="N242" s="1">
        <v>5465115</v>
      </c>
      <c r="O242" s="1">
        <v>5468289</v>
      </c>
      <c r="P242" s="1">
        <v>5468994</v>
      </c>
      <c r="Q242" s="1">
        <v>5450029</v>
      </c>
      <c r="R242" s="1">
        <v>5454821</v>
      </c>
      <c r="S242" s="1">
        <v>5359921</v>
      </c>
      <c r="T242" s="1">
        <v>5423176</v>
      </c>
      <c r="U242" s="1">
        <v>5048087</v>
      </c>
      <c r="V242" s="1">
        <v>5393210</v>
      </c>
      <c r="W242" s="1">
        <f>V242*(1+('% Chg'!C242/100))</f>
        <v>5366243.95</v>
      </c>
    </row>
    <row r="243" spans="1:23" x14ac:dyDescent="0.35">
      <c r="A243" t="s">
        <v>267</v>
      </c>
      <c r="B243" s="1">
        <v>13448125</v>
      </c>
      <c r="C243" s="1">
        <v>13708220</v>
      </c>
      <c r="D243" s="1">
        <v>14136457</v>
      </c>
      <c r="E243" s="1">
        <v>14924108</v>
      </c>
      <c r="F243" s="1">
        <v>15584462</v>
      </c>
      <c r="G243" s="1">
        <v>16004378</v>
      </c>
      <c r="H243" s="1">
        <v>16084840</v>
      </c>
      <c r="I243" s="1">
        <v>15724699</v>
      </c>
      <c r="J243" s="1">
        <v>15250002</v>
      </c>
      <c r="K243" s="1">
        <v>15614471</v>
      </c>
      <c r="L243" s="1">
        <v>15763813</v>
      </c>
      <c r="M243" s="1">
        <v>15982651</v>
      </c>
      <c r="N243" s="1">
        <v>15858226</v>
      </c>
      <c r="O243" s="1">
        <v>15667806</v>
      </c>
      <c r="P243" s="1">
        <v>15924267</v>
      </c>
      <c r="Q243" s="1">
        <v>16347855</v>
      </c>
      <c r="R243" s="1">
        <v>16316513</v>
      </c>
      <c r="S243" s="1">
        <v>16305045</v>
      </c>
      <c r="T243" s="1">
        <v>16347759</v>
      </c>
      <c r="U243" s="1">
        <v>16022133</v>
      </c>
      <c r="V243" s="1">
        <v>16686325</v>
      </c>
      <c r="W243" s="1">
        <f>V243*(1+('% Chg'!C243/100))</f>
        <v>17103483.125</v>
      </c>
    </row>
    <row r="244" spans="1:23" x14ac:dyDescent="0.35">
      <c r="A244" t="s">
        <v>268</v>
      </c>
      <c r="B244" s="1">
        <v>4547415</v>
      </c>
      <c r="C244" s="1">
        <v>4703362</v>
      </c>
      <c r="D244" s="1">
        <v>4792461</v>
      </c>
      <c r="E244" s="1">
        <v>5056305</v>
      </c>
      <c r="F244" s="1">
        <v>5310662</v>
      </c>
      <c r="G244" s="1">
        <v>5412000</v>
      </c>
      <c r="H244" s="1">
        <v>5411106</v>
      </c>
      <c r="I244" s="1">
        <v>5567445</v>
      </c>
      <c r="J244" s="1">
        <v>5784367</v>
      </c>
      <c r="K244" s="1">
        <v>6268047</v>
      </c>
      <c r="L244" s="1">
        <v>6298905</v>
      </c>
      <c r="M244" s="1">
        <v>6339727</v>
      </c>
      <c r="N244" s="1">
        <v>6779287</v>
      </c>
      <c r="O244" s="1">
        <v>6731123</v>
      </c>
      <c r="P244" s="1">
        <v>6964213</v>
      </c>
      <c r="Q244" s="1">
        <v>6890753</v>
      </c>
      <c r="R244" s="1">
        <v>7042898</v>
      </c>
      <c r="S244" s="1">
        <v>6974298</v>
      </c>
      <c r="T244" s="1">
        <v>6870459</v>
      </c>
      <c r="U244" s="1">
        <v>6753237</v>
      </c>
      <c r="V244" s="1">
        <v>6873593</v>
      </c>
      <c r="W244" s="1">
        <f>V244*(1+('% Chg'!C244/100))</f>
        <v>6880466.5929999994</v>
      </c>
    </row>
    <row r="245" spans="1:23" x14ac:dyDescent="0.35">
      <c r="A245" t="s">
        <v>269</v>
      </c>
      <c r="B245" s="1">
        <v>3775242</v>
      </c>
      <c r="C245" s="1">
        <v>3770058</v>
      </c>
      <c r="D245" s="1">
        <v>3798957</v>
      </c>
      <c r="E245" s="1">
        <v>3956563</v>
      </c>
      <c r="F245" s="1">
        <v>4008356</v>
      </c>
      <c r="G245" s="1">
        <v>4111777</v>
      </c>
      <c r="H245" s="1">
        <v>4148708</v>
      </c>
      <c r="I245" s="1">
        <v>4012635</v>
      </c>
      <c r="J245" s="1">
        <v>3683038</v>
      </c>
      <c r="K245" s="1">
        <v>3995276</v>
      </c>
      <c r="L245" s="1">
        <v>4129294</v>
      </c>
      <c r="M245" s="1">
        <v>4203836</v>
      </c>
      <c r="N245" s="1">
        <v>4208447</v>
      </c>
      <c r="O245" s="1">
        <v>4300165</v>
      </c>
      <c r="P245" s="1">
        <v>4376222</v>
      </c>
      <c r="Q245" s="1">
        <v>4404370</v>
      </c>
      <c r="R245" s="1">
        <v>4547108</v>
      </c>
      <c r="S245" s="1">
        <v>4522600</v>
      </c>
      <c r="T245" s="1">
        <v>4666608</v>
      </c>
      <c r="U245" s="1">
        <v>4666923</v>
      </c>
      <c r="V245" s="1">
        <v>5049429</v>
      </c>
      <c r="W245" s="1">
        <f>V245*(1+('% Chg'!C245/100))</f>
        <v>5160516.4380000001</v>
      </c>
    </row>
    <row r="246" spans="1:23" x14ac:dyDescent="0.35">
      <c r="A246" t="s">
        <v>270</v>
      </c>
      <c r="B246" s="1">
        <v>5279728</v>
      </c>
      <c r="C246" s="1">
        <v>6280624</v>
      </c>
      <c r="D246" s="1">
        <v>5998818</v>
      </c>
      <c r="E246" s="1">
        <v>5642468</v>
      </c>
      <c r="F246" s="1">
        <v>6829827</v>
      </c>
      <c r="G246" s="1">
        <v>6332627</v>
      </c>
      <c r="H246" s="1">
        <v>6481409</v>
      </c>
      <c r="I246" s="1">
        <v>6718768</v>
      </c>
      <c r="J246" s="1">
        <v>6908752</v>
      </c>
      <c r="K246" s="1">
        <v>7032636</v>
      </c>
      <c r="L246" s="1">
        <v>5807580</v>
      </c>
      <c r="M246" s="1">
        <v>5682746</v>
      </c>
      <c r="N246" s="1">
        <v>5989204</v>
      </c>
      <c r="O246" s="1">
        <v>6109760</v>
      </c>
      <c r="P246" s="1">
        <v>7146792</v>
      </c>
      <c r="Q246" s="1">
        <v>7058874</v>
      </c>
      <c r="R246" s="1">
        <v>6941886</v>
      </c>
      <c r="S246" s="1">
        <v>7075383</v>
      </c>
      <c r="T246" s="1">
        <v>7036152</v>
      </c>
      <c r="U246" s="1">
        <v>6513603</v>
      </c>
      <c r="V246" s="1">
        <v>6766106</v>
      </c>
      <c r="W246" s="1">
        <f>V246*(1+('% Chg'!C246/100))</f>
        <v>6502227.8659999995</v>
      </c>
    </row>
    <row r="247" spans="1:23" x14ac:dyDescent="0.35">
      <c r="A247" t="s">
        <v>271</v>
      </c>
      <c r="B247" s="1">
        <v>4193429</v>
      </c>
      <c r="C247" s="1">
        <v>4183591</v>
      </c>
      <c r="D247" s="1">
        <v>4368039</v>
      </c>
      <c r="E247" s="1">
        <v>4298211</v>
      </c>
      <c r="F247" s="1">
        <v>4237169</v>
      </c>
      <c r="G247" s="1">
        <v>4230950</v>
      </c>
      <c r="H247" s="1">
        <v>4029656</v>
      </c>
      <c r="I247" s="1">
        <v>3944024</v>
      </c>
      <c r="J247" s="1">
        <v>3768836</v>
      </c>
      <c r="K247" s="1">
        <v>3988999</v>
      </c>
      <c r="L247" s="1">
        <v>4336291</v>
      </c>
      <c r="M247" s="1">
        <v>3557025</v>
      </c>
      <c r="N247" s="1">
        <v>3643228</v>
      </c>
      <c r="O247" s="1">
        <v>3619105</v>
      </c>
      <c r="P247" s="1">
        <v>3591640</v>
      </c>
      <c r="Q247" s="1">
        <v>3551577</v>
      </c>
      <c r="R247" s="1">
        <v>3628116</v>
      </c>
      <c r="S247" s="1">
        <v>3652498</v>
      </c>
      <c r="T247" s="1">
        <v>3677599</v>
      </c>
      <c r="U247" s="1">
        <v>3601252</v>
      </c>
      <c r="V247" s="1">
        <v>3667118</v>
      </c>
      <c r="W247" s="1">
        <f>V247*(1+('% Chg'!C247/100))</f>
        <v>3802801.3659999999</v>
      </c>
    </row>
    <row r="248" spans="1:23" x14ac:dyDescent="0.35">
      <c r="A248" t="s">
        <v>272</v>
      </c>
      <c r="B248" s="1">
        <v>5441048</v>
      </c>
      <c r="C248" s="1">
        <v>5516637</v>
      </c>
      <c r="D248" s="1">
        <v>5486345</v>
      </c>
      <c r="E248" s="1">
        <v>5597258</v>
      </c>
      <c r="F248" s="1">
        <v>5715235</v>
      </c>
      <c r="G248" s="1">
        <v>5627703</v>
      </c>
      <c r="H248" s="1">
        <v>5570328</v>
      </c>
      <c r="I248" s="1">
        <v>5389792</v>
      </c>
      <c r="J248" s="1">
        <v>5163758</v>
      </c>
      <c r="K248" s="1">
        <v>5323635</v>
      </c>
      <c r="L248" s="1">
        <v>5477337</v>
      </c>
      <c r="M248" s="1">
        <v>5556369</v>
      </c>
      <c r="N248" s="1">
        <v>5683643</v>
      </c>
      <c r="O248" s="1">
        <v>5773768</v>
      </c>
      <c r="P248" s="1">
        <v>5837759</v>
      </c>
      <c r="Q248" s="1">
        <v>5706147</v>
      </c>
      <c r="R248" s="1">
        <v>5619314</v>
      </c>
      <c r="S248" s="1">
        <v>5663017</v>
      </c>
      <c r="T248" s="1">
        <v>5699057</v>
      </c>
      <c r="U248" s="1">
        <v>5425499</v>
      </c>
      <c r="V248" s="1">
        <v>5725808</v>
      </c>
      <c r="W248" s="1">
        <f>V248*(1+('% Chg'!C248/100))</f>
        <v>5794517.6960000005</v>
      </c>
    </row>
    <row r="249" spans="1:23" x14ac:dyDescent="0.35">
      <c r="A249" t="s">
        <v>273</v>
      </c>
      <c r="B249" s="1">
        <v>10676472</v>
      </c>
      <c r="C249" s="1">
        <v>10843442</v>
      </c>
      <c r="D249" s="1">
        <v>11465311</v>
      </c>
      <c r="E249" s="1">
        <v>12408927</v>
      </c>
      <c r="F249" s="1">
        <v>13404401</v>
      </c>
      <c r="G249" s="1">
        <v>13875461</v>
      </c>
      <c r="H249" s="1">
        <v>14141021</v>
      </c>
      <c r="I249" s="1">
        <v>13467381</v>
      </c>
      <c r="J249" s="1">
        <v>12990684</v>
      </c>
      <c r="K249" s="1">
        <v>12984585</v>
      </c>
      <c r="L249" s="1">
        <v>13212422</v>
      </c>
      <c r="M249" s="1">
        <v>13176762</v>
      </c>
      <c r="N249" s="1">
        <v>13526303</v>
      </c>
      <c r="O249" s="1">
        <v>14176391</v>
      </c>
      <c r="P249" s="1">
        <v>14576692</v>
      </c>
      <c r="Q249" s="1">
        <v>15201467</v>
      </c>
      <c r="R249" s="1">
        <v>15891355</v>
      </c>
      <c r="S249" s="1">
        <v>16099979</v>
      </c>
      <c r="T249" s="1">
        <v>16426683</v>
      </c>
      <c r="U249" s="1">
        <v>16069303</v>
      </c>
      <c r="V249" s="1">
        <v>17437426</v>
      </c>
      <c r="W249" s="1">
        <f>V249*(1+('% Chg'!C249/100))</f>
        <v>18134923.039999999</v>
      </c>
    </row>
    <row r="250" spans="1:23" x14ac:dyDescent="0.35">
      <c r="A250" t="s">
        <v>274</v>
      </c>
      <c r="B250" s="1">
        <v>7232664</v>
      </c>
      <c r="C250" s="1">
        <v>7612863</v>
      </c>
      <c r="D250" s="1">
        <v>7665926</v>
      </c>
      <c r="E250" s="1">
        <v>7578715</v>
      </c>
      <c r="F250" s="1">
        <v>7945388</v>
      </c>
      <c r="G250" s="1">
        <v>7938732</v>
      </c>
      <c r="H250" s="1">
        <v>8094511</v>
      </c>
      <c r="I250" s="1">
        <v>8168828</v>
      </c>
      <c r="J250" s="1">
        <v>7980773</v>
      </c>
      <c r="K250" s="1">
        <v>7851423</v>
      </c>
      <c r="L250" s="1">
        <v>7726578</v>
      </c>
      <c r="M250" s="1">
        <v>8194992</v>
      </c>
      <c r="N250" s="1">
        <v>8549080</v>
      </c>
      <c r="O250" s="1">
        <v>9117420</v>
      </c>
      <c r="P250" s="1">
        <v>9516543</v>
      </c>
      <c r="Q250" s="1">
        <v>9691673</v>
      </c>
      <c r="R250" s="1">
        <v>9832980</v>
      </c>
      <c r="S250" s="1">
        <v>9856438</v>
      </c>
      <c r="T250" s="1">
        <v>9986808</v>
      </c>
      <c r="U250" s="1">
        <v>9470844</v>
      </c>
      <c r="V250" s="1">
        <v>10062765</v>
      </c>
      <c r="W250" s="1">
        <f>V250*(1+('% Chg'!C250/100))</f>
        <v>10002388.41</v>
      </c>
    </row>
    <row r="251" spans="1:23" x14ac:dyDescent="0.35">
      <c r="A251" t="s">
        <v>275</v>
      </c>
      <c r="B251" s="1">
        <v>12280974</v>
      </c>
      <c r="C251" s="1">
        <v>13043066</v>
      </c>
      <c r="D251" s="1">
        <v>13771425</v>
      </c>
      <c r="E251" s="1">
        <v>14430966</v>
      </c>
      <c r="F251" s="1">
        <v>15773595</v>
      </c>
      <c r="G251" s="1">
        <v>15965693</v>
      </c>
      <c r="H251" s="1">
        <v>15834782</v>
      </c>
      <c r="I251" s="1">
        <v>14698019</v>
      </c>
      <c r="J251" s="1">
        <v>13389643</v>
      </c>
      <c r="K251" s="1">
        <v>13491131</v>
      </c>
      <c r="L251" s="1">
        <v>13234254</v>
      </c>
      <c r="M251" s="1">
        <v>13416369</v>
      </c>
      <c r="N251" s="1">
        <v>13859448</v>
      </c>
      <c r="O251" s="1">
        <v>14600582</v>
      </c>
      <c r="P251" s="1">
        <v>15509481</v>
      </c>
      <c r="Q251" s="1">
        <v>16477877</v>
      </c>
      <c r="R251" s="1">
        <v>16684795</v>
      </c>
      <c r="S251" s="1">
        <v>17600542</v>
      </c>
      <c r="T251" s="1">
        <v>17848807</v>
      </c>
      <c r="U251" s="1">
        <v>17733542</v>
      </c>
      <c r="V251" s="1">
        <v>19298525</v>
      </c>
      <c r="W251" s="1">
        <f>V251*(1+('% Chg'!C251/100))</f>
        <v>20031868.949999999</v>
      </c>
    </row>
    <row r="252" spans="1:23" x14ac:dyDescent="0.35">
      <c r="A252" t="s">
        <v>276</v>
      </c>
      <c r="B252" s="1">
        <v>67337606</v>
      </c>
      <c r="C252" s="1">
        <v>70077152</v>
      </c>
      <c r="D252" s="1">
        <v>73774489</v>
      </c>
      <c r="E252" s="1">
        <v>78302613</v>
      </c>
      <c r="F252" s="1">
        <v>81546377</v>
      </c>
      <c r="G252" s="1">
        <v>85045293</v>
      </c>
      <c r="H252" s="1">
        <v>85452970</v>
      </c>
      <c r="I252" s="1">
        <v>88292921</v>
      </c>
      <c r="J252" s="1">
        <v>86064689</v>
      </c>
      <c r="K252" s="1">
        <v>87444148</v>
      </c>
      <c r="L252" s="1">
        <v>90813074</v>
      </c>
      <c r="M252" s="1">
        <v>95678321</v>
      </c>
      <c r="N252" s="1">
        <v>97795734</v>
      </c>
      <c r="O252" s="1">
        <v>102214521</v>
      </c>
      <c r="P252" s="1">
        <v>108993994</v>
      </c>
      <c r="Q252" s="1">
        <v>112540670</v>
      </c>
      <c r="R252" s="1">
        <v>117111550</v>
      </c>
      <c r="S252" s="1">
        <v>120073305</v>
      </c>
      <c r="T252" s="1">
        <v>124739883</v>
      </c>
      <c r="U252" s="1">
        <v>121664603</v>
      </c>
      <c r="V252" s="1">
        <v>136284579</v>
      </c>
      <c r="W252" s="1">
        <f>V252*(1+('% Chg'!C252/100))</f>
        <v>144870507.477</v>
      </c>
    </row>
    <row r="253" spans="1:23" x14ac:dyDescent="0.35">
      <c r="A253" t="s">
        <v>277</v>
      </c>
      <c r="B253" s="1">
        <v>4355246</v>
      </c>
      <c r="C253" s="1">
        <v>4269175</v>
      </c>
      <c r="D253" s="1">
        <v>4461549</v>
      </c>
      <c r="E253" s="1">
        <v>4668293</v>
      </c>
      <c r="F253" s="1">
        <v>5008571</v>
      </c>
      <c r="G253" s="1">
        <v>5074345</v>
      </c>
      <c r="H253" s="1">
        <v>5197887</v>
      </c>
      <c r="I253" s="1">
        <v>5095482</v>
      </c>
      <c r="J253" s="1">
        <v>4939527</v>
      </c>
      <c r="K253" s="1">
        <v>5077155</v>
      </c>
      <c r="L253" s="1">
        <v>4972652</v>
      </c>
      <c r="M253" s="1">
        <v>4975189</v>
      </c>
      <c r="N253" s="1">
        <v>5218609</v>
      </c>
      <c r="O253" s="1">
        <v>5366066</v>
      </c>
      <c r="P253" s="1">
        <v>5330708</v>
      </c>
      <c r="Q253" s="1">
        <v>4803263</v>
      </c>
      <c r="R253" s="1">
        <v>4920771</v>
      </c>
      <c r="S253" s="1">
        <v>4815327</v>
      </c>
      <c r="T253" s="1">
        <v>5022091</v>
      </c>
      <c r="U253" s="1">
        <v>4974732</v>
      </c>
      <c r="V253" s="1">
        <v>5262119</v>
      </c>
      <c r="W253" s="1">
        <f>V253*(1+('% Chg'!C253/100))</f>
        <v>5156876.62</v>
      </c>
    </row>
    <row r="254" spans="1:23" x14ac:dyDescent="0.35">
      <c r="A254" t="s">
        <v>278</v>
      </c>
      <c r="B254" s="1">
        <v>41110134</v>
      </c>
      <c r="C254" s="1">
        <v>41973540</v>
      </c>
      <c r="D254" s="1">
        <v>42223403</v>
      </c>
      <c r="E254" s="1">
        <v>44898666</v>
      </c>
      <c r="F254" s="1">
        <v>45387943</v>
      </c>
      <c r="G254" s="1">
        <v>46510283</v>
      </c>
      <c r="H254" s="1">
        <v>46845798</v>
      </c>
      <c r="I254" s="1">
        <v>46843946</v>
      </c>
      <c r="J254" s="1">
        <v>43802383</v>
      </c>
      <c r="K254" s="1">
        <v>44350698</v>
      </c>
      <c r="L254" s="1">
        <v>43970598</v>
      </c>
      <c r="M254" s="1">
        <v>43955995</v>
      </c>
      <c r="N254" s="1">
        <v>44204654</v>
      </c>
      <c r="O254" s="1">
        <v>43996708</v>
      </c>
      <c r="P254" s="1">
        <v>44497057</v>
      </c>
      <c r="Q254" s="1">
        <v>45210512</v>
      </c>
      <c r="R254" s="1">
        <v>45371207</v>
      </c>
      <c r="S254" s="1">
        <v>46235728</v>
      </c>
      <c r="T254" s="1">
        <v>46950985</v>
      </c>
      <c r="U254" s="1">
        <v>45728236</v>
      </c>
      <c r="V254" s="1">
        <v>47714962</v>
      </c>
      <c r="W254" s="1">
        <f>V254*(1+('% Chg'!C254/100))</f>
        <v>48287541.544</v>
      </c>
    </row>
    <row r="255" spans="1:23" x14ac:dyDescent="0.35">
      <c r="A255" t="s">
        <v>279</v>
      </c>
      <c r="B255" s="1">
        <v>73442166</v>
      </c>
      <c r="C255" s="1">
        <v>75328739</v>
      </c>
      <c r="D255" s="1">
        <v>78918745</v>
      </c>
      <c r="E255" s="1">
        <v>81334302</v>
      </c>
      <c r="F255" s="1">
        <v>84318920</v>
      </c>
      <c r="G255" s="1">
        <v>79449804</v>
      </c>
      <c r="H255" s="1">
        <v>77914104</v>
      </c>
      <c r="I255" s="1">
        <v>83433636</v>
      </c>
      <c r="J255" s="1">
        <v>84651941</v>
      </c>
      <c r="K255" s="1">
        <v>92142273</v>
      </c>
      <c r="L255" s="1">
        <v>70704727</v>
      </c>
      <c r="M255" s="1">
        <v>72043147</v>
      </c>
      <c r="N255" s="1">
        <v>69331425</v>
      </c>
      <c r="O255" s="1">
        <v>70312627</v>
      </c>
      <c r="P255" s="1">
        <v>70756036</v>
      </c>
      <c r="Q255" s="1">
        <v>71093484</v>
      </c>
      <c r="R255" s="1">
        <v>75819707</v>
      </c>
      <c r="S255" s="1">
        <v>75546594</v>
      </c>
      <c r="T255" s="1">
        <v>76034914</v>
      </c>
      <c r="U255" s="1">
        <v>69153686</v>
      </c>
      <c r="V255" s="1">
        <v>69658137</v>
      </c>
      <c r="W255" s="1">
        <f>V255*(1+('% Chg'!C255/100))</f>
        <v>68543606.807999998</v>
      </c>
    </row>
    <row r="256" spans="1:23" x14ac:dyDescent="0.35">
      <c r="A256" t="s">
        <v>280</v>
      </c>
      <c r="B256" s="1">
        <v>1197117064</v>
      </c>
      <c r="C256" s="1">
        <v>1191032717</v>
      </c>
      <c r="D256" s="1">
        <v>1194010549</v>
      </c>
      <c r="E256" s="1">
        <v>1221676748</v>
      </c>
      <c r="F256" s="1">
        <v>1253179149</v>
      </c>
      <c r="G256" s="1">
        <v>1288490893</v>
      </c>
      <c r="H256" s="1">
        <v>1299235492</v>
      </c>
      <c r="I256" s="1">
        <v>1281766323</v>
      </c>
      <c r="J256" s="1">
        <v>1303015885</v>
      </c>
      <c r="K256" s="1">
        <v>1346449262</v>
      </c>
      <c r="L256" s="1">
        <v>1346878804</v>
      </c>
      <c r="M256" s="1">
        <v>1400779267</v>
      </c>
      <c r="N256" s="1">
        <v>1408541485</v>
      </c>
      <c r="O256" s="1">
        <v>1429380148</v>
      </c>
      <c r="P256" s="1">
        <v>1453551343</v>
      </c>
      <c r="Q256" s="1">
        <v>1486750171</v>
      </c>
      <c r="R256" s="1">
        <v>1502225763</v>
      </c>
      <c r="S256" s="1">
        <v>1548721505</v>
      </c>
      <c r="T256" s="1">
        <v>1585493901</v>
      </c>
      <c r="U256" s="1">
        <v>1510363635</v>
      </c>
      <c r="V256" s="1">
        <v>1598387648</v>
      </c>
      <c r="W256" s="1">
        <f>V256*(1+('% Chg'!C256/100))</f>
        <v>1638347339.1999998</v>
      </c>
    </row>
    <row r="257" spans="1:23" x14ac:dyDescent="0.35">
      <c r="A257" t="s">
        <v>281</v>
      </c>
      <c r="B257" s="1">
        <v>6330695</v>
      </c>
      <c r="C257" s="1">
        <v>6453286</v>
      </c>
      <c r="D257" s="1">
        <v>6513758</v>
      </c>
      <c r="E257" s="1">
        <v>6731476</v>
      </c>
      <c r="F257" s="1">
        <v>6611581</v>
      </c>
      <c r="G257" s="1">
        <v>6821348</v>
      </c>
      <c r="H257" s="1">
        <v>7081110</v>
      </c>
      <c r="I257" s="1">
        <v>6543240</v>
      </c>
      <c r="J257" s="1">
        <v>5736472</v>
      </c>
      <c r="K257" s="1">
        <v>6326100</v>
      </c>
      <c r="L257" s="1">
        <v>6443393</v>
      </c>
      <c r="M257" s="1">
        <v>6344918</v>
      </c>
      <c r="N257" s="1">
        <v>6471072</v>
      </c>
      <c r="O257" s="1">
        <v>6516805</v>
      </c>
      <c r="P257" s="1">
        <v>6634322</v>
      </c>
      <c r="Q257" s="1">
        <v>6930457</v>
      </c>
      <c r="R257" s="1">
        <v>7090715</v>
      </c>
      <c r="S257" s="1">
        <v>6944506</v>
      </c>
      <c r="T257" s="1">
        <v>6791312</v>
      </c>
      <c r="U257" s="1">
        <v>6764681</v>
      </c>
      <c r="V257" s="1">
        <v>6916916</v>
      </c>
      <c r="W257" s="1">
        <f>V257*(1+('% Chg'!C257/100))</f>
        <v>6826996.0920000002</v>
      </c>
    </row>
    <row r="258" spans="1:23" x14ac:dyDescent="0.35">
      <c r="A258" t="s">
        <v>282</v>
      </c>
      <c r="B258" s="1">
        <v>21929239</v>
      </c>
      <c r="C258" s="1">
        <v>23834994</v>
      </c>
      <c r="D258" s="1">
        <v>25111621</v>
      </c>
      <c r="E258" s="1">
        <v>27640062</v>
      </c>
      <c r="F258" s="1">
        <v>30219957</v>
      </c>
      <c r="G258" s="1">
        <v>31038798</v>
      </c>
      <c r="H258" s="1">
        <v>30162619</v>
      </c>
      <c r="I258" s="1">
        <v>27538028</v>
      </c>
      <c r="J258" s="1">
        <v>26063372</v>
      </c>
      <c r="K258" s="1">
        <v>24941951</v>
      </c>
      <c r="L258" s="1">
        <v>25060096</v>
      </c>
      <c r="M258" s="1">
        <v>24784603</v>
      </c>
      <c r="N258" s="1">
        <v>25674334</v>
      </c>
      <c r="O258" s="1">
        <v>27003381</v>
      </c>
      <c r="P258" s="1">
        <v>28765879</v>
      </c>
      <c r="Q258" s="1">
        <v>29672857</v>
      </c>
      <c r="R258" s="1">
        <v>31088725</v>
      </c>
      <c r="S258" s="1">
        <v>32568602</v>
      </c>
      <c r="T258" s="1">
        <v>33623629</v>
      </c>
      <c r="U258" s="1">
        <v>33589713</v>
      </c>
      <c r="V258" s="1">
        <v>36457991</v>
      </c>
      <c r="W258" s="1">
        <f>V258*(1+('% Chg'!C258/100))</f>
        <v>37879852.648999996</v>
      </c>
    </row>
    <row r="259" spans="1:23" x14ac:dyDescent="0.35">
      <c r="A259" t="s">
        <v>283</v>
      </c>
      <c r="B259" s="1">
        <v>14448566</v>
      </c>
      <c r="C259" s="1">
        <v>15168545</v>
      </c>
      <c r="D259" s="1">
        <v>15901645</v>
      </c>
      <c r="E259" s="1">
        <v>17689129</v>
      </c>
      <c r="F259" s="1">
        <v>18253128</v>
      </c>
      <c r="G259" s="1">
        <v>19204079</v>
      </c>
      <c r="H259" s="1">
        <v>20490248</v>
      </c>
      <c r="I259" s="1">
        <v>19178176</v>
      </c>
      <c r="J259" s="1">
        <v>16681535</v>
      </c>
      <c r="K259" s="1">
        <v>16557222</v>
      </c>
      <c r="L259" s="1">
        <v>16419134</v>
      </c>
      <c r="M259" s="1">
        <v>16304000</v>
      </c>
      <c r="N259" s="1">
        <v>16716243</v>
      </c>
      <c r="O259" s="1">
        <v>15770626</v>
      </c>
      <c r="P259" s="1">
        <v>16199893</v>
      </c>
      <c r="Q259" s="1">
        <v>16312597</v>
      </c>
      <c r="R259" s="1">
        <v>17204291</v>
      </c>
      <c r="S259" s="1">
        <v>17439005</v>
      </c>
      <c r="T259" s="1">
        <v>17521571</v>
      </c>
      <c r="U259" s="1">
        <v>16142819</v>
      </c>
      <c r="V259" s="1">
        <v>17008630</v>
      </c>
      <c r="W259" s="1">
        <f>V259*(1+('% Chg'!C259/100))</f>
        <v>17501880.27</v>
      </c>
    </row>
    <row r="260" spans="1:23" x14ac:dyDescent="0.35">
      <c r="A260" t="s">
        <v>284</v>
      </c>
      <c r="B260" s="1">
        <v>6554242</v>
      </c>
      <c r="C260" s="1">
        <v>6895507</v>
      </c>
      <c r="D260" s="1">
        <v>7369642</v>
      </c>
      <c r="E260" s="1">
        <v>7851929</v>
      </c>
      <c r="F260" s="1">
        <v>8490228</v>
      </c>
      <c r="G260" s="1">
        <v>9132079</v>
      </c>
      <c r="H260" s="1">
        <v>9362288</v>
      </c>
      <c r="I260" s="1">
        <v>9221652</v>
      </c>
      <c r="J260" s="1">
        <v>8385121</v>
      </c>
      <c r="K260" s="1">
        <v>8219731</v>
      </c>
      <c r="L260" s="1">
        <v>8143141</v>
      </c>
      <c r="M260" s="1">
        <v>7898613</v>
      </c>
      <c r="N260" s="1">
        <v>7990135</v>
      </c>
      <c r="O260" s="1">
        <v>7998950</v>
      </c>
      <c r="P260" s="1">
        <v>8178591</v>
      </c>
      <c r="Q260" s="1">
        <v>8739416</v>
      </c>
      <c r="R260" s="1">
        <v>8883327</v>
      </c>
      <c r="S260" s="1">
        <v>9164342</v>
      </c>
      <c r="T260" s="1">
        <v>9379119</v>
      </c>
      <c r="U260" s="1">
        <v>9710674</v>
      </c>
      <c r="V260" s="1">
        <v>10436152</v>
      </c>
      <c r="W260" s="1">
        <f>V260*(1+('% Chg'!C260/100))</f>
        <v>10644875.040000001</v>
      </c>
    </row>
    <row r="261" spans="1:23" x14ac:dyDescent="0.35">
      <c r="A261" t="s">
        <v>285</v>
      </c>
      <c r="B261" s="1">
        <v>4503245</v>
      </c>
      <c r="C261" s="1">
        <v>4670860</v>
      </c>
      <c r="D261" s="1">
        <v>4803014</v>
      </c>
      <c r="E261" s="1">
        <v>4912219</v>
      </c>
      <c r="F261" s="1">
        <v>5103937</v>
      </c>
      <c r="G261" s="1">
        <v>5025047</v>
      </c>
      <c r="H261" s="1">
        <v>4983555</v>
      </c>
      <c r="I261" s="1">
        <v>5023422</v>
      </c>
      <c r="J261" s="1">
        <v>4535803</v>
      </c>
      <c r="K261" s="1">
        <v>4933737</v>
      </c>
      <c r="L261" s="1">
        <v>4843644</v>
      </c>
      <c r="M261" s="1">
        <v>4674175</v>
      </c>
      <c r="N261" s="1">
        <v>4763846</v>
      </c>
      <c r="O261" s="1">
        <v>4927778</v>
      </c>
      <c r="P261" s="1">
        <v>4770984</v>
      </c>
      <c r="Q261" s="1">
        <v>4732286</v>
      </c>
      <c r="R261" s="1">
        <v>4907168</v>
      </c>
      <c r="S261" s="1">
        <v>4928906</v>
      </c>
      <c r="T261" s="1">
        <v>4981457</v>
      </c>
      <c r="U261" s="1">
        <v>4719488</v>
      </c>
      <c r="V261" s="1">
        <v>5021018</v>
      </c>
      <c r="W261" s="1">
        <f>V261*(1+('% Chg'!C261/100))</f>
        <v>4940681.7120000003</v>
      </c>
    </row>
    <row r="262" spans="1:23" x14ac:dyDescent="0.35">
      <c r="A262" t="s">
        <v>286</v>
      </c>
      <c r="B262" s="1">
        <v>5659756</v>
      </c>
      <c r="C262" s="1">
        <v>6106055</v>
      </c>
      <c r="D262" s="1">
        <v>5827785</v>
      </c>
      <c r="E262" s="1">
        <v>6067630</v>
      </c>
      <c r="F262" s="1">
        <v>6238823</v>
      </c>
      <c r="G262" s="1">
        <v>7264292</v>
      </c>
      <c r="H262" s="1">
        <v>7990738</v>
      </c>
      <c r="I262" s="1">
        <v>8655570</v>
      </c>
      <c r="J262" s="1">
        <v>8842289</v>
      </c>
      <c r="K262" s="1">
        <v>9318819</v>
      </c>
      <c r="L262" s="1">
        <v>10941179</v>
      </c>
      <c r="M262" s="1">
        <v>12954241</v>
      </c>
      <c r="N262" s="1">
        <v>13295751</v>
      </c>
      <c r="O262" s="1">
        <v>13342124</v>
      </c>
      <c r="P262" s="1">
        <v>11962099</v>
      </c>
      <c r="Q262" s="1">
        <v>10386145</v>
      </c>
      <c r="R262" s="1">
        <v>11152121</v>
      </c>
      <c r="S262" s="1">
        <v>12898132</v>
      </c>
      <c r="T262" s="1">
        <v>13456927</v>
      </c>
      <c r="U262" s="1">
        <v>11432822</v>
      </c>
      <c r="V262" s="1">
        <v>11097612</v>
      </c>
      <c r="W262" s="1">
        <f>V262*(1+('% Chg'!C262/100))</f>
        <v>11885542.452</v>
      </c>
    </row>
    <row r="263" spans="1:23" x14ac:dyDescent="0.35">
      <c r="A263" t="s">
        <v>287</v>
      </c>
      <c r="B263" s="1">
        <v>16691196</v>
      </c>
      <c r="C263" s="1">
        <v>17121725</v>
      </c>
      <c r="D263" s="1">
        <v>17593607</v>
      </c>
      <c r="E263" s="1">
        <v>18064235</v>
      </c>
      <c r="F263" s="1">
        <v>19244743</v>
      </c>
      <c r="G263" s="1">
        <v>20575731</v>
      </c>
      <c r="H263" s="1">
        <v>21182834</v>
      </c>
      <c r="I263" s="1">
        <v>21149245</v>
      </c>
      <c r="J263" s="1">
        <v>21007736</v>
      </c>
      <c r="K263" s="1">
        <v>21282348</v>
      </c>
      <c r="L263" s="1">
        <v>21441214</v>
      </c>
      <c r="M263" s="1">
        <v>21335067</v>
      </c>
      <c r="N263" s="1">
        <v>22164137</v>
      </c>
      <c r="O263" s="1">
        <v>22616999</v>
      </c>
      <c r="P263" s="1">
        <v>22983639</v>
      </c>
      <c r="Q263" s="1">
        <v>23721063</v>
      </c>
      <c r="R263" s="1">
        <v>25025364</v>
      </c>
      <c r="S263" s="1">
        <v>26243290</v>
      </c>
      <c r="T263" s="1">
        <v>27189115</v>
      </c>
      <c r="U263" s="1">
        <v>27984051</v>
      </c>
      <c r="V263" s="1">
        <v>29258107</v>
      </c>
      <c r="W263" s="1">
        <f>V263*(1+('% Chg'!C263/100))</f>
        <v>29404397.534999996</v>
      </c>
    </row>
    <row r="264" spans="1:23" x14ac:dyDescent="0.35">
      <c r="A264" t="s">
        <v>288</v>
      </c>
      <c r="B264" s="1">
        <v>45378801</v>
      </c>
      <c r="C264" s="1">
        <v>46367743</v>
      </c>
      <c r="D264" s="1">
        <v>47639551</v>
      </c>
      <c r="E264" s="1">
        <v>49665994</v>
      </c>
      <c r="F264" s="1">
        <v>51764867</v>
      </c>
      <c r="G264" s="1">
        <v>55766611</v>
      </c>
      <c r="H264" s="1">
        <v>56308545</v>
      </c>
      <c r="I264" s="1">
        <v>60039028</v>
      </c>
      <c r="J264" s="1">
        <v>61151790</v>
      </c>
      <c r="K264" s="1">
        <v>61143668</v>
      </c>
      <c r="L264" s="1">
        <v>63468082</v>
      </c>
      <c r="M264" s="1">
        <v>67598466</v>
      </c>
      <c r="N264" s="1">
        <v>69543228</v>
      </c>
      <c r="O264" s="1">
        <v>73572129</v>
      </c>
      <c r="P264" s="1">
        <v>79155281</v>
      </c>
      <c r="Q264" s="1">
        <v>78725236</v>
      </c>
      <c r="R264" s="1">
        <v>79300443</v>
      </c>
      <c r="S264" s="1">
        <v>80906417</v>
      </c>
      <c r="T264" s="1">
        <v>81979808</v>
      </c>
      <c r="U264" s="1">
        <v>78625915</v>
      </c>
      <c r="V264" s="1">
        <v>79333683</v>
      </c>
      <c r="W264" s="1">
        <f>V264*(1+('% Chg'!C264/100))</f>
        <v>78857680.901999995</v>
      </c>
    </row>
    <row r="265" spans="1:23" x14ac:dyDescent="0.35">
      <c r="A265" t="s">
        <v>289</v>
      </c>
      <c r="B265" s="1">
        <v>8521621</v>
      </c>
      <c r="C265" s="1">
        <v>8622490</v>
      </c>
      <c r="D265" s="1">
        <v>8768375</v>
      </c>
      <c r="E265" s="1">
        <v>8927244</v>
      </c>
      <c r="F265" s="1">
        <v>9293372</v>
      </c>
      <c r="G265" s="1">
        <v>9541560</v>
      </c>
      <c r="H265" s="1">
        <v>10056126</v>
      </c>
      <c r="I265" s="1">
        <v>10600849</v>
      </c>
      <c r="J265" s="1">
        <v>10250151</v>
      </c>
      <c r="K265" s="1">
        <v>10359603</v>
      </c>
      <c r="L265" s="1">
        <v>10299093</v>
      </c>
      <c r="M265" s="1">
        <v>10361209</v>
      </c>
      <c r="N265" s="1">
        <v>10430574</v>
      </c>
      <c r="O265" s="1">
        <v>10567214</v>
      </c>
      <c r="P265" s="1">
        <v>10599693</v>
      </c>
      <c r="Q265" s="1">
        <v>11143382</v>
      </c>
      <c r="R265" s="1">
        <v>11538773</v>
      </c>
      <c r="S265" s="1">
        <v>12279739</v>
      </c>
      <c r="T265" s="1">
        <v>12478593</v>
      </c>
      <c r="U265" s="1">
        <v>12335794</v>
      </c>
      <c r="V265" s="1">
        <v>13055380</v>
      </c>
      <c r="W265" s="1">
        <f>V265*(1+('% Chg'!C265/100))</f>
        <v>13460096.779999999</v>
      </c>
    </row>
    <row r="266" spans="1:23" x14ac:dyDescent="0.35">
      <c r="A266" t="s">
        <v>290</v>
      </c>
      <c r="B266" s="1">
        <v>38440768</v>
      </c>
      <c r="C266" s="1">
        <v>39475895</v>
      </c>
      <c r="D266" s="1">
        <v>41288185</v>
      </c>
      <c r="E266" s="1">
        <v>43332323</v>
      </c>
      <c r="F266" s="1">
        <v>44548144</v>
      </c>
      <c r="G266" s="1">
        <v>46138941</v>
      </c>
      <c r="H266" s="1">
        <v>47376226</v>
      </c>
      <c r="I266" s="1">
        <v>46955665</v>
      </c>
      <c r="J266" s="1">
        <v>47061767</v>
      </c>
      <c r="K266" s="1">
        <v>48419568</v>
      </c>
      <c r="L266" s="1">
        <v>50910553</v>
      </c>
      <c r="M266" s="1">
        <v>51722113</v>
      </c>
      <c r="N266" s="1">
        <v>50854943</v>
      </c>
      <c r="O266" s="1">
        <v>53487332</v>
      </c>
      <c r="P266" s="1">
        <v>55157637</v>
      </c>
      <c r="Q266" s="1">
        <v>55203178</v>
      </c>
      <c r="R266" s="1">
        <v>57400999</v>
      </c>
      <c r="S266" s="1">
        <v>58787586</v>
      </c>
      <c r="T266" s="1">
        <v>59676942</v>
      </c>
      <c r="U266" s="1">
        <v>58614402</v>
      </c>
      <c r="V266" s="1">
        <v>60954914</v>
      </c>
      <c r="W266" s="1">
        <f>V266*(1+('% Chg'!C266/100))</f>
        <v>64795073.581999995</v>
      </c>
    </row>
    <row r="267" spans="1:23" x14ac:dyDescent="0.35">
      <c r="A267" t="s">
        <v>291</v>
      </c>
      <c r="B267" s="1">
        <v>80633619</v>
      </c>
      <c r="C267" s="1">
        <v>83708283</v>
      </c>
      <c r="D267" s="1">
        <v>88105799</v>
      </c>
      <c r="E267" s="1">
        <v>94516944</v>
      </c>
      <c r="F267" s="1">
        <v>101918147</v>
      </c>
      <c r="G267" s="1">
        <v>105178134</v>
      </c>
      <c r="H267" s="1">
        <v>107714022</v>
      </c>
      <c r="I267" s="1">
        <v>104286980</v>
      </c>
      <c r="J267" s="1">
        <v>97035113</v>
      </c>
      <c r="K267" s="1">
        <v>97770400</v>
      </c>
      <c r="L267" s="1">
        <v>97780950</v>
      </c>
      <c r="M267" s="1">
        <v>99955498</v>
      </c>
      <c r="N267" s="1">
        <v>102765953</v>
      </c>
      <c r="O267" s="1">
        <v>106558253</v>
      </c>
      <c r="P267" s="1">
        <v>112244371</v>
      </c>
      <c r="Q267" s="1">
        <v>116537120</v>
      </c>
      <c r="R267" s="1">
        <v>121842015</v>
      </c>
      <c r="S267" s="1">
        <v>125979434</v>
      </c>
      <c r="T267" s="1">
        <v>130108904</v>
      </c>
      <c r="U267" s="1">
        <v>124632934</v>
      </c>
      <c r="V267" s="1">
        <v>138270798</v>
      </c>
      <c r="W267" s="1">
        <f>V267*(1+('% Chg'!C267/100))</f>
        <v>146428775.08199999</v>
      </c>
    </row>
    <row r="268" spans="1:23" x14ac:dyDescent="0.35">
      <c r="A268" t="s">
        <v>292</v>
      </c>
      <c r="B268" s="1">
        <v>7957281</v>
      </c>
      <c r="C268" s="1">
        <v>8557537</v>
      </c>
      <c r="D268" s="1">
        <v>8619930</v>
      </c>
      <c r="E268" s="1">
        <v>8801640</v>
      </c>
      <c r="F268" s="1">
        <v>8976044</v>
      </c>
      <c r="G268" s="1">
        <v>9132392</v>
      </c>
      <c r="H268" s="1">
        <v>8958151</v>
      </c>
      <c r="I268" s="1">
        <v>8816937</v>
      </c>
      <c r="J268" s="1">
        <v>8540830</v>
      </c>
      <c r="K268" s="1">
        <v>8833910</v>
      </c>
      <c r="L268" s="1">
        <v>8956158</v>
      </c>
      <c r="M268" s="1">
        <v>8959470</v>
      </c>
      <c r="N268" s="1">
        <v>8885635</v>
      </c>
      <c r="O268" s="1">
        <v>9056131</v>
      </c>
      <c r="P268" s="1">
        <v>8944141</v>
      </c>
      <c r="Q268" s="1">
        <v>9315799</v>
      </c>
      <c r="R268" s="1">
        <v>9212704</v>
      </c>
      <c r="S268" s="1">
        <v>9497190</v>
      </c>
      <c r="T268" s="1">
        <v>9775936</v>
      </c>
      <c r="U268" s="1">
        <v>9443808</v>
      </c>
      <c r="V268" s="1">
        <v>9966665</v>
      </c>
      <c r="W268" s="1">
        <f>V268*(1+('% Chg'!C268/100))</f>
        <v>9916831.6750000007</v>
      </c>
    </row>
    <row r="269" spans="1:23" x14ac:dyDescent="0.35">
      <c r="A269" t="s">
        <v>293</v>
      </c>
      <c r="B269" s="1">
        <v>4230419</v>
      </c>
      <c r="C269" s="1">
        <v>4461393</v>
      </c>
      <c r="D269" s="1">
        <v>4678792</v>
      </c>
      <c r="E269" s="1">
        <v>4700532</v>
      </c>
      <c r="F269" s="1">
        <v>4729946</v>
      </c>
      <c r="G269" s="1">
        <v>4959319</v>
      </c>
      <c r="H269" s="1">
        <v>4776238</v>
      </c>
      <c r="I269" s="1">
        <v>4960856</v>
      </c>
      <c r="J269" s="1">
        <v>4845406</v>
      </c>
      <c r="K269" s="1">
        <v>5058651</v>
      </c>
      <c r="L269" s="1">
        <v>5131690</v>
      </c>
      <c r="M269" s="1">
        <v>5171611</v>
      </c>
      <c r="N269" s="1">
        <v>5408114</v>
      </c>
      <c r="O269" s="1">
        <v>5303527</v>
      </c>
      <c r="P269" s="1">
        <v>5336427</v>
      </c>
      <c r="Q269" s="1">
        <v>5370598</v>
      </c>
      <c r="R269" s="1">
        <v>5384218</v>
      </c>
      <c r="S269" s="1">
        <v>5270653</v>
      </c>
      <c r="T269" s="1">
        <v>5343843</v>
      </c>
      <c r="U269" s="1">
        <v>5168226</v>
      </c>
      <c r="V269" s="1">
        <v>5344788</v>
      </c>
      <c r="W269" s="1">
        <f>V269*(1+('% Chg'!C269/100))</f>
        <v>5350132.7879999997</v>
      </c>
    </row>
    <row r="270" spans="1:23" x14ac:dyDescent="0.35">
      <c r="A270" t="s">
        <v>294</v>
      </c>
      <c r="B270" s="1">
        <v>37003295</v>
      </c>
      <c r="C270" s="1">
        <v>38017158</v>
      </c>
      <c r="D270" s="1">
        <v>40367369</v>
      </c>
      <c r="E270" s="1">
        <v>44219449</v>
      </c>
      <c r="F270" s="1">
        <v>46386360</v>
      </c>
      <c r="G270" s="1">
        <v>51531025</v>
      </c>
      <c r="H270" s="1">
        <v>55457322</v>
      </c>
      <c r="I270" s="1">
        <v>50732889</v>
      </c>
      <c r="J270" s="1">
        <v>50423666</v>
      </c>
      <c r="K270" s="1">
        <v>50250247</v>
      </c>
      <c r="L270" s="1">
        <v>47396726</v>
      </c>
      <c r="M270" s="1">
        <v>46388410</v>
      </c>
      <c r="N270" s="1">
        <v>46807738</v>
      </c>
      <c r="O270" s="1">
        <v>46460736</v>
      </c>
      <c r="P270" s="1">
        <v>46505916</v>
      </c>
      <c r="Q270" s="1">
        <v>46203169</v>
      </c>
      <c r="R270" s="1">
        <v>46594460</v>
      </c>
      <c r="S270" s="1">
        <v>46724244</v>
      </c>
      <c r="T270" s="1">
        <v>47847053</v>
      </c>
      <c r="U270" s="1">
        <v>47211426</v>
      </c>
      <c r="V270" s="1">
        <v>48642160</v>
      </c>
      <c r="W270" s="1">
        <f>V270*(1+('% Chg'!C270/100))</f>
        <v>48447591.359999999</v>
      </c>
    </row>
    <row r="271" spans="1:23" x14ac:dyDescent="0.35">
      <c r="A271" t="s">
        <v>295</v>
      </c>
      <c r="B271" s="1">
        <v>15344237</v>
      </c>
      <c r="C271" s="1">
        <v>15936157</v>
      </c>
      <c r="D271" s="1">
        <v>17101575</v>
      </c>
      <c r="E271" s="1">
        <v>18631931</v>
      </c>
      <c r="F271" s="1">
        <v>19966658</v>
      </c>
      <c r="G271" s="1">
        <v>20795025</v>
      </c>
      <c r="H271" s="1">
        <v>21954176</v>
      </c>
      <c r="I271" s="1">
        <v>21978678</v>
      </c>
      <c r="J271" s="1">
        <v>20589855</v>
      </c>
      <c r="K271" s="1">
        <v>20649942</v>
      </c>
      <c r="L271" s="1">
        <v>19892756</v>
      </c>
      <c r="M271" s="1">
        <v>19337757</v>
      </c>
      <c r="N271" s="1">
        <v>19483316</v>
      </c>
      <c r="O271" s="1">
        <v>19965748</v>
      </c>
      <c r="P271" s="1">
        <v>20872481</v>
      </c>
      <c r="Q271" s="1">
        <v>21397041</v>
      </c>
      <c r="R271" s="1">
        <v>22582234</v>
      </c>
      <c r="S271" s="1">
        <v>23561046</v>
      </c>
      <c r="T271" s="1">
        <v>24351667</v>
      </c>
      <c r="U271" s="1">
        <v>24460136</v>
      </c>
      <c r="V271" s="1">
        <v>26063192</v>
      </c>
      <c r="W271" s="1">
        <f>V271*(1+('% Chg'!C271/100))</f>
        <v>26871150.952</v>
      </c>
    </row>
    <row r="272" spans="1:23" x14ac:dyDescent="0.35">
      <c r="A272" t="s">
        <v>296</v>
      </c>
      <c r="B272" s="1">
        <v>5653724</v>
      </c>
      <c r="C272" s="1">
        <v>6045675</v>
      </c>
      <c r="D272" s="1">
        <v>6328302</v>
      </c>
      <c r="E272" s="1">
        <v>6899592</v>
      </c>
      <c r="F272" s="1">
        <v>7361916</v>
      </c>
      <c r="G272" s="1">
        <v>7568644</v>
      </c>
      <c r="H272" s="1">
        <v>7640023</v>
      </c>
      <c r="I272" s="1">
        <v>7533899</v>
      </c>
      <c r="J272" s="1">
        <v>7245038</v>
      </c>
      <c r="K272" s="1">
        <v>7184672</v>
      </c>
      <c r="L272" s="1">
        <v>6991787</v>
      </c>
      <c r="M272" s="1">
        <v>6967431</v>
      </c>
      <c r="N272" s="1">
        <v>7014045</v>
      </c>
      <c r="O272" s="1">
        <v>7183446</v>
      </c>
      <c r="P272" s="1">
        <v>7395975</v>
      </c>
      <c r="Q272" s="1">
        <v>7529526</v>
      </c>
      <c r="R272" s="1">
        <v>7532301</v>
      </c>
      <c r="S272" s="1">
        <v>7624825</v>
      </c>
      <c r="T272" s="1">
        <v>7712710</v>
      </c>
      <c r="U272" s="1">
        <v>7763534</v>
      </c>
      <c r="V272" s="1">
        <v>8291985</v>
      </c>
      <c r="W272" s="1">
        <f>V272*(1+('% Chg'!C272/100))</f>
        <v>8549036.5350000001</v>
      </c>
    </row>
    <row r="273" spans="1:23" x14ac:dyDescent="0.35">
      <c r="A273" t="s">
        <v>297</v>
      </c>
      <c r="B273" s="1">
        <v>3457380</v>
      </c>
      <c r="C273" s="1">
        <v>3591356</v>
      </c>
      <c r="D273" s="1">
        <v>3592256</v>
      </c>
      <c r="E273" s="1">
        <v>3598837</v>
      </c>
      <c r="F273" s="1">
        <v>3543026</v>
      </c>
      <c r="G273" s="1">
        <v>3734614</v>
      </c>
      <c r="H273" s="1">
        <v>3561258</v>
      </c>
      <c r="I273" s="1">
        <v>3698553</v>
      </c>
      <c r="J273" s="1">
        <v>3998718</v>
      </c>
      <c r="K273" s="1">
        <v>3920541</v>
      </c>
      <c r="L273" s="1">
        <v>3798958</v>
      </c>
      <c r="M273" s="1">
        <v>3541137</v>
      </c>
      <c r="N273" s="1">
        <v>3404807</v>
      </c>
      <c r="O273" s="1">
        <v>3388136</v>
      </c>
      <c r="P273" s="1">
        <v>3338562</v>
      </c>
      <c r="Q273" s="1">
        <v>3252011</v>
      </c>
      <c r="R273" s="1">
        <v>3266338</v>
      </c>
      <c r="S273" s="1">
        <v>3265482</v>
      </c>
      <c r="T273" s="1">
        <v>3187973</v>
      </c>
      <c r="U273" s="1">
        <v>3101707</v>
      </c>
      <c r="V273" s="1">
        <v>3240952</v>
      </c>
      <c r="W273" s="1">
        <f>V273*(1+('% Chg'!C273/100))</f>
        <v>3215024.3840000001</v>
      </c>
    </row>
    <row r="274" spans="1:23" x14ac:dyDescent="0.35">
      <c r="A274" t="s">
        <v>298</v>
      </c>
      <c r="B274" s="1">
        <v>14430257</v>
      </c>
      <c r="C274" s="1">
        <v>14694829</v>
      </c>
      <c r="D274" s="1">
        <v>15168172</v>
      </c>
      <c r="E274" s="1">
        <v>15788664</v>
      </c>
      <c r="F274" s="1">
        <v>16336329</v>
      </c>
      <c r="G274" s="1">
        <v>16771391</v>
      </c>
      <c r="H274" s="1">
        <v>16899849</v>
      </c>
      <c r="I274" s="1">
        <v>16369324</v>
      </c>
      <c r="J274" s="1">
        <v>15810344</v>
      </c>
      <c r="K274" s="1">
        <v>15967607</v>
      </c>
      <c r="L274" s="1">
        <v>16190545</v>
      </c>
      <c r="M274" s="1">
        <v>16080233</v>
      </c>
      <c r="N274" s="1">
        <v>16249422</v>
      </c>
      <c r="O274" s="1">
        <v>16400546</v>
      </c>
      <c r="P274" s="1">
        <v>16984998</v>
      </c>
      <c r="Q274" s="1">
        <v>17581021</v>
      </c>
      <c r="R274" s="1">
        <v>18220656</v>
      </c>
      <c r="S274" s="1">
        <v>18290735</v>
      </c>
      <c r="T274" s="1">
        <v>18667263</v>
      </c>
      <c r="U274" s="1">
        <v>18673976</v>
      </c>
      <c r="V274" s="1">
        <v>19762797</v>
      </c>
      <c r="W274" s="1">
        <f>V274*(1+('% Chg'!C274/100))</f>
        <v>20138290.142999999</v>
      </c>
    </row>
    <row r="275" spans="1:23" x14ac:dyDescent="0.35">
      <c r="A275" t="s">
        <v>299</v>
      </c>
      <c r="B275" s="1">
        <v>17371205</v>
      </c>
      <c r="C275" s="1">
        <v>17261772</v>
      </c>
      <c r="D275" s="1">
        <v>17594364</v>
      </c>
      <c r="E275" s="1">
        <v>18225597</v>
      </c>
      <c r="F275" s="1">
        <v>19069664</v>
      </c>
      <c r="G275" s="1">
        <v>20175585</v>
      </c>
      <c r="H275" s="1">
        <v>21239123</v>
      </c>
      <c r="I275" s="1">
        <v>21700318</v>
      </c>
      <c r="J275" s="1">
        <v>21097750</v>
      </c>
      <c r="K275" s="1">
        <v>22997806</v>
      </c>
      <c r="L275" s="1">
        <v>25909061</v>
      </c>
      <c r="M275" s="1">
        <v>28862512</v>
      </c>
      <c r="N275" s="1">
        <v>24722473</v>
      </c>
      <c r="O275" s="1">
        <v>24232287</v>
      </c>
      <c r="P275" s="1">
        <v>22158558</v>
      </c>
      <c r="Q275" s="1">
        <v>20767827</v>
      </c>
      <c r="R275" s="1">
        <v>19736643</v>
      </c>
      <c r="S275" s="1">
        <v>20265640</v>
      </c>
      <c r="T275" s="1">
        <v>19456308</v>
      </c>
      <c r="U275" s="1">
        <v>18360695</v>
      </c>
      <c r="V275" s="1">
        <v>19222983</v>
      </c>
      <c r="W275" s="1">
        <f>V275*(1+('% Chg'!C275/100))</f>
        <v>20241801.098999999</v>
      </c>
    </row>
    <row r="276" spans="1:23" x14ac:dyDescent="0.35">
      <c r="A276" t="s">
        <v>300</v>
      </c>
      <c r="B276" s="1">
        <v>307311547</v>
      </c>
      <c r="C276" s="1">
        <v>310762137</v>
      </c>
      <c r="D276" s="1">
        <v>322656587</v>
      </c>
      <c r="E276" s="1">
        <v>335039809</v>
      </c>
      <c r="F276" s="1">
        <v>338417020</v>
      </c>
      <c r="G276" s="1">
        <v>342294090</v>
      </c>
      <c r="H276" s="1">
        <v>354733377</v>
      </c>
      <c r="I276" s="1">
        <v>363760536</v>
      </c>
      <c r="J276" s="1">
        <v>350994627</v>
      </c>
      <c r="K276" s="1">
        <v>357334898</v>
      </c>
      <c r="L276" s="1">
        <v>359488674</v>
      </c>
      <c r="M276" s="1">
        <v>367778658</v>
      </c>
      <c r="N276" s="1">
        <v>370229237</v>
      </c>
      <c r="O276" s="1">
        <v>379988014</v>
      </c>
      <c r="P276" s="1">
        <v>385499762</v>
      </c>
      <c r="Q276" s="1">
        <v>388216771</v>
      </c>
      <c r="R276" s="1">
        <v>385595231</v>
      </c>
      <c r="S276" s="1">
        <v>391654824</v>
      </c>
      <c r="T276" s="1">
        <v>397486185</v>
      </c>
      <c r="U276" s="1">
        <v>381416689</v>
      </c>
      <c r="V276" s="1">
        <v>399782262</v>
      </c>
      <c r="W276" s="1">
        <f>V276*(1+('% Chg'!C276/100))</f>
        <v>406578560.45399994</v>
      </c>
    </row>
    <row r="277" spans="1:23" x14ac:dyDescent="0.35">
      <c r="A277" t="s">
        <v>301</v>
      </c>
      <c r="B277" s="1">
        <v>150332518</v>
      </c>
      <c r="C277" s="1">
        <v>156246996</v>
      </c>
      <c r="D277" s="1">
        <v>166665567</v>
      </c>
      <c r="E277" s="1">
        <v>175453051</v>
      </c>
      <c r="F277" s="1">
        <v>189540053</v>
      </c>
      <c r="G277" s="1">
        <v>199474022</v>
      </c>
      <c r="H277" s="1">
        <v>205315438</v>
      </c>
      <c r="I277" s="1">
        <v>202382716</v>
      </c>
      <c r="J277" s="1">
        <v>183713437</v>
      </c>
      <c r="K277" s="1">
        <v>184553567</v>
      </c>
      <c r="L277" s="1">
        <v>189684047</v>
      </c>
      <c r="M277" s="1">
        <v>195823019</v>
      </c>
      <c r="N277" s="1">
        <v>197408449</v>
      </c>
      <c r="O277" s="1">
        <v>201270340</v>
      </c>
      <c r="P277" s="1">
        <v>207170720</v>
      </c>
      <c r="Q277" s="1">
        <v>214024595</v>
      </c>
      <c r="R277" s="1">
        <v>222960470</v>
      </c>
      <c r="S277" s="1">
        <v>232915200</v>
      </c>
      <c r="T277" s="1">
        <v>242939171</v>
      </c>
      <c r="U277" s="1">
        <v>244882735</v>
      </c>
      <c r="V277" s="1">
        <v>261707170</v>
      </c>
      <c r="W277" s="1">
        <f>V277*(1+('% Chg'!C277/100))</f>
        <v>272175456.80000001</v>
      </c>
    </row>
    <row r="278" spans="1:23" x14ac:dyDescent="0.35">
      <c r="A278" t="s">
        <v>302</v>
      </c>
      <c r="B278" s="1">
        <v>3553239</v>
      </c>
      <c r="C278" s="1">
        <v>3518436</v>
      </c>
      <c r="D278" s="1">
        <v>3673426</v>
      </c>
      <c r="E278" s="1">
        <v>3833390</v>
      </c>
      <c r="F278" s="1">
        <v>3852440</v>
      </c>
      <c r="G278" s="1">
        <v>3860979</v>
      </c>
      <c r="H278" s="1">
        <v>3676498</v>
      </c>
      <c r="I278" s="1">
        <v>3681083</v>
      </c>
      <c r="J278" s="1">
        <v>3568295</v>
      </c>
      <c r="K278" s="1">
        <v>3666700</v>
      </c>
      <c r="L278" s="1">
        <v>3610673</v>
      </c>
      <c r="M278" s="1">
        <v>3647178</v>
      </c>
      <c r="N278" s="1">
        <v>3742021</v>
      </c>
      <c r="O278" s="1">
        <v>3548022</v>
      </c>
      <c r="P278" s="1">
        <v>3378895</v>
      </c>
      <c r="Q278" s="1">
        <v>3301816</v>
      </c>
      <c r="R278" s="1">
        <v>3194396</v>
      </c>
      <c r="S278" s="1">
        <v>3138470</v>
      </c>
      <c r="T278" s="1">
        <v>3105444</v>
      </c>
      <c r="U278" s="1">
        <v>2994190</v>
      </c>
      <c r="V278" s="1">
        <v>3238347</v>
      </c>
      <c r="W278" s="1">
        <f>V278*(1+('% Chg'!C278/100))</f>
        <v>3160626.6719999998</v>
      </c>
    </row>
    <row r="279" spans="1:23" x14ac:dyDescent="0.35">
      <c r="A279" t="s">
        <v>303</v>
      </c>
      <c r="B279" s="1">
        <v>106602136</v>
      </c>
      <c r="C279" s="1">
        <v>108499511</v>
      </c>
      <c r="D279" s="1">
        <v>111215170</v>
      </c>
      <c r="E279" s="1">
        <v>113663853</v>
      </c>
      <c r="F279" s="1">
        <v>114408071</v>
      </c>
      <c r="G279" s="1">
        <v>113493872</v>
      </c>
      <c r="H279" s="1">
        <v>115946474</v>
      </c>
      <c r="I279" s="1">
        <v>118190286</v>
      </c>
      <c r="J279" s="1">
        <v>116520586</v>
      </c>
      <c r="K279" s="1">
        <v>121141131</v>
      </c>
      <c r="L279" s="1">
        <v>123875141</v>
      </c>
      <c r="M279" s="1">
        <v>125989465</v>
      </c>
      <c r="N279" s="1">
        <v>127478791</v>
      </c>
      <c r="O279" s="1">
        <v>129697402</v>
      </c>
      <c r="P279" s="1">
        <v>133407715</v>
      </c>
      <c r="Q279" s="1">
        <v>133032802</v>
      </c>
      <c r="R279" s="1">
        <v>136758417</v>
      </c>
      <c r="S279" s="1">
        <v>140738668</v>
      </c>
      <c r="T279" s="1">
        <v>143056855</v>
      </c>
      <c r="U279" s="1">
        <v>135323509</v>
      </c>
      <c r="V279" s="1">
        <v>141317389</v>
      </c>
      <c r="W279" s="1">
        <f>V279*(1+('% Chg'!C279/100))</f>
        <v>141600023.778</v>
      </c>
    </row>
    <row r="280" spans="1:23" x14ac:dyDescent="0.35">
      <c r="A280" t="s">
        <v>304</v>
      </c>
      <c r="B280" s="1">
        <v>5777869</v>
      </c>
      <c r="C280" s="1">
        <v>5932716</v>
      </c>
      <c r="D280" s="1">
        <v>5796831</v>
      </c>
      <c r="E280" s="1">
        <v>5964071</v>
      </c>
      <c r="F280" s="1">
        <v>6124349</v>
      </c>
      <c r="G280" s="1">
        <v>6057530</v>
      </c>
      <c r="H280" s="1">
        <v>6073272</v>
      </c>
      <c r="I280" s="1">
        <v>6256008</v>
      </c>
      <c r="J280" s="1">
        <v>6072591</v>
      </c>
      <c r="K280" s="1">
        <v>6200398</v>
      </c>
      <c r="L280" s="1">
        <v>6268010</v>
      </c>
      <c r="M280" s="1">
        <v>6541360</v>
      </c>
      <c r="N280" s="1">
        <v>6550820</v>
      </c>
      <c r="O280" s="1">
        <v>6584524</v>
      </c>
      <c r="P280" s="1">
        <v>6610332</v>
      </c>
      <c r="Q280" s="1">
        <v>6550066</v>
      </c>
      <c r="R280" s="1">
        <v>6340588</v>
      </c>
      <c r="S280" s="1">
        <v>6453474</v>
      </c>
      <c r="T280" s="1">
        <v>6291201</v>
      </c>
      <c r="U280" s="1">
        <v>5957780</v>
      </c>
      <c r="V280" s="1">
        <v>6184325</v>
      </c>
      <c r="W280" s="1">
        <f>V280*(1+('% Chg'!C280/100))</f>
        <v>6209062.2999999998</v>
      </c>
    </row>
    <row r="281" spans="1:23" x14ac:dyDescent="0.35">
      <c r="A281" t="s">
        <v>305</v>
      </c>
      <c r="B281" s="1">
        <v>2679138</v>
      </c>
      <c r="C281" s="1">
        <v>2546411</v>
      </c>
      <c r="D281" s="1">
        <v>2584253</v>
      </c>
      <c r="E281" s="1">
        <v>2794669</v>
      </c>
      <c r="F281" s="1">
        <v>2967258</v>
      </c>
      <c r="G281" s="1">
        <v>2979003</v>
      </c>
      <c r="H281" s="1">
        <v>2977308</v>
      </c>
      <c r="I281" s="1">
        <v>3102029</v>
      </c>
      <c r="J281" s="1">
        <v>2919501</v>
      </c>
      <c r="K281" s="1">
        <v>2871304</v>
      </c>
      <c r="L281" s="1">
        <v>2863836</v>
      </c>
      <c r="M281" s="1">
        <v>2938835</v>
      </c>
      <c r="N281" s="1">
        <v>2841815</v>
      </c>
      <c r="O281" s="1">
        <v>2827542</v>
      </c>
      <c r="P281" s="1">
        <v>2832762</v>
      </c>
      <c r="Q281" s="1">
        <v>2837123</v>
      </c>
      <c r="R281" s="1">
        <v>2895204</v>
      </c>
      <c r="S281" s="1">
        <v>2915292</v>
      </c>
      <c r="T281" s="1">
        <v>2993269</v>
      </c>
      <c r="U281" s="1">
        <v>2987112</v>
      </c>
      <c r="V281" s="1">
        <v>3068263</v>
      </c>
      <c r="W281" s="1">
        <f>V281*(1+('% Chg'!C281/100))</f>
        <v>3227812.676</v>
      </c>
    </row>
    <row r="282" spans="1:23" x14ac:dyDescent="0.35">
      <c r="A282" t="s">
        <v>306</v>
      </c>
      <c r="B282" s="1">
        <v>22546024</v>
      </c>
      <c r="C282" s="1">
        <v>22966733</v>
      </c>
      <c r="D282" s="1">
        <v>23975478</v>
      </c>
      <c r="E282" s="1">
        <v>25140601</v>
      </c>
      <c r="F282" s="1">
        <v>25433445</v>
      </c>
      <c r="G282" s="1">
        <v>25772550</v>
      </c>
      <c r="H282" s="1">
        <v>25787545</v>
      </c>
      <c r="I282" s="1">
        <v>25629080</v>
      </c>
      <c r="J282" s="1">
        <v>25354493</v>
      </c>
      <c r="K282" s="1">
        <v>25620720</v>
      </c>
      <c r="L282" s="1">
        <v>25597057</v>
      </c>
      <c r="M282" s="1">
        <v>25853311</v>
      </c>
      <c r="N282" s="1">
        <v>25678672</v>
      </c>
      <c r="O282" s="1">
        <v>26188780</v>
      </c>
      <c r="P282" s="1">
        <v>26440698</v>
      </c>
      <c r="Q282" s="1">
        <v>27288333</v>
      </c>
      <c r="R282" s="1">
        <v>28010431</v>
      </c>
      <c r="S282" s="1">
        <v>29034131</v>
      </c>
      <c r="T282" s="1">
        <v>29816430</v>
      </c>
      <c r="U282" s="1">
        <v>29991110</v>
      </c>
      <c r="V282" s="1">
        <v>32275695</v>
      </c>
      <c r="W282" s="1">
        <f>V282*(1+('% Chg'!C282/100))</f>
        <v>33308517.240000002</v>
      </c>
    </row>
    <row r="283" spans="1:23" x14ac:dyDescent="0.35">
      <c r="A283" t="s">
        <v>307</v>
      </c>
      <c r="B283" s="1">
        <v>87061257</v>
      </c>
      <c r="C283" s="1">
        <v>87782395</v>
      </c>
      <c r="D283" s="1">
        <v>92977875</v>
      </c>
      <c r="E283" s="1">
        <v>98756381</v>
      </c>
      <c r="F283" s="1">
        <v>103200871</v>
      </c>
      <c r="G283" s="1">
        <v>108637150</v>
      </c>
      <c r="H283" s="1">
        <v>111607477</v>
      </c>
      <c r="I283" s="1">
        <v>117136412</v>
      </c>
      <c r="J283" s="1">
        <v>110753743</v>
      </c>
      <c r="K283" s="1">
        <v>113740071</v>
      </c>
      <c r="L283" s="1">
        <v>117932222</v>
      </c>
      <c r="M283" s="1">
        <v>119707442</v>
      </c>
      <c r="N283" s="1">
        <v>120206936</v>
      </c>
      <c r="O283" s="1">
        <v>123909178</v>
      </c>
      <c r="P283" s="1">
        <v>130843440</v>
      </c>
      <c r="Q283" s="1">
        <v>136712157</v>
      </c>
      <c r="R283" s="1">
        <v>142293569</v>
      </c>
      <c r="S283" s="1">
        <v>149893624</v>
      </c>
      <c r="T283" s="1">
        <v>153193600</v>
      </c>
      <c r="U283" s="1">
        <v>149949255</v>
      </c>
      <c r="V283" s="1">
        <v>159207950</v>
      </c>
      <c r="W283" s="1">
        <f>V283*(1+('% Chg'!C283/100))</f>
        <v>161914485.14999998</v>
      </c>
    </row>
    <row r="284" spans="1:23" x14ac:dyDescent="0.35">
      <c r="A284" t="s">
        <v>308</v>
      </c>
      <c r="B284" s="1">
        <v>10997291</v>
      </c>
      <c r="C284" s="1">
        <v>11629459</v>
      </c>
      <c r="D284" s="1">
        <v>12113424</v>
      </c>
      <c r="E284" s="1">
        <v>13367676</v>
      </c>
      <c r="F284" s="1">
        <v>14576038</v>
      </c>
      <c r="G284" s="1">
        <v>15643998</v>
      </c>
      <c r="H284" s="1">
        <v>15743667</v>
      </c>
      <c r="I284" s="1">
        <v>14930030</v>
      </c>
      <c r="J284" s="1">
        <v>14257345</v>
      </c>
      <c r="K284" s="1">
        <v>14055495</v>
      </c>
      <c r="L284" s="1">
        <v>13801251</v>
      </c>
      <c r="M284" s="1">
        <v>13906226</v>
      </c>
      <c r="N284" s="1">
        <v>13951359</v>
      </c>
      <c r="O284" s="1">
        <v>14202702</v>
      </c>
      <c r="P284" s="1">
        <v>14603285</v>
      </c>
      <c r="Q284" s="1">
        <v>14949243</v>
      </c>
      <c r="R284" s="1">
        <v>15204525</v>
      </c>
      <c r="S284" s="1">
        <v>15703032</v>
      </c>
      <c r="T284" s="1">
        <v>15820394</v>
      </c>
      <c r="U284" s="1">
        <v>15972405</v>
      </c>
      <c r="V284" s="1">
        <v>16699733</v>
      </c>
      <c r="W284" s="1">
        <f>V284*(1+('% Chg'!C284/100))</f>
        <v>17467920.718000002</v>
      </c>
    </row>
    <row r="285" spans="1:23" x14ac:dyDescent="0.35">
      <c r="A285" t="s">
        <v>309</v>
      </c>
      <c r="B285" s="1">
        <v>22351835</v>
      </c>
      <c r="C285" s="1">
        <v>22889666</v>
      </c>
      <c r="D285" s="1">
        <v>24253546</v>
      </c>
      <c r="E285" s="1">
        <v>25334358</v>
      </c>
      <c r="F285" s="1">
        <v>25534353</v>
      </c>
      <c r="G285" s="1">
        <v>25244925</v>
      </c>
      <c r="H285" s="1">
        <v>25742125</v>
      </c>
      <c r="I285" s="1">
        <v>26898507</v>
      </c>
      <c r="J285" s="1">
        <v>26959624</v>
      </c>
      <c r="K285" s="1">
        <v>27899663</v>
      </c>
      <c r="L285" s="1">
        <v>27732438</v>
      </c>
      <c r="M285" s="1">
        <v>27801327</v>
      </c>
      <c r="N285" s="1">
        <v>27897147</v>
      </c>
      <c r="O285" s="1">
        <v>27710195</v>
      </c>
      <c r="P285" s="1">
        <v>28269907</v>
      </c>
      <c r="Q285" s="1">
        <v>28284061</v>
      </c>
      <c r="R285" s="1">
        <v>28879350</v>
      </c>
      <c r="S285" s="1">
        <v>29610577</v>
      </c>
      <c r="T285" s="1">
        <v>30929901</v>
      </c>
      <c r="U285" s="1">
        <v>30199099</v>
      </c>
      <c r="V285" s="1">
        <v>32002285</v>
      </c>
      <c r="W285" s="1">
        <f>V285*(1+('% Chg'!C285/100))</f>
        <v>33026358.120000001</v>
      </c>
    </row>
    <row r="286" spans="1:23" x14ac:dyDescent="0.35">
      <c r="A286" t="s">
        <v>310</v>
      </c>
      <c r="B286" s="1">
        <v>4683581</v>
      </c>
      <c r="C286" s="1">
        <v>4877225</v>
      </c>
      <c r="D286" s="1">
        <v>5147078</v>
      </c>
      <c r="E286" s="1">
        <v>5523920</v>
      </c>
      <c r="F286" s="1">
        <v>6014466</v>
      </c>
      <c r="G286" s="1">
        <v>6334322</v>
      </c>
      <c r="H286" s="1">
        <v>6285186</v>
      </c>
      <c r="I286" s="1">
        <v>6440722</v>
      </c>
      <c r="J286" s="1">
        <v>5892299</v>
      </c>
      <c r="K286" s="1">
        <v>5690890</v>
      </c>
      <c r="L286" s="1">
        <v>5607533</v>
      </c>
      <c r="M286" s="1">
        <v>5550967</v>
      </c>
      <c r="N286" s="1">
        <v>5810124</v>
      </c>
      <c r="O286" s="1">
        <v>6058977</v>
      </c>
      <c r="P286" s="1">
        <v>6038763</v>
      </c>
      <c r="Q286" s="1">
        <v>6224311</v>
      </c>
      <c r="R286" s="1">
        <v>6645674</v>
      </c>
      <c r="S286" s="1">
        <v>6686897</v>
      </c>
      <c r="T286" s="1">
        <v>6735652</v>
      </c>
      <c r="U286" s="1">
        <v>6796784</v>
      </c>
      <c r="V286" s="1">
        <v>7193227</v>
      </c>
      <c r="W286" s="1">
        <f>V286*(1+('% Chg'!C286/100))</f>
        <v>7200420.226999999</v>
      </c>
    </row>
    <row r="287" spans="1:23" x14ac:dyDescent="0.35">
      <c r="A287" t="s">
        <v>311</v>
      </c>
      <c r="B287" s="1">
        <v>65770849</v>
      </c>
      <c r="C287" s="1">
        <v>67494739</v>
      </c>
      <c r="D287" s="1">
        <v>69094808</v>
      </c>
      <c r="E287" s="1">
        <v>71017564</v>
      </c>
      <c r="F287" s="1">
        <v>71919666</v>
      </c>
      <c r="G287" s="1">
        <v>74066618</v>
      </c>
      <c r="H287" s="1">
        <v>72471128</v>
      </c>
      <c r="I287" s="1">
        <v>72479738</v>
      </c>
      <c r="J287" s="1">
        <v>70764559</v>
      </c>
      <c r="K287" s="1">
        <v>72667711</v>
      </c>
      <c r="L287" s="1">
        <v>72862943</v>
      </c>
      <c r="M287" s="1">
        <v>73067900</v>
      </c>
      <c r="N287" s="1">
        <v>73688331</v>
      </c>
      <c r="O287" s="1">
        <v>74619537</v>
      </c>
      <c r="P287" s="1">
        <v>76197645</v>
      </c>
      <c r="Q287" s="1">
        <v>76197154</v>
      </c>
      <c r="R287" s="1">
        <v>76236837</v>
      </c>
      <c r="S287" s="1">
        <v>76313741</v>
      </c>
      <c r="T287" s="1">
        <v>77574496</v>
      </c>
      <c r="U287" s="1">
        <v>75101786</v>
      </c>
      <c r="V287" s="1">
        <v>79398392</v>
      </c>
      <c r="W287" s="1">
        <f>V287*(1+('% Chg'!C287/100))</f>
        <v>80509969.488000005</v>
      </c>
    </row>
    <row r="288" spans="1:23" x14ac:dyDescent="0.35">
      <c r="A288" t="s">
        <v>312</v>
      </c>
      <c r="B288" s="1">
        <v>11182183</v>
      </c>
      <c r="C288" s="1">
        <v>11337055</v>
      </c>
      <c r="D288" s="1">
        <v>11791576</v>
      </c>
      <c r="E288" s="1">
        <v>12629330</v>
      </c>
      <c r="F288" s="1">
        <v>13597590</v>
      </c>
      <c r="G288" s="1">
        <v>14687933</v>
      </c>
      <c r="H288" s="1">
        <v>15993478</v>
      </c>
      <c r="I288" s="1">
        <v>16333747</v>
      </c>
      <c r="J288" s="1">
        <v>16428397</v>
      </c>
      <c r="K288" s="1">
        <v>16801891</v>
      </c>
      <c r="L288" s="1">
        <v>17338470</v>
      </c>
      <c r="M288" s="1">
        <v>17507522</v>
      </c>
      <c r="N288" s="1">
        <v>18316648</v>
      </c>
      <c r="O288" s="1">
        <v>19058683</v>
      </c>
      <c r="P288" s="1">
        <v>20560309</v>
      </c>
      <c r="Q288" s="1">
        <v>21931880</v>
      </c>
      <c r="R288" s="1">
        <v>23032670</v>
      </c>
      <c r="S288" s="1">
        <v>25304437</v>
      </c>
      <c r="T288" s="1">
        <v>27512658</v>
      </c>
      <c r="U288" s="1">
        <v>28747668</v>
      </c>
      <c r="V288" s="1">
        <v>31135789</v>
      </c>
      <c r="W288" s="1">
        <f>V288*(1+('% Chg'!C288/100))</f>
        <v>32287813.192999996</v>
      </c>
    </row>
    <row r="289" spans="1:23" x14ac:dyDescent="0.35">
      <c r="A289" t="s">
        <v>313</v>
      </c>
      <c r="B289" s="1">
        <v>4529852</v>
      </c>
      <c r="C289" s="1">
        <v>4572298</v>
      </c>
      <c r="D289" s="1">
        <v>4677807</v>
      </c>
      <c r="E289" s="1">
        <v>4912533</v>
      </c>
      <c r="F289" s="1">
        <v>4623894</v>
      </c>
      <c r="G289" s="1">
        <v>4763553</v>
      </c>
      <c r="H289" s="1">
        <v>4757168</v>
      </c>
      <c r="I289" s="1">
        <v>5032203</v>
      </c>
      <c r="J289" s="1">
        <v>5032324</v>
      </c>
      <c r="K289" s="1">
        <v>5120297</v>
      </c>
      <c r="L289" s="1">
        <v>5272990</v>
      </c>
      <c r="M289" s="1">
        <v>5392829</v>
      </c>
      <c r="N289" s="1">
        <v>5337066</v>
      </c>
      <c r="O289" s="1">
        <v>5214922</v>
      </c>
      <c r="P289" s="1">
        <v>5324586</v>
      </c>
      <c r="Q289" s="1">
        <v>5456322</v>
      </c>
      <c r="R289" s="1">
        <v>5442432</v>
      </c>
      <c r="S289" s="1">
        <v>5617557</v>
      </c>
      <c r="T289" s="1">
        <v>5851377</v>
      </c>
      <c r="U289" s="1">
        <v>5638847</v>
      </c>
      <c r="V289" s="1">
        <v>6008543</v>
      </c>
      <c r="W289" s="1">
        <f>V289*(1+('% Chg'!C289/100))</f>
        <v>5912406.3119999999</v>
      </c>
    </row>
    <row r="290" spans="1:23" x14ac:dyDescent="0.35">
      <c r="A290" t="s">
        <v>314</v>
      </c>
      <c r="B290" s="1">
        <v>3670506</v>
      </c>
      <c r="C290" s="1">
        <v>3920863</v>
      </c>
      <c r="D290" s="1">
        <v>4103011</v>
      </c>
      <c r="E290" s="1">
        <v>4401544</v>
      </c>
      <c r="F290" s="1">
        <v>4825171</v>
      </c>
      <c r="G290" s="1">
        <v>4748168</v>
      </c>
      <c r="H290" s="1">
        <v>4695389</v>
      </c>
      <c r="I290" s="1">
        <v>4248839</v>
      </c>
      <c r="J290" s="1">
        <v>4085240</v>
      </c>
      <c r="K290" s="1">
        <v>4017971</v>
      </c>
      <c r="L290" s="1">
        <v>3916156</v>
      </c>
      <c r="M290" s="1">
        <v>4083143</v>
      </c>
      <c r="N290" s="1">
        <v>4064770</v>
      </c>
      <c r="O290" s="1">
        <v>4142007</v>
      </c>
      <c r="P290" s="1">
        <v>4363036</v>
      </c>
      <c r="Q290" s="1">
        <v>4529927</v>
      </c>
      <c r="R290" s="1">
        <v>4755636</v>
      </c>
      <c r="S290" s="1">
        <v>4922510</v>
      </c>
      <c r="T290" s="1">
        <v>5112262</v>
      </c>
      <c r="U290" s="1">
        <v>5200549</v>
      </c>
      <c r="V290" s="1">
        <v>5606798</v>
      </c>
      <c r="W290" s="1">
        <f>V290*(1+('% Chg'!C290/100))</f>
        <v>5825463.1219999995</v>
      </c>
    </row>
    <row r="291" spans="1:23" x14ac:dyDescent="0.35">
      <c r="A291" t="s">
        <v>315</v>
      </c>
      <c r="B291" s="1">
        <v>7957716</v>
      </c>
      <c r="C291" s="1">
        <v>8017899</v>
      </c>
      <c r="D291" s="1">
        <v>8207739</v>
      </c>
      <c r="E291" s="1">
        <v>8433068</v>
      </c>
      <c r="F291" s="1">
        <v>8378306</v>
      </c>
      <c r="G291" s="1">
        <v>8531144</v>
      </c>
      <c r="H291" s="1">
        <v>8328430</v>
      </c>
      <c r="I291" s="1">
        <v>8061444</v>
      </c>
      <c r="J291" s="1">
        <v>7751852</v>
      </c>
      <c r="K291" s="1">
        <v>8165511</v>
      </c>
      <c r="L291" s="1">
        <v>8105968</v>
      </c>
      <c r="M291" s="1">
        <v>8109840</v>
      </c>
      <c r="N291" s="1">
        <v>7859999</v>
      </c>
      <c r="O291" s="1">
        <v>7932366</v>
      </c>
      <c r="P291" s="1">
        <v>7852843</v>
      </c>
      <c r="Q291" s="1">
        <v>7677909</v>
      </c>
      <c r="R291" s="1">
        <v>7280623</v>
      </c>
      <c r="S291" s="1">
        <v>7392294</v>
      </c>
      <c r="T291" s="1">
        <v>7330374</v>
      </c>
      <c r="U291" s="1">
        <v>7177119</v>
      </c>
      <c r="V291" s="1">
        <v>7413316</v>
      </c>
      <c r="W291" s="1">
        <f>V291*(1+('% Chg'!C291/100))</f>
        <v>7376249.4199999999</v>
      </c>
    </row>
    <row r="292" spans="1:23" x14ac:dyDescent="0.35">
      <c r="A292" t="s">
        <v>316</v>
      </c>
      <c r="B292" s="1">
        <v>41840307</v>
      </c>
      <c r="C292" s="1">
        <v>43093253</v>
      </c>
      <c r="D292" s="1">
        <v>44559763</v>
      </c>
      <c r="E292" s="1">
        <v>46745316</v>
      </c>
      <c r="F292" s="1">
        <v>49546640</v>
      </c>
      <c r="G292" s="1">
        <v>52906310</v>
      </c>
      <c r="H292" s="1">
        <v>55364845</v>
      </c>
      <c r="I292" s="1">
        <v>56444286</v>
      </c>
      <c r="J292" s="1">
        <v>53847933</v>
      </c>
      <c r="K292" s="1">
        <v>57158726</v>
      </c>
      <c r="L292" s="1">
        <v>57547766</v>
      </c>
      <c r="M292" s="1">
        <v>58953446</v>
      </c>
      <c r="N292" s="1">
        <v>62542754</v>
      </c>
      <c r="O292" s="1">
        <v>66169924</v>
      </c>
      <c r="P292" s="1">
        <v>70990648</v>
      </c>
      <c r="Q292" s="1">
        <v>75323733</v>
      </c>
      <c r="R292" s="1">
        <v>78507456</v>
      </c>
      <c r="S292" s="1">
        <v>83027119</v>
      </c>
      <c r="T292" s="1">
        <v>85781048</v>
      </c>
      <c r="U292" s="1">
        <v>84379839</v>
      </c>
      <c r="V292" s="1">
        <v>91958077</v>
      </c>
      <c r="W292" s="1">
        <f>V292*(1+('% Chg'!C292/100))</f>
        <v>95176609.694999993</v>
      </c>
    </row>
    <row r="293" spans="1:23" x14ac:dyDescent="0.35">
      <c r="A293" t="s">
        <v>317</v>
      </c>
      <c r="B293" s="1">
        <v>4325948</v>
      </c>
      <c r="C293" s="1">
        <v>4935825</v>
      </c>
      <c r="D293" s="1">
        <v>4943574</v>
      </c>
      <c r="E293" s="1">
        <v>4813448</v>
      </c>
      <c r="F293" s="1">
        <v>4994940</v>
      </c>
      <c r="G293" s="1">
        <v>4809525</v>
      </c>
      <c r="H293" s="1">
        <v>4964528</v>
      </c>
      <c r="I293" s="1">
        <v>4999952</v>
      </c>
      <c r="J293" s="1">
        <v>4907927</v>
      </c>
      <c r="K293" s="1">
        <v>5089349</v>
      </c>
      <c r="L293" s="1">
        <v>5175999</v>
      </c>
      <c r="M293" s="1">
        <v>5369771</v>
      </c>
      <c r="N293" s="1">
        <v>5271430</v>
      </c>
      <c r="O293" s="1">
        <v>5410643</v>
      </c>
      <c r="P293" s="1">
        <v>5518197</v>
      </c>
      <c r="Q293" s="1">
        <v>5531320</v>
      </c>
      <c r="R293" s="1">
        <v>5557058</v>
      </c>
      <c r="S293" s="1">
        <v>5670181</v>
      </c>
      <c r="T293" s="1">
        <v>5783201</v>
      </c>
      <c r="U293" s="1">
        <v>5832880</v>
      </c>
      <c r="V293" s="1">
        <v>6122560</v>
      </c>
      <c r="W293" s="1">
        <f>V293*(1+('% Chg'!C293/100))</f>
        <v>6238888.6399999997</v>
      </c>
    </row>
    <row r="294" spans="1:23" x14ac:dyDescent="0.35">
      <c r="A294" t="s">
        <v>318</v>
      </c>
      <c r="B294" s="1">
        <v>14977624</v>
      </c>
      <c r="C294" s="1">
        <v>15205987</v>
      </c>
      <c r="D294" s="1">
        <v>15485605</v>
      </c>
      <c r="E294" s="1">
        <v>15763116</v>
      </c>
      <c r="F294" s="1">
        <v>16119576</v>
      </c>
      <c r="G294" s="1">
        <v>16853884</v>
      </c>
      <c r="H294" s="1">
        <v>16682691</v>
      </c>
      <c r="I294" s="1">
        <v>16785031</v>
      </c>
      <c r="J294" s="1">
        <v>16130372</v>
      </c>
      <c r="K294" s="1">
        <v>16483687</v>
      </c>
      <c r="L294" s="1">
        <v>16997785</v>
      </c>
      <c r="M294" s="1">
        <v>17098629</v>
      </c>
      <c r="N294" s="1">
        <v>17273002</v>
      </c>
      <c r="O294" s="1">
        <v>17585578</v>
      </c>
      <c r="P294" s="1">
        <v>18308769</v>
      </c>
      <c r="Q294" s="1">
        <v>18542071</v>
      </c>
      <c r="R294" s="1">
        <v>18668859</v>
      </c>
      <c r="S294" s="1">
        <v>18761790</v>
      </c>
      <c r="T294" s="1">
        <v>18780455</v>
      </c>
      <c r="U294" s="1">
        <v>18093696</v>
      </c>
      <c r="V294" s="1">
        <v>18519137</v>
      </c>
      <c r="W294" s="1">
        <f>V294*(1+('% Chg'!C294/100))</f>
        <v>18537656.136999998</v>
      </c>
    </row>
    <row r="295" spans="1:23" x14ac:dyDescent="0.35">
      <c r="A295" t="s">
        <v>319</v>
      </c>
      <c r="B295" s="1">
        <v>6169069</v>
      </c>
      <c r="C295" s="1">
        <v>6828720</v>
      </c>
      <c r="D295" s="1">
        <v>6990059</v>
      </c>
      <c r="E295" s="1">
        <v>6835467</v>
      </c>
      <c r="F295" s="1">
        <v>6673441</v>
      </c>
      <c r="G295" s="1">
        <v>6944835</v>
      </c>
      <c r="H295" s="1">
        <v>6711445</v>
      </c>
      <c r="I295" s="1">
        <v>6482525</v>
      </c>
      <c r="J295" s="1">
        <v>6401035</v>
      </c>
      <c r="K295" s="1">
        <v>6603832</v>
      </c>
      <c r="L295" s="1">
        <v>6742107</v>
      </c>
      <c r="M295" s="1">
        <v>6459544</v>
      </c>
      <c r="N295" s="1">
        <v>6433711</v>
      </c>
      <c r="O295" s="1">
        <v>6529553</v>
      </c>
      <c r="P295" s="1">
        <v>6622382</v>
      </c>
      <c r="Q295" s="1">
        <v>6931422</v>
      </c>
      <c r="R295" s="1">
        <v>7425106</v>
      </c>
      <c r="S295" s="1">
        <v>7217554</v>
      </c>
      <c r="T295" s="1">
        <v>7582776</v>
      </c>
      <c r="U295" s="1">
        <v>7378191</v>
      </c>
      <c r="V295" s="1">
        <v>7496153</v>
      </c>
      <c r="W295" s="1">
        <f>V295*(1+('% Chg'!C295/100))</f>
        <v>7451176.0820000004</v>
      </c>
    </row>
    <row r="296" spans="1:23" x14ac:dyDescent="0.35">
      <c r="A296" t="s">
        <v>320</v>
      </c>
      <c r="B296" s="1">
        <v>19833716</v>
      </c>
      <c r="C296" s="1">
        <v>20092878</v>
      </c>
      <c r="D296" s="1">
        <v>20648057</v>
      </c>
      <c r="E296" s="1">
        <v>22245571</v>
      </c>
      <c r="F296" s="1">
        <v>23222084</v>
      </c>
      <c r="G296" s="1">
        <v>23271471</v>
      </c>
      <c r="H296" s="1">
        <v>23108005</v>
      </c>
      <c r="I296" s="1">
        <v>22046051</v>
      </c>
      <c r="J296" s="1">
        <v>20723413</v>
      </c>
      <c r="K296" s="1">
        <v>21592425</v>
      </c>
      <c r="L296" s="1">
        <v>21250489</v>
      </c>
      <c r="M296" s="1">
        <v>21767606</v>
      </c>
      <c r="N296" s="1">
        <v>21491038</v>
      </c>
      <c r="O296" s="1">
        <v>21694113</v>
      </c>
      <c r="P296" s="1">
        <v>23426516</v>
      </c>
      <c r="Q296" s="1">
        <v>24268514</v>
      </c>
      <c r="R296" s="1">
        <v>25901060</v>
      </c>
      <c r="S296" s="1">
        <v>25281574</v>
      </c>
      <c r="T296" s="1">
        <v>26247651</v>
      </c>
      <c r="U296" s="1">
        <v>26193986</v>
      </c>
      <c r="V296" s="1">
        <v>28502028</v>
      </c>
      <c r="W296" s="1">
        <f>V296*(1+('% Chg'!C296/100))</f>
        <v>29072068.559999999</v>
      </c>
    </row>
    <row r="297" spans="1:23" x14ac:dyDescent="0.35">
      <c r="A297" t="s">
        <v>321</v>
      </c>
      <c r="B297" s="1">
        <v>61162580</v>
      </c>
      <c r="C297" s="1">
        <v>59998797</v>
      </c>
      <c r="D297" s="1">
        <v>61038806</v>
      </c>
      <c r="E297" s="1">
        <v>61566398</v>
      </c>
      <c r="F297" s="1">
        <v>64433167</v>
      </c>
      <c r="G297" s="1">
        <v>64672980</v>
      </c>
      <c r="H297" s="1">
        <v>65586340</v>
      </c>
      <c r="I297" s="1">
        <v>65429039</v>
      </c>
      <c r="J297" s="1">
        <v>63907753</v>
      </c>
      <c r="K297" s="1">
        <v>65537988</v>
      </c>
      <c r="L297" s="1">
        <v>67154694</v>
      </c>
      <c r="M297" s="1">
        <v>68389437</v>
      </c>
      <c r="N297" s="1">
        <v>69938408</v>
      </c>
      <c r="O297" s="1">
        <v>70523645</v>
      </c>
      <c r="P297" s="1">
        <v>73063631</v>
      </c>
      <c r="Q297" s="1">
        <v>74104089</v>
      </c>
      <c r="R297" s="1">
        <v>75453452</v>
      </c>
      <c r="S297" s="1">
        <v>76884713</v>
      </c>
      <c r="T297" s="1">
        <v>78896792</v>
      </c>
      <c r="U297" s="1">
        <v>77031502</v>
      </c>
      <c r="V297" s="1">
        <v>80909957</v>
      </c>
      <c r="W297" s="1">
        <f>V297*(1+('% Chg'!C297/100))</f>
        <v>83013615.881999999</v>
      </c>
    </row>
    <row r="298" spans="1:23" x14ac:dyDescent="0.35">
      <c r="A298" t="s">
        <v>322</v>
      </c>
      <c r="B298" s="1">
        <v>101690806</v>
      </c>
      <c r="C298" s="1">
        <v>106817428</v>
      </c>
      <c r="D298" s="1">
        <v>114050844</v>
      </c>
      <c r="E298" s="1">
        <v>122088301</v>
      </c>
      <c r="F298" s="1">
        <v>129833324</v>
      </c>
      <c r="G298" s="1">
        <v>135297614</v>
      </c>
      <c r="H298" s="1">
        <v>137392790</v>
      </c>
      <c r="I298" s="1">
        <v>134031890</v>
      </c>
      <c r="J298" s="1">
        <v>126965963</v>
      </c>
      <c r="K298" s="1">
        <v>129375751</v>
      </c>
      <c r="L298" s="1">
        <v>131676489</v>
      </c>
      <c r="M298" s="1">
        <v>131712740</v>
      </c>
      <c r="N298" s="1">
        <v>135932078</v>
      </c>
      <c r="O298" s="1">
        <v>139960661</v>
      </c>
      <c r="P298" s="1">
        <v>145727982</v>
      </c>
      <c r="Q298" s="1">
        <v>148896917</v>
      </c>
      <c r="R298" s="1">
        <v>153122936</v>
      </c>
      <c r="S298" s="1">
        <v>158607750</v>
      </c>
      <c r="T298" s="1">
        <v>163951956</v>
      </c>
      <c r="U298" s="1">
        <v>161465129</v>
      </c>
      <c r="V298" s="1">
        <v>171399926</v>
      </c>
      <c r="W298" s="1">
        <f>V298*(1+('% Chg'!C298/100))</f>
        <v>173285325.18599999</v>
      </c>
    </row>
    <row r="299" spans="1:23" x14ac:dyDescent="0.35">
      <c r="A299" t="s">
        <v>323</v>
      </c>
      <c r="B299" s="1">
        <v>13492278</v>
      </c>
      <c r="C299" s="1">
        <v>13377902</v>
      </c>
      <c r="D299" s="1">
        <v>13488518</v>
      </c>
      <c r="E299" s="1">
        <v>13429152</v>
      </c>
      <c r="F299" s="1">
        <v>13945169</v>
      </c>
      <c r="G299" s="1">
        <v>14341952</v>
      </c>
      <c r="H299" s="1">
        <v>14666542</v>
      </c>
      <c r="I299" s="1">
        <v>14670891</v>
      </c>
      <c r="J299" s="1">
        <v>14124384</v>
      </c>
      <c r="K299" s="1">
        <v>14345693</v>
      </c>
      <c r="L299" s="1">
        <v>14287139</v>
      </c>
      <c r="M299" s="1">
        <v>14215299</v>
      </c>
      <c r="N299" s="1">
        <v>14473110</v>
      </c>
      <c r="O299" s="1">
        <v>14669972</v>
      </c>
      <c r="P299" s="1">
        <v>14950274</v>
      </c>
      <c r="Q299" s="1">
        <v>14693691</v>
      </c>
      <c r="R299" s="1">
        <v>14546598</v>
      </c>
      <c r="S299" s="1">
        <v>14734517</v>
      </c>
      <c r="T299" s="1">
        <v>14568847</v>
      </c>
      <c r="U299" s="1">
        <v>14325714</v>
      </c>
      <c r="V299" s="1">
        <v>15012147</v>
      </c>
      <c r="W299" s="1">
        <f>V299*(1+('% Chg'!C299/100))</f>
        <v>15267353.498999998</v>
      </c>
    </row>
    <row r="300" spans="1:23" x14ac:dyDescent="0.35">
      <c r="A300" t="s">
        <v>324</v>
      </c>
      <c r="B300" s="1">
        <v>7929356</v>
      </c>
      <c r="C300" s="1">
        <v>8493105</v>
      </c>
      <c r="D300" s="1">
        <v>9121743</v>
      </c>
      <c r="E300" s="1">
        <v>9586062</v>
      </c>
      <c r="F300" s="1">
        <v>9768971</v>
      </c>
      <c r="G300" s="1">
        <v>9971642</v>
      </c>
      <c r="H300" s="1">
        <v>9983127</v>
      </c>
      <c r="I300" s="1">
        <v>10304440</v>
      </c>
      <c r="J300" s="1">
        <v>10221102</v>
      </c>
      <c r="K300" s="1">
        <v>10683803</v>
      </c>
      <c r="L300" s="1">
        <v>10816140</v>
      </c>
      <c r="M300" s="1">
        <v>11061731</v>
      </c>
      <c r="N300" s="1">
        <v>11300037</v>
      </c>
      <c r="O300" s="1">
        <v>11453623</v>
      </c>
      <c r="P300" s="1">
        <v>11755182</v>
      </c>
      <c r="Q300" s="1">
        <v>11895104</v>
      </c>
      <c r="R300" s="1">
        <v>12328218</v>
      </c>
      <c r="S300" s="1">
        <v>12797983</v>
      </c>
      <c r="T300" s="1">
        <v>13033699</v>
      </c>
      <c r="U300" s="1">
        <v>12793237</v>
      </c>
      <c r="V300" s="1">
        <v>13390490</v>
      </c>
      <c r="W300" s="1">
        <f>V300*(1+('% Chg'!C300/100))</f>
        <v>13484223.429999998</v>
      </c>
    </row>
    <row r="301" spans="1:23" x14ac:dyDescent="0.35">
      <c r="A301" t="s">
        <v>325</v>
      </c>
      <c r="B301" s="1">
        <v>52378614</v>
      </c>
      <c r="C301" s="1">
        <v>52628821</v>
      </c>
      <c r="D301" s="1">
        <v>53338482</v>
      </c>
      <c r="E301" s="1">
        <v>53521992</v>
      </c>
      <c r="F301" s="1">
        <v>52963662</v>
      </c>
      <c r="G301" s="1">
        <v>53338417</v>
      </c>
      <c r="H301" s="1">
        <v>53825915</v>
      </c>
      <c r="I301" s="1">
        <v>54732299</v>
      </c>
      <c r="J301" s="1">
        <v>54786685</v>
      </c>
      <c r="K301" s="1">
        <v>56347052</v>
      </c>
      <c r="L301" s="1">
        <v>54870606</v>
      </c>
      <c r="M301" s="1">
        <v>54977646</v>
      </c>
      <c r="N301" s="1">
        <v>54435188</v>
      </c>
      <c r="O301" s="1">
        <v>53925133</v>
      </c>
      <c r="P301" s="1">
        <v>54924318</v>
      </c>
      <c r="Q301" s="1">
        <v>54930275</v>
      </c>
      <c r="R301" s="1">
        <v>55044714</v>
      </c>
      <c r="S301" s="1">
        <v>55551206</v>
      </c>
      <c r="T301" s="1">
        <v>57478797</v>
      </c>
      <c r="U301" s="1">
        <v>54633406</v>
      </c>
      <c r="V301" s="1">
        <v>57284692</v>
      </c>
      <c r="W301" s="1">
        <f>V301*(1+('% Chg'!C301/100))</f>
        <v>58201247.072000004</v>
      </c>
    </row>
    <row r="302" spans="1:23" x14ac:dyDescent="0.35">
      <c r="A302" t="s">
        <v>326</v>
      </c>
      <c r="B302" s="1">
        <v>13116714</v>
      </c>
      <c r="C302" s="1">
        <v>13369413</v>
      </c>
      <c r="D302" s="1">
        <v>13623390</v>
      </c>
      <c r="E302" s="1">
        <v>13945563</v>
      </c>
      <c r="F302" s="1">
        <v>14192146</v>
      </c>
      <c r="G302" s="1">
        <v>14655702</v>
      </c>
      <c r="H302" s="1">
        <v>14877919</v>
      </c>
      <c r="I302" s="1">
        <v>14676383</v>
      </c>
      <c r="J302" s="1">
        <v>13485879</v>
      </c>
      <c r="K302" s="1">
        <v>13562448</v>
      </c>
      <c r="L302" s="1">
        <v>14012729</v>
      </c>
      <c r="M302" s="1">
        <v>14077488</v>
      </c>
      <c r="N302" s="1">
        <v>13830820</v>
      </c>
      <c r="O302" s="1">
        <v>13912003</v>
      </c>
      <c r="P302" s="1">
        <v>14122149</v>
      </c>
      <c r="Q302" s="1">
        <v>14047340</v>
      </c>
      <c r="R302" s="1">
        <v>14209845</v>
      </c>
      <c r="S302" s="1">
        <v>14649214</v>
      </c>
      <c r="T302" s="1">
        <v>14540100</v>
      </c>
      <c r="U302" s="1">
        <v>13275199</v>
      </c>
      <c r="V302" s="1">
        <v>14007853</v>
      </c>
      <c r="W302" s="1">
        <f>V302*(1+('% Chg'!C302/100))</f>
        <v>14442096.442999998</v>
      </c>
    </row>
    <row r="303" spans="1:23" x14ac:dyDescent="0.35">
      <c r="A303" t="s">
        <v>327</v>
      </c>
      <c r="B303" s="1">
        <v>6006259</v>
      </c>
      <c r="C303" s="1">
        <v>5879408</v>
      </c>
      <c r="D303" s="1">
        <v>5946918</v>
      </c>
      <c r="E303" s="1">
        <v>5967287</v>
      </c>
      <c r="F303" s="1">
        <v>6093696</v>
      </c>
      <c r="G303" s="1">
        <v>6297022</v>
      </c>
      <c r="H303" s="1">
        <v>6278498</v>
      </c>
      <c r="I303" s="1">
        <v>6299031</v>
      </c>
      <c r="J303" s="1">
        <v>7580118</v>
      </c>
      <c r="K303" s="1">
        <v>6855653</v>
      </c>
      <c r="L303" s="1">
        <v>6284756</v>
      </c>
      <c r="M303" s="1">
        <v>5491195</v>
      </c>
      <c r="N303" s="1">
        <v>5557040</v>
      </c>
      <c r="O303" s="1">
        <v>6919116</v>
      </c>
      <c r="P303" s="1">
        <v>7704621</v>
      </c>
      <c r="Q303" s="1">
        <v>7673403</v>
      </c>
      <c r="R303" s="1">
        <v>6383556</v>
      </c>
      <c r="S303" s="1">
        <v>5956660</v>
      </c>
      <c r="T303" s="1">
        <v>5782794</v>
      </c>
      <c r="U303" s="1">
        <v>5799660</v>
      </c>
      <c r="V303" s="1">
        <v>6268970</v>
      </c>
      <c r="W303" s="1">
        <f>V303*(1+('% Chg'!C303/100))</f>
        <v>6287776.9099999992</v>
      </c>
    </row>
    <row r="304" spans="1:23" x14ac:dyDescent="0.35">
      <c r="A304" t="s">
        <v>328</v>
      </c>
      <c r="B304" s="1">
        <v>4115087</v>
      </c>
      <c r="C304" s="1">
        <v>3666141</v>
      </c>
      <c r="D304" s="1">
        <v>3695228</v>
      </c>
      <c r="E304" s="1">
        <v>3833567</v>
      </c>
      <c r="F304" s="1">
        <v>3733610</v>
      </c>
      <c r="G304" s="1">
        <v>3766869</v>
      </c>
      <c r="H304" s="1">
        <v>3806906</v>
      </c>
      <c r="I304" s="1">
        <v>3776372</v>
      </c>
      <c r="J304" s="1">
        <v>3643256</v>
      </c>
      <c r="K304" s="1">
        <v>3684241</v>
      </c>
      <c r="L304" s="1">
        <v>3670638</v>
      </c>
      <c r="M304" s="1">
        <v>3578806</v>
      </c>
      <c r="N304" s="1">
        <v>3473568</v>
      </c>
      <c r="O304" s="1">
        <v>3625721</v>
      </c>
      <c r="P304" s="1">
        <v>3734257</v>
      </c>
      <c r="Q304" s="1">
        <v>3879744</v>
      </c>
      <c r="R304" s="1">
        <v>3751916</v>
      </c>
      <c r="S304" s="1">
        <v>3715154</v>
      </c>
      <c r="T304" s="1">
        <v>3674465</v>
      </c>
      <c r="U304" s="1">
        <v>3503874</v>
      </c>
      <c r="V304" s="1">
        <v>3718784</v>
      </c>
      <c r="W304" s="1">
        <f>V304*(1+('% Chg'!C304/100))</f>
        <v>3763409.4079999998</v>
      </c>
    </row>
    <row r="305" spans="1:23" x14ac:dyDescent="0.35">
      <c r="A305" t="s">
        <v>329</v>
      </c>
      <c r="B305" s="1">
        <v>87619700</v>
      </c>
      <c r="C305" s="1">
        <v>90481491</v>
      </c>
      <c r="D305" s="1">
        <v>94760636</v>
      </c>
      <c r="E305" s="1">
        <v>98309724</v>
      </c>
      <c r="F305" s="1">
        <v>102920663</v>
      </c>
      <c r="G305" s="1">
        <v>105844211</v>
      </c>
      <c r="H305" s="1">
        <v>106846510</v>
      </c>
      <c r="I305" s="1">
        <v>106069929</v>
      </c>
      <c r="J305" s="1">
        <v>102442692</v>
      </c>
      <c r="K305" s="1">
        <v>100861605</v>
      </c>
      <c r="L305" s="1">
        <v>102506854</v>
      </c>
      <c r="M305" s="1">
        <v>103253837</v>
      </c>
      <c r="N305" s="1">
        <v>106018775</v>
      </c>
      <c r="O305" s="1">
        <v>108470656</v>
      </c>
      <c r="P305" s="1">
        <v>112727657</v>
      </c>
      <c r="Q305" s="1">
        <v>114781738</v>
      </c>
      <c r="R305" s="1">
        <v>117888991</v>
      </c>
      <c r="S305" s="1">
        <v>122722465</v>
      </c>
      <c r="T305" s="1">
        <v>126454816</v>
      </c>
      <c r="U305" s="1">
        <v>123603642</v>
      </c>
      <c r="V305" s="1">
        <v>130674159</v>
      </c>
      <c r="W305" s="1">
        <f>V305*(1+('% Chg'!C305/100))</f>
        <v>133026293.862</v>
      </c>
    </row>
    <row r="306" spans="1:23" x14ac:dyDescent="0.35">
      <c r="A306" t="s">
        <v>330</v>
      </c>
      <c r="B306" s="1">
        <v>7690368</v>
      </c>
      <c r="C306" s="1">
        <v>7875608</v>
      </c>
      <c r="D306" s="1">
        <v>8167337</v>
      </c>
      <c r="E306" s="1">
        <v>8094300</v>
      </c>
      <c r="F306" s="1">
        <v>8264652</v>
      </c>
      <c r="G306" s="1">
        <v>8069087</v>
      </c>
      <c r="H306" s="1">
        <v>7792882</v>
      </c>
      <c r="I306" s="1">
        <v>7277652</v>
      </c>
      <c r="J306" s="1">
        <v>6877300</v>
      </c>
      <c r="K306" s="1">
        <v>7226897</v>
      </c>
      <c r="L306" s="1">
        <v>7368066</v>
      </c>
      <c r="M306" s="1">
        <v>7357994</v>
      </c>
      <c r="N306" s="1">
        <v>7384217</v>
      </c>
      <c r="O306" s="1">
        <v>7219274</v>
      </c>
      <c r="P306" s="1">
        <v>7228249</v>
      </c>
      <c r="Q306" s="1">
        <v>7391885</v>
      </c>
      <c r="R306" s="1">
        <v>7358531</v>
      </c>
      <c r="S306" s="1">
        <v>7572221</v>
      </c>
      <c r="T306" s="1">
        <v>7745002</v>
      </c>
      <c r="U306" s="1">
        <v>7399513</v>
      </c>
      <c r="V306" s="1">
        <v>7883704</v>
      </c>
      <c r="W306" s="1">
        <f>V306*(1+('% Chg'!C306/100))</f>
        <v>7946773.6320000002</v>
      </c>
    </row>
    <row r="307" spans="1:23" x14ac:dyDescent="0.35">
      <c r="A307" t="s">
        <v>331</v>
      </c>
      <c r="B307" s="1">
        <v>7312149</v>
      </c>
      <c r="C307" s="1">
        <v>7519743</v>
      </c>
      <c r="D307" s="1">
        <v>7594300</v>
      </c>
      <c r="E307" s="1">
        <v>7949588</v>
      </c>
      <c r="F307" s="1">
        <v>8095719</v>
      </c>
      <c r="G307" s="1">
        <v>8267768</v>
      </c>
      <c r="H307" s="1">
        <v>8254270</v>
      </c>
      <c r="I307" s="1">
        <v>8350833</v>
      </c>
      <c r="J307" s="1">
        <v>8138090</v>
      </c>
      <c r="K307" s="1">
        <v>8157925</v>
      </c>
      <c r="L307" s="1">
        <v>8478402</v>
      </c>
      <c r="M307" s="1">
        <v>8483265</v>
      </c>
      <c r="N307" s="1">
        <v>8773488</v>
      </c>
      <c r="O307" s="1">
        <v>9135097</v>
      </c>
      <c r="P307" s="1">
        <v>9202569</v>
      </c>
      <c r="Q307" s="1">
        <v>9525622</v>
      </c>
      <c r="R307" s="1">
        <v>9746351</v>
      </c>
      <c r="S307" s="1">
        <v>9811005</v>
      </c>
      <c r="T307" s="1">
        <v>9842096</v>
      </c>
      <c r="U307" s="1">
        <v>9645256</v>
      </c>
      <c r="V307" s="1">
        <v>10077290</v>
      </c>
      <c r="W307" s="1">
        <f>V307*(1+('% Chg'!C307/100))</f>
        <v>10198217.48</v>
      </c>
    </row>
    <row r="308" spans="1:23" x14ac:dyDescent="0.35">
      <c r="A308" t="s">
        <v>332</v>
      </c>
      <c r="B308" s="1">
        <v>2573589</v>
      </c>
      <c r="C308" s="1">
        <v>2697204</v>
      </c>
      <c r="D308" s="1">
        <v>2893655</v>
      </c>
      <c r="E308" s="1">
        <v>3161282</v>
      </c>
      <c r="F308" s="1">
        <v>3533239</v>
      </c>
      <c r="G308" s="1">
        <v>3903684</v>
      </c>
      <c r="H308" s="1">
        <v>4041177</v>
      </c>
      <c r="I308" s="1">
        <v>3893052</v>
      </c>
      <c r="J308" s="1">
        <v>3521735</v>
      </c>
      <c r="K308" s="1">
        <v>3503881</v>
      </c>
      <c r="L308" s="1">
        <v>3543646</v>
      </c>
      <c r="M308" s="1">
        <v>3807516</v>
      </c>
      <c r="N308" s="1">
        <v>4128230</v>
      </c>
      <c r="O308" s="1">
        <v>4269396</v>
      </c>
      <c r="P308" s="1">
        <v>4527148</v>
      </c>
      <c r="Q308" s="1">
        <v>4941502</v>
      </c>
      <c r="R308" s="1">
        <v>5430859</v>
      </c>
      <c r="S308" s="1">
        <v>5821778</v>
      </c>
      <c r="T308" s="1">
        <v>6042394</v>
      </c>
      <c r="U308" s="1">
        <v>6255702</v>
      </c>
      <c r="V308" s="1">
        <v>6730012</v>
      </c>
      <c r="W308" s="1">
        <f>V308*(1+('% Chg'!C308/100))</f>
        <v>6810772.1440000003</v>
      </c>
    </row>
    <row r="309" spans="1:23" x14ac:dyDescent="0.35">
      <c r="A309" t="s">
        <v>333</v>
      </c>
      <c r="B309" s="1">
        <v>4387440</v>
      </c>
      <c r="C309" s="1">
        <v>4508405</v>
      </c>
      <c r="D309" s="1">
        <v>4551682</v>
      </c>
      <c r="E309" s="1">
        <v>4836873</v>
      </c>
      <c r="F309" s="1">
        <v>4855774</v>
      </c>
      <c r="G309" s="1">
        <v>4923576</v>
      </c>
      <c r="H309" s="1">
        <v>4987051</v>
      </c>
      <c r="I309" s="1">
        <v>5130528</v>
      </c>
      <c r="J309" s="1">
        <v>5052431</v>
      </c>
      <c r="K309" s="1">
        <v>5047762</v>
      </c>
      <c r="L309" s="1">
        <v>5096310</v>
      </c>
      <c r="M309" s="1">
        <v>5468269</v>
      </c>
      <c r="N309" s="1">
        <v>5601404</v>
      </c>
      <c r="O309" s="1">
        <v>5385974</v>
      </c>
      <c r="P309" s="1">
        <v>5219179</v>
      </c>
      <c r="Q309" s="1">
        <v>5244715</v>
      </c>
      <c r="R309" s="1">
        <v>5477858</v>
      </c>
      <c r="S309" s="1">
        <v>5337265</v>
      </c>
      <c r="T309" s="1">
        <v>5505152</v>
      </c>
      <c r="U309" s="1">
        <v>5310315</v>
      </c>
      <c r="V309" s="1">
        <v>5418513</v>
      </c>
      <c r="W309" s="1">
        <f>V309*(1+('% Chg'!C309/100))</f>
        <v>5272213.1490000002</v>
      </c>
    </row>
    <row r="310" spans="1:23" x14ac:dyDescent="0.35">
      <c r="A310" t="s">
        <v>334</v>
      </c>
      <c r="B310" s="1">
        <v>132417325</v>
      </c>
      <c r="C310" s="1">
        <v>134410889</v>
      </c>
      <c r="D310" s="1">
        <v>138190325</v>
      </c>
      <c r="E310" s="1">
        <v>140814020</v>
      </c>
      <c r="F310" s="1">
        <v>143508797</v>
      </c>
      <c r="G310" s="1">
        <v>143390156</v>
      </c>
      <c r="H310" s="1">
        <v>144123843</v>
      </c>
      <c r="I310" s="1">
        <v>147408650</v>
      </c>
      <c r="J310" s="1">
        <v>143701437</v>
      </c>
      <c r="K310" s="1">
        <v>145824911</v>
      </c>
      <c r="L310" s="1">
        <v>145853852</v>
      </c>
      <c r="M310" s="1">
        <v>147315271</v>
      </c>
      <c r="N310" s="1">
        <v>148338054</v>
      </c>
      <c r="O310" s="1">
        <v>150686768</v>
      </c>
      <c r="P310" s="1">
        <v>151539302</v>
      </c>
      <c r="Q310" s="1">
        <v>151408900</v>
      </c>
      <c r="R310" s="1">
        <v>150314099</v>
      </c>
      <c r="S310" s="1">
        <v>152770614</v>
      </c>
      <c r="T310" s="1">
        <v>155220515</v>
      </c>
      <c r="U310" s="1">
        <v>149412185</v>
      </c>
      <c r="V310" s="1">
        <v>156925798</v>
      </c>
      <c r="W310" s="1">
        <f>V310*(1+('% Chg'!C310/100))</f>
        <v>160221239.75799999</v>
      </c>
    </row>
    <row r="311" spans="1:23" x14ac:dyDescent="0.35">
      <c r="A311" t="s">
        <v>335</v>
      </c>
      <c r="B311" s="1">
        <v>11435881</v>
      </c>
      <c r="C311" s="1">
        <v>11665990</v>
      </c>
      <c r="D311" s="1">
        <v>12033885</v>
      </c>
      <c r="E311" s="1">
        <v>12216029</v>
      </c>
      <c r="F311" s="1">
        <v>12835123</v>
      </c>
      <c r="G311" s="1">
        <v>13663095</v>
      </c>
      <c r="H311" s="1">
        <v>13499572</v>
      </c>
      <c r="I311" s="1">
        <v>13668923</v>
      </c>
      <c r="J311" s="1">
        <v>13103658</v>
      </c>
      <c r="K311" s="1">
        <v>13197639</v>
      </c>
      <c r="L311" s="1">
        <v>12906194</v>
      </c>
      <c r="M311" s="1">
        <v>12997079</v>
      </c>
      <c r="N311" s="1">
        <v>12972798</v>
      </c>
      <c r="O311" s="1">
        <v>13346124</v>
      </c>
      <c r="P311" s="1">
        <v>14050087</v>
      </c>
      <c r="Q311" s="1">
        <v>14738978</v>
      </c>
      <c r="R311" s="1">
        <v>15400121</v>
      </c>
      <c r="S311" s="1">
        <v>16184131</v>
      </c>
      <c r="T311" s="1">
        <v>16624130</v>
      </c>
      <c r="U311" s="1">
        <v>16438502</v>
      </c>
      <c r="V311" s="1">
        <v>17338364</v>
      </c>
      <c r="W311" s="1">
        <f>V311*(1+('% Chg'!C311/100))</f>
        <v>17771823.099999998</v>
      </c>
    </row>
    <row r="312" spans="1:23" x14ac:dyDescent="0.35">
      <c r="A312" t="s">
        <v>336</v>
      </c>
      <c r="B312" s="1">
        <v>21016429</v>
      </c>
      <c r="C312" s="1">
        <v>22188403</v>
      </c>
      <c r="D312" s="1">
        <v>22130781</v>
      </c>
      <c r="E312" s="1">
        <v>19859471</v>
      </c>
      <c r="F312" s="1">
        <v>20305925</v>
      </c>
      <c r="G312" s="1">
        <v>21769566</v>
      </c>
      <c r="H312" s="1">
        <v>20775170</v>
      </c>
      <c r="I312" s="1">
        <v>20448397</v>
      </c>
      <c r="J312" s="1">
        <v>21833524</v>
      </c>
      <c r="K312" s="1">
        <v>21336279</v>
      </c>
      <c r="L312" s="1">
        <v>20088899</v>
      </c>
      <c r="M312" s="1">
        <v>20853659</v>
      </c>
      <c r="N312" s="1">
        <v>22080506</v>
      </c>
      <c r="O312" s="1">
        <v>22452847</v>
      </c>
      <c r="P312" s="1">
        <v>24189253</v>
      </c>
      <c r="Q312" s="1">
        <v>24813563</v>
      </c>
      <c r="R312" s="1">
        <v>25092673</v>
      </c>
      <c r="S312" s="1">
        <v>25930853</v>
      </c>
      <c r="T312" s="1">
        <v>26427441</v>
      </c>
      <c r="U312" s="1">
        <v>25645742</v>
      </c>
      <c r="V312" s="1">
        <v>26112268</v>
      </c>
      <c r="W312" s="1">
        <f>V312*(1+('% Chg'!C312/100))</f>
        <v>25668359.443999998</v>
      </c>
    </row>
    <row r="313" spans="1:23" x14ac:dyDescent="0.35">
      <c r="A313" t="s">
        <v>337</v>
      </c>
      <c r="B313" s="1">
        <v>14513012</v>
      </c>
      <c r="C313" s="1">
        <v>14100974</v>
      </c>
      <c r="D313" s="1">
        <v>14579670</v>
      </c>
      <c r="E313" s="1">
        <v>15379385</v>
      </c>
      <c r="F313" s="1">
        <v>16224370</v>
      </c>
      <c r="G313" s="1">
        <v>16707088</v>
      </c>
      <c r="H313" s="1">
        <v>16858777</v>
      </c>
      <c r="I313" s="1">
        <v>17063242</v>
      </c>
      <c r="J313" s="1">
        <v>16844453</v>
      </c>
      <c r="K313" s="1">
        <v>16319500</v>
      </c>
      <c r="L313" s="1">
        <v>16462392</v>
      </c>
      <c r="M313" s="1">
        <v>16537317</v>
      </c>
      <c r="N313" s="1">
        <v>17328232</v>
      </c>
      <c r="O313" s="1">
        <v>18269778</v>
      </c>
      <c r="P313" s="1">
        <v>19695718</v>
      </c>
      <c r="Q313" s="1">
        <v>19482148</v>
      </c>
      <c r="R313" s="1">
        <v>19151148</v>
      </c>
      <c r="S313" s="1">
        <v>19460392</v>
      </c>
      <c r="T313" s="1">
        <v>20156637</v>
      </c>
      <c r="U313" s="1">
        <v>19378634</v>
      </c>
      <c r="V313" s="1">
        <v>20598156</v>
      </c>
      <c r="W313" s="1">
        <f>V313*(1+('% Chg'!C313/100))</f>
        <v>21154306.211999997</v>
      </c>
    </row>
    <row r="314" spans="1:23" x14ac:dyDescent="0.35">
      <c r="A314" t="s">
        <v>338</v>
      </c>
      <c r="B314" s="1">
        <v>50133443</v>
      </c>
      <c r="C314" s="1">
        <v>51230893</v>
      </c>
      <c r="D314" s="1">
        <v>51480049</v>
      </c>
      <c r="E314" s="1">
        <v>54961951</v>
      </c>
      <c r="F314" s="1">
        <v>58366140</v>
      </c>
      <c r="G314" s="1">
        <v>62756113</v>
      </c>
      <c r="H314" s="1">
        <v>65442730</v>
      </c>
      <c r="I314" s="1">
        <v>65151931</v>
      </c>
      <c r="J314" s="1">
        <v>63006654</v>
      </c>
      <c r="K314" s="1">
        <v>64518692</v>
      </c>
      <c r="L314" s="1">
        <v>67537484</v>
      </c>
      <c r="M314" s="1">
        <v>69166171</v>
      </c>
      <c r="N314" s="1">
        <v>70185012</v>
      </c>
      <c r="O314" s="1">
        <v>71983383</v>
      </c>
      <c r="P314" s="1">
        <v>74487337</v>
      </c>
      <c r="Q314" s="1">
        <v>77978519</v>
      </c>
      <c r="R314" s="1">
        <v>80876614</v>
      </c>
      <c r="S314" s="1">
        <v>86132125</v>
      </c>
      <c r="T314" s="1">
        <v>89432632</v>
      </c>
      <c r="U314" s="1">
        <v>90391571</v>
      </c>
      <c r="V314" s="1">
        <v>96832917</v>
      </c>
      <c r="W314" s="1">
        <f>V314*(1+('% Chg'!C314/100))</f>
        <v>98188577.838</v>
      </c>
    </row>
    <row r="315" spans="1:23" x14ac:dyDescent="0.35">
      <c r="A315" t="s">
        <v>339</v>
      </c>
      <c r="B315" s="1">
        <v>4349722</v>
      </c>
      <c r="C315" s="1">
        <v>4303424</v>
      </c>
      <c r="D315" s="1">
        <v>4242424</v>
      </c>
      <c r="E315" s="1">
        <v>4243737</v>
      </c>
      <c r="F315" s="1">
        <v>4273895</v>
      </c>
      <c r="G315" s="1">
        <v>4372438</v>
      </c>
      <c r="H315" s="1">
        <v>4504005</v>
      </c>
      <c r="I315" s="1">
        <v>4746769</v>
      </c>
      <c r="J315" s="1">
        <v>5070441</v>
      </c>
      <c r="K315" s="1">
        <v>5362161</v>
      </c>
      <c r="L315" s="1">
        <v>5571016</v>
      </c>
      <c r="M315" s="1">
        <v>6039633</v>
      </c>
      <c r="N315" s="1">
        <v>6831669</v>
      </c>
      <c r="O315" s="1">
        <v>7453863</v>
      </c>
      <c r="P315" s="1">
        <v>7675892</v>
      </c>
      <c r="Q315" s="1">
        <v>7203085</v>
      </c>
      <c r="R315" s="1">
        <v>7263570</v>
      </c>
      <c r="S315" s="1">
        <v>7584315</v>
      </c>
      <c r="T315" s="1">
        <v>8278926</v>
      </c>
      <c r="U315" s="1">
        <v>8417518</v>
      </c>
      <c r="V315" s="1">
        <v>8299808</v>
      </c>
      <c r="W315" s="1">
        <f>V315*(1+('% Chg'!C315/100))</f>
        <v>8324707.4239999987</v>
      </c>
    </row>
    <row r="316" spans="1:23" x14ac:dyDescent="0.35">
      <c r="A316" t="s">
        <v>340</v>
      </c>
      <c r="B316" s="1">
        <v>67690954</v>
      </c>
      <c r="C316" s="1">
        <v>69585750</v>
      </c>
      <c r="D316" s="1">
        <v>72145434</v>
      </c>
      <c r="E316" s="1">
        <v>74706186</v>
      </c>
      <c r="F316" s="1">
        <v>77715081</v>
      </c>
      <c r="G316" s="1">
        <v>82294602</v>
      </c>
      <c r="H316" s="1">
        <v>84368054</v>
      </c>
      <c r="I316" s="1">
        <v>85071903</v>
      </c>
      <c r="J316" s="1">
        <v>83215501</v>
      </c>
      <c r="K316" s="1">
        <v>86358863</v>
      </c>
      <c r="L316" s="1">
        <v>90112788</v>
      </c>
      <c r="M316" s="1">
        <v>92574642</v>
      </c>
      <c r="N316" s="1">
        <v>96610508</v>
      </c>
      <c r="O316" s="1">
        <v>101555514</v>
      </c>
      <c r="P316" s="1">
        <v>107312809</v>
      </c>
      <c r="Q316" s="1">
        <v>108986346</v>
      </c>
      <c r="R316" s="1">
        <v>109386182</v>
      </c>
      <c r="S316" s="1">
        <v>114629113</v>
      </c>
      <c r="T316" s="1">
        <v>117688706</v>
      </c>
      <c r="U316" s="1">
        <v>116002106</v>
      </c>
      <c r="V316" s="1">
        <v>122836022</v>
      </c>
      <c r="W316" s="1">
        <f>V316*(1+('% Chg'!C316/100))</f>
        <v>128609315.03399999</v>
      </c>
    </row>
    <row r="317" spans="1:23" x14ac:dyDescent="0.35">
      <c r="A317" t="s">
        <v>341</v>
      </c>
      <c r="B317" s="1">
        <v>142064204</v>
      </c>
      <c r="C317" s="1">
        <v>148243518</v>
      </c>
      <c r="D317" s="1">
        <v>155870562</v>
      </c>
      <c r="E317" s="1">
        <v>164695156</v>
      </c>
      <c r="F317" s="1">
        <v>173137412</v>
      </c>
      <c r="G317" s="1">
        <v>177089324</v>
      </c>
      <c r="H317" s="1">
        <v>179912955</v>
      </c>
      <c r="I317" s="1">
        <v>178717613</v>
      </c>
      <c r="J317" s="1">
        <v>171102638</v>
      </c>
      <c r="K317" s="1">
        <v>173540455</v>
      </c>
      <c r="L317" s="1">
        <v>176546834</v>
      </c>
      <c r="M317" s="1">
        <v>178241243</v>
      </c>
      <c r="N317" s="1">
        <v>184862880</v>
      </c>
      <c r="O317" s="1">
        <v>189967417</v>
      </c>
      <c r="P317" s="1">
        <v>195600126</v>
      </c>
      <c r="Q317" s="1">
        <v>197159662</v>
      </c>
      <c r="R317" s="1">
        <v>204289241</v>
      </c>
      <c r="S317" s="1">
        <v>209678423</v>
      </c>
      <c r="T317" s="1">
        <v>213886409</v>
      </c>
      <c r="U317" s="1">
        <v>208634274</v>
      </c>
      <c r="V317" s="1">
        <v>224954460</v>
      </c>
      <c r="W317" s="1">
        <f>V317*(1+('% Chg'!C317/100))</f>
        <v>231478139.33999997</v>
      </c>
    </row>
    <row r="318" spans="1:23" x14ac:dyDescent="0.35">
      <c r="A318" t="s">
        <v>342</v>
      </c>
      <c r="B318" s="1">
        <v>308080917</v>
      </c>
      <c r="C318" s="1">
        <v>301358679</v>
      </c>
      <c r="D318" s="1">
        <v>305361569</v>
      </c>
      <c r="E318" s="1">
        <v>309302937</v>
      </c>
      <c r="F318" s="1">
        <v>322146145</v>
      </c>
      <c r="G318" s="1">
        <v>331140866</v>
      </c>
      <c r="H318" s="1">
        <v>332995058</v>
      </c>
      <c r="I318" s="1">
        <v>349237136</v>
      </c>
      <c r="J318" s="1">
        <v>335822266</v>
      </c>
      <c r="K318" s="1">
        <v>335782258</v>
      </c>
      <c r="L318" s="1">
        <v>337524821</v>
      </c>
      <c r="M318" s="1">
        <v>363995871</v>
      </c>
      <c r="N318" s="1">
        <v>377149625</v>
      </c>
      <c r="O318" s="1">
        <v>399519935</v>
      </c>
      <c r="P318" s="1">
        <v>422319182</v>
      </c>
      <c r="Q318" s="1">
        <v>447059989</v>
      </c>
      <c r="R318" s="1">
        <v>482610882</v>
      </c>
      <c r="S318" s="1">
        <v>512110063</v>
      </c>
      <c r="T318" s="1">
        <v>534563964</v>
      </c>
      <c r="U318" s="1">
        <v>524208702</v>
      </c>
      <c r="V318" s="1">
        <v>577347865</v>
      </c>
      <c r="W318" s="1">
        <f>V318*(1+('% Chg'!C318/100))</f>
        <v>576193169.26999998</v>
      </c>
    </row>
    <row r="319" spans="1:23" x14ac:dyDescent="0.35">
      <c r="A319" t="s">
        <v>343</v>
      </c>
      <c r="B319" s="1">
        <v>115771340</v>
      </c>
      <c r="C319" s="1">
        <v>110593270</v>
      </c>
      <c r="D319" s="1">
        <v>117126730</v>
      </c>
      <c r="E319" s="1">
        <v>121706408</v>
      </c>
      <c r="F319" s="1">
        <v>129351071</v>
      </c>
      <c r="G319" s="1">
        <v>139185049</v>
      </c>
      <c r="H319" s="1">
        <v>152612764</v>
      </c>
      <c r="I319" s="1">
        <v>161545942</v>
      </c>
      <c r="J319" s="1">
        <v>158675723</v>
      </c>
      <c r="K319" s="1">
        <v>172968476</v>
      </c>
      <c r="L319" s="1">
        <v>186415533</v>
      </c>
      <c r="M319" s="1">
        <v>193663421</v>
      </c>
      <c r="N319" s="1">
        <v>211714427</v>
      </c>
      <c r="O319" s="1">
        <v>227291153</v>
      </c>
      <c r="P319" s="1">
        <v>248011430</v>
      </c>
      <c r="Q319" s="1">
        <v>263975948</v>
      </c>
      <c r="R319" s="1">
        <v>285711515</v>
      </c>
      <c r="S319" s="1">
        <v>309686325</v>
      </c>
      <c r="T319" s="1">
        <v>324594517</v>
      </c>
      <c r="U319" s="1">
        <v>339612611</v>
      </c>
      <c r="V319" s="1">
        <v>384702320</v>
      </c>
      <c r="W319" s="1">
        <f>V319*(1+('% Chg'!C319/100))</f>
        <v>381624701.44</v>
      </c>
    </row>
    <row r="320" spans="1:23" x14ac:dyDescent="0.35">
      <c r="A320" t="s">
        <v>344</v>
      </c>
      <c r="B320" s="1">
        <v>10995612</v>
      </c>
      <c r="C320" s="1">
        <v>12163440</v>
      </c>
      <c r="D320" s="1">
        <v>12419563</v>
      </c>
      <c r="E320" s="1">
        <v>12489631</v>
      </c>
      <c r="F320" s="1">
        <v>12899462</v>
      </c>
      <c r="G320" s="1">
        <v>13148423</v>
      </c>
      <c r="H320" s="1">
        <v>13050741</v>
      </c>
      <c r="I320" s="1">
        <v>12574056</v>
      </c>
      <c r="J320" s="1">
        <v>12426976</v>
      </c>
      <c r="K320" s="1">
        <v>13053432</v>
      </c>
      <c r="L320" s="1">
        <v>13263375</v>
      </c>
      <c r="M320" s="1">
        <v>13543650</v>
      </c>
      <c r="N320" s="1">
        <v>14001696</v>
      </c>
      <c r="O320" s="1">
        <v>14213934</v>
      </c>
      <c r="P320" s="1">
        <v>14945906</v>
      </c>
      <c r="Q320" s="1">
        <v>15194948</v>
      </c>
      <c r="R320" s="1">
        <v>15422614</v>
      </c>
      <c r="S320" s="1">
        <v>15796950</v>
      </c>
      <c r="T320" s="1">
        <v>15840649</v>
      </c>
      <c r="U320" s="1">
        <v>15360333</v>
      </c>
      <c r="V320" s="1">
        <v>15899992</v>
      </c>
      <c r="W320" s="1">
        <f>V320*(1+('% Chg'!C320/100))</f>
        <v>16154391.872</v>
      </c>
    </row>
    <row r="321" spans="1:23" x14ac:dyDescent="0.35">
      <c r="A321" t="s">
        <v>345</v>
      </c>
      <c r="B321" s="1">
        <v>11107335</v>
      </c>
      <c r="C321" s="1">
        <v>11059671</v>
      </c>
      <c r="D321" s="1">
        <v>11296439</v>
      </c>
      <c r="E321" s="1">
        <v>10968240</v>
      </c>
      <c r="F321" s="1">
        <v>10970409</v>
      </c>
      <c r="G321" s="1">
        <v>10903485</v>
      </c>
      <c r="H321" s="1">
        <v>10879880</v>
      </c>
      <c r="I321" s="1">
        <v>10945744</v>
      </c>
      <c r="J321" s="1">
        <v>11211955</v>
      </c>
      <c r="K321" s="1">
        <v>12108628</v>
      </c>
      <c r="L321" s="1">
        <v>11922969</v>
      </c>
      <c r="M321" s="1">
        <v>11705257</v>
      </c>
      <c r="N321" s="1">
        <v>12049144</v>
      </c>
      <c r="O321" s="1">
        <v>12299320</v>
      </c>
      <c r="P321" s="1">
        <v>12360508</v>
      </c>
      <c r="Q321" s="1">
        <v>12597030</v>
      </c>
      <c r="R321" s="1">
        <v>12768723</v>
      </c>
      <c r="S321" s="1">
        <v>13246454</v>
      </c>
      <c r="T321" s="1">
        <v>14127589</v>
      </c>
      <c r="U321" s="1">
        <v>14003025</v>
      </c>
      <c r="V321" s="1">
        <v>14951016</v>
      </c>
      <c r="W321" s="1">
        <f>V321*(1+('% Chg'!C321/100))</f>
        <v>14965967.015999999</v>
      </c>
    </row>
    <row r="322" spans="1:23" x14ac:dyDescent="0.35">
      <c r="A322" t="s">
        <v>346</v>
      </c>
      <c r="B322" s="1">
        <v>5368988</v>
      </c>
      <c r="C322" s="1">
        <v>5770512</v>
      </c>
      <c r="D322" s="1">
        <v>5593057</v>
      </c>
      <c r="E322" s="1">
        <v>5842216</v>
      </c>
      <c r="F322" s="1">
        <v>6030660</v>
      </c>
      <c r="G322" s="1">
        <v>6390143</v>
      </c>
      <c r="H322" s="1">
        <v>6622452</v>
      </c>
      <c r="I322" s="1">
        <v>6917640</v>
      </c>
      <c r="J322" s="1">
        <v>6379335</v>
      </c>
      <c r="K322" s="1">
        <v>6401156</v>
      </c>
      <c r="L322" s="1">
        <v>6276798</v>
      </c>
      <c r="M322" s="1">
        <v>6163137</v>
      </c>
      <c r="N322" s="1">
        <v>6203311</v>
      </c>
      <c r="O322" s="1">
        <v>6334444</v>
      </c>
      <c r="P322" s="1">
        <v>6168890</v>
      </c>
      <c r="Q322" s="1">
        <v>6182311</v>
      </c>
      <c r="R322" s="1">
        <v>6123270</v>
      </c>
      <c r="S322" s="1">
        <v>6239632</v>
      </c>
      <c r="T322" s="1">
        <v>6240287</v>
      </c>
      <c r="U322" s="1">
        <v>5718588</v>
      </c>
      <c r="V322" s="1">
        <v>6082743</v>
      </c>
      <c r="W322" s="1">
        <f>V322*(1+('% Chg'!C322/100))</f>
        <v>6204397.8600000003</v>
      </c>
    </row>
    <row r="323" spans="1:23" x14ac:dyDescent="0.35">
      <c r="A323" t="s">
        <v>347</v>
      </c>
      <c r="B323" s="1">
        <v>17976028</v>
      </c>
      <c r="C323" s="1">
        <v>18690777</v>
      </c>
      <c r="D323" s="1">
        <v>19398289</v>
      </c>
      <c r="E323" s="1">
        <v>20025671</v>
      </c>
      <c r="F323" s="1">
        <v>20830418</v>
      </c>
      <c r="G323" s="1">
        <v>21164197</v>
      </c>
      <c r="H323" s="1">
        <v>21554565</v>
      </c>
      <c r="I323" s="1">
        <v>22045791</v>
      </c>
      <c r="J323" s="1">
        <v>22573538</v>
      </c>
      <c r="K323" s="1">
        <v>22375651</v>
      </c>
      <c r="L323" s="1">
        <v>22434007</v>
      </c>
      <c r="M323" s="1">
        <v>22959581</v>
      </c>
      <c r="N323" s="1">
        <v>23302304</v>
      </c>
      <c r="O323" s="1">
        <v>23807041</v>
      </c>
      <c r="P323" s="1">
        <v>24986874</v>
      </c>
      <c r="Q323" s="1">
        <v>25172214</v>
      </c>
      <c r="R323" s="1">
        <v>25825395</v>
      </c>
      <c r="S323" s="1">
        <v>26917013</v>
      </c>
      <c r="T323" s="1">
        <v>27069375</v>
      </c>
      <c r="U323" s="1">
        <v>27085759</v>
      </c>
      <c r="V323" s="1">
        <v>28531154</v>
      </c>
      <c r="W323" s="1">
        <f>V323*(1+('% Chg'!C323/100))</f>
        <v>28331435.921999998</v>
      </c>
    </row>
    <row r="324" spans="1:23" x14ac:dyDescent="0.35">
      <c r="A324" t="s">
        <v>348</v>
      </c>
      <c r="B324" s="1">
        <v>20912833</v>
      </c>
      <c r="C324" s="1">
        <v>21717359</v>
      </c>
      <c r="D324" s="1">
        <v>21512326</v>
      </c>
      <c r="E324" s="1">
        <v>21456093</v>
      </c>
      <c r="F324" s="1">
        <v>21821595</v>
      </c>
      <c r="G324" s="1">
        <v>22033382</v>
      </c>
      <c r="H324" s="1">
        <v>22409403</v>
      </c>
      <c r="I324" s="1">
        <v>22250970</v>
      </c>
      <c r="J324" s="1">
        <v>21430364</v>
      </c>
      <c r="K324" s="1">
        <v>22072212</v>
      </c>
      <c r="L324" s="1">
        <v>22434452</v>
      </c>
      <c r="M324" s="1">
        <v>22779964</v>
      </c>
      <c r="N324" s="1">
        <v>23247064</v>
      </c>
      <c r="O324" s="1">
        <v>24074511</v>
      </c>
      <c r="P324" s="1">
        <v>25156011</v>
      </c>
      <c r="Q324" s="1">
        <v>25745062</v>
      </c>
      <c r="R324" s="1">
        <v>26260316</v>
      </c>
      <c r="S324" s="1">
        <v>27526950</v>
      </c>
      <c r="T324" s="1">
        <v>27622393</v>
      </c>
      <c r="U324" s="1">
        <v>26625686</v>
      </c>
      <c r="V324" s="1">
        <v>28339324</v>
      </c>
      <c r="W324" s="1">
        <f>V324*(1+('% Chg'!C324/100))</f>
        <v>28310984.675999999</v>
      </c>
    </row>
    <row r="325" spans="1:23" x14ac:dyDescent="0.35">
      <c r="A325" t="s">
        <v>349</v>
      </c>
      <c r="B325" s="1">
        <v>12584155</v>
      </c>
      <c r="C325" s="1">
        <v>12839015</v>
      </c>
      <c r="D325" s="1">
        <v>13208848</v>
      </c>
      <c r="E325" s="1">
        <v>13845826</v>
      </c>
      <c r="F325" s="1">
        <v>14737423</v>
      </c>
      <c r="G325" s="1">
        <v>15430268</v>
      </c>
      <c r="H325" s="1">
        <v>15753146</v>
      </c>
      <c r="I325" s="1">
        <v>15510790</v>
      </c>
      <c r="J325" s="1">
        <v>15389716</v>
      </c>
      <c r="K325" s="1">
        <v>15691687</v>
      </c>
      <c r="L325" s="1">
        <v>16063934</v>
      </c>
      <c r="M325" s="1">
        <v>16578746</v>
      </c>
      <c r="N325" s="1">
        <v>16549345</v>
      </c>
      <c r="O325" s="1">
        <v>17247089</v>
      </c>
      <c r="P325" s="1">
        <v>17731389</v>
      </c>
      <c r="Q325" s="1">
        <v>18402566</v>
      </c>
      <c r="R325" s="1">
        <v>18997348</v>
      </c>
      <c r="S325" s="1">
        <v>19116013</v>
      </c>
      <c r="T325" s="1">
        <v>19804193</v>
      </c>
      <c r="U325" s="1">
        <v>18981216</v>
      </c>
      <c r="V325" s="1">
        <v>20660631</v>
      </c>
      <c r="W325" s="1">
        <f>V325*(1+('% Chg'!C325/100))</f>
        <v>21404413.716000002</v>
      </c>
    </row>
    <row r="326" spans="1:23" x14ac:dyDescent="0.35">
      <c r="A326" t="s">
        <v>350</v>
      </c>
      <c r="B326" s="1">
        <v>20606178</v>
      </c>
      <c r="C326" s="1">
        <v>20572743</v>
      </c>
      <c r="D326" s="1">
        <v>20940939</v>
      </c>
      <c r="E326" s="1">
        <v>21424248</v>
      </c>
      <c r="F326" s="1">
        <v>21660343</v>
      </c>
      <c r="G326" s="1">
        <v>21859092</v>
      </c>
      <c r="H326" s="1">
        <v>22381325</v>
      </c>
      <c r="I326" s="1">
        <v>22736702</v>
      </c>
      <c r="J326" s="1">
        <v>22498862</v>
      </c>
      <c r="K326" s="1">
        <v>22947984</v>
      </c>
      <c r="L326" s="1">
        <v>23130156</v>
      </c>
      <c r="M326" s="1">
        <v>23253981</v>
      </c>
      <c r="N326" s="1">
        <v>23315855</v>
      </c>
      <c r="O326" s="1">
        <v>23782085</v>
      </c>
      <c r="P326" s="1">
        <v>24470931</v>
      </c>
      <c r="Q326" s="1">
        <v>24776172</v>
      </c>
      <c r="R326" s="1">
        <v>24715584</v>
      </c>
      <c r="S326" s="1">
        <v>24835020</v>
      </c>
      <c r="T326" s="1">
        <v>25221005</v>
      </c>
      <c r="U326" s="1">
        <v>23943505</v>
      </c>
      <c r="V326" s="1">
        <v>24881438</v>
      </c>
      <c r="W326" s="1">
        <f>V326*(1+('% Chg'!C326/100))</f>
        <v>24757030.809999999</v>
      </c>
    </row>
    <row r="327" spans="1:23" x14ac:dyDescent="0.35">
      <c r="A327" t="s">
        <v>351</v>
      </c>
      <c r="B327" s="1">
        <v>197751593</v>
      </c>
      <c r="C327" s="1">
        <v>197810641</v>
      </c>
      <c r="D327" s="1">
        <v>200488560</v>
      </c>
      <c r="E327" s="1">
        <v>205095851</v>
      </c>
      <c r="F327" s="1">
        <v>219007669</v>
      </c>
      <c r="G327" s="1">
        <v>229388451</v>
      </c>
      <c r="H327" s="1">
        <v>245638529</v>
      </c>
      <c r="I327" s="1">
        <v>251340154</v>
      </c>
      <c r="J327" s="1">
        <v>241681397</v>
      </c>
      <c r="K327" s="1">
        <v>248596172</v>
      </c>
      <c r="L327" s="1">
        <v>256699588</v>
      </c>
      <c r="M327" s="1">
        <v>269458587</v>
      </c>
      <c r="N327" s="1">
        <v>279660342</v>
      </c>
      <c r="O327" s="1">
        <v>291560585</v>
      </c>
      <c r="P327" s="1">
        <v>303613979</v>
      </c>
      <c r="Q327" s="1">
        <v>315433699</v>
      </c>
      <c r="R327" s="1">
        <v>335073627</v>
      </c>
      <c r="S327" s="1">
        <v>361521592</v>
      </c>
      <c r="T327" s="1">
        <v>375997193</v>
      </c>
      <c r="U327" s="1">
        <v>384268122</v>
      </c>
      <c r="V327" s="1">
        <v>413816976</v>
      </c>
      <c r="W327" s="1">
        <f>V327*(1+('% Chg'!C327/100))</f>
        <v>423334766.44799995</v>
      </c>
    </row>
    <row r="328" spans="1:23" x14ac:dyDescent="0.35">
      <c r="A328" t="s">
        <v>352</v>
      </c>
      <c r="B328" s="1">
        <v>3979474</v>
      </c>
      <c r="C328" s="1">
        <v>4260734</v>
      </c>
      <c r="D328" s="1">
        <v>4555675</v>
      </c>
      <c r="E328" s="1">
        <v>4860194</v>
      </c>
      <c r="F328" s="1">
        <v>5266958</v>
      </c>
      <c r="G328" s="1">
        <v>5290760</v>
      </c>
      <c r="H328" s="1">
        <v>5460936</v>
      </c>
      <c r="I328" s="1">
        <v>5122827</v>
      </c>
      <c r="J328" s="1">
        <v>4794832</v>
      </c>
      <c r="K328" s="1">
        <v>4612195</v>
      </c>
      <c r="L328" s="1">
        <v>4653738</v>
      </c>
      <c r="M328" s="1">
        <v>4758248</v>
      </c>
      <c r="N328" s="1">
        <v>4831770</v>
      </c>
      <c r="O328" s="1">
        <v>5015833</v>
      </c>
      <c r="P328" s="1">
        <v>5378608</v>
      </c>
      <c r="Q328" s="1">
        <v>5822835</v>
      </c>
      <c r="R328" s="1">
        <v>5899911</v>
      </c>
      <c r="S328" s="1">
        <v>6019494</v>
      </c>
      <c r="T328" s="1">
        <v>6232940</v>
      </c>
      <c r="U328" s="1">
        <v>6202152</v>
      </c>
      <c r="V328" s="1">
        <v>6557964</v>
      </c>
      <c r="W328" s="1">
        <f>V328*(1+('% Chg'!C328/100))</f>
        <v>6564521.9639999997</v>
      </c>
    </row>
    <row r="329" spans="1:23" x14ac:dyDescent="0.35">
      <c r="A329" t="s">
        <v>353</v>
      </c>
      <c r="B329" s="1">
        <v>1868324</v>
      </c>
      <c r="C329" s="1">
        <v>2019732</v>
      </c>
      <c r="D329" s="1">
        <v>2088166</v>
      </c>
      <c r="E329" s="1">
        <v>2218837</v>
      </c>
      <c r="F329" s="1">
        <v>2369473</v>
      </c>
      <c r="G329" s="1">
        <v>2573783</v>
      </c>
      <c r="H329" s="1">
        <v>2561125</v>
      </c>
      <c r="I329" s="1">
        <v>2411216</v>
      </c>
      <c r="J329" s="1">
        <v>2424602</v>
      </c>
      <c r="K329" s="1">
        <v>2339590</v>
      </c>
      <c r="L329" s="1">
        <v>2255579</v>
      </c>
      <c r="M329" s="1">
        <v>2343694</v>
      </c>
      <c r="N329" s="1">
        <v>2202056</v>
      </c>
      <c r="O329" s="1">
        <v>2204009</v>
      </c>
      <c r="P329" s="1">
        <v>2245501</v>
      </c>
      <c r="Q329" s="1">
        <v>2317301</v>
      </c>
      <c r="R329" s="1">
        <v>2364405</v>
      </c>
      <c r="S329" s="1">
        <v>2272300</v>
      </c>
      <c r="T329" s="1">
        <v>2416158</v>
      </c>
      <c r="U329" s="1">
        <v>2393429</v>
      </c>
      <c r="V329" s="1">
        <v>2428533</v>
      </c>
      <c r="W329" s="1">
        <f>V329*(1+('% Chg'!C329/100))</f>
        <v>2576673.5129999998</v>
      </c>
    </row>
    <row r="330" spans="1:23" x14ac:dyDescent="0.35">
      <c r="A330" t="s">
        <v>354</v>
      </c>
      <c r="B330" s="1">
        <v>5593766</v>
      </c>
      <c r="C330" s="1">
        <v>5693866</v>
      </c>
      <c r="D330" s="1">
        <v>5830406</v>
      </c>
      <c r="E330" s="1">
        <v>6210386</v>
      </c>
      <c r="F330" s="1">
        <v>6080798</v>
      </c>
      <c r="G330" s="1">
        <v>6041036</v>
      </c>
      <c r="H330" s="1">
        <v>6203092</v>
      </c>
      <c r="I330" s="1">
        <v>6089622</v>
      </c>
      <c r="J330" s="1">
        <v>5791475</v>
      </c>
      <c r="K330" s="1">
        <v>5881488</v>
      </c>
      <c r="L330" s="1">
        <v>5986703</v>
      </c>
      <c r="M330" s="1">
        <v>6036499</v>
      </c>
      <c r="N330" s="1">
        <v>6050920</v>
      </c>
      <c r="O330" s="1">
        <v>6140914</v>
      </c>
      <c r="P330" s="1">
        <v>6282181</v>
      </c>
      <c r="Q330" s="1">
        <v>6506174</v>
      </c>
      <c r="R330" s="1">
        <v>6484767</v>
      </c>
      <c r="S330" s="1">
        <v>6586646</v>
      </c>
      <c r="T330" s="1">
        <v>6459342</v>
      </c>
      <c r="U330" s="1">
        <v>6222854</v>
      </c>
      <c r="V330" s="1">
        <v>6470065</v>
      </c>
      <c r="W330" s="1">
        <f>V330*(1+('% Chg'!C330/100))</f>
        <v>6288903.1799999997</v>
      </c>
    </row>
    <row r="331" spans="1:23" x14ac:dyDescent="0.35">
      <c r="A331" t="s">
        <v>355</v>
      </c>
      <c r="B331" s="1">
        <v>3127864</v>
      </c>
      <c r="C331" s="1">
        <v>3207642</v>
      </c>
      <c r="D331" s="1">
        <v>3261898</v>
      </c>
      <c r="E331" s="1">
        <v>3473589</v>
      </c>
      <c r="F331" s="1">
        <v>3508475</v>
      </c>
      <c r="G331" s="1">
        <v>3806857</v>
      </c>
      <c r="H331" s="1">
        <v>3746975</v>
      </c>
      <c r="I331" s="1">
        <v>3787663</v>
      </c>
      <c r="J331" s="1">
        <v>3788149</v>
      </c>
      <c r="K331" s="1">
        <v>3883422</v>
      </c>
      <c r="L331" s="1">
        <v>4077761</v>
      </c>
      <c r="M331" s="1">
        <v>4192763</v>
      </c>
      <c r="N331" s="1">
        <v>4226710</v>
      </c>
      <c r="O331" s="1">
        <v>4282513</v>
      </c>
      <c r="P331" s="1">
        <v>4415646</v>
      </c>
      <c r="Q331" s="1">
        <v>4507768</v>
      </c>
      <c r="R331" s="1">
        <v>4494034</v>
      </c>
      <c r="S331" s="1">
        <v>4730225</v>
      </c>
      <c r="T331" s="1">
        <v>4761088</v>
      </c>
      <c r="U331" s="1">
        <v>4750612</v>
      </c>
      <c r="V331" s="1">
        <v>4988343</v>
      </c>
      <c r="W331" s="1">
        <f>V331*(1+('% Chg'!C331/100))</f>
        <v>5083121.517</v>
      </c>
    </row>
    <row r="332" spans="1:23" x14ac:dyDescent="0.35">
      <c r="A332" t="s">
        <v>356</v>
      </c>
      <c r="B332" s="1">
        <v>15297578</v>
      </c>
      <c r="C332" s="1">
        <v>15403754</v>
      </c>
      <c r="D332" s="1">
        <v>16091482</v>
      </c>
      <c r="E332" s="1">
        <v>16977651</v>
      </c>
      <c r="F332" s="1">
        <v>17992654</v>
      </c>
      <c r="G332" s="1">
        <v>18653776</v>
      </c>
      <c r="H332" s="1">
        <v>17196087</v>
      </c>
      <c r="I332" s="1">
        <v>17294897</v>
      </c>
      <c r="J332" s="1">
        <v>19843180</v>
      </c>
      <c r="K332" s="1">
        <v>20988818</v>
      </c>
      <c r="L332" s="1">
        <v>22173937</v>
      </c>
      <c r="M332" s="1">
        <v>21049338</v>
      </c>
      <c r="N332" s="1">
        <v>19423370</v>
      </c>
      <c r="O332" s="1">
        <v>19367631</v>
      </c>
      <c r="P332" s="1">
        <v>19977362</v>
      </c>
      <c r="Q332" s="1">
        <v>19835303</v>
      </c>
      <c r="R332" s="1">
        <v>20308892</v>
      </c>
      <c r="S332" s="1">
        <v>20925389</v>
      </c>
      <c r="T332" s="1">
        <v>21390399</v>
      </c>
      <c r="U332" s="1">
        <v>20144333</v>
      </c>
      <c r="V332" s="1">
        <v>20904884</v>
      </c>
      <c r="W332" s="1">
        <f>V332*(1+('% Chg'!C332/100))</f>
        <v>20674930.276000001</v>
      </c>
    </row>
    <row r="333" spans="1:23" x14ac:dyDescent="0.35">
      <c r="A333" t="s">
        <v>357</v>
      </c>
      <c r="B333" s="1">
        <v>3382184</v>
      </c>
      <c r="C333" s="1">
        <v>3421990</v>
      </c>
      <c r="D333" s="1">
        <v>3663492</v>
      </c>
      <c r="E333" s="1">
        <v>3788897</v>
      </c>
      <c r="F333" s="1">
        <v>3981115</v>
      </c>
      <c r="G333" s="1">
        <v>4050303</v>
      </c>
      <c r="H333" s="1">
        <v>4318732</v>
      </c>
      <c r="I333" s="1">
        <v>4411343</v>
      </c>
      <c r="J333" s="1">
        <v>4422389</v>
      </c>
      <c r="K333" s="1">
        <v>4579776</v>
      </c>
      <c r="L333" s="1">
        <v>4611396</v>
      </c>
      <c r="M333" s="1">
        <v>4429315</v>
      </c>
      <c r="N333" s="1">
        <v>4287516</v>
      </c>
      <c r="O333" s="1">
        <v>4147943</v>
      </c>
      <c r="P333" s="1">
        <v>4223038</v>
      </c>
      <c r="Q333" s="1">
        <v>4287830</v>
      </c>
      <c r="R333" s="1">
        <v>4224501</v>
      </c>
      <c r="S333" s="1">
        <v>4256763</v>
      </c>
      <c r="T333" s="1">
        <v>4309976</v>
      </c>
      <c r="U333" s="1">
        <v>4519163</v>
      </c>
      <c r="V333" s="1">
        <v>4488149</v>
      </c>
      <c r="W333" s="1">
        <f>V333*(1+('% Chg'!C333/100))</f>
        <v>4465708.2549999999</v>
      </c>
    </row>
    <row r="334" spans="1:23" x14ac:dyDescent="0.35">
      <c r="A334" t="s">
        <v>358</v>
      </c>
      <c r="B334" s="1">
        <v>7584736</v>
      </c>
      <c r="C334" s="1">
        <v>6839464</v>
      </c>
      <c r="D334" s="1">
        <v>6739983</v>
      </c>
      <c r="E334" s="1">
        <v>7170294</v>
      </c>
      <c r="F334" s="1">
        <v>7480723</v>
      </c>
      <c r="G334" s="1">
        <v>7623343</v>
      </c>
      <c r="H334" s="1">
        <v>7805444</v>
      </c>
      <c r="I334" s="1">
        <v>8171104</v>
      </c>
      <c r="J334" s="1">
        <v>7660627</v>
      </c>
      <c r="K334" s="1">
        <v>7839424</v>
      </c>
      <c r="L334" s="1">
        <v>7526763</v>
      </c>
      <c r="M334" s="1">
        <v>7191503</v>
      </c>
      <c r="N334" s="1">
        <v>7064058</v>
      </c>
      <c r="O334" s="1">
        <v>7062379</v>
      </c>
      <c r="P334" s="1">
        <v>7293392</v>
      </c>
      <c r="Q334" s="1">
        <v>7375395</v>
      </c>
      <c r="R334" s="1">
        <v>7217637</v>
      </c>
      <c r="S334" s="1">
        <v>7584625</v>
      </c>
      <c r="T334" s="1">
        <v>7629171</v>
      </c>
      <c r="U334" s="1">
        <v>7695067</v>
      </c>
      <c r="V334" s="1">
        <v>8191532</v>
      </c>
      <c r="W334" s="1">
        <f>V334*(1+('% Chg'!C334/100))</f>
        <v>8191532</v>
      </c>
    </row>
    <row r="335" spans="1:23" x14ac:dyDescent="0.35">
      <c r="A335" t="s">
        <v>359</v>
      </c>
      <c r="B335" s="1">
        <v>8862965</v>
      </c>
      <c r="C335" s="1">
        <v>10431068</v>
      </c>
      <c r="D335" s="1">
        <v>10197410</v>
      </c>
      <c r="E335" s="1">
        <v>12028674</v>
      </c>
      <c r="F335" s="1">
        <v>12948660</v>
      </c>
      <c r="G335" s="1">
        <v>14147033</v>
      </c>
      <c r="H335" s="1">
        <v>14290100</v>
      </c>
      <c r="I335" s="1">
        <v>14699126</v>
      </c>
      <c r="J335" s="1">
        <v>15520650</v>
      </c>
      <c r="K335" s="1">
        <v>14969717</v>
      </c>
      <c r="L335" s="1">
        <v>15965295</v>
      </c>
      <c r="M335" s="1">
        <v>17427521</v>
      </c>
      <c r="N335" s="1">
        <v>16858637</v>
      </c>
      <c r="O335" s="1">
        <v>17642396</v>
      </c>
      <c r="P335" s="1">
        <v>17861294</v>
      </c>
      <c r="Q335" s="1">
        <v>18147375</v>
      </c>
      <c r="R335" s="1">
        <v>17918645</v>
      </c>
      <c r="S335" s="1">
        <v>17874246</v>
      </c>
      <c r="T335" s="1">
        <v>18681077</v>
      </c>
      <c r="U335" s="1">
        <v>18657278</v>
      </c>
      <c r="V335" s="1">
        <v>19752100</v>
      </c>
      <c r="W335" s="1">
        <f>V335*(1+('% Chg'!C335/100))</f>
        <v>19337305.899999999</v>
      </c>
    </row>
    <row r="336" spans="1:23" x14ac:dyDescent="0.35">
      <c r="A336" t="s">
        <v>360</v>
      </c>
      <c r="B336" s="1">
        <v>11679047</v>
      </c>
      <c r="C336" s="1">
        <v>11939773</v>
      </c>
      <c r="D336" s="1">
        <v>12581969</v>
      </c>
      <c r="E336" s="1">
        <v>12991163</v>
      </c>
      <c r="F336" s="1">
        <v>13067512</v>
      </c>
      <c r="G336" s="1">
        <v>13330626</v>
      </c>
      <c r="H336" s="1">
        <v>13397983</v>
      </c>
      <c r="I336" s="1">
        <v>12842852</v>
      </c>
      <c r="J336" s="1">
        <v>11544185</v>
      </c>
      <c r="K336" s="1">
        <v>12140698</v>
      </c>
      <c r="L336" s="1">
        <v>12278758</v>
      </c>
      <c r="M336" s="1">
        <v>12396507</v>
      </c>
      <c r="N336" s="1">
        <v>12536176</v>
      </c>
      <c r="O336" s="1">
        <v>12977110</v>
      </c>
      <c r="P336" s="1">
        <v>13187921</v>
      </c>
      <c r="Q336" s="1">
        <v>13173171</v>
      </c>
      <c r="R336" s="1">
        <v>13233566</v>
      </c>
      <c r="S336" s="1">
        <v>13820436</v>
      </c>
      <c r="T336" s="1">
        <v>14150611</v>
      </c>
      <c r="U336" s="1">
        <v>13221173</v>
      </c>
      <c r="V336" s="1">
        <v>14069532</v>
      </c>
      <c r="W336" s="1">
        <f>V336*(1+('% Chg'!C336/100))</f>
        <v>14590104.683999998</v>
      </c>
    </row>
    <row r="337" spans="1:23" x14ac:dyDescent="0.35">
      <c r="A337" t="s">
        <v>361</v>
      </c>
      <c r="B337" s="1">
        <v>10016269</v>
      </c>
      <c r="C337" s="1">
        <v>10327781</v>
      </c>
      <c r="D337" s="1">
        <v>10778932</v>
      </c>
      <c r="E337" s="1">
        <v>11387703</v>
      </c>
      <c r="F337" s="1">
        <v>11779204</v>
      </c>
      <c r="G337" s="1">
        <v>12399103</v>
      </c>
      <c r="H337" s="1">
        <v>12291464</v>
      </c>
      <c r="I337" s="1">
        <v>11976810</v>
      </c>
      <c r="J337" s="1">
        <v>10850011</v>
      </c>
      <c r="K337" s="1">
        <v>11267315</v>
      </c>
      <c r="L337" s="1">
        <v>11442494</v>
      </c>
      <c r="M337" s="1">
        <v>11270053</v>
      </c>
      <c r="N337" s="1">
        <v>11374971</v>
      </c>
      <c r="O337" s="1">
        <v>11595799</v>
      </c>
      <c r="P337" s="1">
        <v>12027763</v>
      </c>
      <c r="Q337" s="1">
        <v>12688111</v>
      </c>
      <c r="R337" s="1">
        <v>13262164</v>
      </c>
      <c r="S337" s="1">
        <v>13589918</v>
      </c>
      <c r="T337" s="1">
        <v>14340935</v>
      </c>
      <c r="U337" s="1">
        <v>14020561</v>
      </c>
      <c r="V337" s="1">
        <v>14975238</v>
      </c>
      <c r="W337" s="1">
        <f>V337*(1+('% Chg'!C337/100))</f>
        <v>15184891.332</v>
      </c>
    </row>
    <row r="338" spans="1:23" x14ac:dyDescent="0.35">
      <c r="A338" t="s">
        <v>362</v>
      </c>
      <c r="B338" s="1">
        <v>17470841</v>
      </c>
      <c r="C338" s="1">
        <v>17500544</v>
      </c>
      <c r="D338" s="1">
        <v>17788280</v>
      </c>
      <c r="E338" s="1">
        <v>18464294</v>
      </c>
      <c r="F338" s="1">
        <v>19268435</v>
      </c>
      <c r="G338" s="1">
        <v>19906160</v>
      </c>
      <c r="H338" s="1">
        <v>20625136</v>
      </c>
      <c r="I338" s="1">
        <v>21017693</v>
      </c>
      <c r="J338" s="1">
        <v>20240212</v>
      </c>
      <c r="K338" s="1">
        <v>20353902</v>
      </c>
      <c r="L338" s="1">
        <v>20378003</v>
      </c>
      <c r="M338" s="1">
        <v>20638582</v>
      </c>
      <c r="N338" s="1">
        <v>20875266</v>
      </c>
      <c r="O338" s="1">
        <v>21231705</v>
      </c>
      <c r="P338" s="1">
        <v>21733198</v>
      </c>
      <c r="Q338" s="1">
        <v>22268931</v>
      </c>
      <c r="R338" s="1">
        <v>22926512</v>
      </c>
      <c r="S338" s="1">
        <v>24115452</v>
      </c>
      <c r="T338" s="1">
        <v>24687464</v>
      </c>
      <c r="U338" s="1">
        <v>24593286</v>
      </c>
      <c r="V338" s="1">
        <v>26236369</v>
      </c>
      <c r="W338" s="1">
        <f>V338*(1+('% Chg'!C338/100))</f>
        <v>26262605.368999995</v>
      </c>
    </row>
    <row r="339" spans="1:23" x14ac:dyDescent="0.35">
      <c r="A339" t="s">
        <v>363</v>
      </c>
      <c r="B339" s="1">
        <v>9978799</v>
      </c>
      <c r="C339" s="1">
        <v>10165133</v>
      </c>
      <c r="D339" s="1">
        <v>9920080</v>
      </c>
      <c r="E339" s="1">
        <v>9907681</v>
      </c>
      <c r="F339" s="1">
        <v>9859728</v>
      </c>
      <c r="G339" s="1">
        <v>9914795</v>
      </c>
      <c r="H339" s="1">
        <v>9819889</v>
      </c>
      <c r="I339" s="1">
        <v>9958821</v>
      </c>
      <c r="J339" s="1">
        <v>9939342</v>
      </c>
      <c r="K339" s="1">
        <v>10177083</v>
      </c>
      <c r="L339" s="1">
        <v>10170538</v>
      </c>
      <c r="M339" s="1">
        <v>10093775</v>
      </c>
      <c r="N339" s="1">
        <v>10087194</v>
      </c>
      <c r="O339" s="1">
        <v>10277109</v>
      </c>
      <c r="P339" s="1">
        <v>10287014</v>
      </c>
      <c r="Q339" s="1">
        <v>10315861</v>
      </c>
      <c r="R339" s="1">
        <v>10259044</v>
      </c>
      <c r="S339" s="1">
        <v>10584896</v>
      </c>
      <c r="T339" s="1">
        <v>10577359</v>
      </c>
      <c r="U339" s="1">
        <v>9984534</v>
      </c>
      <c r="V339" s="1">
        <v>10683183</v>
      </c>
      <c r="W339" s="1">
        <f>V339*(1+('% Chg'!C339/100))</f>
        <v>10864797.111</v>
      </c>
    </row>
    <row r="340" spans="1:23" x14ac:dyDescent="0.35">
      <c r="A340" t="s">
        <v>364</v>
      </c>
      <c r="B340" s="1">
        <v>26427619</v>
      </c>
      <c r="C340" s="1">
        <v>26649604</v>
      </c>
      <c r="D340" s="1">
        <v>27022550</v>
      </c>
      <c r="E340" s="1">
        <v>27344123</v>
      </c>
      <c r="F340" s="1">
        <v>27459672</v>
      </c>
      <c r="G340" s="1">
        <v>27360833</v>
      </c>
      <c r="H340" s="1">
        <v>27378255</v>
      </c>
      <c r="I340" s="1">
        <v>27869429</v>
      </c>
      <c r="J340" s="1">
        <v>27164242</v>
      </c>
      <c r="K340" s="1">
        <v>28120565</v>
      </c>
      <c r="L340" s="1">
        <v>28513172</v>
      </c>
      <c r="M340" s="1">
        <v>28771220</v>
      </c>
      <c r="N340" s="1">
        <v>28886672</v>
      </c>
      <c r="O340" s="1">
        <v>28873785</v>
      </c>
      <c r="P340" s="1">
        <v>29696323</v>
      </c>
      <c r="Q340" s="1">
        <v>29797979</v>
      </c>
      <c r="R340" s="1">
        <v>29888471</v>
      </c>
      <c r="S340" s="1">
        <v>30120452</v>
      </c>
      <c r="T340" s="1">
        <v>30417786</v>
      </c>
      <c r="U340" s="1">
        <v>29041726</v>
      </c>
      <c r="V340" s="1">
        <v>30271060</v>
      </c>
      <c r="W340" s="1">
        <f>V340*(1+('% Chg'!C340/100))</f>
        <v>30331602.120000001</v>
      </c>
    </row>
    <row r="341" spans="1:23" x14ac:dyDescent="0.35">
      <c r="A341" t="s">
        <v>365</v>
      </c>
      <c r="B341" s="1">
        <v>14071029</v>
      </c>
      <c r="C341" s="1">
        <v>14447898</v>
      </c>
      <c r="D341" s="1">
        <v>15118155</v>
      </c>
      <c r="E341" s="1">
        <v>15779675</v>
      </c>
      <c r="F341" s="1">
        <v>16516304</v>
      </c>
      <c r="G341" s="1">
        <v>16662532</v>
      </c>
      <c r="H341" s="1">
        <v>16719313</v>
      </c>
      <c r="I341" s="1">
        <v>16855138</v>
      </c>
      <c r="J341" s="1">
        <v>16466572</v>
      </c>
      <c r="K341" s="1">
        <v>16406511</v>
      </c>
      <c r="L341" s="1">
        <v>16191424</v>
      </c>
      <c r="M341" s="1">
        <v>16392723</v>
      </c>
      <c r="N341" s="1">
        <v>16295385</v>
      </c>
      <c r="O341" s="1">
        <v>16819620</v>
      </c>
      <c r="P341" s="1">
        <v>17338242</v>
      </c>
      <c r="Q341" s="1">
        <v>17339669</v>
      </c>
      <c r="R341" s="1">
        <v>17576423</v>
      </c>
      <c r="S341" s="1">
        <v>17955189</v>
      </c>
      <c r="T341" s="1">
        <v>18661342</v>
      </c>
      <c r="U341" s="1">
        <v>18293792</v>
      </c>
      <c r="V341" s="1">
        <v>19491262</v>
      </c>
      <c r="W341" s="1">
        <f>V341*(1+('% Chg'!C341/100))</f>
        <v>19861595.977999996</v>
      </c>
    </row>
    <row r="342" spans="1:23" x14ac:dyDescent="0.35">
      <c r="A342" t="s">
        <v>366</v>
      </c>
      <c r="B342" s="1">
        <v>4381312</v>
      </c>
      <c r="C342" s="1">
        <v>4409451</v>
      </c>
      <c r="D342" s="1">
        <v>4321739</v>
      </c>
      <c r="E342" s="1">
        <v>4521497</v>
      </c>
      <c r="F342" s="1">
        <v>4528487</v>
      </c>
      <c r="G342" s="1">
        <v>4580843</v>
      </c>
      <c r="H342" s="1">
        <v>4359359</v>
      </c>
      <c r="I342" s="1">
        <v>4230098</v>
      </c>
      <c r="J342" s="1">
        <v>4016721</v>
      </c>
      <c r="K342" s="1">
        <v>4025088</v>
      </c>
      <c r="L342" s="1">
        <v>4138823</v>
      </c>
      <c r="M342" s="1">
        <v>4099534</v>
      </c>
      <c r="N342" s="1">
        <v>4130195</v>
      </c>
      <c r="O342" s="1">
        <v>4164957</v>
      </c>
      <c r="P342" s="1">
        <v>4180838</v>
      </c>
      <c r="Q342" s="1">
        <v>4133617</v>
      </c>
      <c r="R342" s="1">
        <v>4149389</v>
      </c>
      <c r="S342" s="1">
        <v>4153828</v>
      </c>
      <c r="T342" s="1">
        <v>4195038</v>
      </c>
      <c r="U342" s="1">
        <v>3972727</v>
      </c>
      <c r="V342" s="1">
        <v>4255388</v>
      </c>
      <c r="W342" s="1">
        <f>V342*(1+('% Chg'!C342/100))</f>
        <v>4272409.5520000001</v>
      </c>
    </row>
    <row r="343" spans="1:23" x14ac:dyDescent="0.35">
      <c r="A343" t="s">
        <v>367</v>
      </c>
      <c r="B343" s="1">
        <v>5418657</v>
      </c>
      <c r="C343" s="1">
        <v>5666015</v>
      </c>
      <c r="D343" s="1">
        <v>5858684</v>
      </c>
      <c r="E343" s="1">
        <v>6192527</v>
      </c>
      <c r="F343" s="1">
        <v>6583793</v>
      </c>
      <c r="G343" s="1">
        <v>6386353</v>
      </c>
      <c r="H343" s="1">
        <v>6516325</v>
      </c>
      <c r="I343" s="1">
        <v>6720933</v>
      </c>
      <c r="J343" s="1">
        <v>6678256</v>
      </c>
      <c r="K343" s="1">
        <v>7043235</v>
      </c>
      <c r="L343" s="1">
        <v>7241327</v>
      </c>
      <c r="M343" s="1">
        <v>7575662</v>
      </c>
      <c r="N343" s="1">
        <v>7545642</v>
      </c>
      <c r="O343" s="1">
        <v>7581112</v>
      </c>
      <c r="P343" s="1">
        <v>7666435</v>
      </c>
      <c r="Q343" s="1">
        <v>7903784</v>
      </c>
      <c r="R343" s="1">
        <v>8050897</v>
      </c>
      <c r="S343" s="1">
        <v>8053707</v>
      </c>
      <c r="T343" s="1">
        <v>8099521</v>
      </c>
      <c r="U343" s="1">
        <v>7788078</v>
      </c>
      <c r="V343" s="1">
        <v>7956542</v>
      </c>
      <c r="W343" s="1">
        <f>V343*(1+('% Chg'!C343/100))</f>
        <v>8075890.129999999</v>
      </c>
    </row>
    <row r="344" spans="1:23" x14ac:dyDescent="0.35">
      <c r="A344" t="s">
        <v>368</v>
      </c>
      <c r="B344" s="1">
        <v>4537917</v>
      </c>
      <c r="C344" s="1">
        <v>4304968</v>
      </c>
      <c r="D344" s="1">
        <v>4251634</v>
      </c>
      <c r="E344" s="1">
        <v>4429261</v>
      </c>
      <c r="F344" s="1">
        <v>4563462</v>
      </c>
      <c r="G344" s="1">
        <v>4428286</v>
      </c>
      <c r="H344" s="1">
        <v>4614788</v>
      </c>
      <c r="I344" s="1">
        <v>4783692</v>
      </c>
      <c r="J344" s="1">
        <v>4819939</v>
      </c>
      <c r="K344" s="1">
        <v>4897873</v>
      </c>
      <c r="L344" s="1">
        <v>4741927</v>
      </c>
      <c r="M344" s="1">
        <v>4535317</v>
      </c>
      <c r="N344" s="1">
        <v>4672234</v>
      </c>
      <c r="O344" s="1">
        <v>4623707</v>
      </c>
      <c r="P344" s="1">
        <v>4615073</v>
      </c>
      <c r="Q344" s="1">
        <v>4590309</v>
      </c>
      <c r="R344" s="1">
        <v>4616389</v>
      </c>
      <c r="S344" s="1">
        <v>4655930</v>
      </c>
      <c r="T344" s="1">
        <v>4712890</v>
      </c>
      <c r="U344" s="1">
        <v>4554027</v>
      </c>
      <c r="V344" s="1">
        <v>4784006</v>
      </c>
      <c r="W344" s="1">
        <f>V344*(1+('% Chg'!C344/100))</f>
        <v>4927526.18</v>
      </c>
    </row>
    <row r="345" spans="1:23" x14ac:dyDescent="0.35">
      <c r="A345" t="s">
        <v>369</v>
      </c>
      <c r="B345" s="1">
        <v>20845747</v>
      </c>
      <c r="C345" s="1">
        <v>21745960</v>
      </c>
      <c r="D345" s="1">
        <v>22712507</v>
      </c>
      <c r="E345" s="1">
        <v>23637259</v>
      </c>
      <c r="F345" s="1">
        <v>24941209</v>
      </c>
      <c r="G345" s="1">
        <v>24375319</v>
      </c>
      <c r="H345" s="1">
        <v>24328025</v>
      </c>
      <c r="I345" s="1">
        <v>23587642</v>
      </c>
      <c r="J345" s="1">
        <v>23369038</v>
      </c>
      <c r="K345" s="1">
        <v>22783980</v>
      </c>
      <c r="L345" s="1">
        <v>22580295</v>
      </c>
      <c r="M345" s="1">
        <v>22741180</v>
      </c>
      <c r="N345" s="1">
        <v>23522989</v>
      </c>
      <c r="O345" s="1">
        <v>24174906</v>
      </c>
      <c r="P345" s="1">
        <v>25314877</v>
      </c>
      <c r="Q345" s="1">
        <v>25837363</v>
      </c>
      <c r="R345" s="1">
        <v>26716447</v>
      </c>
      <c r="S345" s="1">
        <v>27756904</v>
      </c>
      <c r="T345" s="1">
        <v>28576397</v>
      </c>
      <c r="U345" s="1">
        <v>28431971</v>
      </c>
      <c r="V345" s="1">
        <v>30175157</v>
      </c>
      <c r="W345" s="1">
        <f>V345*(1+('% Chg'!C345/100))</f>
        <v>29511303.546</v>
      </c>
    </row>
    <row r="346" spans="1:23" x14ac:dyDescent="0.35">
      <c r="A346" t="s">
        <v>370</v>
      </c>
      <c r="B346" s="1">
        <v>3621120</v>
      </c>
      <c r="C346" s="1">
        <v>3673380</v>
      </c>
      <c r="D346" s="1">
        <v>3808158</v>
      </c>
      <c r="E346" s="1">
        <v>3912973</v>
      </c>
      <c r="F346" s="1">
        <v>3982065</v>
      </c>
      <c r="G346" s="1">
        <v>4109417</v>
      </c>
      <c r="H346" s="1">
        <v>4143910</v>
      </c>
      <c r="I346" s="1">
        <v>4040218</v>
      </c>
      <c r="J346" s="1">
        <v>3884936</v>
      </c>
      <c r="K346" s="1">
        <v>3996108</v>
      </c>
      <c r="L346" s="1">
        <v>4080354</v>
      </c>
      <c r="M346" s="1">
        <v>4154550</v>
      </c>
      <c r="N346" s="1">
        <v>4163761</v>
      </c>
      <c r="O346" s="1">
        <v>4070918</v>
      </c>
      <c r="P346" s="1">
        <v>4065021</v>
      </c>
      <c r="Q346" s="1">
        <v>4132584</v>
      </c>
      <c r="R346" s="1">
        <v>4248215</v>
      </c>
      <c r="S346" s="1">
        <v>4284701</v>
      </c>
      <c r="T346" s="1">
        <v>4338845</v>
      </c>
      <c r="U346" s="1">
        <v>4246490</v>
      </c>
      <c r="V346" s="1">
        <v>4536757</v>
      </c>
      <c r="W346" s="1">
        <f>V346*(1+('% Chg'!C346/100))</f>
        <v>4446021.8600000003</v>
      </c>
    </row>
    <row r="347" spans="1:23" x14ac:dyDescent="0.35">
      <c r="A347" t="s">
        <v>371</v>
      </c>
      <c r="B347" s="1">
        <v>30269291</v>
      </c>
      <c r="C347" s="1">
        <v>30619504</v>
      </c>
      <c r="D347" s="1">
        <v>31734360</v>
      </c>
      <c r="E347" s="1">
        <v>32348464</v>
      </c>
      <c r="F347" s="1">
        <v>32574499</v>
      </c>
      <c r="G347" s="1">
        <v>32373949</v>
      </c>
      <c r="H347" s="1">
        <v>32976211</v>
      </c>
      <c r="I347" s="1">
        <v>32943805</v>
      </c>
      <c r="J347" s="1">
        <v>32678308</v>
      </c>
      <c r="K347" s="1">
        <v>34078440</v>
      </c>
      <c r="L347" s="1">
        <v>33627380</v>
      </c>
      <c r="M347" s="1">
        <v>34565948</v>
      </c>
      <c r="N347" s="1">
        <v>34782492</v>
      </c>
      <c r="O347" s="1">
        <v>35270559</v>
      </c>
      <c r="P347" s="1">
        <v>36322324</v>
      </c>
      <c r="Q347" s="1">
        <v>35918294</v>
      </c>
      <c r="R347" s="1">
        <v>36103925</v>
      </c>
      <c r="S347" s="1">
        <v>36323926</v>
      </c>
      <c r="T347" s="1">
        <v>37177312</v>
      </c>
      <c r="U347" s="1">
        <v>35798704</v>
      </c>
      <c r="V347" s="1">
        <v>37718046</v>
      </c>
      <c r="W347" s="1">
        <f>V347*(1+('% Chg'!C347/100))</f>
        <v>37868918.184</v>
      </c>
    </row>
    <row r="348" spans="1:23" x14ac:dyDescent="0.35">
      <c r="A348" t="s">
        <v>372</v>
      </c>
      <c r="B348" s="1">
        <v>13835418</v>
      </c>
      <c r="C348" s="1">
        <v>14221790</v>
      </c>
      <c r="D348" s="1">
        <v>14513285</v>
      </c>
      <c r="E348" s="1">
        <v>15009462</v>
      </c>
      <c r="F348" s="1">
        <v>15049660</v>
      </c>
      <c r="G348" s="1">
        <v>15030087</v>
      </c>
      <c r="H348" s="1">
        <v>15603624</v>
      </c>
      <c r="I348" s="1">
        <v>15318798</v>
      </c>
      <c r="J348" s="1">
        <v>14839093</v>
      </c>
      <c r="K348" s="1">
        <v>14714381</v>
      </c>
      <c r="L348" s="1">
        <v>14600954</v>
      </c>
      <c r="M348" s="1">
        <v>14677666</v>
      </c>
      <c r="N348" s="1">
        <v>14290953</v>
      </c>
      <c r="O348" s="1">
        <v>14535116</v>
      </c>
      <c r="P348" s="1">
        <v>14658430</v>
      </c>
      <c r="Q348" s="1">
        <v>15017235</v>
      </c>
      <c r="R348" s="1">
        <v>15527046</v>
      </c>
      <c r="S348" s="1">
        <v>15481419</v>
      </c>
      <c r="T348" s="1">
        <v>15725332</v>
      </c>
      <c r="U348" s="1">
        <v>15674595</v>
      </c>
      <c r="V348" s="1">
        <v>16386224</v>
      </c>
      <c r="W348" s="1">
        <f>V348*(1+('% Chg'!C348/100))</f>
        <v>17139990.304000001</v>
      </c>
    </row>
    <row r="349" spans="1:23" x14ac:dyDescent="0.35">
      <c r="A349" t="s">
        <v>373</v>
      </c>
      <c r="B349" s="1">
        <v>100297272</v>
      </c>
      <c r="C349" s="1">
        <v>104806329</v>
      </c>
      <c r="D349" s="1">
        <v>109966779</v>
      </c>
      <c r="E349" s="1">
        <v>116954566</v>
      </c>
      <c r="F349" s="1">
        <v>123105987</v>
      </c>
      <c r="G349" s="1">
        <v>126087533</v>
      </c>
      <c r="H349" s="1">
        <v>127286455</v>
      </c>
      <c r="I349" s="1">
        <v>123387714</v>
      </c>
      <c r="J349" s="1">
        <v>118861493</v>
      </c>
      <c r="K349" s="1">
        <v>119867616</v>
      </c>
      <c r="L349" s="1">
        <v>119579253</v>
      </c>
      <c r="M349" s="1">
        <v>121305114</v>
      </c>
      <c r="N349" s="1">
        <v>123613199</v>
      </c>
      <c r="O349" s="1">
        <v>126023948</v>
      </c>
      <c r="P349" s="1">
        <v>130999345</v>
      </c>
      <c r="Q349" s="1">
        <v>135194396</v>
      </c>
      <c r="R349" s="1">
        <v>138121016</v>
      </c>
      <c r="S349" s="1">
        <v>142356151</v>
      </c>
      <c r="T349" s="1">
        <v>146964582</v>
      </c>
      <c r="U349" s="1">
        <v>146674093</v>
      </c>
      <c r="V349" s="1">
        <v>158130174</v>
      </c>
      <c r="W349" s="1">
        <f>V349*(1+('% Chg'!C349/100))</f>
        <v>165878552.52599999</v>
      </c>
    </row>
    <row r="350" spans="1:23" x14ac:dyDescent="0.35">
      <c r="A350" t="s">
        <v>374</v>
      </c>
      <c r="B350" s="1">
        <v>6225189</v>
      </c>
      <c r="C350" s="1">
        <v>6397849</v>
      </c>
      <c r="D350" s="1">
        <v>6715089</v>
      </c>
      <c r="E350" s="1">
        <v>6882923</v>
      </c>
      <c r="F350" s="1">
        <v>6872392</v>
      </c>
      <c r="G350" s="1">
        <v>7001696</v>
      </c>
      <c r="H350" s="1">
        <v>7055410</v>
      </c>
      <c r="I350" s="1">
        <v>7035688</v>
      </c>
      <c r="J350" s="1">
        <v>6722159</v>
      </c>
      <c r="K350" s="1">
        <v>7061264</v>
      </c>
      <c r="L350" s="1">
        <v>7070152</v>
      </c>
      <c r="M350" s="1">
        <v>6962743</v>
      </c>
      <c r="N350" s="1">
        <v>7727752</v>
      </c>
      <c r="O350" s="1">
        <v>7695181</v>
      </c>
      <c r="P350" s="1">
        <v>7170199</v>
      </c>
      <c r="Q350" s="1">
        <v>7091381</v>
      </c>
      <c r="R350" s="1">
        <v>6967078</v>
      </c>
      <c r="S350" s="1">
        <v>6947091</v>
      </c>
      <c r="T350" s="1">
        <v>6916972</v>
      </c>
      <c r="U350" s="1">
        <v>6757693</v>
      </c>
      <c r="V350" s="1">
        <v>7092564</v>
      </c>
      <c r="W350" s="1">
        <f>V350*(1+('% Chg'!C350/100))</f>
        <v>7255692.9719999991</v>
      </c>
    </row>
    <row r="351" spans="1:23" x14ac:dyDescent="0.35">
      <c r="A351" t="s">
        <v>375</v>
      </c>
      <c r="B351" s="1">
        <v>4523955</v>
      </c>
      <c r="C351" s="1">
        <v>4700682</v>
      </c>
      <c r="D351" s="1">
        <v>4750024</v>
      </c>
      <c r="E351" s="1">
        <v>5001585</v>
      </c>
      <c r="F351" s="1">
        <v>5133079</v>
      </c>
      <c r="G351" s="1">
        <v>5248566</v>
      </c>
      <c r="H351" s="1">
        <v>5284772</v>
      </c>
      <c r="I351" s="1">
        <v>5325883</v>
      </c>
      <c r="J351" s="1">
        <v>5252414</v>
      </c>
      <c r="K351" s="1">
        <v>5267511</v>
      </c>
      <c r="L351" s="1">
        <v>5321411</v>
      </c>
      <c r="M351" s="1">
        <v>5275584</v>
      </c>
      <c r="N351" s="1">
        <v>5066577</v>
      </c>
      <c r="O351" s="1">
        <v>4973284</v>
      </c>
      <c r="P351" s="1">
        <v>4990546</v>
      </c>
      <c r="Q351" s="1">
        <v>5012691</v>
      </c>
      <c r="R351" s="1">
        <v>4939320</v>
      </c>
      <c r="S351" s="1">
        <v>4902176</v>
      </c>
      <c r="T351" s="1">
        <v>4906352</v>
      </c>
      <c r="U351" s="1">
        <v>4865446</v>
      </c>
      <c r="V351" s="1">
        <v>4927946</v>
      </c>
      <c r="W351" s="1">
        <f>V351*(1+('% Chg'!C351/100))</f>
        <v>4932873.9459999995</v>
      </c>
    </row>
    <row r="352" spans="1:23" x14ac:dyDescent="0.35">
      <c r="A352" t="s">
        <v>376</v>
      </c>
      <c r="B352" s="1">
        <v>960247</v>
      </c>
      <c r="C352" s="1">
        <v>1059093</v>
      </c>
      <c r="D352" s="1">
        <v>1237515</v>
      </c>
      <c r="E352" s="1">
        <v>1303537</v>
      </c>
      <c r="F352" s="1">
        <v>1498757</v>
      </c>
      <c r="G352" s="1">
        <v>1652379</v>
      </c>
      <c r="H352" s="1">
        <v>1801112</v>
      </c>
      <c r="I352" s="1">
        <v>1764140</v>
      </c>
      <c r="J352" s="1">
        <v>1804394</v>
      </c>
      <c r="K352" s="1">
        <v>1892292</v>
      </c>
      <c r="L352" s="1">
        <v>1982474</v>
      </c>
      <c r="M352" s="1">
        <v>2347955</v>
      </c>
      <c r="N352" s="1">
        <v>2594849</v>
      </c>
      <c r="O352" s="1">
        <v>2522497</v>
      </c>
      <c r="P352" s="1">
        <v>2655164</v>
      </c>
      <c r="Q352" s="1">
        <v>2723167</v>
      </c>
      <c r="R352" s="1">
        <v>2864400</v>
      </c>
      <c r="S352" s="1">
        <v>3096889</v>
      </c>
      <c r="T352" s="1">
        <v>3724600</v>
      </c>
      <c r="U352" s="1">
        <v>3963824</v>
      </c>
      <c r="V352" s="1">
        <v>4375621</v>
      </c>
      <c r="W352" s="1">
        <f>V352*(1+('% Chg'!C352/100))</f>
        <v>4716919.4380000001</v>
      </c>
    </row>
    <row r="353" spans="1:23" x14ac:dyDescent="0.35">
      <c r="A353" t="s">
        <v>377</v>
      </c>
      <c r="B353" s="1">
        <v>31398644</v>
      </c>
      <c r="C353" s="1">
        <v>31776422</v>
      </c>
      <c r="D353" s="1">
        <v>31972543</v>
      </c>
      <c r="E353" s="1">
        <v>32572974</v>
      </c>
      <c r="F353" s="1">
        <v>33660271</v>
      </c>
      <c r="G353" s="1">
        <v>33899841</v>
      </c>
      <c r="H353" s="1">
        <v>33424577</v>
      </c>
      <c r="I353" s="1">
        <v>31366833</v>
      </c>
      <c r="J353" s="1">
        <v>29702823</v>
      </c>
      <c r="K353" s="1">
        <v>30757447</v>
      </c>
      <c r="L353" s="1">
        <v>32258252</v>
      </c>
      <c r="M353" s="1">
        <v>31882177</v>
      </c>
      <c r="N353" s="1">
        <v>32696324</v>
      </c>
      <c r="O353" s="1">
        <v>34731429</v>
      </c>
      <c r="P353" s="1">
        <v>33017955</v>
      </c>
      <c r="Q353" s="1">
        <v>32994443</v>
      </c>
      <c r="R353" s="1">
        <v>33217146</v>
      </c>
      <c r="S353" s="1">
        <v>33996468</v>
      </c>
      <c r="T353" s="1">
        <v>34825955</v>
      </c>
      <c r="U353" s="1">
        <v>32547261</v>
      </c>
      <c r="V353" s="1">
        <v>34716077</v>
      </c>
      <c r="W353" s="1">
        <f>V353*(1+('% Chg'!C353/100))</f>
        <v>33987039.383000001</v>
      </c>
    </row>
    <row r="354" spans="1:23" x14ac:dyDescent="0.35">
      <c r="A354" t="s">
        <v>378</v>
      </c>
      <c r="B354" s="1">
        <v>9186897</v>
      </c>
      <c r="C354" s="1">
        <v>9323523</v>
      </c>
      <c r="D354" s="1">
        <v>9352914</v>
      </c>
      <c r="E354" s="1">
        <v>9589589</v>
      </c>
      <c r="F354" s="1">
        <v>9521984</v>
      </c>
      <c r="G354" s="1">
        <v>9182466</v>
      </c>
      <c r="H354" s="1">
        <v>9619348</v>
      </c>
      <c r="I354" s="1">
        <v>9751571</v>
      </c>
      <c r="J354" s="1">
        <v>9618254</v>
      </c>
      <c r="K354" s="1">
        <v>9582009</v>
      </c>
      <c r="L354" s="1">
        <v>9950025</v>
      </c>
      <c r="M354" s="1">
        <v>10062807</v>
      </c>
      <c r="N354" s="1">
        <v>9805047</v>
      </c>
      <c r="O354" s="1">
        <v>10032585</v>
      </c>
      <c r="P354" s="1">
        <v>10122478</v>
      </c>
      <c r="Q354" s="1">
        <v>10327657</v>
      </c>
      <c r="R354" s="1">
        <v>10387270</v>
      </c>
      <c r="S354" s="1">
        <v>10778413</v>
      </c>
      <c r="T354" s="1">
        <v>10543058</v>
      </c>
      <c r="U354" s="1">
        <v>10585508</v>
      </c>
      <c r="V354" s="1">
        <v>10884533</v>
      </c>
      <c r="W354" s="1">
        <f>V354*(1+('% Chg'!C354/100))</f>
        <v>10982493.796999998</v>
      </c>
    </row>
    <row r="355" spans="1:23" x14ac:dyDescent="0.35">
      <c r="A355" t="s">
        <v>379</v>
      </c>
      <c r="B355" s="1">
        <v>24716060</v>
      </c>
      <c r="C355" s="1">
        <v>25203200</v>
      </c>
      <c r="D355" s="1">
        <v>25703078</v>
      </c>
      <c r="E355" s="1">
        <v>25820839</v>
      </c>
      <c r="F355" s="1">
        <v>26447417</v>
      </c>
      <c r="G355" s="1">
        <v>26605527</v>
      </c>
      <c r="H355" s="1">
        <v>26288633</v>
      </c>
      <c r="I355" s="1">
        <v>27407684</v>
      </c>
      <c r="J355" s="1">
        <v>26170279</v>
      </c>
      <c r="K355" s="1">
        <v>26519270</v>
      </c>
      <c r="L355" s="1">
        <v>26552517</v>
      </c>
      <c r="M355" s="1">
        <v>28168568</v>
      </c>
      <c r="N355" s="1">
        <v>28140981</v>
      </c>
      <c r="O355" s="1">
        <v>28056780</v>
      </c>
      <c r="P355" s="1">
        <v>28219367</v>
      </c>
      <c r="Q355" s="1">
        <v>29296818</v>
      </c>
      <c r="R355" s="1">
        <v>29204474</v>
      </c>
      <c r="S355" s="1">
        <v>29906519</v>
      </c>
      <c r="T355" s="1">
        <v>33158897</v>
      </c>
      <c r="U355" s="1">
        <v>33684766</v>
      </c>
      <c r="V355" s="1">
        <v>35953022</v>
      </c>
      <c r="W355" s="1">
        <f>V355*(1+('% Chg'!C355/100))</f>
        <v>37678767.056000002</v>
      </c>
    </row>
    <row r="356" spans="1:23" x14ac:dyDescent="0.35">
      <c r="A356" t="s">
        <v>380</v>
      </c>
      <c r="B356" s="1">
        <v>31708281</v>
      </c>
      <c r="C356" s="1">
        <v>31835722</v>
      </c>
      <c r="D356" s="1">
        <v>33626186</v>
      </c>
      <c r="E356" s="1">
        <v>33324144</v>
      </c>
      <c r="F356" s="1">
        <v>34929991</v>
      </c>
      <c r="G356" s="1">
        <v>35598690</v>
      </c>
      <c r="H356" s="1">
        <v>37046951</v>
      </c>
      <c r="I356" s="1">
        <v>37627745</v>
      </c>
      <c r="J356" s="1">
        <v>35147543</v>
      </c>
      <c r="K356" s="1">
        <v>36033235</v>
      </c>
      <c r="L356" s="1">
        <v>35862293</v>
      </c>
      <c r="M356" s="1">
        <v>36732534</v>
      </c>
      <c r="N356" s="1">
        <v>36231075</v>
      </c>
      <c r="O356" s="1">
        <v>36350018</v>
      </c>
      <c r="P356" s="1">
        <v>36113379</v>
      </c>
      <c r="Q356" s="1">
        <v>37220309</v>
      </c>
      <c r="R356" s="1">
        <v>38682574</v>
      </c>
      <c r="S356" s="1">
        <v>39611524</v>
      </c>
      <c r="T356" s="1">
        <v>40383869</v>
      </c>
      <c r="U356" s="1">
        <v>39896126</v>
      </c>
      <c r="V356" s="1">
        <v>41618243</v>
      </c>
      <c r="W356" s="1">
        <f>V356*(1+('% Chg'!C356/100))</f>
        <v>42408989.616999999</v>
      </c>
    </row>
    <row r="357" spans="1:23" x14ac:dyDescent="0.35">
      <c r="A357" t="s">
        <v>381</v>
      </c>
      <c r="B357" s="1">
        <v>37802077</v>
      </c>
      <c r="C357" s="1">
        <v>37849612</v>
      </c>
      <c r="D357" s="1">
        <v>37718265</v>
      </c>
      <c r="E357" s="1">
        <v>38958008</v>
      </c>
      <c r="F357" s="1">
        <v>41083277</v>
      </c>
      <c r="G357" s="1">
        <v>44995585</v>
      </c>
      <c r="H357" s="1">
        <v>45287136</v>
      </c>
      <c r="I357" s="1">
        <v>46534167</v>
      </c>
      <c r="J357" s="1">
        <v>43986924</v>
      </c>
      <c r="K357" s="1">
        <v>43360892</v>
      </c>
      <c r="L357" s="1">
        <v>45638971</v>
      </c>
      <c r="M357" s="1">
        <v>48085420</v>
      </c>
      <c r="N357" s="1">
        <v>48621446</v>
      </c>
      <c r="O357" s="1">
        <v>52469983</v>
      </c>
      <c r="P357" s="1">
        <v>53795364</v>
      </c>
      <c r="Q357" s="1">
        <v>50782114</v>
      </c>
      <c r="R357" s="1">
        <v>52087068</v>
      </c>
      <c r="S357" s="1">
        <v>53766450</v>
      </c>
      <c r="T357" s="1">
        <v>54652881</v>
      </c>
      <c r="U357" s="1">
        <v>52130578</v>
      </c>
      <c r="V357" s="1">
        <v>52270497</v>
      </c>
      <c r="W357" s="1">
        <f>V357*(1+('% Chg'!C357/100))</f>
        <v>51120546.066</v>
      </c>
    </row>
    <row r="358" spans="1:23" x14ac:dyDescent="0.35">
      <c r="A358" t="s">
        <v>382</v>
      </c>
      <c r="B358" s="1">
        <v>8158166</v>
      </c>
      <c r="C358" s="1">
        <v>8610133</v>
      </c>
      <c r="D358" s="1">
        <v>9201843</v>
      </c>
      <c r="E358" s="1">
        <v>9919344</v>
      </c>
      <c r="F358" s="1">
        <v>10498238</v>
      </c>
      <c r="G358" s="1">
        <v>10519969</v>
      </c>
      <c r="H358" s="1">
        <v>10930398</v>
      </c>
      <c r="I358" s="1">
        <v>10464637</v>
      </c>
      <c r="J358" s="1">
        <v>9647400</v>
      </c>
      <c r="K358" s="1">
        <v>9960821</v>
      </c>
      <c r="L358" s="1">
        <v>10869469</v>
      </c>
      <c r="M358" s="1">
        <v>10357129</v>
      </c>
      <c r="N358" s="1">
        <v>10566734</v>
      </c>
      <c r="O358" s="1">
        <v>10264373</v>
      </c>
      <c r="P358" s="1">
        <v>10063929</v>
      </c>
      <c r="Q358" s="1">
        <v>10348032</v>
      </c>
      <c r="R358" s="1">
        <v>10685428</v>
      </c>
      <c r="S358" s="1">
        <v>10764683</v>
      </c>
      <c r="T358" s="1">
        <v>11257537</v>
      </c>
      <c r="U358" s="1">
        <v>10716204</v>
      </c>
      <c r="V358" s="1">
        <v>11139419</v>
      </c>
      <c r="W358" s="1">
        <f>V358*(1+('% Chg'!C358/100))</f>
        <v>10950048.877</v>
      </c>
    </row>
    <row r="359" spans="1:23" x14ac:dyDescent="0.35">
      <c r="A359" t="s">
        <v>383</v>
      </c>
      <c r="B359" s="1">
        <v>2992013</v>
      </c>
      <c r="C359" s="1">
        <v>3011081</v>
      </c>
      <c r="D359" s="1">
        <v>3036890</v>
      </c>
      <c r="E359" s="1">
        <v>3220451</v>
      </c>
      <c r="F359" s="1">
        <v>3425415</v>
      </c>
      <c r="G359" s="1">
        <v>3597172</v>
      </c>
      <c r="H359" s="1">
        <v>3755974</v>
      </c>
      <c r="I359" s="1">
        <v>3736295</v>
      </c>
      <c r="J359" s="1">
        <v>3388399</v>
      </c>
      <c r="K359" s="1">
        <v>3560212</v>
      </c>
      <c r="L359" s="1">
        <v>3552142</v>
      </c>
      <c r="M359" s="1">
        <v>3711926</v>
      </c>
      <c r="N359" s="1">
        <v>3859831</v>
      </c>
      <c r="O359" s="1">
        <v>4103338</v>
      </c>
      <c r="P359" s="1">
        <v>4125831</v>
      </c>
      <c r="Q359" s="1">
        <v>4361789</v>
      </c>
      <c r="R359" s="1">
        <v>4481764</v>
      </c>
      <c r="S359" s="1">
        <v>4682988</v>
      </c>
      <c r="T359" s="1">
        <v>4802117</v>
      </c>
      <c r="U359" s="1">
        <v>4858579</v>
      </c>
      <c r="V359" s="1">
        <v>4987213</v>
      </c>
      <c r="W359" s="1">
        <f>V359*(1+('% Chg'!C359/100))</f>
        <v>5096931.6859999998</v>
      </c>
    </row>
    <row r="360" spans="1:23" x14ac:dyDescent="0.35">
      <c r="A360" t="s">
        <v>384</v>
      </c>
      <c r="B360" s="1">
        <v>7438374</v>
      </c>
      <c r="C360" s="1">
        <v>7485781</v>
      </c>
      <c r="D360" s="1">
        <v>7694332</v>
      </c>
      <c r="E360" s="1">
        <v>8594678</v>
      </c>
      <c r="F360" s="1">
        <v>8986385</v>
      </c>
      <c r="G360" s="1">
        <v>9542868</v>
      </c>
      <c r="H360" s="1">
        <v>9514747</v>
      </c>
      <c r="I360" s="1">
        <v>9367586</v>
      </c>
      <c r="J360" s="1">
        <v>9266224</v>
      </c>
      <c r="K360" s="1">
        <v>9563274</v>
      </c>
      <c r="L360" s="1">
        <v>9662947</v>
      </c>
      <c r="M360" s="1">
        <v>9791618</v>
      </c>
      <c r="N360" s="1">
        <v>9875066</v>
      </c>
      <c r="O360" s="1">
        <v>9721220</v>
      </c>
      <c r="P360" s="1">
        <v>9998179</v>
      </c>
      <c r="Q360" s="1">
        <v>10020146</v>
      </c>
      <c r="R360" s="1">
        <v>10024291</v>
      </c>
      <c r="S360" s="1">
        <v>10518935</v>
      </c>
      <c r="T360" s="1">
        <v>10850746</v>
      </c>
      <c r="U360" s="1">
        <v>10841346</v>
      </c>
      <c r="V360" s="1">
        <v>11130658</v>
      </c>
      <c r="W360" s="1">
        <f>V360*(1+('% Chg'!C360/100))</f>
        <v>11497969.714</v>
      </c>
    </row>
    <row r="361" spans="1:23" x14ac:dyDescent="0.35">
      <c r="A361" t="s">
        <v>385</v>
      </c>
      <c r="B361" s="1">
        <v>42312634</v>
      </c>
      <c r="C361" s="1">
        <v>43209767</v>
      </c>
      <c r="D361" s="1">
        <v>45240956</v>
      </c>
      <c r="E361" s="1">
        <v>47591362</v>
      </c>
      <c r="F361" s="1">
        <v>49948213</v>
      </c>
      <c r="G361" s="1">
        <v>50784856</v>
      </c>
      <c r="H361" s="1">
        <v>51815340</v>
      </c>
      <c r="I361" s="1">
        <v>52658034</v>
      </c>
      <c r="J361" s="1">
        <v>51770852</v>
      </c>
      <c r="K361" s="1">
        <v>52901544</v>
      </c>
      <c r="L361" s="1">
        <v>53973856</v>
      </c>
      <c r="M361" s="1">
        <v>54584258</v>
      </c>
      <c r="N361" s="1">
        <v>55329201</v>
      </c>
      <c r="O361" s="1">
        <v>55680185</v>
      </c>
      <c r="P361" s="1">
        <v>57193903</v>
      </c>
      <c r="Q361" s="1">
        <v>58095975</v>
      </c>
      <c r="R361" s="1">
        <v>59174396</v>
      </c>
      <c r="S361" s="1">
        <v>59317673</v>
      </c>
      <c r="T361" s="1">
        <v>58463852</v>
      </c>
      <c r="U361" s="1">
        <v>52576965</v>
      </c>
      <c r="V361" s="1">
        <v>55363444</v>
      </c>
      <c r="W361" s="1">
        <f>V361*(1+('% Chg'!C361/100))</f>
        <v>55861714.995999992</v>
      </c>
    </row>
    <row r="362" spans="1:23" x14ac:dyDescent="0.35">
      <c r="A362" t="s">
        <v>386</v>
      </c>
      <c r="B362" s="1">
        <v>10443245</v>
      </c>
      <c r="C362" s="1">
        <v>10703732</v>
      </c>
      <c r="D362" s="1">
        <v>10823405</v>
      </c>
      <c r="E362" s="1">
        <v>10964119</v>
      </c>
      <c r="F362" s="1">
        <v>10866480</v>
      </c>
      <c r="G362" s="1">
        <v>10947432</v>
      </c>
      <c r="H362" s="1">
        <v>11240430</v>
      </c>
      <c r="I362" s="1">
        <v>11261463</v>
      </c>
      <c r="J362" s="1">
        <v>11353741</v>
      </c>
      <c r="K362" s="1">
        <v>11634997</v>
      </c>
      <c r="L362" s="1">
        <v>11447906</v>
      </c>
      <c r="M362" s="1">
        <v>11484587</v>
      </c>
      <c r="N362" s="1">
        <v>11328453</v>
      </c>
      <c r="O362" s="1">
        <v>11296431</v>
      </c>
      <c r="P362" s="1">
        <v>11221653</v>
      </c>
      <c r="Q362" s="1">
        <v>11362042</v>
      </c>
      <c r="R362" s="1">
        <v>11366509</v>
      </c>
      <c r="S362" s="1">
        <v>11568995</v>
      </c>
      <c r="T362" s="1">
        <v>12013166</v>
      </c>
      <c r="U362" s="1">
        <v>11473577</v>
      </c>
      <c r="V362" s="1">
        <v>11995701</v>
      </c>
      <c r="W362" s="1">
        <f>V362*(1+('% Chg'!C362/100))</f>
        <v>12055679.504999999</v>
      </c>
    </row>
    <row r="363" spans="1:23" x14ac:dyDescent="0.35">
      <c r="A363" t="s">
        <v>387</v>
      </c>
      <c r="B363" s="1">
        <v>3957619</v>
      </c>
      <c r="C363" s="1">
        <v>4112492</v>
      </c>
      <c r="D363" s="1">
        <v>4263323</v>
      </c>
      <c r="E363" s="1">
        <v>4326728</v>
      </c>
      <c r="F363" s="1">
        <v>4483532</v>
      </c>
      <c r="G363" s="1">
        <v>4556057</v>
      </c>
      <c r="H363" s="1">
        <v>4620271</v>
      </c>
      <c r="I363" s="1">
        <v>4746162</v>
      </c>
      <c r="J363" s="1">
        <v>4619363</v>
      </c>
      <c r="K363" s="1">
        <v>4652276</v>
      </c>
      <c r="L363" s="1">
        <v>4594893</v>
      </c>
      <c r="M363" s="1">
        <v>4598248</v>
      </c>
      <c r="N363" s="1">
        <v>4594816</v>
      </c>
      <c r="O363" s="1">
        <v>4650975</v>
      </c>
      <c r="P363" s="1">
        <v>4684371</v>
      </c>
      <c r="Q363" s="1">
        <v>4758518</v>
      </c>
      <c r="R363" s="1">
        <v>4817509</v>
      </c>
      <c r="S363" s="1">
        <v>4885317</v>
      </c>
      <c r="T363" s="1">
        <v>5074340</v>
      </c>
      <c r="U363" s="1">
        <v>5088472</v>
      </c>
      <c r="V363" s="1">
        <v>5212917</v>
      </c>
      <c r="W363" s="1">
        <f>V363*(1+('% Chg'!C363/100))</f>
        <v>5139936.1619999995</v>
      </c>
    </row>
    <row r="364" spans="1:23" x14ac:dyDescent="0.35">
      <c r="A364" t="s">
        <v>388</v>
      </c>
      <c r="B364" s="1">
        <v>15161616</v>
      </c>
      <c r="C364" s="1">
        <v>15192397</v>
      </c>
      <c r="D364" s="1">
        <v>15822315</v>
      </c>
      <c r="E364" s="1">
        <v>15935478</v>
      </c>
      <c r="F364" s="1">
        <v>16459623</v>
      </c>
      <c r="G364" s="1">
        <v>16685004</v>
      </c>
      <c r="H364" s="1">
        <v>17313929</v>
      </c>
      <c r="I364" s="1">
        <v>18807876</v>
      </c>
      <c r="J364" s="1">
        <v>18152088</v>
      </c>
      <c r="K364" s="1">
        <v>18160240</v>
      </c>
      <c r="L364" s="1">
        <v>17507200</v>
      </c>
      <c r="M364" s="1">
        <v>18973888</v>
      </c>
      <c r="N364" s="1">
        <v>19880720</v>
      </c>
      <c r="O364" s="1">
        <v>20029280</v>
      </c>
      <c r="P364" s="1">
        <v>20203318</v>
      </c>
      <c r="Q364" s="1">
        <v>20619199</v>
      </c>
      <c r="R364" s="1">
        <v>20925094</v>
      </c>
      <c r="S364" s="1">
        <v>22184966</v>
      </c>
      <c r="T364" s="1">
        <v>25816118</v>
      </c>
      <c r="U364" s="1">
        <v>26244141</v>
      </c>
      <c r="V364" s="1">
        <v>26796029</v>
      </c>
      <c r="W364" s="1">
        <f>V364*(1+('% Chg'!C364/100))</f>
        <v>25215063.288999997</v>
      </c>
    </row>
    <row r="365" spans="1:23" x14ac:dyDescent="0.35">
      <c r="A365" t="s">
        <v>389</v>
      </c>
      <c r="B365" s="1">
        <v>4442305</v>
      </c>
      <c r="C365" s="1">
        <v>4313262</v>
      </c>
      <c r="D365" s="1">
        <v>4337205</v>
      </c>
      <c r="E365" s="1">
        <v>4611916</v>
      </c>
      <c r="F365" s="1">
        <v>4837297</v>
      </c>
      <c r="G365" s="1">
        <v>5137298</v>
      </c>
      <c r="H365" s="1">
        <v>4885193</v>
      </c>
      <c r="I365" s="1">
        <v>4783136</v>
      </c>
      <c r="J365" s="1">
        <v>4388974</v>
      </c>
      <c r="K365" s="1">
        <v>4421434</v>
      </c>
      <c r="L365" s="1">
        <v>4582085</v>
      </c>
      <c r="M365" s="1">
        <v>4883860</v>
      </c>
      <c r="N365" s="1">
        <v>5007179</v>
      </c>
      <c r="O365" s="1">
        <v>5067124</v>
      </c>
      <c r="P365" s="1">
        <v>4692473</v>
      </c>
      <c r="Q365" s="1">
        <v>4329237</v>
      </c>
      <c r="R365" s="1">
        <v>4275342</v>
      </c>
      <c r="S365" s="1">
        <v>4478297</v>
      </c>
      <c r="T365" s="1">
        <v>4420986</v>
      </c>
      <c r="U365" s="1">
        <v>4176407</v>
      </c>
      <c r="V365" s="1">
        <v>4284996</v>
      </c>
      <c r="W365" s="1">
        <f>V365*(1+('% Chg'!C365/100))</f>
        <v>4370695.92</v>
      </c>
    </row>
    <row r="366" spans="1:23" x14ac:dyDescent="0.35">
      <c r="A366" t="s">
        <v>390</v>
      </c>
      <c r="B366" s="1">
        <v>5376741</v>
      </c>
      <c r="C366" s="1">
        <v>5422053</v>
      </c>
      <c r="D366" s="1">
        <v>5675766</v>
      </c>
      <c r="E366" s="1">
        <v>5875908</v>
      </c>
      <c r="F366" s="1">
        <v>6010159</v>
      </c>
      <c r="G366" s="1">
        <v>5931411</v>
      </c>
      <c r="H366" s="1">
        <v>5886779</v>
      </c>
      <c r="I366" s="1">
        <v>6065711</v>
      </c>
      <c r="J366" s="1">
        <v>5877253</v>
      </c>
      <c r="K366" s="1">
        <v>5800626</v>
      </c>
      <c r="L366" s="1">
        <v>5694697</v>
      </c>
      <c r="M366" s="1">
        <v>5727404</v>
      </c>
      <c r="N366" s="1">
        <v>5669463</v>
      </c>
      <c r="O366" s="1">
        <v>5646856</v>
      </c>
      <c r="P366" s="1">
        <v>5729928</v>
      </c>
      <c r="Q366" s="1">
        <v>5846806</v>
      </c>
      <c r="R366" s="1">
        <v>5727340</v>
      </c>
      <c r="S366" s="1">
        <v>5936328</v>
      </c>
      <c r="T366" s="1">
        <v>5889440</v>
      </c>
      <c r="U366" s="1">
        <v>5727579</v>
      </c>
      <c r="V366" s="1">
        <v>5947878</v>
      </c>
      <c r="W366" s="1">
        <f>V366*(1+('% Chg'!C366/100))</f>
        <v>5995461.0240000002</v>
      </c>
    </row>
    <row r="367" spans="1:23" x14ac:dyDescent="0.35">
      <c r="A367" t="s">
        <v>391</v>
      </c>
      <c r="B367" s="1">
        <v>73393155</v>
      </c>
      <c r="C367" s="1">
        <v>74864447</v>
      </c>
      <c r="D367" s="1">
        <v>78165163</v>
      </c>
      <c r="E367" s="1">
        <v>81228047</v>
      </c>
      <c r="F367" s="1">
        <v>84302697</v>
      </c>
      <c r="G367" s="1">
        <v>85080855</v>
      </c>
      <c r="H367" s="1">
        <v>86172615</v>
      </c>
      <c r="I367" s="1">
        <v>86639727</v>
      </c>
      <c r="J367" s="1">
        <v>85019131</v>
      </c>
      <c r="K367" s="1">
        <v>85325916</v>
      </c>
      <c r="L367" s="1">
        <v>84793760</v>
      </c>
      <c r="M367" s="1">
        <v>83770419</v>
      </c>
      <c r="N367" s="1">
        <v>84359333</v>
      </c>
      <c r="O367" s="1">
        <v>83220514</v>
      </c>
      <c r="P367" s="1">
        <v>84393256</v>
      </c>
      <c r="Q367" s="1">
        <v>84915689</v>
      </c>
      <c r="R367" s="1">
        <v>84887040</v>
      </c>
      <c r="S367" s="1">
        <v>83806988</v>
      </c>
      <c r="T367" s="1">
        <v>85009857</v>
      </c>
      <c r="U367" s="1">
        <v>82921034</v>
      </c>
      <c r="V367" s="1">
        <v>88175980</v>
      </c>
      <c r="W367" s="1">
        <f>V367*(1+('% Chg'!C367/100))</f>
        <v>89851323.61999999</v>
      </c>
    </row>
    <row r="368" spans="1:23" x14ac:dyDescent="0.35">
      <c r="A368" t="s">
        <v>392</v>
      </c>
      <c r="B368" s="1">
        <v>11404310</v>
      </c>
      <c r="C368" s="1">
        <v>10612079</v>
      </c>
      <c r="D368" s="1">
        <v>11130967</v>
      </c>
      <c r="E368" s="1">
        <v>12305193</v>
      </c>
      <c r="F368" s="1">
        <v>13480674</v>
      </c>
      <c r="G368" s="1">
        <v>12735501</v>
      </c>
      <c r="H368" s="1">
        <v>14166537</v>
      </c>
      <c r="I368" s="1">
        <v>13386175</v>
      </c>
      <c r="J368" s="1">
        <v>12301799</v>
      </c>
      <c r="K368" s="1">
        <v>13544945</v>
      </c>
      <c r="L368" s="1">
        <v>13997042</v>
      </c>
      <c r="M368" s="1">
        <v>13289971</v>
      </c>
      <c r="N368" s="1">
        <v>13590002</v>
      </c>
      <c r="O368" s="1">
        <v>15191202</v>
      </c>
      <c r="P368" s="1">
        <v>15187770</v>
      </c>
      <c r="Q368" s="1">
        <v>16100787</v>
      </c>
      <c r="R368" s="1">
        <v>16775985</v>
      </c>
      <c r="S368" s="1">
        <v>16985917</v>
      </c>
      <c r="T368" s="1">
        <v>17686797</v>
      </c>
      <c r="U368" s="1">
        <v>17425744</v>
      </c>
      <c r="V368" s="1">
        <v>17361025</v>
      </c>
      <c r="W368" s="1">
        <f>V368*(1+('% Chg'!C368/100))</f>
        <v>17170053.725000001</v>
      </c>
    </row>
    <row r="369" spans="1:23" x14ac:dyDescent="0.35">
      <c r="A369" t="s">
        <v>393</v>
      </c>
      <c r="B369" s="1">
        <v>8065620</v>
      </c>
      <c r="C369" s="1">
        <v>8120499</v>
      </c>
      <c r="D369" s="1">
        <v>8419605</v>
      </c>
      <c r="E369" s="1">
        <v>8748894</v>
      </c>
      <c r="F369" s="1">
        <v>8922103</v>
      </c>
      <c r="G369" s="1">
        <v>9148873</v>
      </c>
      <c r="H369" s="1">
        <v>9162350</v>
      </c>
      <c r="I369" s="1">
        <v>9077466</v>
      </c>
      <c r="J369" s="1">
        <v>8937515</v>
      </c>
      <c r="K369" s="1">
        <v>9300696</v>
      </c>
      <c r="L369" s="1">
        <v>9444470</v>
      </c>
      <c r="M369" s="1">
        <v>9795199</v>
      </c>
      <c r="N369" s="1">
        <v>10580448</v>
      </c>
      <c r="O369" s="1">
        <v>11005424</v>
      </c>
      <c r="P369" s="1">
        <v>10832169</v>
      </c>
      <c r="Q369" s="1">
        <v>10993006</v>
      </c>
      <c r="R369" s="1">
        <v>11635700</v>
      </c>
      <c r="S369" s="1">
        <v>12071809</v>
      </c>
      <c r="T369" s="1">
        <v>12197984</v>
      </c>
      <c r="U369" s="1">
        <v>11775823</v>
      </c>
      <c r="V369" s="1">
        <v>12428815</v>
      </c>
      <c r="W369" s="1">
        <f>V369*(1+('% Chg'!C369/100))</f>
        <v>12826537.08</v>
      </c>
    </row>
    <row r="370" spans="1:23" x14ac:dyDescent="0.35">
      <c r="A370" t="s">
        <v>394</v>
      </c>
      <c r="B370" s="1">
        <v>2403503</v>
      </c>
      <c r="C370" s="1">
        <v>2234600</v>
      </c>
      <c r="D370" s="1">
        <v>2334866</v>
      </c>
      <c r="E370" s="1">
        <v>2275286</v>
      </c>
      <c r="F370" s="1">
        <v>2349144</v>
      </c>
      <c r="G370" s="1">
        <v>2621480</v>
      </c>
      <c r="H370" s="1">
        <v>2448207</v>
      </c>
      <c r="I370" s="1">
        <v>2535314</v>
      </c>
      <c r="J370" s="1">
        <v>2630916</v>
      </c>
      <c r="K370" s="1">
        <v>2587558</v>
      </c>
      <c r="L370" s="1">
        <v>2705274</v>
      </c>
      <c r="M370" s="1">
        <v>2699154</v>
      </c>
      <c r="N370" s="1">
        <v>2673317</v>
      </c>
      <c r="O370" s="1">
        <v>2729323</v>
      </c>
      <c r="P370" s="1">
        <v>2938020</v>
      </c>
      <c r="Q370" s="1">
        <v>3107835</v>
      </c>
      <c r="R370" s="1">
        <v>3241076</v>
      </c>
      <c r="S370" s="1">
        <v>3276945</v>
      </c>
      <c r="T370" s="1">
        <v>3255430</v>
      </c>
      <c r="U370" s="1">
        <v>2974295</v>
      </c>
      <c r="V370" s="1">
        <v>2997301</v>
      </c>
      <c r="W370" s="1">
        <f>V370*(1+('% Chg'!C370/100))</f>
        <v>3099209.2340000002</v>
      </c>
    </row>
    <row r="371" spans="1:23" x14ac:dyDescent="0.35">
      <c r="A371" t="s">
        <v>395</v>
      </c>
      <c r="B371" s="1">
        <v>5373473</v>
      </c>
      <c r="C371" s="1">
        <v>5573463</v>
      </c>
      <c r="D371" s="1">
        <v>5768201</v>
      </c>
      <c r="E371" s="1">
        <v>5876221</v>
      </c>
      <c r="F371" s="1">
        <v>6123381</v>
      </c>
      <c r="G371" s="1">
        <v>6291088</v>
      </c>
      <c r="H371" s="1">
        <v>6370323</v>
      </c>
      <c r="I371" s="1">
        <v>6375353</v>
      </c>
      <c r="J371" s="1">
        <v>6356783</v>
      </c>
      <c r="K371" s="1">
        <v>6435668</v>
      </c>
      <c r="L371" s="1">
        <v>6511322</v>
      </c>
      <c r="M371" s="1">
        <v>6570490</v>
      </c>
      <c r="N371" s="1">
        <v>6516727</v>
      </c>
      <c r="O371" s="1">
        <v>6497828</v>
      </c>
      <c r="P371" s="1">
        <v>6607990</v>
      </c>
      <c r="Q371" s="1">
        <v>6684889</v>
      </c>
      <c r="R371" s="1">
        <v>6852579</v>
      </c>
      <c r="S371" s="1">
        <v>6948751</v>
      </c>
      <c r="T371" s="1">
        <v>7212500</v>
      </c>
      <c r="U371" s="1">
        <v>7113923</v>
      </c>
      <c r="V371" s="1">
        <v>7377378</v>
      </c>
      <c r="W371" s="1">
        <f>V371*(1+('% Chg'!C371/100))</f>
        <v>7488038.669999999</v>
      </c>
    </row>
    <row r="372" spans="1:23" x14ac:dyDescent="0.35">
      <c r="A372" t="s">
        <v>396</v>
      </c>
      <c r="B372" s="1">
        <v>332261059</v>
      </c>
      <c r="C372" s="1">
        <v>344597224</v>
      </c>
      <c r="D372" s="1">
        <v>357410297</v>
      </c>
      <c r="E372" s="1">
        <v>378458622</v>
      </c>
      <c r="F372" s="1">
        <v>395402183</v>
      </c>
      <c r="G372" s="1">
        <v>400416656</v>
      </c>
      <c r="H372" s="1">
        <v>406867730</v>
      </c>
      <c r="I372" s="1">
        <v>420660666</v>
      </c>
      <c r="J372" s="1">
        <v>418827918</v>
      </c>
      <c r="K372" s="1">
        <v>438471495</v>
      </c>
      <c r="L372" s="1">
        <v>446255168</v>
      </c>
      <c r="M372" s="1">
        <v>448273184</v>
      </c>
      <c r="N372" s="1">
        <v>447824421</v>
      </c>
      <c r="O372" s="1">
        <v>452420884</v>
      </c>
      <c r="P372" s="1">
        <v>461637054</v>
      </c>
      <c r="Q372" s="1">
        <v>473528460</v>
      </c>
      <c r="R372" s="1">
        <v>482038762</v>
      </c>
      <c r="S372" s="1">
        <v>492263056</v>
      </c>
      <c r="T372" s="1">
        <v>499119824</v>
      </c>
      <c r="U372" s="1">
        <v>486968463</v>
      </c>
      <c r="V372" s="1">
        <v>511253994</v>
      </c>
      <c r="W372" s="1">
        <f>V372*(1+('% Chg'!C372/100))</f>
        <v>520967819.88599998</v>
      </c>
    </row>
    <row r="373" spans="1:23" x14ac:dyDescent="0.35">
      <c r="A373" t="s">
        <v>397</v>
      </c>
      <c r="B373" s="1">
        <v>6508169</v>
      </c>
      <c r="C373" s="1">
        <v>6790684</v>
      </c>
      <c r="D373" s="1">
        <v>6737802</v>
      </c>
      <c r="E373" s="1">
        <v>7640192</v>
      </c>
      <c r="F373" s="1">
        <v>7941853</v>
      </c>
      <c r="G373" s="1">
        <v>7991920</v>
      </c>
      <c r="H373" s="1">
        <v>8168021</v>
      </c>
      <c r="I373" s="1">
        <v>8045742</v>
      </c>
      <c r="J373" s="1">
        <v>7928797</v>
      </c>
      <c r="K373" s="1">
        <v>8382845</v>
      </c>
      <c r="L373" s="1">
        <v>8324031</v>
      </c>
      <c r="M373" s="1">
        <v>10081012</v>
      </c>
      <c r="N373" s="1">
        <v>8881444</v>
      </c>
      <c r="O373" s="1">
        <v>9941281</v>
      </c>
      <c r="P373" s="1">
        <v>9328713</v>
      </c>
      <c r="Q373" s="1">
        <v>8371117</v>
      </c>
      <c r="R373" s="1">
        <v>8446770</v>
      </c>
      <c r="S373" s="1">
        <v>8620874</v>
      </c>
      <c r="T373" s="1">
        <v>8551061</v>
      </c>
      <c r="U373" s="1">
        <v>8493107</v>
      </c>
      <c r="V373" s="1">
        <v>9089394</v>
      </c>
      <c r="W373" s="1">
        <f>V373*(1+('% Chg'!C373/100))</f>
        <v>8880337.9379999992</v>
      </c>
    </row>
    <row r="374" spans="1:23" x14ac:dyDescent="0.35">
      <c r="A374" t="s">
        <v>398</v>
      </c>
      <c r="B374" s="1">
        <v>4624174</v>
      </c>
      <c r="C374" s="1">
        <v>4668398</v>
      </c>
      <c r="D374" s="1">
        <v>4875328</v>
      </c>
      <c r="E374" s="1">
        <v>5148976</v>
      </c>
      <c r="F374" s="1">
        <v>5587114</v>
      </c>
      <c r="G374" s="1">
        <v>5889831</v>
      </c>
      <c r="H374" s="1">
        <v>5996414</v>
      </c>
      <c r="I374" s="1">
        <v>6308017</v>
      </c>
      <c r="J374" s="1">
        <v>6497967</v>
      </c>
      <c r="K374" s="1">
        <v>6784111</v>
      </c>
      <c r="L374" s="1">
        <v>6938107</v>
      </c>
      <c r="M374" s="1">
        <v>6733446</v>
      </c>
      <c r="N374" s="1">
        <v>6524049</v>
      </c>
      <c r="O374" s="1">
        <v>6350149</v>
      </c>
      <c r="P374" s="1">
        <v>6118108</v>
      </c>
      <c r="Q374" s="1">
        <v>5969017</v>
      </c>
      <c r="R374" s="1">
        <v>5798615</v>
      </c>
      <c r="S374" s="1">
        <v>5769712</v>
      </c>
      <c r="T374" s="1">
        <v>5744084</v>
      </c>
      <c r="U374" s="1">
        <v>5495544</v>
      </c>
      <c r="V374" s="1">
        <v>5684605</v>
      </c>
      <c r="W374" s="1">
        <f>V374*(1+('% Chg'!C374/100))</f>
        <v>5690289.6049999995</v>
      </c>
    </row>
    <row r="375" spans="1:23" x14ac:dyDescent="0.35">
      <c r="A375" t="s">
        <v>399</v>
      </c>
      <c r="B375" s="1">
        <v>6780353</v>
      </c>
      <c r="C375" s="1">
        <v>6956126</v>
      </c>
      <c r="D375" s="1">
        <v>7290232</v>
      </c>
      <c r="E375" s="1">
        <v>7598606</v>
      </c>
      <c r="F375" s="1">
        <v>7892839</v>
      </c>
      <c r="G375" s="1">
        <v>7989196</v>
      </c>
      <c r="H375" s="1">
        <v>8033238</v>
      </c>
      <c r="I375" s="1">
        <v>7876709</v>
      </c>
      <c r="J375" s="1">
        <v>7602480</v>
      </c>
      <c r="K375" s="1">
        <v>7791790</v>
      </c>
      <c r="L375" s="1">
        <v>7998956</v>
      </c>
      <c r="M375" s="1">
        <v>8122414</v>
      </c>
      <c r="N375" s="1">
        <v>8159720</v>
      </c>
      <c r="O375" s="1">
        <v>8612935</v>
      </c>
      <c r="P375" s="1">
        <v>8893867</v>
      </c>
      <c r="Q375" s="1">
        <v>9166392</v>
      </c>
      <c r="R375" s="1">
        <v>8882669</v>
      </c>
      <c r="S375" s="1">
        <v>9043495</v>
      </c>
      <c r="T375" s="1">
        <v>9386197</v>
      </c>
      <c r="U375" s="1">
        <v>8917840</v>
      </c>
      <c r="V375" s="1">
        <v>9322327</v>
      </c>
      <c r="W375" s="1">
        <f>V375*(1+('% Chg'!C375/100))</f>
        <v>9266393.0380000006</v>
      </c>
    </row>
    <row r="376" spans="1:23" x14ac:dyDescent="0.35">
      <c r="A376" t="s">
        <v>400</v>
      </c>
      <c r="B376" s="1">
        <v>5360661</v>
      </c>
      <c r="C376" s="1">
        <v>5611542</v>
      </c>
      <c r="D376" s="1">
        <v>5452138</v>
      </c>
      <c r="E376" s="1">
        <v>5248486</v>
      </c>
      <c r="F376" s="1">
        <v>5247261</v>
      </c>
      <c r="G376" s="1">
        <v>4902538</v>
      </c>
      <c r="H376" s="1">
        <v>5132533</v>
      </c>
      <c r="I376" s="1">
        <v>5539873</v>
      </c>
      <c r="J376" s="1">
        <v>5045514</v>
      </c>
      <c r="K376" s="1">
        <v>5041716</v>
      </c>
      <c r="L376" s="1">
        <v>4908329</v>
      </c>
      <c r="M376" s="1">
        <v>4931243</v>
      </c>
      <c r="N376" s="1">
        <v>5571282</v>
      </c>
      <c r="O376" s="1">
        <v>6300354</v>
      </c>
      <c r="P376" s="1">
        <v>6374276</v>
      </c>
      <c r="Q376" s="1">
        <v>5162262</v>
      </c>
      <c r="R376" s="1">
        <v>5250450</v>
      </c>
      <c r="S376" s="1">
        <v>5131768</v>
      </c>
      <c r="T376" s="1">
        <v>5484465</v>
      </c>
      <c r="U376" s="1">
        <v>5686343</v>
      </c>
      <c r="V376" s="1">
        <v>5624994</v>
      </c>
      <c r="W376" s="1">
        <f>V376*(1+('% Chg'!C376/100))</f>
        <v>5332494.3119999999</v>
      </c>
    </row>
    <row r="377" spans="1:23" x14ac:dyDescent="0.35">
      <c r="A377" t="s">
        <v>401</v>
      </c>
      <c r="B377" s="1">
        <v>3916735</v>
      </c>
      <c r="C377" s="1">
        <v>4328697</v>
      </c>
      <c r="D377" s="1">
        <v>4305862</v>
      </c>
      <c r="E377" s="1">
        <v>4328461</v>
      </c>
      <c r="F377" s="1">
        <v>4061502</v>
      </c>
      <c r="G377" s="1">
        <v>4494749</v>
      </c>
      <c r="H377" s="1">
        <v>4486091</v>
      </c>
      <c r="I377" s="1">
        <v>4458078</v>
      </c>
      <c r="J377" s="1">
        <v>4521520</v>
      </c>
      <c r="K377" s="1">
        <v>4726576</v>
      </c>
      <c r="L377" s="1">
        <v>5234909</v>
      </c>
      <c r="M377" s="1">
        <v>5330426</v>
      </c>
      <c r="N377" s="1">
        <v>5174091</v>
      </c>
      <c r="O377" s="1">
        <v>5195866</v>
      </c>
      <c r="P377" s="1">
        <v>5471456</v>
      </c>
      <c r="Q377" s="1">
        <v>5600199</v>
      </c>
      <c r="R377" s="1">
        <v>5783421</v>
      </c>
      <c r="S377" s="1">
        <v>5885359</v>
      </c>
      <c r="T377" s="1">
        <v>5838151</v>
      </c>
      <c r="U377" s="1">
        <v>5728478</v>
      </c>
      <c r="V377" s="1">
        <v>5970426</v>
      </c>
      <c r="W377" s="1">
        <f>V377*(1+('% Chg'!C377/100))</f>
        <v>6089834.5200000005</v>
      </c>
    </row>
    <row r="378" spans="1:23" x14ac:dyDescent="0.35">
      <c r="A378" t="s">
        <v>402</v>
      </c>
      <c r="B378" s="1">
        <v>6054314</v>
      </c>
      <c r="C378" s="1">
        <v>6091815</v>
      </c>
      <c r="D378" s="1">
        <v>6127813</v>
      </c>
      <c r="E378" s="1">
        <v>6142235</v>
      </c>
      <c r="F378" s="1">
        <v>6259645</v>
      </c>
      <c r="G378" s="1">
        <v>6225326</v>
      </c>
      <c r="H378" s="1">
        <v>6374976</v>
      </c>
      <c r="I378" s="1">
        <v>6501054</v>
      </c>
      <c r="J378" s="1">
        <v>6302912</v>
      </c>
      <c r="K378" s="1">
        <v>6365073</v>
      </c>
      <c r="L378" s="1">
        <v>6414328</v>
      </c>
      <c r="M378" s="1">
        <v>6427862</v>
      </c>
      <c r="N378" s="1">
        <v>7031763</v>
      </c>
      <c r="O378" s="1">
        <v>7936482</v>
      </c>
      <c r="P378" s="1">
        <v>8729154</v>
      </c>
      <c r="Q378" s="1">
        <v>9261377</v>
      </c>
      <c r="R378" s="1">
        <v>10001476</v>
      </c>
      <c r="S378" s="1">
        <v>10014861</v>
      </c>
      <c r="T378" s="1">
        <v>10002692</v>
      </c>
      <c r="U378" s="1">
        <v>10190905</v>
      </c>
      <c r="V378" s="1">
        <v>9505150</v>
      </c>
      <c r="W378" s="1">
        <f>V378*(1+('% Chg'!C378/100))</f>
        <v>9105933.6999999993</v>
      </c>
    </row>
    <row r="379" spans="1:23" x14ac:dyDescent="0.35">
      <c r="A379" t="s">
        <v>403</v>
      </c>
      <c r="B379" s="1">
        <v>26090838</v>
      </c>
      <c r="C379" s="1">
        <v>25892450</v>
      </c>
      <c r="D379" s="1">
        <v>25380922</v>
      </c>
      <c r="E379" s="1">
        <v>25341452</v>
      </c>
      <c r="F379" s="1">
        <v>25600425</v>
      </c>
      <c r="G379" s="1">
        <v>28340638</v>
      </c>
      <c r="H379" s="1">
        <v>30214899</v>
      </c>
      <c r="I379" s="1">
        <v>29967534</v>
      </c>
      <c r="J379" s="1">
        <v>26792637</v>
      </c>
      <c r="K379" s="1">
        <v>28050050</v>
      </c>
      <c r="L379" s="1">
        <v>28750856</v>
      </c>
      <c r="M379" s="1">
        <v>28592280</v>
      </c>
      <c r="N379" s="1">
        <v>26942194</v>
      </c>
      <c r="O379" s="1">
        <v>28708717</v>
      </c>
      <c r="P379" s="1">
        <v>30222483</v>
      </c>
      <c r="Q379" s="1">
        <v>32724708</v>
      </c>
      <c r="R379" s="1">
        <v>33427970</v>
      </c>
      <c r="S379" s="1">
        <v>33146443</v>
      </c>
      <c r="T379" s="1">
        <v>33667804</v>
      </c>
      <c r="U379" s="1">
        <v>33135417</v>
      </c>
      <c r="V379" s="1">
        <v>34060162</v>
      </c>
      <c r="W379" s="1">
        <f>V379*(1+('% Chg'!C379/100))</f>
        <v>35116027.022</v>
      </c>
    </row>
    <row r="380" spans="1:23" x14ac:dyDescent="0.35">
      <c r="A380" t="s">
        <v>404</v>
      </c>
      <c r="B380" s="1">
        <v>5459820</v>
      </c>
      <c r="C380" s="1">
        <v>5573167</v>
      </c>
      <c r="D380" s="1">
        <v>5501379</v>
      </c>
      <c r="E380" s="1">
        <v>5459259</v>
      </c>
      <c r="F380" s="1">
        <v>5451908</v>
      </c>
      <c r="G380" s="1">
        <v>5755762</v>
      </c>
      <c r="H380" s="1">
        <v>5703574</v>
      </c>
      <c r="I380" s="1">
        <v>5787579</v>
      </c>
      <c r="J380" s="1">
        <v>5675032</v>
      </c>
      <c r="K380" s="1">
        <v>5700084</v>
      </c>
      <c r="L380" s="1">
        <v>5621074</v>
      </c>
      <c r="M380" s="1">
        <v>5843327</v>
      </c>
      <c r="N380" s="1">
        <v>5858237</v>
      </c>
      <c r="O380" s="1">
        <v>5828726</v>
      </c>
      <c r="P380" s="1">
        <v>5667701</v>
      </c>
      <c r="Q380" s="1">
        <v>5638175</v>
      </c>
      <c r="R380" s="1">
        <v>5711200</v>
      </c>
      <c r="S380" s="1">
        <v>5838202</v>
      </c>
      <c r="T380" s="1">
        <v>6070366</v>
      </c>
      <c r="U380" s="1">
        <v>5964742</v>
      </c>
      <c r="V380" s="1">
        <v>6102665</v>
      </c>
      <c r="W380" s="1">
        <f>V380*(1+('% Chg'!C380/100))</f>
        <v>6230820.9649999999</v>
      </c>
    </row>
    <row r="381" spans="1:23" x14ac:dyDescent="0.35">
      <c r="A381" t="s">
        <v>405</v>
      </c>
      <c r="B381" s="1">
        <v>4153252</v>
      </c>
      <c r="C381" s="1">
        <v>4086533</v>
      </c>
      <c r="D381" s="1">
        <v>4204539</v>
      </c>
      <c r="E381" s="1">
        <v>4326112</v>
      </c>
      <c r="F381" s="1">
        <v>4419954</v>
      </c>
      <c r="G381" s="1">
        <v>4383292</v>
      </c>
      <c r="H381" s="1">
        <v>4405194</v>
      </c>
      <c r="I381" s="1">
        <v>4425184</v>
      </c>
      <c r="J381" s="1">
        <v>4359086</v>
      </c>
      <c r="K381" s="1">
        <v>4625574</v>
      </c>
      <c r="L381" s="1">
        <v>5242093</v>
      </c>
      <c r="M381" s="1">
        <v>5767532</v>
      </c>
      <c r="N381" s="1">
        <v>5786427</v>
      </c>
      <c r="O381" s="1">
        <v>6260590</v>
      </c>
      <c r="P381" s="1">
        <v>6143336</v>
      </c>
      <c r="Q381" s="1">
        <v>5805766</v>
      </c>
      <c r="R381" s="1">
        <v>5908509</v>
      </c>
      <c r="S381" s="1">
        <v>5820687</v>
      </c>
      <c r="T381" s="1">
        <v>5855615</v>
      </c>
      <c r="U381" s="1">
        <v>5711316</v>
      </c>
      <c r="V381" s="1">
        <v>5780698</v>
      </c>
      <c r="W381" s="1">
        <f>V381*(1+('% Chg'!C381/100))</f>
        <v>5670864.7379999999</v>
      </c>
    </row>
    <row r="382" spans="1:23" x14ac:dyDescent="0.35">
      <c r="A382" t="s">
        <v>406</v>
      </c>
      <c r="B382" s="1">
        <v>8800956</v>
      </c>
      <c r="C382" s="1">
        <v>9013483</v>
      </c>
      <c r="D382" s="1">
        <v>9333362</v>
      </c>
      <c r="E382" s="1">
        <v>9676388</v>
      </c>
      <c r="F382" s="1">
        <v>10433727</v>
      </c>
      <c r="G382" s="1">
        <v>11040736</v>
      </c>
      <c r="H382" s="1">
        <v>11558825</v>
      </c>
      <c r="I382" s="1">
        <v>11629256</v>
      </c>
      <c r="J382" s="1">
        <v>11169332</v>
      </c>
      <c r="K382" s="1">
        <v>11369537</v>
      </c>
      <c r="L382" s="1">
        <v>11367948</v>
      </c>
      <c r="M382" s="1">
        <v>10920599</v>
      </c>
      <c r="N382" s="1">
        <v>11450551</v>
      </c>
      <c r="O382" s="1">
        <v>11887411</v>
      </c>
      <c r="P382" s="1">
        <v>12016992</v>
      </c>
      <c r="Q382" s="1">
        <v>12581969</v>
      </c>
      <c r="R382" s="1">
        <v>12710856</v>
      </c>
      <c r="S382" s="1">
        <v>13027507</v>
      </c>
      <c r="T382" s="1">
        <v>13643716</v>
      </c>
      <c r="U382" s="1">
        <v>13740414</v>
      </c>
      <c r="V382" s="1">
        <v>14829004</v>
      </c>
      <c r="W382" s="1">
        <f>V382*(1+('% Chg'!C382/100))</f>
        <v>15244216.112</v>
      </c>
    </row>
    <row r="383" spans="1:23" x14ac:dyDescent="0.35">
      <c r="A383" t="s">
        <v>407</v>
      </c>
      <c r="B383" s="1">
        <v>4786053</v>
      </c>
      <c r="C383" s="1">
        <v>4862943</v>
      </c>
      <c r="D383" s="1">
        <v>4949541</v>
      </c>
      <c r="E383" s="1">
        <v>5102751</v>
      </c>
      <c r="F383" s="1">
        <v>5437091</v>
      </c>
      <c r="G383" s="1">
        <v>5571140</v>
      </c>
      <c r="H383" s="1">
        <v>5508777</v>
      </c>
      <c r="I383" s="1">
        <v>5361321</v>
      </c>
      <c r="J383" s="1">
        <v>5483996</v>
      </c>
      <c r="K383" s="1">
        <v>5679564</v>
      </c>
      <c r="L383" s="1">
        <v>5696504</v>
      </c>
      <c r="M383" s="1">
        <v>5691499</v>
      </c>
      <c r="N383" s="1">
        <v>5852706</v>
      </c>
      <c r="O383" s="1">
        <v>5809628</v>
      </c>
      <c r="P383" s="1">
        <v>6046253</v>
      </c>
      <c r="Q383" s="1">
        <v>6146746</v>
      </c>
      <c r="R383" s="1">
        <v>6144867</v>
      </c>
      <c r="S383" s="1">
        <v>6288450</v>
      </c>
      <c r="T383" s="1">
        <v>6447046</v>
      </c>
      <c r="U383" s="1">
        <v>6533839</v>
      </c>
      <c r="V383" s="1">
        <v>6839236</v>
      </c>
      <c r="W383" s="1">
        <f>V383*(1+('% Chg'!C383/100))</f>
        <v>6852914.4720000001</v>
      </c>
    </row>
    <row r="384" spans="1:23" x14ac:dyDescent="0.35">
      <c r="A384" t="s">
        <v>408</v>
      </c>
      <c r="B384" s="1">
        <v>26978041</v>
      </c>
      <c r="C384" s="1">
        <v>26929166</v>
      </c>
      <c r="D384" s="1">
        <v>27613735</v>
      </c>
      <c r="E384" s="1">
        <v>28849025</v>
      </c>
      <c r="F384" s="1">
        <v>29558381</v>
      </c>
      <c r="G384" s="1">
        <v>30488878</v>
      </c>
      <c r="H384" s="1">
        <v>29859795</v>
      </c>
      <c r="I384" s="1">
        <v>30491406</v>
      </c>
      <c r="J384" s="1">
        <v>29191774</v>
      </c>
      <c r="K384" s="1">
        <v>29243402</v>
      </c>
      <c r="L384" s="1">
        <v>28304412</v>
      </c>
      <c r="M384" s="1">
        <v>28286281</v>
      </c>
      <c r="N384" s="1">
        <v>28839246</v>
      </c>
      <c r="O384" s="1">
        <v>29452016</v>
      </c>
      <c r="P384" s="1">
        <v>29632363</v>
      </c>
      <c r="Q384" s="1">
        <v>29970512</v>
      </c>
      <c r="R384" s="1">
        <v>31154175</v>
      </c>
      <c r="S384" s="1">
        <v>30401597</v>
      </c>
      <c r="T384" s="1">
        <v>31160282</v>
      </c>
      <c r="U384" s="1">
        <v>28853575</v>
      </c>
      <c r="V384" s="1">
        <v>31081570</v>
      </c>
      <c r="W384" s="1">
        <f>V384*(1+('% Chg'!C384/100))</f>
        <v>31827527.68</v>
      </c>
    </row>
    <row r="385" spans="1:23" x14ac:dyDescent="0.35">
      <c r="A385" t="s">
        <v>409</v>
      </c>
      <c r="B385" s="1">
        <v>34856655</v>
      </c>
      <c r="C385" s="1">
        <v>35719535</v>
      </c>
      <c r="D385" s="1">
        <v>36910863</v>
      </c>
      <c r="E385" s="1">
        <v>37582559</v>
      </c>
      <c r="F385" s="1">
        <v>38093683</v>
      </c>
      <c r="G385" s="1">
        <v>39005038</v>
      </c>
      <c r="H385" s="1">
        <v>39239591</v>
      </c>
      <c r="I385" s="1">
        <v>39954992</v>
      </c>
      <c r="J385" s="1">
        <v>38413896</v>
      </c>
      <c r="K385" s="1">
        <v>39986982</v>
      </c>
      <c r="L385" s="1">
        <v>41261880</v>
      </c>
      <c r="M385" s="1">
        <v>41506736</v>
      </c>
      <c r="N385" s="1">
        <v>41935897</v>
      </c>
      <c r="O385" s="1">
        <v>42093823</v>
      </c>
      <c r="P385" s="1">
        <v>42993962</v>
      </c>
      <c r="Q385" s="1">
        <v>43225718</v>
      </c>
      <c r="R385" s="1">
        <v>43359187</v>
      </c>
      <c r="S385" s="1">
        <v>44260212</v>
      </c>
      <c r="T385" s="1">
        <v>44528153</v>
      </c>
      <c r="U385" s="1">
        <v>43141039</v>
      </c>
      <c r="V385" s="1">
        <v>45231613</v>
      </c>
      <c r="W385" s="1">
        <f>V385*(1+('% Chg'!C385/100))</f>
        <v>46136245.259999998</v>
      </c>
    </row>
    <row r="386" spans="1:23" x14ac:dyDescent="0.35">
      <c r="A386" t="s">
        <v>410</v>
      </c>
      <c r="B386" s="1">
        <v>6801120</v>
      </c>
      <c r="C386" s="1">
        <v>7064046</v>
      </c>
      <c r="D386" s="1">
        <v>7327298</v>
      </c>
      <c r="E386" s="1">
        <v>7634546</v>
      </c>
      <c r="F386" s="1">
        <v>7826071</v>
      </c>
      <c r="G386" s="1">
        <v>7888863</v>
      </c>
      <c r="H386" s="1">
        <v>8317710</v>
      </c>
      <c r="I386" s="1">
        <v>8134232</v>
      </c>
      <c r="J386" s="1">
        <v>8008232</v>
      </c>
      <c r="K386" s="1">
        <v>8473518</v>
      </c>
      <c r="L386" s="1">
        <v>8366235</v>
      </c>
      <c r="M386" s="1">
        <v>8427731</v>
      </c>
      <c r="N386" s="1">
        <v>8463462</v>
      </c>
      <c r="O386" s="1">
        <v>8951894</v>
      </c>
      <c r="P386" s="1">
        <v>8933301</v>
      </c>
      <c r="Q386" s="1">
        <v>9303588</v>
      </c>
      <c r="R386" s="1">
        <v>9451862</v>
      </c>
      <c r="S386" s="1">
        <v>9945027</v>
      </c>
      <c r="T386" s="1">
        <v>10091930</v>
      </c>
      <c r="U386" s="1">
        <v>9996917</v>
      </c>
      <c r="V386" s="1">
        <v>9978061</v>
      </c>
      <c r="W386" s="1">
        <f>V386*(1+('% Chg'!C386/100))</f>
        <v>9788477.841</v>
      </c>
    </row>
    <row r="387" spans="1:23" x14ac:dyDescent="0.35">
      <c r="A387" t="s">
        <v>411</v>
      </c>
      <c r="B387" s="1">
        <v>15080202</v>
      </c>
      <c r="C387" s="1">
        <v>15427007</v>
      </c>
      <c r="D387" s="1">
        <v>16195773</v>
      </c>
      <c r="E387" s="1">
        <v>17200198</v>
      </c>
      <c r="F387" s="1">
        <v>18132020</v>
      </c>
      <c r="G387" s="1">
        <v>17793542</v>
      </c>
      <c r="H387" s="1">
        <v>18730033</v>
      </c>
      <c r="I387" s="1">
        <v>19297936</v>
      </c>
      <c r="J387" s="1">
        <v>18182883</v>
      </c>
      <c r="K387" s="1">
        <v>18621762</v>
      </c>
      <c r="L387" s="1">
        <v>18461995</v>
      </c>
      <c r="M387" s="1">
        <v>18084843</v>
      </c>
      <c r="N387" s="1">
        <v>18437384</v>
      </c>
      <c r="O387" s="1">
        <v>18463245</v>
      </c>
      <c r="P387" s="1">
        <v>18571017</v>
      </c>
      <c r="Q387" s="1">
        <v>18853280</v>
      </c>
      <c r="R387" s="1">
        <v>19267070</v>
      </c>
      <c r="S387" s="1">
        <v>19085393</v>
      </c>
      <c r="T387" s="1">
        <v>19452119</v>
      </c>
      <c r="U387" s="1">
        <v>18324561</v>
      </c>
      <c r="V387" s="1">
        <v>19256903</v>
      </c>
      <c r="W387" s="1">
        <f>V387*(1+('% Chg'!C387/100))</f>
        <v>19333930.612</v>
      </c>
    </row>
    <row r="388" spans="1:23" x14ac:dyDescent="0.35">
      <c r="A388" t="s">
        <v>412</v>
      </c>
      <c r="B388" s="1">
        <v>20467706</v>
      </c>
      <c r="C388" s="1">
        <v>21071254</v>
      </c>
      <c r="D388" s="1">
        <v>21185127</v>
      </c>
      <c r="E388" s="1">
        <v>21837364</v>
      </c>
      <c r="F388" s="1">
        <v>22301135</v>
      </c>
      <c r="G388" s="1">
        <v>22250991</v>
      </c>
      <c r="H388" s="1">
        <v>21824294</v>
      </c>
      <c r="I388" s="1">
        <v>21197947</v>
      </c>
      <c r="J388" s="1">
        <v>19134294</v>
      </c>
      <c r="K388" s="1">
        <v>19694245</v>
      </c>
      <c r="L388" s="1">
        <v>20294191</v>
      </c>
      <c r="M388" s="1">
        <v>20069848</v>
      </c>
      <c r="N388" s="1">
        <v>20051527</v>
      </c>
      <c r="O388" s="1">
        <v>19790513</v>
      </c>
      <c r="P388" s="1">
        <v>19555064</v>
      </c>
      <c r="Q388" s="1">
        <v>19314218</v>
      </c>
      <c r="R388" s="1">
        <v>19121711</v>
      </c>
      <c r="S388" s="1">
        <v>19079959</v>
      </c>
      <c r="T388" s="1">
        <v>19374675</v>
      </c>
      <c r="U388" s="1">
        <v>18376069</v>
      </c>
      <c r="V388" s="1">
        <v>19163892</v>
      </c>
      <c r="W388" s="1">
        <f>V388*(1+('% Chg'!C388/100))</f>
        <v>19355530.920000002</v>
      </c>
    </row>
    <row r="389" spans="1:23" x14ac:dyDescent="0.35">
      <c r="A389" t="s">
        <v>413</v>
      </c>
      <c r="B389" s="1">
        <v>4521117</v>
      </c>
      <c r="C389" s="1">
        <v>5166849</v>
      </c>
      <c r="D389" s="1">
        <v>5272724</v>
      </c>
      <c r="E389" s="1">
        <v>5315428</v>
      </c>
      <c r="F389" s="1">
        <v>5217522</v>
      </c>
      <c r="G389" s="1">
        <v>5527357</v>
      </c>
      <c r="H389" s="1">
        <v>5543213</v>
      </c>
      <c r="I389" s="1">
        <v>6007100</v>
      </c>
      <c r="J389" s="1">
        <v>6277607</v>
      </c>
      <c r="K389" s="1">
        <v>6003713</v>
      </c>
      <c r="L389" s="1">
        <v>5861170</v>
      </c>
      <c r="M389" s="1">
        <v>5675139</v>
      </c>
      <c r="N389" s="1">
        <v>5890265</v>
      </c>
      <c r="O389" s="1">
        <v>5596165</v>
      </c>
      <c r="P389" s="1">
        <v>5727060</v>
      </c>
      <c r="Q389" s="1">
        <v>5859382</v>
      </c>
      <c r="R389" s="1">
        <v>6017388</v>
      </c>
      <c r="S389" s="1">
        <v>6287274</v>
      </c>
      <c r="T389" s="1">
        <v>6355821</v>
      </c>
      <c r="U389" s="1">
        <v>6372491</v>
      </c>
      <c r="V389" s="1">
        <v>6617616</v>
      </c>
      <c r="W389" s="1">
        <f>V389*(1+('% Chg'!C389/100))</f>
        <v>6617616</v>
      </c>
    </row>
    <row r="390" spans="1:23" x14ac:dyDescent="0.35">
      <c r="A390" t="s">
        <v>414</v>
      </c>
      <c r="B390" s="1">
        <v>4812243</v>
      </c>
      <c r="C390" s="1">
        <v>5572289</v>
      </c>
      <c r="D390" s="1">
        <v>5424232</v>
      </c>
      <c r="E390" s="1">
        <v>6026612</v>
      </c>
      <c r="F390" s="1">
        <v>6435807</v>
      </c>
      <c r="G390" s="1">
        <v>6581377</v>
      </c>
      <c r="H390" s="1">
        <v>6952494</v>
      </c>
      <c r="I390" s="1">
        <v>6447459</v>
      </c>
      <c r="J390" s="1">
        <v>6335929</v>
      </c>
      <c r="K390" s="1">
        <v>6628188</v>
      </c>
      <c r="L390" s="1">
        <v>6461110</v>
      </c>
      <c r="M390" s="1">
        <v>6031943</v>
      </c>
      <c r="N390" s="1">
        <v>6418923</v>
      </c>
      <c r="O390" s="1">
        <v>6296773</v>
      </c>
      <c r="P390" s="1">
        <v>6684338</v>
      </c>
      <c r="Q390" s="1">
        <v>6985127</v>
      </c>
      <c r="R390" s="1">
        <v>7294181</v>
      </c>
      <c r="S390" s="1">
        <v>7362446</v>
      </c>
      <c r="T390" s="1">
        <v>7460962</v>
      </c>
      <c r="U390" s="1">
        <v>7550525</v>
      </c>
      <c r="V390" s="1">
        <v>7521194</v>
      </c>
      <c r="W390" s="1">
        <f>V390*(1+('% Chg'!C390/100))</f>
        <v>7987508.0280000009</v>
      </c>
    </row>
  </sheetData>
  <autoFilter ref="A5:W390" xr:uid="{CC6123C6-54B0-4381-A4DE-622A0CB018E5}"/>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603E-5EA3-42F2-A5DF-D70C58E553D5}">
  <dimension ref="A1:D395"/>
  <sheetViews>
    <sheetView workbookViewId="0">
      <selection activeCell="C6" sqref="C6"/>
    </sheetView>
  </sheetViews>
  <sheetFormatPr defaultRowHeight="12.75" x14ac:dyDescent="0.35"/>
  <cols>
    <col min="1" max="1" width="7.1328125" bestFit="1" customWidth="1" collapsed="1"/>
    <col min="2" max="2" width="61.796875" bestFit="1" customWidth="1" collapsed="1"/>
    <col min="3" max="3" width="9" bestFit="1" customWidth="1" collapsed="1"/>
  </cols>
  <sheetData>
    <row r="1" spans="1:3" ht="18" x14ac:dyDescent="0.55000000000000004">
      <c r="A1" s="33" t="s">
        <v>417</v>
      </c>
      <c r="B1" s="32"/>
      <c r="C1" s="32"/>
    </row>
    <row r="2" spans="1:3" ht="16.899999999999999" x14ac:dyDescent="0.5">
      <c r="A2" s="34" t="s">
        <v>418</v>
      </c>
      <c r="B2" s="32"/>
      <c r="C2" s="32"/>
    </row>
    <row r="3" spans="1:3" x14ac:dyDescent="0.35">
      <c r="A3" s="32" t="s">
        <v>26</v>
      </c>
      <c r="B3" s="32"/>
      <c r="C3" s="32"/>
    </row>
    <row r="4" spans="1:3" x14ac:dyDescent="0.35">
      <c r="A4" s="32" t="s">
        <v>27</v>
      </c>
      <c r="B4" s="32"/>
      <c r="C4" s="32"/>
    </row>
    <row r="5" spans="1:3" ht="14.25" x14ac:dyDescent="0.35">
      <c r="A5" s="21" t="s">
        <v>419</v>
      </c>
      <c r="B5" s="21" t="s">
        <v>1</v>
      </c>
      <c r="C5" s="21" t="s">
        <v>420</v>
      </c>
    </row>
    <row r="6" spans="1:3" x14ac:dyDescent="0.35">
      <c r="A6" t="s">
        <v>421</v>
      </c>
      <c r="B6" t="s">
        <v>416</v>
      </c>
      <c r="C6" s="26">
        <v>2.1</v>
      </c>
    </row>
    <row r="7" spans="1:3" x14ac:dyDescent="0.35">
      <c r="A7" t="s">
        <v>422</v>
      </c>
      <c r="B7" t="s">
        <v>31</v>
      </c>
      <c r="C7" s="26">
        <v>4.2</v>
      </c>
    </row>
    <row r="8" spans="1:3" x14ac:dyDescent="0.35">
      <c r="A8" t="s">
        <v>423</v>
      </c>
      <c r="B8" t="s">
        <v>32</v>
      </c>
      <c r="C8" s="26">
        <v>0.5</v>
      </c>
    </row>
    <row r="9" spans="1:3" x14ac:dyDescent="0.35">
      <c r="A9" t="s">
        <v>424</v>
      </c>
      <c r="B9" t="s">
        <v>33</v>
      </c>
      <c r="C9" s="26">
        <v>0.5</v>
      </c>
    </row>
    <row r="10" spans="1:3" x14ac:dyDescent="0.35">
      <c r="A10" t="s">
        <v>425</v>
      </c>
      <c r="B10" t="s">
        <v>34</v>
      </c>
      <c r="C10" s="26">
        <v>2.1</v>
      </c>
    </row>
    <row r="11" spans="1:3" x14ac:dyDescent="0.35">
      <c r="A11" t="s">
        <v>426</v>
      </c>
      <c r="B11" t="s">
        <v>35</v>
      </c>
      <c r="C11" s="26">
        <v>2.4</v>
      </c>
    </row>
    <row r="12" spans="1:3" x14ac:dyDescent="0.35">
      <c r="A12" t="s">
        <v>427</v>
      </c>
      <c r="B12" t="s">
        <v>36</v>
      </c>
      <c r="C12" s="26">
        <v>2.1</v>
      </c>
    </row>
    <row r="13" spans="1:3" x14ac:dyDescent="0.35">
      <c r="A13" t="s">
        <v>428</v>
      </c>
      <c r="B13" t="s">
        <v>37</v>
      </c>
      <c r="C13" s="26">
        <v>-1.8</v>
      </c>
    </row>
    <row r="14" spans="1:3" x14ac:dyDescent="0.35">
      <c r="A14" t="s">
        <v>429</v>
      </c>
      <c r="B14" t="s">
        <v>38</v>
      </c>
      <c r="C14" s="26">
        <v>0.8</v>
      </c>
    </row>
    <row r="15" spans="1:3" x14ac:dyDescent="0.35">
      <c r="A15" t="s">
        <v>430</v>
      </c>
      <c r="B15" t="s">
        <v>39</v>
      </c>
      <c r="C15" s="26">
        <v>-0.1</v>
      </c>
    </row>
    <row r="16" spans="1:3" x14ac:dyDescent="0.35">
      <c r="A16" t="s">
        <v>431</v>
      </c>
      <c r="B16" t="s">
        <v>40</v>
      </c>
      <c r="C16" s="26">
        <v>0.1</v>
      </c>
    </row>
    <row r="17" spans="1:3" x14ac:dyDescent="0.35">
      <c r="A17" t="s">
        <v>432</v>
      </c>
      <c r="B17" t="s">
        <v>41</v>
      </c>
      <c r="C17" s="26">
        <v>-0.4</v>
      </c>
    </row>
    <row r="18" spans="1:3" x14ac:dyDescent="0.35">
      <c r="A18" t="s">
        <v>433</v>
      </c>
      <c r="B18" t="s">
        <v>42</v>
      </c>
      <c r="C18" s="26">
        <v>-0.1</v>
      </c>
    </row>
    <row r="19" spans="1:3" x14ac:dyDescent="0.35">
      <c r="A19" t="s">
        <v>434</v>
      </c>
      <c r="B19" t="s">
        <v>43</v>
      </c>
      <c r="C19" s="26">
        <v>1.8</v>
      </c>
    </row>
    <row r="20" spans="1:3" x14ac:dyDescent="0.35">
      <c r="A20" t="s">
        <v>435</v>
      </c>
      <c r="B20" t="s">
        <v>44</v>
      </c>
      <c r="C20" s="26">
        <v>-0.4</v>
      </c>
    </row>
    <row r="21" spans="1:3" x14ac:dyDescent="0.35">
      <c r="A21" t="s">
        <v>436</v>
      </c>
      <c r="B21" t="s">
        <v>45</v>
      </c>
      <c r="C21" s="26">
        <v>-0.8</v>
      </c>
    </row>
    <row r="22" spans="1:3" x14ac:dyDescent="0.35">
      <c r="A22" t="s">
        <v>437</v>
      </c>
      <c r="B22" t="s">
        <v>46</v>
      </c>
      <c r="C22" s="26">
        <v>3</v>
      </c>
    </row>
    <row r="23" spans="1:3" x14ac:dyDescent="0.35">
      <c r="A23" t="s">
        <v>438</v>
      </c>
      <c r="B23" t="s">
        <v>47</v>
      </c>
      <c r="C23" s="26">
        <v>2.2999999999999998</v>
      </c>
    </row>
    <row r="24" spans="1:3" x14ac:dyDescent="0.35">
      <c r="A24" t="s">
        <v>439</v>
      </c>
      <c r="B24" t="s">
        <v>48</v>
      </c>
      <c r="C24" s="26">
        <v>2.9</v>
      </c>
    </row>
    <row r="25" spans="1:3" x14ac:dyDescent="0.35">
      <c r="A25" t="s">
        <v>440</v>
      </c>
      <c r="B25" t="s">
        <v>49</v>
      </c>
      <c r="C25" s="26">
        <v>1.3</v>
      </c>
    </row>
    <row r="26" spans="1:3" x14ac:dyDescent="0.35">
      <c r="A26" t="s">
        <v>441</v>
      </c>
      <c r="B26" t="s">
        <v>50</v>
      </c>
      <c r="C26" s="26">
        <v>4.5999999999999996</v>
      </c>
    </row>
    <row r="27" spans="1:3" x14ac:dyDescent="0.35">
      <c r="A27" t="s">
        <v>442</v>
      </c>
      <c r="B27" t="s">
        <v>51</v>
      </c>
      <c r="C27" s="26">
        <v>0.5</v>
      </c>
    </row>
    <row r="28" spans="1:3" x14ac:dyDescent="0.35">
      <c r="A28" t="s">
        <v>443</v>
      </c>
      <c r="B28" t="s">
        <v>52</v>
      </c>
      <c r="C28" s="26">
        <v>7.4</v>
      </c>
    </row>
    <row r="29" spans="1:3" x14ac:dyDescent="0.35">
      <c r="A29" t="s">
        <v>444</v>
      </c>
      <c r="B29" t="s">
        <v>53</v>
      </c>
      <c r="C29" s="26">
        <v>-3.3</v>
      </c>
    </row>
    <row r="30" spans="1:3" x14ac:dyDescent="0.35">
      <c r="A30" t="s">
        <v>445</v>
      </c>
      <c r="B30" t="s">
        <v>54</v>
      </c>
      <c r="C30" s="26">
        <v>1.9</v>
      </c>
    </row>
    <row r="31" spans="1:3" x14ac:dyDescent="0.35">
      <c r="A31" t="s">
        <v>446</v>
      </c>
      <c r="B31" t="s">
        <v>55</v>
      </c>
      <c r="C31" s="26">
        <v>2</v>
      </c>
    </row>
    <row r="32" spans="1:3" x14ac:dyDescent="0.35">
      <c r="A32" t="s">
        <v>447</v>
      </c>
      <c r="B32" t="s">
        <v>56</v>
      </c>
      <c r="C32" s="26">
        <v>2.1</v>
      </c>
    </row>
    <row r="33" spans="1:3" x14ac:dyDescent="0.35">
      <c r="A33" t="s">
        <v>448</v>
      </c>
      <c r="B33" t="s">
        <v>57</v>
      </c>
      <c r="C33" s="26">
        <v>1</v>
      </c>
    </row>
    <row r="34" spans="1:3" x14ac:dyDescent="0.35">
      <c r="A34" t="s">
        <v>449</v>
      </c>
      <c r="B34" t="s">
        <v>58</v>
      </c>
      <c r="C34" s="26">
        <v>1</v>
      </c>
    </row>
    <row r="35" spans="1:3" x14ac:dyDescent="0.35">
      <c r="A35" t="s">
        <v>450</v>
      </c>
      <c r="B35" t="s">
        <v>59</v>
      </c>
      <c r="C35" s="26">
        <v>0.3</v>
      </c>
    </row>
    <row r="36" spans="1:3" x14ac:dyDescent="0.35">
      <c r="A36" t="s">
        <v>451</v>
      </c>
      <c r="B36" t="s">
        <v>60</v>
      </c>
      <c r="C36" s="26">
        <v>-1.9</v>
      </c>
    </row>
    <row r="37" spans="1:3" x14ac:dyDescent="0.35">
      <c r="A37" t="s">
        <v>452</v>
      </c>
      <c r="B37" t="s">
        <v>61</v>
      </c>
      <c r="C37" s="26">
        <v>5.3</v>
      </c>
    </row>
    <row r="38" spans="1:3" x14ac:dyDescent="0.35">
      <c r="A38" t="s">
        <v>453</v>
      </c>
      <c r="B38" t="s">
        <v>62</v>
      </c>
      <c r="C38" s="26">
        <v>-4.9000000000000004</v>
      </c>
    </row>
    <row r="39" spans="1:3" x14ac:dyDescent="0.35">
      <c r="A39" t="s">
        <v>454</v>
      </c>
      <c r="B39" t="s">
        <v>63</v>
      </c>
      <c r="C39" s="26">
        <v>2.2999999999999998</v>
      </c>
    </row>
    <row r="40" spans="1:3" x14ac:dyDescent="0.35">
      <c r="A40" t="s">
        <v>455</v>
      </c>
      <c r="B40" t="s">
        <v>64</v>
      </c>
      <c r="C40" s="26">
        <v>-3.2</v>
      </c>
    </row>
    <row r="41" spans="1:3" x14ac:dyDescent="0.35">
      <c r="A41" t="s">
        <v>456</v>
      </c>
      <c r="B41" t="s">
        <v>65</v>
      </c>
      <c r="C41" s="26">
        <v>0.5</v>
      </c>
    </row>
    <row r="42" spans="1:3" x14ac:dyDescent="0.35">
      <c r="A42" t="s">
        <v>457</v>
      </c>
      <c r="B42" t="s">
        <v>66</v>
      </c>
      <c r="C42" s="26">
        <v>1.5</v>
      </c>
    </row>
    <row r="43" spans="1:3" x14ac:dyDescent="0.35">
      <c r="A43" t="s">
        <v>458</v>
      </c>
      <c r="B43" t="s">
        <v>67</v>
      </c>
      <c r="C43" s="26">
        <v>-1.8</v>
      </c>
    </row>
    <row r="44" spans="1:3" x14ac:dyDescent="0.35">
      <c r="A44" t="s">
        <v>459</v>
      </c>
      <c r="B44" t="s">
        <v>68</v>
      </c>
      <c r="C44" s="26">
        <v>4.0999999999999996</v>
      </c>
    </row>
    <row r="45" spans="1:3" x14ac:dyDescent="0.35">
      <c r="A45" t="s">
        <v>460</v>
      </c>
      <c r="B45" t="s">
        <v>69</v>
      </c>
      <c r="C45" s="26">
        <v>0.3</v>
      </c>
    </row>
    <row r="46" spans="1:3" x14ac:dyDescent="0.35">
      <c r="A46" t="s">
        <v>461</v>
      </c>
      <c r="B46" t="s">
        <v>70</v>
      </c>
      <c r="C46" s="26">
        <v>3.6</v>
      </c>
    </row>
    <row r="47" spans="1:3" x14ac:dyDescent="0.35">
      <c r="A47" t="s">
        <v>462</v>
      </c>
      <c r="B47" t="s">
        <v>71</v>
      </c>
      <c r="C47" s="26">
        <v>2.1</v>
      </c>
    </row>
    <row r="48" spans="1:3" x14ac:dyDescent="0.35">
      <c r="A48" t="s">
        <v>463</v>
      </c>
      <c r="B48" t="s">
        <v>72</v>
      </c>
      <c r="C48" s="26">
        <v>5.3</v>
      </c>
    </row>
    <row r="49" spans="1:3" x14ac:dyDescent="0.35">
      <c r="A49" t="s">
        <v>464</v>
      </c>
      <c r="B49" t="s">
        <v>73</v>
      </c>
      <c r="C49" s="26">
        <v>2.2999999999999998</v>
      </c>
    </row>
    <row r="50" spans="1:3" x14ac:dyDescent="0.35">
      <c r="A50" t="s">
        <v>465</v>
      </c>
      <c r="B50" t="s">
        <v>74</v>
      </c>
      <c r="C50" s="26">
        <v>3.9</v>
      </c>
    </row>
    <row r="51" spans="1:3" x14ac:dyDescent="0.35">
      <c r="A51" t="s">
        <v>466</v>
      </c>
      <c r="B51" t="s">
        <v>75</v>
      </c>
      <c r="C51" s="26">
        <v>5.0999999999999996</v>
      </c>
    </row>
    <row r="52" spans="1:3" x14ac:dyDescent="0.35">
      <c r="A52" t="s">
        <v>467</v>
      </c>
      <c r="B52" t="s">
        <v>76</v>
      </c>
      <c r="C52" s="26">
        <v>1</v>
      </c>
    </row>
    <row r="53" spans="1:3" x14ac:dyDescent="0.35">
      <c r="A53" t="s">
        <v>468</v>
      </c>
      <c r="B53" t="s">
        <v>77</v>
      </c>
      <c r="C53" s="26">
        <v>3.6</v>
      </c>
    </row>
    <row r="54" spans="1:3" x14ac:dyDescent="0.35">
      <c r="A54" t="s">
        <v>469</v>
      </c>
      <c r="B54" t="s">
        <v>78</v>
      </c>
      <c r="C54" s="26">
        <v>3.2</v>
      </c>
    </row>
    <row r="55" spans="1:3" x14ac:dyDescent="0.35">
      <c r="A55" t="s">
        <v>470</v>
      </c>
      <c r="B55" t="s">
        <v>79</v>
      </c>
      <c r="C55" s="26">
        <v>2</v>
      </c>
    </row>
    <row r="56" spans="1:3" x14ac:dyDescent="0.35">
      <c r="A56" t="s">
        <v>471</v>
      </c>
      <c r="B56" t="s">
        <v>80</v>
      </c>
      <c r="C56" s="26">
        <v>2.8</v>
      </c>
    </row>
    <row r="57" spans="1:3" x14ac:dyDescent="0.35">
      <c r="A57" t="s">
        <v>472</v>
      </c>
      <c r="B57" t="s">
        <v>81</v>
      </c>
      <c r="C57" s="26">
        <v>0</v>
      </c>
    </row>
    <row r="58" spans="1:3" x14ac:dyDescent="0.35">
      <c r="A58" t="s">
        <v>473</v>
      </c>
      <c r="B58" t="s">
        <v>82</v>
      </c>
      <c r="C58" s="26">
        <v>3</v>
      </c>
    </row>
    <row r="59" spans="1:3" x14ac:dyDescent="0.35">
      <c r="A59" t="s">
        <v>474</v>
      </c>
      <c r="B59" t="s">
        <v>83</v>
      </c>
      <c r="C59" s="26">
        <v>-2.2000000000000002</v>
      </c>
    </row>
    <row r="60" spans="1:3" x14ac:dyDescent="0.35">
      <c r="A60" t="s">
        <v>475</v>
      </c>
      <c r="B60" t="s">
        <v>84</v>
      </c>
      <c r="C60" s="26">
        <v>0</v>
      </c>
    </row>
    <row r="61" spans="1:3" x14ac:dyDescent="0.35">
      <c r="A61" t="s">
        <v>476</v>
      </c>
      <c r="B61" t="s">
        <v>85</v>
      </c>
      <c r="C61" s="26">
        <v>4.8</v>
      </c>
    </row>
    <row r="62" spans="1:3" x14ac:dyDescent="0.35">
      <c r="A62" t="s">
        <v>477</v>
      </c>
      <c r="B62" t="s">
        <v>86</v>
      </c>
      <c r="C62" s="26">
        <v>-0.1</v>
      </c>
    </row>
    <row r="63" spans="1:3" x14ac:dyDescent="0.35">
      <c r="A63" t="s">
        <v>478</v>
      </c>
      <c r="B63" t="s">
        <v>87</v>
      </c>
      <c r="C63" s="26">
        <v>3.8</v>
      </c>
    </row>
    <row r="64" spans="1:3" x14ac:dyDescent="0.35">
      <c r="A64" t="s">
        <v>479</v>
      </c>
      <c r="B64" t="s">
        <v>88</v>
      </c>
      <c r="C64" s="26">
        <v>1.3</v>
      </c>
    </row>
    <row r="65" spans="1:3" x14ac:dyDescent="0.35">
      <c r="A65" t="s">
        <v>480</v>
      </c>
      <c r="B65" t="s">
        <v>89</v>
      </c>
      <c r="C65" s="26">
        <v>-0.3</v>
      </c>
    </row>
    <row r="66" spans="1:3" x14ac:dyDescent="0.35">
      <c r="A66" t="s">
        <v>481</v>
      </c>
      <c r="B66" t="s">
        <v>90</v>
      </c>
      <c r="C66" s="26">
        <v>0</v>
      </c>
    </row>
    <row r="67" spans="1:3" x14ac:dyDescent="0.35">
      <c r="A67" t="s">
        <v>482</v>
      </c>
      <c r="B67" t="s">
        <v>91</v>
      </c>
      <c r="C67" s="26">
        <v>1</v>
      </c>
    </row>
    <row r="68" spans="1:3" x14ac:dyDescent="0.35">
      <c r="A68" t="s">
        <v>483</v>
      </c>
      <c r="B68" t="s">
        <v>92</v>
      </c>
      <c r="C68" s="26">
        <v>2.2999999999999998</v>
      </c>
    </row>
    <row r="69" spans="1:3" x14ac:dyDescent="0.35">
      <c r="A69" t="s">
        <v>484</v>
      </c>
      <c r="B69" t="s">
        <v>93</v>
      </c>
      <c r="C69" s="26">
        <v>1.4</v>
      </c>
    </row>
    <row r="70" spans="1:3" x14ac:dyDescent="0.35">
      <c r="A70" t="s">
        <v>485</v>
      </c>
      <c r="B70" t="s">
        <v>94</v>
      </c>
      <c r="C70" s="26">
        <v>4.5999999999999996</v>
      </c>
    </row>
    <row r="71" spans="1:3" x14ac:dyDescent="0.35">
      <c r="A71" t="s">
        <v>486</v>
      </c>
      <c r="B71" t="s">
        <v>95</v>
      </c>
      <c r="C71" s="26">
        <v>2</v>
      </c>
    </row>
    <row r="72" spans="1:3" x14ac:dyDescent="0.35">
      <c r="A72" t="s">
        <v>487</v>
      </c>
      <c r="B72" t="s">
        <v>96</v>
      </c>
      <c r="C72" s="26">
        <v>3.3</v>
      </c>
    </row>
    <row r="73" spans="1:3" x14ac:dyDescent="0.35">
      <c r="A73" t="s">
        <v>488</v>
      </c>
      <c r="B73" t="s">
        <v>97</v>
      </c>
      <c r="C73" s="26">
        <v>5.8</v>
      </c>
    </row>
    <row r="74" spans="1:3" x14ac:dyDescent="0.35">
      <c r="A74" t="s">
        <v>489</v>
      </c>
      <c r="B74" t="s">
        <v>98</v>
      </c>
      <c r="C74" s="26">
        <v>-2.2999999999999998</v>
      </c>
    </row>
    <row r="75" spans="1:3" x14ac:dyDescent="0.35">
      <c r="A75" t="s">
        <v>490</v>
      </c>
      <c r="B75" t="s">
        <v>99</v>
      </c>
      <c r="C75" s="26">
        <v>1.3</v>
      </c>
    </row>
    <row r="76" spans="1:3" x14ac:dyDescent="0.35">
      <c r="A76" t="s">
        <v>491</v>
      </c>
      <c r="B76" t="s">
        <v>100</v>
      </c>
      <c r="C76" s="26">
        <v>0.4</v>
      </c>
    </row>
    <row r="77" spans="1:3" x14ac:dyDescent="0.35">
      <c r="A77" t="s">
        <v>492</v>
      </c>
      <c r="B77" t="s">
        <v>101</v>
      </c>
      <c r="C77" s="26">
        <v>1</v>
      </c>
    </row>
    <row r="78" spans="1:3" x14ac:dyDescent="0.35">
      <c r="A78" t="s">
        <v>493</v>
      </c>
      <c r="B78" t="s">
        <v>102</v>
      </c>
      <c r="C78" s="26">
        <v>1</v>
      </c>
    </row>
    <row r="79" spans="1:3" x14ac:dyDescent="0.35">
      <c r="A79" t="s">
        <v>494</v>
      </c>
      <c r="B79" t="s">
        <v>103</v>
      </c>
      <c r="C79" s="26">
        <v>1.7</v>
      </c>
    </row>
    <row r="80" spans="1:3" x14ac:dyDescent="0.35">
      <c r="A80" t="s">
        <v>495</v>
      </c>
      <c r="B80" t="s">
        <v>104</v>
      </c>
      <c r="C80" s="26">
        <v>2</v>
      </c>
    </row>
    <row r="81" spans="1:3" x14ac:dyDescent="0.35">
      <c r="A81" t="s">
        <v>496</v>
      </c>
      <c r="B81" t="s">
        <v>105</v>
      </c>
      <c r="C81" s="26">
        <v>3.8</v>
      </c>
    </row>
    <row r="82" spans="1:3" x14ac:dyDescent="0.35">
      <c r="A82" t="s">
        <v>497</v>
      </c>
      <c r="B82" t="s">
        <v>106</v>
      </c>
      <c r="C82" s="26">
        <v>2.4</v>
      </c>
    </row>
    <row r="83" spans="1:3" x14ac:dyDescent="0.35">
      <c r="A83" t="s">
        <v>498</v>
      </c>
      <c r="B83" t="s">
        <v>107</v>
      </c>
      <c r="C83" s="26">
        <v>1</v>
      </c>
    </row>
    <row r="84" spans="1:3" x14ac:dyDescent="0.35">
      <c r="A84" t="s">
        <v>499</v>
      </c>
      <c r="B84" t="s">
        <v>108</v>
      </c>
      <c r="C84" s="26">
        <v>0</v>
      </c>
    </row>
    <row r="85" spans="1:3" x14ac:dyDescent="0.35">
      <c r="A85" t="s">
        <v>500</v>
      </c>
      <c r="B85" t="s">
        <v>109</v>
      </c>
      <c r="C85" s="26">
        <v>2.5</v>
      </c>
    </row>
    <row r="86" spans="1:3" x14ac:dyDescent="0.35">
      <c r="A86" t="s">
        <v>501</v>
      </c>
      <c r="B86" t="s">
        <v>110</v>
      </c>
      <c r="C86" s="26">
        <v>-3.1</v>
      </c>
    </row>
    <row r="87" spans="1:3" x14ac:dyDescent="0.35">
      <c r="A87" t="s">
        <v>502</v>
      </c>
      <c r="B87" t="s">
        <v>111</v>
      </c>
      <c r="C87" s="26">
        <v>7</v>
      </c>
    </row>
    <row r="88" spans="1:3" x14ac:dyDescent="0.35">
      <c r="A88" t="s">
        <v>503</v>
      </c>
      <c r="B88" t="s">
        <v>112</v>
      </c>
      <c r="C88" s="26">
        <v>0.9</v>
      </c>
    </row>
    <row r="89" spans="1:3" x14ac:dyDescent="0.35">
      <c r="A89" t="s">
        <v>504</v>
      </c>
      <c r="B89" t="s">
        <v>113</v>
      </c>
      <c r="C89" s="26">
        <v>-4.8</v>
      </c>
    </row>
    <row r="90" spans="1:3" x14ac:dyDescent="0.35">
      <c r="A90" t="s">
        <v>505</v>
      </c>
      <c r="B90" t="s">
        <v>114</v>
      </c>
      <c r="C90" s="26">
        <v>1</v>
      </c>
    </row>
    <row r="91" spans="1:3" x14ac:dyDescent="0.35">
      <c r="A91" t="s">
        <v>506</v>
      </c>
      <c r="B91" t="s">
        <v>115</v>
      </c>
      <c r="C91" s="26">
        <v>2.7</v>
      </c>
    </row>
    <row r="92" spans="1:3" x14ac:dyDescent="0.35">
      <c r="A92" t="s">
        <v>507</v>
      </c>
      <c r="B92" t="s">
        <v>116</v>
      </c>
      <c r="C92" s="26">
        <v>-2.2000000000000002</v>
      </c>
    </row>
    <row r="93" spans="1:3" x14ac:dyDescent="0.35">
      <c r="A93" t="s">
        <v>508</v>
      </c>
      <c r="B93" t="s">
        <v>117</v>
      </c>
      <c r="C93" s="26">
        <v>5.7</v>
      </c>
    </row>
    <row r="94" spans="1:3" x14ac:dyDescent="0.35">
      <c r="A94" t="s">
        <v>509</v>
      </c>
      <c r="B94" t="s">
        <v>118</v>
      </c>
      <c r="C94" s="26">
        <v>3.3</v>
      </c>
    </row>
    <row r="95" spans="1:3" x14ac:dyDescent="0.35">
      <c r="A95" t="s">
        <v>510</v>
      </c>
      <c r="B95" t="s">
        <v>119</v>
      </c>
      <c r="C95" s="26">
        <v>2.2000000000000002</v>
      </c>
    </row>
    <row r="96" spans="1:3" x14ac:dyDescent="0.35">
      <c r="A96" t="s">
        <v>511</v>
      </c>
      <c r="B96" t="s">
        <v>120</v>
      </c>
      <c r="C96" s="26">
        <v>2.1</v>
      </c>
    </row>
    <row r="97" spans="1:3" x14ac:dyDescent="0.35">
      <c r="A97" t="s">
        <v>512</v>
      </c>
      <c r="B97" t="s">
        <v>121</v>
      </c>
      <c r="C97" s="26">
        <v>-0.2</v>
      </c>
    </row>
    <row r="98" spans="1:3" x14ac:dyDescent="0.35">
      <c r="A98" t="s">
        <v>513</v>
      </c>
      <c r="B98" t="s">
        <v>122</v>
      </c>
      <c r="C98" s="26">
        <v>0.8</v>
      </c>
    </row>
    <row r="99" spans="1:3" x14ac:dyDescent="0.35">
      <c r="A99" t="s">
        <v>514</v>
      </c>
      <c r="B99" t="s">
        <v>123</v>
      </c>
      <c r="C99" s="26">
        <v>2.6</v>
      </c>
    </row>
    <row r="100" spans="1:3" x14ac:dyDescent="0.35">
      <c r="A100" t="s">
        <v>515</v>
      </c>
      <c r="B100" t="s">
        <v>124</v>
      </c>
      <c r="C100" s="26">
        <v>2.2000000000000002</v>
      </c>
    </row>
    <row r="101" spans="1:3" x14ac:dyDescent="0.35">
      <c r="A101" t="s">
        <v>516</v>
      </c>
      <c r="B101" t="s">
        <v>125</v>
      </c>
      <c r="C101" s="26">
        <v>2.5</v>
      </c>
    </row>
    <row r="102" spans="1:3" x14ac:dyDescent="0.35">
      <c r="A102" t="s">
        <v>517</v>
      </c>
      <c r="B102" t="s">
        <v>126</v>
      </c>
      <c r="C102" s="26">
        <v>4.3</v>
      </c>
    </row>
    <row r="103" spans="1:3" x14ac:dyDescent="0.35">
      <c r="A103" t="s">
        <v>518</v>
      </c>
      <c r="B103" t="s">
        <v>127</v>
      </c>
      <c r="C103" s="26">
        <v>-2.1</v>
      </c>
    </row>
    <row r="104" spans="1:3" x14ac:dyDescent="0.35">
      <c r="A104" t="s">
        <v>519</v>
      </c>
      <c r="B104" t="s">
        <v>128</v>
      </c>
      <c r="C104" s="26">
        <v>1.8</v>
      </c>
    </row>
    <row r="105" spans="1:3" x14ac:dyDescent="0.35">
      <c r="A105" t="s">
        <v>520</v>
      </c>
      <c r="B105" t="s">
        <v>129</v>
      </c>
      <c r="C105" s="26">
        <v>-1.9</v>
      </c>
    </row>
    <row r="106" spans="1:3" x14ac:dyDescent="0.35">
      <c r="A106" t="s">
        <v>521</v>
      </c>
      <c r="B106" t="s">
        <v>130</v>
      </c>
      <c r="C106" s="26">
        <v>0.7</v>
      </c>
    </row>
    <row r="107" spans="1:3" x14ac:dyDescent="0.35">
      <c r="A107" t="s">
        <v>522</v>
      </c>
      <c r="B107" t="s">
        <v>131</v>
      </c>
      <c r="C107" s="26">
        <v>-2.6</v>
      </c>
    </row>
    <row r="108" spans="1:3" x14ac:dyDescent="0.35">
      <c r="A108" t="s">
        <v>523</v>
      </c>
      <c r="B108" t="s">
        <v>132</v>
      </c>
      <c r="C108" s="26">
        <v>-0.5</v>
      </c>
    </row>
    <row r="109" spans="1:3" x14ac:dyDescent="0.35">
      <c r="A109" t="s">
        <v>524</v>
      </c>
      <c r="B109" t="s">
        <v>133</v>
      </c>
      <c r="C109" s="26">
        <v>3.2</v>
      </c>
    </row>
    <row r="110" spans="1:3" x14ac:dyDescent="0.35">
      <c r="A110" t="s">
        <v>525</v>
      </c>
      <c r="B110" t="s">
        <v>134</v>
      </c>
      <c r="C110" s="26">
        <v>-0.4</v>
      </c>
    </row>
    <row r="111" spans="1:3" x14ac:dyDescent="0.35">
      <c r="A111" t="s">
        <v>526</v>
      </c>
      <c r="B111" t="s">
        <v>135</v>
      </c>
      <c r="C111" s="26">
        <v>0.6</v>
      </c>
    </row>
    <row r="112" spans="1:3" x14ac:dyDescent="0.35">
      <c r="A112" t="s">
        <v>527</v>
      </c>
      <c r="B112" t="s">
        <v>136</v>
      </c>
      <c r="C112" s="26">
        <v>3.9</v>
      </c>
    </row>
    <row r="113" spans="1:3" x14ac:dyDescent="0.35">
      <c r="A113" t="s">
        <v>528</v>
      </c>
      <c r="B113" t="s">
        <v>137</v>
      </c>
      <c r="C113" s="26">
        <v>1.4</v>
      </c>
    </row>
    <row r="114" spans="1:3" x14ac:dyDescent="0.35">
      <c r="A114" t="s">
        <v>529</v>
      </c>
      <c r="B114" t="s">
        <v>138</v>
      </c>
      <c r="C114" s="26">
        <v>6.9</v>
      </c>
    </row>
    <row r="115" spans="1:3" x14ac:dyDescent="0.35">
      <c r="A115" t="s">
        <v>530</v>
      </c>
      <c r="B115" t="s">
        <v>139</v>
      </c>
      <c r="C115" s="26">
        <v>0.2</v>
      </c>
    </row>
    <row r="116" spans="1:3" x14ac:dyDescent="0.35">
      <c r="A116" t="s">
        <v>531</v>
      </c>
      <c r="B116" t="s">
        <v>140</v>
      </c>
      <c r="C116" s="26">
        <v>1.2</v>
      </c>
    </row>
    <row r="117" spans="1:3" x14ac:dyDescent="0.35">
      <c r="A117" t="s">
        <v>532</v>
      </c>
      <c r="B117" t="s">
        <v>141</v>
      </c>
      <c r="C117" s="26">
        <v>-2.4</v>
      </c>
    </row>
    <row r="118" spans="1:3" x14ac:dyDescent="0.35">
      <c r="A118" t="s">
        <v>533</v>
      </c>
      <c r="B118" t="s">
        <v>142</v>
      </c>
      <c r="C118" s="26">
        <v>0.2</v>
      </c>
    </row>
    <row r="119" spans="1:3" x14ac:dyDescent="0.35">
      <c r="A119" t="s">
        <v>534</v>
      </c>
      <c r="B119" t="s">
        <v>143</v>
      </c>
      <c r="C119" s="26">
        <v>1</v>
      </c>
    </row>
    <row r="120" spans="1:3" x14ac:dyDescent="0.35">
      <c r="A120" t="s">
        <v>535</v>
      </c>
      <c r="B120" t="s">
        <v>144</v>
      </c>
      <c r="C120" s="26">
        <v>-2.5</v>
      </c>
    </row>
    <row r="121" spans="1:3" x14ac:dyDescent="0.35">
      <c r="A121" t="s">
        <v>536</v>
      </c>
      <c r="B121" t="s">
        <v>145</v>
      </c>
      <c r="C121" s="26">
        <v>-2</v>
      </c>
    </row>
    <row r="122" spans="1:3" x14ac:dyDescent="0.35">
      <c r="A122" t="s">
        <v>537</v>
      </c>
      <c r="B122" t="s">
        <v>146</v>
      </c>
      <c r="C122" s="26">
        <v>0.1</v>
      </c>
    </row>
    <row r="123" spans="1:3" x14ac:dyDescent="0.35">
      <c r="A123" t="s">
        <v>538</v>
      </c>
      <c r="B123" t="s">
        <v>147</v>
      </c>
      <c r="C123" s="26">
        <v>0.7</v>
      </c>
    </row>
    <row r="124" spans="1:3" x14ac:dyDescent="0.35">
      <c r="A124" t="s">
        <v>539</v>
      </c>
      <c r="B124" t="s">
        <v>148</v>
      </c>
      <c r="C124" s="26">
        <v>-0.8</v>
      </c>
    </row>
    <row r="125" spans="1:3" x14ac:dyDescent="0.35">
      <c r="A125" t="s">
        <v>540</v>
      </c>
      <c r="B125" t="s">
        <v>149</v>
      </c>
      <c r="C125" s="26">
        <v>2.9</v>
      </c>
    </row>
    <row r="126" spans="1:3" x14ac:dyDescent="0.35">
      <c r="A126" t="s">
        <v>541</v>
      </c>
      <c r="B126" t="s">
        <v>150</v>
      </c>
      <c r="C126" s="26">
        <v>2.8</v>
      </c>
    </row>
    <row r="127" spans="1:3" x14ac:dyDescent="0.35">
      <c r="A127" t="s">
        <v>542</v>
      </c>
      <c r="B127" t="s">
        <v>151</v>
      </c>
      <c r="C127" s="26">
        <v>-0.7</v>
      </c>
    </row>
    <row r="128" spans="1:3" x14ac:dyDescent="0.35">
      <c r="A128" t="s">
        <v>543</v>
      </c>
      <c r="B128" t="s">
        <v>152</v>
      </c>
      <c r="C128" s="26">
        <v>-0.2</v>
      </c>
    </row>
    <row r="129" spans="1:3" x14ac:dyDescent="0.35">
      <c r="A129" t="s">
        <v>544</v>
      </c>
      <c r="B129" t="s">
        <v>153</v>
      </c>
      <c r="C129" s="26">
        <v>1.9</v>
      </c>
    </row>
    <row r="130" spans="1:3" x14ac:dyDescent="0.35">
      <c r="A130" t="s">
        <v>545</v>
      </c>
      <c r="B130" t="s">
        <v>154</v>
      </c>
      <c r="C130" s="26">
        <v>0.5</v>
      </c>
    </row>
    <row r="131" spans="1:3" x14ac:dyDescent="0.35">
      <c r="A131" t="s">
        <v>546</v>
      </c>
      <c r="B131" t="s">
        <v>155</v>
      </c>
      <c r="C131" s="26">
        <v>1.6</v>
      </c>
    </row>
    <row r="132" spans="1:3" x14ac:dyDescent="0.35">
      <c r="A132" t="s">
        <v>547</v>
      </c>
      <c r="B132" t="s">
        <v>156</v>
      </c>
      <c r="C132" s="26">
        <v>1.7</v>
      </c>
    </row>
    <row r="133" spans="1:3" x14ac:dyDescent="0.35">
      <c r="A133" t="s">
        <v>548</v>
      </c>
      <c r="B133" t="s">
        <v>157</v>
      </c>
      <c r="C133" s="26">
        <v>4.0999999999999996</v>
      </c>
    </row>
    <row r="134" spans="1:3" x14ac:dyDescent="0.35">
      <c r="A134" t="s">
        <v>549</v>
      </c>
      <c r="B134" t="s">
        <v>158</v>
      </c>
      <c r="C134" s="26">
        <v>-0.9</v>
      </c>
    </row>
    <row r="135" spans="1:3" x14ac:dyDescent="0.35">
      <c r="A135" t="s">
        <v>550</v>
      </c>
      <c r="B135" t="s">
        <v>159</v>
      </c>
      <c r="C135" s="26">
        <v>0.8</v>
      </c>
    </row>
    <row r="136" spans="1:3" x14ac:dyDescent="0.35">
      <c r="A136" t="s">
        <v>551</v>
      </c>
      <c r="B136" t="s">
        <v>160</v>
      </c>
      <c r="C136" s="26">
        <v>2.2000000000000002</v>
      </c>
    </row>
    <row r="137" spans="1:3" x14ac:dyDescent="0.35">
      <c r="A137" t="s">
        <v>552</v>
      </c>
      <c r="B137" t="s">
        <v>161</v>
      </c>
      <c r="C137" s="26">
        <v>6.5</v>
      </c>
    </row>
    <row r="138" spans="1:3" x14ac:dyDescent="0.35">
      <c r="A138" t="s">
        <v>553</v>
      </c>
      <c r="B138" t="s">
        <v>162</v>
      </c>
      <c r="C138" s="26">
        <v>-2.2000000000000002</v>
      </c>
    </row>
    <row r="139" spans="1:3" x14ac:dyDescent="0.35">
      <c r="A139" t="s">
        <v>554</v>
      </c>
      <c r="B139" t="s">
        <v>163</v>
      </c>
      <c r="C139" s="26">
        <v>0.7</v>
      </c>
    </row>
    <row r="140" spans="1:3" x14ac:dyDescent="0.35">
      <c r="A140" t="s">
        <v>555</v>
      </c>
      <c r="B140" t="s">
        <v>164</v>
      </c>
      <c r="C140" s="26">
        <v>0.1</v>
      </c>
    </row>
    <row r="141" spans="1:3" x14ac:dyDescent="0.35">
      <c r="A141" t="s">
        <v>556</v>
      </c>
      <c r="B141" t="s">
        <v>165</v>
      </c>
      <c r="C141" s="26">
        <v>-1.3</v>
      </c>
    </row>
    <row r="142" spans="1:3" x14ac:dyDescent="0.35">
      <c r="A142" t="s">
        <v>557</v>
      </c>
      <c r="B142" t="s">
        <v>166</v>
      </c>
      <c r="C142" s="26">
        <v>-1.1000000000000001</v>
      </c>
    </row>
    <row r="143" spans="1:3" x14ac:dyDescent="0.35">
      <c r="A143" t="s">
        <v>558</v>
      </c>
      <c r="B143" t="s">
        <v>167</v>
      </c>
      <c r="C143" s="26">
        <v>0.1</v>
      </c>
    </row>
    <row r="144" spans="1:3" x14ac:dyDescent="0.35">
      <c r="A144" t="s">
        <v>559</v>
      </c>
      <c r="B144" t="s">
        <v>168</v>
      </c>
      <c r="C144" s="26">
        <v>2.5</v>
      </c>
    </row>
    <row r="145" spans="1:3" x14ac:dyDescent="0.35">
      <c r="A145" t="s">
        <v>560</v>
      </c>
      <c r="B145" t="s">
        <v>169</v>
      </c>
      <c r="C145" s="26">
        <v>0.2</v>
      </c>
    </row>
    <row r="146" spans="1:3" x14ac:dyDescent="0.35">
      <c r="A146" t="s">
        <v>561</v>
      </c>
      <c r="B146" t="s">
        <v>170</v>
      </c>
      <c r="C146" s="26">
        <v>2</v>
      </c>
    </row>
    <row r="147" spans="1:3" x14ac:dyDescent="0.35">
      <c r="A147" t="s">
        <v>562</v>
      </c>
      <c r="B147" t="s">
        <v>171</v>
      </c>
      <c r="C147" s="26">
        <v>-8.8000000000000007</v>
      </c>
    </row>
    <row r="148" spans="1:3" x14ac:dyDescent="0.35">
      <c r="A148" t="s">
        <v>563</v>
      </c>
      <c r="B148" t="s">
        <v>172</v>
      </c>
      <c r="C148" s="26">
        <v>1</v>
      </c>
    </row>
    <row r="149" spans="1:3" x14ac:dyDescent="0.35">
      <c r="A149" t="s">
        <v>564</v>
      </c>
      <c r="B149" t="s">
        <v>173</v>
      </c>
      <c r="C149" s="26">
        <v>1</v>
      </c>
    </row>
    <row r="150" spans="1:3" x14ac:dyDescent="0.35">
      <c r="A150" t="s">
        <v>565</v>
      </c>
      <c r="B150" t="s">
        <v>174</v>
      </c>
      <c r="C150" s="26">
        <v>1.7</v>
      </c>
    </row>
    <row r="151" spans="1:3" x14ac:dyDescent="0.35">
      <c r="A151" t="s">
        <v>566</v>
      </c>
      <c r="B151" t="s">
        <v>175</v>
      </c>
      <c r="C151" s="26">
        <v>2.9</v>
      </c>
    </row>
    <row r="152" spans="1:3" x14ac:dyDescent="0.35">
      <c r="A152" t="s">
        <v>567</v>
      </c>
      <c r="B152" t="s">
        <v>176</v>
      </c>
      <c r="C152" s="26">
        <v>0.6</v>
      </c>
    </row>
    <row r="153" spans="1:3" x14ac:dyDescent="0.35">
      <c r="A153" t="s">
        <v>568</v>
      </c>
      <c r="B153" t="s">
        <v>177</v>
      </c>
      <c r="C153" s="26">
        <v>-0.3</v>
      </c>
    </row>
    <row r="154" spans="1:3" x14ac:dyDescent="0.35">
      <c r="A154" t="s">
        <v>569</v>
      </c>
      <c r="B154" t="s">
        <v>178</v>
      </c>
      <c r="C154" s="26">
        <v>-1.9</v>
      </c>
    </row>
    <row r="155" spans="1:3" x14ac:dyDescent="0.35">
      <c r="A155" t="s">
        <v>570</v>
      </c>
      <c r="B155" t="s">
        <v>179</v>
      </c>
      <c r="C155" s="26">
        <v>0.2</v>
      </c>
    </row>
    <row r="156" spans="1:3" x14ac:dyDescent="0.35">
      <c r="A156" t="s">
        <v>571</v>
      </c>
      <c r="B156" t="s">
        <v>180</v>
      </c>
      <c r="C156" s="26">
        <v>0.9</v>
      </c>
    </row>
    <row r="157" spans="1:3" x14ac:dyDescent="0.35">
      <c r="A157" t="s">
        <v>572</v>
      </c>
      <c r="B157" t="s">
        <v>181</v>
      </c>
      <c r="C157" s="26">
        <v>5.9</v>
      </c>
    </row>
    <row r="158" spans="1:3" x14ac:dyDescent="0.35">
      <c r="A158" t="s">
        <v>573</v>
      </c>
      <c r="B158" t="s">
        <v>182</v>
      </c>
      <c r="C158" s="26">
        <v>3.1</v>
      </c>
    </row>
    <row r="159" spans="1:3" x14ac:dyDescent="0.35">
      <c r="A159" t="s">
        <v>574</v>
      </c>
      <c r="B159" t="s">
        <v>183</v>
      </c>
      <c r="C159" s="26">
        <v>0.7</v>
      </c>
    </row>
    <row r="160" spans="1:3" x14ac:dyDescent="0.35">
      <c r="A160" t="s">
        <v>575</v>
      </c>
      <c r="B160" t="s">
        <v>184</v>
      </c>
      <c r="C160" s="26">
        <v>1.6</v>
      </c>
    </row>
    <row r="161" spans="1:3" x14ac:dyDescent="0.35">
      <c r="A161" t="s">
        <v>576</v>
      </c>
      <c r="B161" t="s">
        <v>185</v>
      </c>
      <c r="C161" s="26">
        <v>0.9</v>
      </c>
    </row>
    <row r="162" spans="1:3" x14ac:dyDescent="0.35">
      <c r="A162" t="s">
        <v>577</v>
      </c>
      <c r="B162" t="s">
        <v>186</v>
      </c>
      <c r="C162" s="26">
        <v>-1.5</v>
      </c>
    </row>
    <row r="163" spans="1:3" x14ac:dyDescent="0.35">
      <c r="A163" t="s">
        <v>578</v>
      </c>
      <c r="B163" t="s">
        <v>187</v>
      </c>
      <c r="C163" s="26">
        <v>3.5</v>
      </c>
    </row>
    <row r="164" spans="1:3" x14ac:dyDescent="0.35">
      <c r="A164" t="s">
        <v>579</v>
      </c>
      <c r="B164" t="s">
        <v>188</v>
      </c>
      <c r="C164" s="26">
        <v>0.3</v>
      </c>
    </row>
    <row r="165" spans="1:3" x14ac:dyDescent="0.35">
      <c r="A165" t="s">
        <v>580</v>
      </c>
      <c r="B165" t="s">
        <v>189</v>
      </c>
      <c r="C165" s="26">
        <v>-0.1</v>
      </c>
    </row>
    <row r="166" spans="1:3" x14ac:dyDescent="0.35">
      <c r="A166" t="s">
        <v>581</v>
      </c>
      <c r="B166" t="s">
        <v>190</v>
      </c>
      <c r="C166" s="26">
        <v>2.5</v>
      </c>
    </row>
    <row r="167" spans="1:3" x14ac:dyDescent="0.35">
      <c r="A167" t="s">
        <v>582</v>
      </c>
      <c r="B167" t="s">
        <v>191</v>
      </c>
      <c r="C167" s="26">
        <v>-0.7</v>
      </c>
    </row>
    <row r="168" spans="1:3" x14ac:dyDescent="0.35">
      <c r="A168" t="s">
        <v>583</v>
      </c>
      <c r="B168" t="s">
        <v>192</v>
      </c>
      <c r="C168" s="26">
        <v>3.7</v>
      </c>
    </row>
    <row r="169" spans="1:3" x14ac:dyDescent="0.35">
      <c r="A169" t="s">
        <v>584</v>
      </c>
      <c r="B169" t="s">
        <v>193</v>
      </c>
      <c r="C169" s="26">
        <v>1.6</v>
      </c>
    </row>
    <row r="170" spans="1:3" x14ac:dyDescent="0.35">
      <c r="A170" t="s">
        <v>585</v>
      </c>
      <c r="B170" t="s">
        <v>194</v>
      </c>
      <c r="C170" s="26">
        <v>3.3</v>
      </c>
    </row>
    <row r="171" spans="1:3" x14ac:dyDescent="0.35">
      <c r="A171" t="s">
        <v>586</v>
      </c>
      <c r="B171" t="s">
        <v>195</v>
      </c>
      <c r="C171" s="26">
        <v>1</v>
      </c>
    </row>
    <row r="172" spans="1:3" x14ac:dyDescent="0.35">
      <c r="A172" t="s">
        <v>587</v>
      </c>
      <c r="B172" t="s">
        <v>196</v>
      </c>
      <c r="C172" s="26">
        <v>5.5</v>
      </c>
    </row>
    <row r="173" spans="1:3" x14ac:dyDescent="0.35">
      <c r="A173" t="s">
        <v>588</v>
      </c>
      <c r="B173" t="s">
        <v>197</v>
      </c>
      <c r="C173" s="26">
        <v>-1.6</v>
      </c>
    </row>
    <row r="174" spans="1:3" x14ac:dyDescent="0.35">
      <c r="A174" t="s">
        <v>589</v>
      </c>
      <c r="B174" t="s">
        <v>198</v>
      </c>
      <c r="C174" s="26">
        <v>1</v>
      </c>
    </row>
    <row r="175" spans="1:3" x14ac:dyDescent="0.35">
      <c r="A175" t="s">
        <v>590</v>
      </c>
      <c r="B175" t="s">
        <v>199</v>
      </c>
      <c r="C175" s="26">
        <v>0.1</v>
      </c>
    </row>
    <row r="176" spans="1:3" x14ac:dyDescent="0.35">
      <c r="A176" t="s">
        <v>591</v>
      </c>
      <c r="B176" t="s">
        <v>200</v>
      </c>
      <c r="C176" s="26">
        <v>5.5</v>
      </c>
    </row>
    <row r="177" spans="1:3" x14ac:dyDescent="0.35">
      <c r="A177" t="s">
        <v>592</v>
      </c>
      <c r="B177" t="s">
        <v>201</v>
      </c>
      <c r="C177" s="26">
        <v>-0.7</v>
      </c>
    </row>
    <row r="178" spans="1:3" x14ac:dyDescent="0.35">
      <c r="A178" t="s">
        <v>593</v>
      </c>
      <c r="B178" t="s">
        <v>202</v>
      </c>
      <c r="C178" s="26">
        <v>1.3</v>
      </c>
    </row>
    <row r="179" spans="1:3" x14ac:dyDescent="0.35">
      <c r="A179" t="s">
        <v>594</v>
      </c>
      <c r="B179" t="s">
        <v>203</v>
      </c>
      <c r="C179" s="26">
        <v>4.3</v>
      </c>
    </row>
    <row r="180" spans="1:3" x14ac:dyDescent="0.35">
      <c r="A180" t="s">
        <v>595</v>
      </c>
      <c r="B180" t="s">
        <v>204</v>
      </c>
      <c r="C180" s="26">
        <v>1.4</v>
      </c>
    </row>
    <row r="181" spans="1:3" x14ac:dyDescent="0.35">
      <c r="A181" t="s">
        <v>596</v>
      </c>
      <c r="B181" t="s">
        <v>205</v>
      </c>
      <c r="C181" s="26">
        <v>-0.4</v>
      </c>
    </row>
    <row r="182" spans="1:3" x14ac:dyDescent="0.35">
      <c r="A182" t="s">
        <v>597</v>
      </c>
      <c r="B182" t="s">
        <v>206</v>
      </c>
      <c r="C182" s="26">
        <v>-2.2999999999999998</v>
      </c>
    </row>
    <row r="183" spans="1:3" x14ac:dyDescent="0.35">
      <c r="A183" t="s">
        <v>598</v>
      </c>
      <c r="B183" t="s">
        <v>207</v>
      </c>
      <c r="C183" s="26">
        <v>1.6</v>
      </c>
    </row>
    <row r="184" spans="1:3" x14ac:dyDescent="0.35">
      <c r="A184" t="s">
        <v>599</v>
      </c>
      <c r="B184" t="s">
        <v>208</v>
      </c>
      <c r="C184" s="26">
        <v>2.5</v>
      </c>
    </row>
    <row r="185" spans="1:3" x14ac:dyDescent="0.35">
      <c r="A185" t="s">
        <v>600</v>
      </c>
      <c r="B185" t="s">
        <v>209</v>
      </c>
      <c r="C185" s="26">
        <v>1.8</v>
      </c>
    </row>
    <row r="186" spans="1:3" x14ac:dyDescent="0.35">
      <c r="A186" t="s">
        <v>601</v>
      </c>
      <c r="B186" t="s">
        <v>210</v>
      </c>
      <c r="C186" s="26">
        <v>3</v>
      </c>
    </row>
    <row r="187" spans="1:3" x14ac:dyDescent="0.35">
      <c r="A187" t="s">
        <v>602</v>
      </c>
      <c r="B187" t="s">
        <v>211</v>
      </c>
      <c r="C187" s="26">
        <v>3</v>
      </c>
    </row>
    <row r="188" spans="1:3" x14ac:dyDescent="0.35">
      <c r="A188" t="s">
        <v>603</v>
      </c>
      <c r="B188" t="s">
        <v>212</v>
      </c>
      <c r="C188" s="26">
        <v>0.1</v>
      </c>
    </row>
    <row r="189" spans="1:3" x14ac:dyDescent="0.35">
      <c r="A189" t="s">
        <v>604</v>
      </c>
      <c r="B189" t="s">
        <v>213</v>
      </c>
      <c r="C189" s="26">
        <v>1</v>
      </c>
    </row>
    <row r="190" spans="1:3" x14ac:dyDescent="0.35">
      <c r="A190" t="s">
        <v>605</v>
      </c>
      <c r="B190" t="s">
        <v>214</v>
      </c>
      <c r="C190" s="26">
        <v>3.7</v>
      </c>
    </row>
    <row r="191" spans="1:3" x14ac:dyDescent="0.35">
      <c r="A191" t="s">
        <v>606</v>
      </c>
      <c r="B191" t="s">
        <v>215</v>
      </c>
      <c r="C191" s="26">
        <v>3.1</v>
      </c>
    </row>
    <row r="192" spans="1:3" x14ac:dyDescent="0.35">
      <c r="A192" t="s">
        <v>607</v>
      </c>
      <c r="B192" t="s">
        <v>216</v>
      </c>
      <c r="C192" s="26">
        <v>3.6</v>
      </c>
    </row>
    <row r="193" spans="1:3" x14ac:dyDescent="0.35">
      <c r="A193" t="s">
        <v>608</v>
      </c>
      <c r="B193" t="s">
        <v>217</v>
      </c>
      <c r="C193" s="26">
        <v>10.1</v>
      </c>
    </row>
    <row r="194" spans="1:3" x14ac:dyDescent="0.35">
      <c r="A194" t="s">
        <v>609</v>
      </c>
      <c r="B194" t="s">
        <v>218</v>
      </c>
      <c r="C194" s="26">
        <v>-0.2</v>
      </c>
    </row>
    <row r="195" spans="1:3" x14ac:dyDescent="0.35">
      <c r="A195" t="s">
        <v>610</v>
      </c>
      <c r="B195" t="s">
        <v>219</v>
      </c>
      <c r="C195" s="26">
        <v>-0.8</v>
      </c>
    </row>
    <row r="196" spans="1:3" x14ac:dyDescent="0.35">
      <c r="A196" t="s">
        <v>611</v>
      </c>
      <c r="B196" t="s">
        <v>220</v>
      </c>
      <c r="C196" s="26">
        <v>5.3</v>
      </c>
    </row>
    <row r="197" spans="1:3" x14ac:dyDescent="0.35">
      <c r="A197" t="s">
        <v>612</v>
      </c>
      <c r="B197" t="s">
        <v>221</v>
      </c>
      <c r="C197" s="26">
        <v>-6.7</v>
      </c>
    </row>
    <row r="198" spans="1:3" x14ac:dyDescent="0.35">
      <c r="A198" t="s">
        <v>613</v>
      </c>
      <c r="B198" t="s">
        <v>222</v>
      </c>
      <c r="C198" s="26">
        <v>-0.2</v>
      </c>
    </row>
    <row r="199" spans="1:3" x14ac:dyDescent="0.35">
      <c r="A199" t="s">
        <v>614</v>
      </c>
      <c r="B199" t="s">
        <v>223</v>
      </c>
      <c r="C199" s="26">
        <v>2.2999999999999998</v>
      </c>
    </row>
    <row r="200" spans="1:3" x14ac:dyDescent="0.35">
      <c r="A200" t="s">
        <v>615</v>
      </c>
      <c r="B200" t="s">
        <v>224</v>
      </c>
      <c r="C200" s="26">
        <v>1.4</v>
      </c>
    </row>
    <row r="201" spans="1:3" x14ac:dyDescent="0.35">
      <c r="A201" t="s">
        <v>616</v>
      </c>
      <c r="B201" t="s">
        <v>225</v>
      </c>
      <c r="C201" s="26">
        <v>3.3</v>
      </c>
    </row>
    <row r="202" spans="1:3" x14ac:dyDescent="0.35">
      <c r="A202" t="s">
        <v>617</v>
      </c>
      <c r="B202" t="s">
        <v>226</v>
      </c>
      <c r="C202" s="26">
        <v>2.6</v>
      </c>
    </row>
    <row r="203" spans="1:3" x14ac:dyDescent="0.35">
      <c r="A203" t="s">
        <v>618</v>
      </c>
      <c r="B203" t="s">
        <v>227</v>
      </c>
      <c r="C203" s="26">
        <v>0.4</v>
      </c>
    </row>
    <row r="204" spans="1:3" x14ac:dyDescent="0.35">
      <c r="A204" t="s">
        <v>619</v>
      </c>
      <c r="B204" t="s">
        <v>228</v>
      </c>
      <c r="C204" s="26">
        <v>5.3</v>
      </c>
    </row>
    <row r="205" spans="1:3" x14ac:dyDescent="0.35">
      <c r="A205" t="s">
        <v>620</v>
      </c>
      <c r="B205" t="s">
        <v>229</v>
      </c>
      <c r="C205" s="26">
        <v>0.8</v>
      </c>
    </row>
    <row r="206" spans="1:3" x14ac:dyDescent="0.35">
      <c r="A206" t="s">
        <v>621</v>
      </c>
      <c r="B206" t="s">
        <v>230</v>
      </c>
      <c r="C206" s="26">
        <v>-1.8</v>
      </c>
    </row>
    <row r="207" spans="1:3" x14ac:dyDescent="0.35">
      <c r="A207" t="s">
        <v>622</v>
      </c>
      <c r="B207" t="s">
        <v>231</v>
      </c>
      <c r="C207" s="26">
        <v>1.8</v>
      </c>
    </row>
    <row r="208" spans="1:3" x14ac:dyDescent="0.35">
      <c r="A208" t="s">
        <v>623</v>
      </c>
      <c r="B208" t="s">
        <v>232</v>
      </c>
      <c r="C208" s="26">
        <v>1.8</v>
      </c>
    </row>
    <row r="209" spans="1:3" x14ac:dyDescent="0.35">
      <c r="A209" t="s">
        <v>624</v>
      </c>
      <c r="B209" t="s">
        <v>233</v>
      </c>
      <c r="C209" s="26">
        <v>-1.4</v>
      </c>
    </row>
    <row r="210" spans="1:3" x14ac:dyDescent="0.35">
      <c r="A210" t="s">
        <v>625</v>
      </c>
      <c r="B210" t="s">
        <v>234</v>
      </c>
      <c r="C210" s="26">
        <v>2.6</v>
      </c>
    </row>
    <row r="211" spans="1:3" x14ac:dyDescent="0.35">
      <c r="A211" t="s">
        <v>626</v>
      </c>
      <c r="B211" t="s">
        <v>235</v>
      </c>
      <c r="C211" s="26">
        <v>-1.3</v>
      </c>
    </row>
    <row r="212" spans="1:3" x14ac:dyDescent="0.35">
      <c r="A212" t="s">
        <v>627</v>
      </c>
      <c r="B212" t="s">
        <v>236</v>
      </c>
      <c r="C212" s="26">
        <v>3.7</v>
      </c>
    </row>
    <row r="213" spans="1:3" x14ac:dyDescent="0.35">
      <c r="A213" t="s">
        <v>628</v>
      </c>
      <c r="B213" t="s">
        <v>237</v>
      </c>
      <c r="C213" s="26">
        <v>1.6</v>
      </c>
    </row>
    <row r="214" spans="1:3" x14ac:dyDescent="0.35">
      <c r="A214" t="s">
        <v>629</v>
      </c>
      <c r="B214" t="s">
        <v>238</v>
      </c>
      <c r="C214" s="26">
        <v>0.3</v>
      </c>
    </row>
    <row r="215" spans="1:3" x14ac:dyDescent="0.35">
      <c r="A215" t="s">
        <v>630</v>
      </c>
      <c r="B215" t="s">
        <v>239</v>
      </c>
      <c r="C215" s="26">
        <v>3.2</v>
      </c>
    </row>
    <row r="216" spans="1:3" x14ac:dyDescent="0.35">
      <c r="A216" t="s">
        <v>631</v>
      </c>
      <c r="B216" t="s">
        <v>240</v>
      </c>
      <c r="C216" s="26">
        <v>-0.4</v>
      </c>
    </row>
    <row r="217" spans="1:3" x14ac:dyDescent="0.35">
      <c r="A217" t="s">
        <v>632</v>
      </c>
      <c r="B217" t="s">
        <v>241</v>
      </c>
      <c r="C217" s="26">
        <v>1.8</v>
      </c>
    </row>
    <row r="218" spans="1:3" x14ac:dyDescent="0.35">
      <c r="A218" t="s">
        <v>633</v>
      </c>
      <c r="B218" t="s">
        <v>242</v>
      </c>
      <c r="C218" s="26">
        <v>1.7</v>
      </c>
    </row>
    <row r="219" spans="1:3" x14ac:dyDescent="0.35">
      <c r="A219" t="s">
        <v>634</v>
      </c>
      <c r="B219" t="s">
        <v>243</v>
      </c>
      <c r="C219" s="26">
        <v>0.9</v>
      </c>
    </row>
    <row r="220" spans="1:3" x14ac:dyDescent="0.35">
      <c r="A220" t="s">
        <v>635</v>
      </c>
      <c r="B220" t="s">
        <v>244</v>
      </c>
      <c r="C220" s="26">
        <v>0.3</v>
      </c>
    </row>
    <row r="221" spans="1:3" x14ac:dyDescent="0.35">
      <c r="A221" t="s">
        <v>636</v>
      </c>
      <c r="B221" t="s">
        <v>245</v>
      </c>
      <c r="C221" s="26">
        <v>0.1</v>
      </c>
    </row>
    <row r="222" spans="1:3" x14ac:dyDescent="0.35">
      <c r="A222" t="s">
        <v>637</v>
      </c>
      <c r="B222" t="s">
        <v>246</v>
      </c>
      <c r="C222" s="26">
        <v>-4.2</v>
      </c>
    </row>
    <row r="223" spans="1:3" x14ac:dyDescent="0.35">
      <c r="A223" t="s">
        <v>638</v>
      </c>
      <c r="B223" t="s">
        <v>247</v>
      </c>
      <c r="C223" s="26">
        <v>1.8</v>
      </c>
    </row>
    <row r="224" spans="1:3" x14ac:dyDescent="0.35">
      <c r="A224" t="s">
        <v>639</v>
      </c>
      <c r="B224" t="s">
        <v>248</v>
      </c>
      <c r="C224" s="26">
        <v>1.1000000000000001</v>
      </c>
    </row>
    <row r="225" spans="1:3" x14ac:dyDescent="0.35">
      <c r="A225" t="s">
        <v>640</v>
      </c>
      <c r="B225" t="s">
        <v>249</v>
      </c>
      <c r="C225" s="26">
        <v>-0.2</v>
      </c>
    </row>
    <row r="226" spans="1:3" x14ac:dyDescent="0.35">
      <c r="A226" t="s">
        <v>641</v>
      </c>
      <c r="B226" t="s">
        <v>250</v>
      </c>
      <c r="C226" s="26">
        <v>1.5</v>
      </c>
    </row>
    <row r="227" spans="1:3" x14ac:dyDescent="0.35">
      <c r="A227" t="s">
        <v>642</v>
      </c>
      <c r="B227" t="s">
        <v>251</v>
      </c>
      <c r="C227" s="26">
        <v>-0.4</v>
      </c>
    </row>
    <row r="228" spans="1:3" x14ac:dyDescent="0.35">
      <c r="A228" t="s">
        <v>643</v>
      </c>
      <c r="B228" t="s">
        <v>252</v>
      </c>
      <c r="C228" s="26">
        <v>1.4</v>
      </c>
    </row>
    <row r="229" spans="1:3" x14ac:dyDescent="0.35">
      <c r="A229" t="s">
        <v>644</v>
      </c>
      <c r="B229" t="s">
        <v>253</v>
      </c>
      <c r="C229" s="26">
        <v>0.1</v>
      </c>
    </row>
    <row r="230" spans="1:3" x14ac:dyDescent="0.35">
      <c r="A230" t="s">
        <v>645</v>
      </c>
      <c r="B230" t="s">
        <v>254</v>
      </c>
      <c r="C230" s="26">
        <v>-0.4</v>
      </c>
    </row>
    <row r="231" spans="1:3" x14ac:dyDescent="0.35">
      <c r="A231" t="s">
        <v>646</v>
      </c>
      <c r="B231" t="s">
        <v>255</v>
      </c>
      <c r="C231" s="26">
        <v>0.2</v>
      </c>
    </row>
    <row r="232" spans="1:3" x14ac:dyDescent="0.35">
      <c r="A232" t="s">
        <v>647</v>
      </c>
      <c r="B232" t="s">
        <v>256</v>
      </c>
      <c r="C232" s="26">
        <v>4.9000000000000004</v>
      </c>
    </row>
    <row r="233" spans="1:3" x14ac:dyDescent="0.35">
      <c r="A233" t="s">
        <v>648</v>
      </c>
      <c r="B233" t="s">
        <v>257</v>
      </c>
      <c r="C233" s="26">
        <v>-0.5</v>
      </c>
    </row>
    <row r="234" spans="1:3" x14ac:dyDescent="0.35">
      <c r="A234" t="s">
        <v>649</v>
      </c>
      <c r="B234" t="s">
        <v>258</v>
      </c>
      <c r="C234" s="26">
        <v>2.4</v>
      </c>
    </row>
    <row r="235" spans="1:3" x14ac:dyDescent="0.35">
      <c r="A235" t="s">
        <v>650</v>
      </c>
      <c r="B235" t="s">
        <v>259</v>
      </c>
      <c r="C235" s="26">
        <v>-1.5</v>
      </c>
    </row>
    <row r="236" spans="1:3" x14ac:dyDescent="0.35">
      <c r="A236" t="s">
        <v>651</v>
      </c>
      <c r="B236" t="s">
        <v>260</v>
      </c>
      <c r="C236" s="26">
        <v>1</v>
      </c>
    </row>
    <row r="237" spans="1:3" x14ac:dyDescent="0.35">
      <c r="A237" t="s">
        <v>652</v>
      </c>
      <c r="B237" t="s">
        <v>261</v>
      </c>
      <c r="C237" s="26">
        <v>1.4</v>
      </c>
    </row>
    <row r="238" spans="1:3" x14ac:dyDescent="0.35">
      <c r="A238" t="s">
        <v>653</v>
      </c>
      <c r="B238" t="s">
        <v>262</v>
      </c>
      <c r="C238" s="26">
        <v>2.2999999999999998</v>
      </c>
    </row>
    <row r="239" spans="1:3" x14ac:dyDescent="0.35">
      <c r="A239" t="s">
        <v>654</v>
      </c>
      <c r="B239" t="s">
        <v>263</v>
      </c>
      <c r="C239" s="26">
        <v>2.2999999999999998</v>
      </c>
    </row>
    <row r="240" spans="1:3" x14ac:dyDescent="0.35">
      <c r="A240" t="s">
        <v>655</v>
      </c>
      <c r="B240" t="s">
        <v>264</v>
      </c>
      <c r="C240" s="26">
        <v>-0.3</v>
      </c>
    </row>
    <row r="241" spans="1:3" x14ac:dyDescent="0.35">
      <c r="A241" t="s">
        <v>656</v>
      </c>
      <c r="B241" t="s">
        <v>265</v>
      </c>
      <c r="C241" s="26">
        <v>1.8</v>
      </c>
    </row>
    <row r="242" spans="1:3" x14ac:dyDescent="0.35">
      <c r="A242" t="s">
        <v>657</v>
      </c>
      <c r="B242" t="s">
        <v>266</v>
      </c>
      <c r="C242" s="26">
        <v>-0.5</v>
      </c>
    </row>
    <row r="243" spans="1:3" x14ac:dyDescent="0.35">
      <c r="A243" t="s">
        <v>658</v>
      </c>
      <c r="B243" t="s">
        <v>267</v>
      </c>
      <c r="C243" s="26">
        <v>2.5</v>
      </c>
    </row>
    <row r="244" spans="1:3" x14ac:dyDescent="0.35">
      <c r="A244" t="s">
        <v>659</v>
      </c>
      <c r="B244" t="s">
        <v>268</v>
      </c>
      <c r="C244" s="26">
        <v>0.1</v>
      </c>
    </row>
    <row r="245" spans="1:3" x14ac:dyDescent="0.35">
      <c r="A245" t="s">
        <v>660</v>
      </c>
      <c r="B245" t="s">
        <v>269</v>
      </c>
      <c r="C245" s="26">
        <v>2.2000000000000002</v>
      </c>
    </row>
    <row r="246" spans="1:3" x14ac:dyDescent="0.35">
      <c r="A246" t="s">
        <v>661</v>
      </c>
      <c r="B246" t="s">
        <v>270</v>
      </c>
      <c r="C246" s="26">
        <v>-3.9</v>
      </c>
    </row>
    <row r="247" spans="1:3" x14ac:dyDescent="0.35">
      <c r="A247" t="s">
        <v>662</v>
      </c>
      <c r="B247" t="s">
        <v>271</v>
      </c>
      <c r="C247" s="26">
        <v>3.7</v>
      </c>
    </row>
    <row r="248" spans="1:3" x14ac:dyDescent="0.35">
      <c r="A248" t="s">
        <v>663</v>
      </c>
      <c r="B248" t="s">
        <v>272</v>
      </c>
      <c r="C248" s="26">
        <v>1.2</v>
      </c>
    </row>
    <row r="249" spans="1:3" x14ac:dyDescent="0.35">
      <c r="A249" t="s">
        <v>664</v>
      </c>
      <c r="B249" t="s">
        <v>273</v>
      </c>
      <c r="C249" s="26">
        <v>4</v>
      </c>
    </row>
    <row r="250" spans="1:3" x14ac:dyDescent="0.35">
      <c r="A250" t="s">
        <v>665</v>
      </c>
      <c r="B250" t="s">
        <v>274</v>
      </c>
      <c r="C250" s="26">
        <v>-0.6</v>
      </c>
    </row>
    <row r="251" spans="1:3" x14ac:dyDescent="0.35">
      <c r="A251" t="s">
        <v>666</v>
      </c>
      <c r="B251" t="s">
        <v>275</v>
      </c>
      <c r="C251" s="26">
        <v>3.8</v>
      </c>
    </row>
    <row r="252" spans="1:3" x14ac:dyDescent="0.35">
      <c r="A252" t="s">
        <v>667</v>
      </c>
      <c r="B252" t="s">
        <v>276</v>
      </c>
      <c r="C252" s="26">
        <v>6.3</v>
      </c>
    </row>
    <row r="253" spans="1:3" x14ac:dyDescent="0.35">
      <c r="A253" t="s">
        <v>668</v>
      </c>
      <c r="B253" t="s">
        <v>277</v>
      </c>
      <c r="C253" s="26">
        <v>-2</v>
      </c>
    </row>
    <row r="254" spans="1:3" x14ac:dyDescent="0.35">
      <c r="A254" t="s">
        <v>669</v>
      </c>
      <c r="B254" t="s">
        <v>278</v>
      </c>
      <c r="C254" s="26">
        <v>1.2</v>
      </c>
    </row>
    <row r="255" spans="1:3" x14ac:dyDescent="0.35">
      <c r="A255" t="s">
        <v>670</v>
      </c>
      <c r="B255" t="s">
        <v>279</v>
      </c>
      <c r="C255" s="26">
        <v>-1.6</v>
      </c>
    </row>
    <row r="256" spans="1:3" x14ac:dyDescent="0.35">
      <c r="A256" t="s">
        <v>671</v>
      </c>
      <c r="B256" t="s">
        <v>280</v>
      </c>
      <c r="C256" s="26">
        <v>2.5</v>
      </c>
    </row>
    <row r="257" spans="1:3" x14ac:dyDescent="0.35">
      <c r="A257" t="s">
        <v>672</v>
      </c>
      <c r="B257" t="s">
        <v>281</v>
      </c>
      <c r="C257" s="26">
        <v>-1.3</v>
      </c>
    </row>
    <row r="258" spans="1:3" x14ac:dyDescent="0.35">
      <c r="A258" t="s">
        <v>673</v>
      </c>
      <c r="B258" t="s">
        <v>282</v>
      </c>
      <c r="C258" s="26">
        <v>3.9</v>
      </c>
    </row>
    <row r="259" spans="1:3" x14ac:dyDescent="0.35">
      <c r="A259" t="s">
        <v>674</v>
      </c>
      <c r="B259" t="s">
        <v>283</v>
      </c>
      <c r="C259" s="26">
        <v>2.9</v>
      </c>
    </row>
    <row r="260" spans="1:3" x14ac:dyDescent="0.35">
      <c r="A260" t="s">
        <v>675</v>
      </c>
      <c r="B260" t="s">
        <v>284</v>
      </c>
      <c r="C260" s="26">
        <v>2</v>
      </c>
    </row>
    <row r="261" spans="1:3" x14ac:dyDescent="0.35">
      <c r="A261" t="s">
        <v>676</v>
      </c>
      <c r="B261" t="s">
        <v>285</v>
      </c>
      <c r="C261" s="26">
        <v>-1.6</v>
      </c>
    </row>
    <row r="262" spans="1:3" x14ac:dyDescent="0.35">
      <c r="A262" t="s">
        <v>677</v>
      </c>
      <c r="B262" t="s">
        <v>286</v>
      </c>
      <c r="C262" s="26">
        <v>7.1</v>
      </c>
    </row>
    <row r="263" spans="1:3" x14ac:dyDescent="0.35">
      <c r="A263" t="s">
        <v>678</v>
      </c>
      <c r="B263" t="s">
        <v>287</v>
      </c>
      <c r="C263" s="26">
        <v>0.5</v>
      </c>
    </row>
    <row r="264" spans="1:3" x14ac:dyDescent="0.35">
      <c r="A264" t="s">
        <v>679</v>
      </c>
      <c r="B264" t="s">
        <v>288</v>
      </c>
      <c r="C264" s="26">
        <v>-0.6</v>
      </c>
    </row>
    <row r="265" spans="1:3" x14ac:dyDescent="0.35">
      <c r="A265" t="s">
        <v>680</v>
      </c>
      <c r="B265" t="s">
        <v>289</v>
      </c>
      <c r="C265" s="26">
        <v>3.1</v>
      </c>
    </row>
    <row r="266" spans="1:3" x14ac:dyDescent="0.35">
      <c r="A266" t="s">
        <v>681</v>
      </c>
      <c r="B266" t="s">
        <v>290</v>
      </c>
      <c r="C266" s="26">
        <v>6.3</v>
      </c>
    </row>
    <row r="267" spans="1:3" x14ac:dyDescent="0.35">
      <c r="A267" t="s">
        <v>682</v>
      </c>
      <c r="B267" t="s">
        <v>291</v>
      </c>
      <c r="C267" s="26">
        <v>5.9</v>
      </c>
    </row>
    <row r="268" spans="1:3" x14ac:dyDescent="0.35">
      <c r="A268" t="s">
        <v>683</v>
      </c>
      <c r="B268" t="s">
        <v>292</v>
      </c>
      <c r="C268" s="26">
        <v>-0.5</v>
      </c>
    </row>
    <row r="269" spans="1:3" x14ac:dyDescent="0.35">
      <c r="A269" t="s">
        <v>684</v>
      </c>
      <c r="B269" t="s">
        <v>293</v>
      </c>
      <c r="C269" s="26">
        <v>0.1</v>
      </c>
    </row>
    <row r="270" spans="1:3" x14ac:dyDescent="0.35">
      <c r="A270" t="s">
        <v>685</v>
      </c>
      <c r="B270" t="s">
        <v>294</v>
      </c>
      <c r="C270" s="26">
        <v>-0.4</v>
      </c>
    </row>
    <row r="271" spans="1:3" x14ac:dyDescent="0.35">
      <c r="A271" t="s">
        <v>686</v>
      </c>
      <c r="B271" t="s">
        <v>295</v>
      </c>
      <c r="C271" s="26">
        <v>3.1</v>
      </c>
    </row>
    <row r="272" spans="1:3" x14ac:dyDescent="0.35">
      <c r="A272" t="s">
        <v>687</v>
      </c>
      <c r="B272" t="s">
        <v>296</v>
      </c>
      <c r="C272" s="26">
        <v>3.1</v>
      </c>
    </row>
    <row r="273" spans="1:3" x14ac:dyDescent="0.35">
      <c r="A273" t="s">
        <v>688</v>
      </c>
      <c r="B273" t="s">
        <v>297</v>
      </c>
      <c r="C273" s="26">
        <v>-0.8</v>
      </c>
    </row>
    <row r="274" spans="1:3" x14ac:dyDescent="0.35">
      <c r="A274" t="s">
        <v>689</v>
      </c>
      <c r="B274" t="s">
        <v>298</v>
      </c>
      <c r="C274" s="26">
        <v>1.9</v>
      </c>
    </row>
    <row r="275" spans="1:3" x14ac:dyDescent="0.35">
      <c r="A275" t="s">
        <v>690</v>
      </c>
      <c r="B275" t="s">
        <v>299</v>
      </c>
      <c r="C275" s="26">
        <v>5.3</v>
      </c>
    </row>
    <row r="276" spans="1:3" x14ac:dyDescent="0.35">
      <c r="A276" t="s">
        <v>691</v>
      </c>
      <c r="B276" t="s">
        <v>300</v>
      </c>
      <c r="C276" s="26">
        <v>1.7</v>
      </c>
    </row>
    <row r="277" spans="1:3" x14ac:dyDescent="0.35">
      <c r="A277" t="s">
        <v>692</v>
      </c>
      <c r="B277" t="s">
        <v>301</v>
      </c>
      <c r="C277" s="26">
        <v>4</v>
      </c>
    </row>
    <row r="278" spans="1:3" x14ac:dyDescent="0.35">
      <c r="A278" t="s">
        <v>693</v>
      </c>
      <c r="B278" t="s">
        <v>302</v>
      </c>
      <c r="C278" s="26">
        <v>-2.4</v>
      </c>
    </row>
    <row r="279" spans="1:3" x14ac:dyDescent="0.35">
      <c r="A279" t="s">
        <v>694</v>
      </c>
      <c r="B279" t="s">
        <v>303</v>
      </c>
      <c r="C279" s="26">
        <v>0.2</v>
      </c>
    </row>
    <row r="280" spans="1:3" x14ac:dyDescent="0.35">
      <c r="A280" t="s">
        <v>695</v>
      </c>
      <c r="B280" t="s">
        <v>304</v>
      </c>
      <c r="C280" s="26">
        <v>0.4</v>
      </c>
    </row>
    <row r="281" spans="1:3" x14ac:dyDescent="0.35">
      <c r="A281" t="s">
        <v>696</v>
      </c>
      <c r="B281" t="s">
        <v>305</v>
      </c>
      <c r="C281" s="26">
        <v>5.2</v>
      </c>
    </row>
    <row r="282" spans="1:3" x14ac:dyDescent="0.35">
      <c r="A282" t="s">
        <v>697</v>
      </c>
      <c r="B282" t="s">
        <v>306</v>
      </c>
      <c r="C282" s="26">
        <v>3.2</v>
      </c>
    </row>
    <row r="283" spans="1:3" x14ac:dyDescent="0.35">
      <c r="A283" t="s">
        <v>698</v>
      </c>
      <c r="B283" t="s">
        <v>307</v>
      </c>
      <c r="C283" s="26">
        <v>1.7</v>
      </c>
    </row>
    <row r="284" spans="1:3" x14ac:dyDescent="0.35">
      <c r="A284" t="s">
        <v>699</v>
      </c>
      <c r="B284" t="s">
        <v>308</v>
      </c>
      <c r="C284" s="26">
        <v>4.5999999999999996</v>
      </c>
    </row>
    <row r="285" spans="1:3" x14ac:dyDescent="0.35">
      <c r="A285" t="s">
        <v>700</v>
      </c>
      <c r="B285" t="s">
        <v>309</v>
      </c>
      <c r="C285" s="26">
        <v>3.2</v>
      </c>
    </row>
    <row r="286" spans="1:3" x14ac:dyDescent="0.35">
      <c r="A286" t="s">
        <v>701</v>
      </c>
      <c r="B286" t="s">
        <v>310</v>
      </c>
      <c r="C286" s="26">
        <v>0.1</v>
      </c>
    </row>
    <row r="287" spans="1:3" x14ac:dyDescent="0.35">
      <c r="A287" t="s">
        <v>702</v>
      </c>
      <c r="B287" t="s">
        <v>311</v>
      </c>
      <c r="C287" s="26">
        <v>1.4</v>
      </c>
    </row>
    <row r="288" spans="1:3" x14ac:dyDescent="0.35">
      <c r="A288" t="s">
        <v>703</v>
      </c>
      <c r="B288" t="s">
        <v>312</v>
      </c>
      <c r="C288" s="26">
        <v>3.7</v>
      </c>
    </row>
    <row r="289" spans="1:3" x14ac:dyDescent="0.35">
      <c r="A289" t="s">
        <v>704</v>
      </c>
      <c r="B289" t="s">
        <v>313</v>
      </c>
      <c r="C289" s="26">
        <v>-1.6</v>
      </c>
    </row>
    <row r="290" spans="1:3" x14ac:dyDescent="0.35">
      <c r="A290" t="s">
        <v>705</v>
      </c>
      <c r="B290" t="s">
        <v>314</v>
      </c>
      <c r="C290" s="26">
        <v>3.9</v>
      </c>
    </row>
    <row r="291" spans="1:3" x14ac:dyDescent="0.35">
      <c r="A291" t="s">
        <v>706</v>
      </c>
      <c r="B291" t="s">
        <v>315</v>
      </c>
      <c r="C291" s="26">
        <v>-0.5</v>
      </c>
    </row>
    <row r="292" spans="1:3" x14ac:dyDescent="0.35">
      <c r="A292" t="s">
        <v>707</v>
      </c>
      <c r="B292" t="s">
        <v>316</v>
      </c>
      <c r="C292" s="26">
        <v>3.5</v>
      </c>
    </row>
    <row r="293" spans="1:3" x14ac:dyDescent="0.35">
      <c r="A293" t="s">
        <v>708</v>
      </c>
      <c r="B293" t="s">
        <v>317</v>
      </c>
      <c r="C293" s="26">
        <v>1.9</v>
      </c>
    </row>
    <row r="294" spans="1:3" x14ac:dyDescent="0.35">
      <c r="A294" t="s">
        <v>709</v>
      </c>
      <c r="B294" t="s">
        <v>318</v>
      </c>
      <c r="C294" s="26">
        <v>0.1</v>
      </c>
    </row>
    <row r="295" spans="1:3" x14ac:dyDescent="0.35">
      <c r="A295" t="s">
        <v>710</v>
      </c>
      <c r="B295" t="s">
        <v>319</v>
      </c>
      <c r="C295" s="26">
        <v>-0.6</v>
      </c>
    </row>
    <row r="296" spans="1:3" x14ac:dyDescent="0.35">
      <c r="A296" t="s">
        <v>711</v>
      </c>
      <c r="B296" t="s">
        <v>320</v>
      </c>
      <c r="C296" s="26">
        <v>2</v>
      </c>
    </row>
    <row r="297" spans="1:3" x14ac:dyDescent="0.35">
      <c r="A297" t="s">
        <v>712</v>
      </c>
      <c r="B297" t="s">
        <v>321</v>
      </c>
      <c r="C297" s="26">
        <v>2.6</v>
      </c>
    </row>
    <row r="298" spans="1:3" x14ac:dyDescent="0.35">
      <c r="A298" t="s">
        <v>713</v>
      </c>
      <c r="B298" t="s">
        <v>322</v>
      </c>
      <c r="C298" s="26">
        <v>1.1000000000000001</v>
      </c>
    </row>
    <row r="299" spans="1:3" x14ac:dyDescent="0.35">
      <c r="A299" t="s">
        <v>714</v>
      </c>
      <c r="B299" t="s">
        <v>323</v>
      </c>
      <c r="C299" s="26">
        <v>1.7</v>
      </c>
    </row>
    <row r="300" spans="1:3" x14ac:dyDescent="0.35">
      <c r="A300" t="s">
        <v>715</v>
      </c>
      <c r="B300" t="s">
        <v>324</v>
      </c>
      <c r="C300" s="26">
        <v>0.7</v>
      </c>
    </row>
    <row r="301" spans="1:3" x14ac:dyDescent="0.35">
      <c r="A301" t="s">
        <v>716</v>
      </c>
      <c r="B301" t="s">
        <v>325</v>
      </c>
      <c r="C301" s="26">
        <v>1.6</v>
      </c>
    </row>
    <row r="302" spans="1:3" x14ac:dyDescent="0.35">
      <c r="A302" t="s">
        <v>717</v>
      </c>
      <c r="B302" t="s">
        <v>326</v>
      </c>
      <c r="C302" s="26">
        <v>3.1</v>
      </c>
    </row>
    <row r="303" spans="1:3" x14ac:dyDescent="0.35">
      <c r="A303" t="s">
        <v>718</v>
      </c>
      <c r="B303" t="s">
        <v>327</v>
      </c>
      <c r="C303" s="26">
        <v>0.3</v>
      </c>
    </row>
    <row r="304" spans="1:3" x14ac:dyDescent="0.35">
      <c r="A304" t="s">
        <v>719</v>
      </c>
      <c r="B304" t="s">
        <v>328</v>
      </c>
      <c r="C304" s="26">
        <v>1.2</v>
      </c>
    </row>
    <row r="305" spans="1:3" x14ac:dyDescent="0.35">
      <c r="A305" t="s">
        <v>720</v>
      </c>
      <c r="B305" t="s">
        <v>329</v>
      </c>
      <c r="C305" s="26">
        <v>1.8</v>
      </c>
    </row>
    <row r="306" spans="1:3" x14ac:dyDescent="0.35">
      <c r="A306" t="s">
        <v>721</v>
      </c>
      <c r="B306" t="s">
        <v>330</v>
      </c>
      <c r="C306" s="26">
        <v>0.8</v>
      </c>
    </row>
    <row r="307" spans="1:3" x14ac:dyDescent="0.35">
      <c r="A307" t="s">
        <v>722</v>
      </c>
      <c r="B307" t="s">
        <v>331</v>
      </c>
      <c r="C307" s="26">
        <v>1.2</v>
      </c>
    </row>
    <row r="308" spans="1:3" x14ac:dyDescent="0.35">
      <c r="A308" t="s">
        <v>723</v>
      </c>
      <c r="B308" t="s">
        <v>332</v>
      </c>
      <c r="C308" s="26">
        <v>1.2</v>
      </c>
    </row>
    <row r="309" spans="1:3" x14ac:dyDescent="0.35">
      <c r="A309" t="s">
        <v>724</v>
      </c>
      <c r="B309" t="s">
        <v>333</v>
      </c>
      <c r="C309" s="26">
        <v>-2.7</v>
      </c>
    </row>
    <row r="310" spans="1:3" x14ac:dyDescent="0.35">
      <c r="A310" t="s">
        <v>725</v>
      </c>
      <c r="B310" t="s">
        <v>334</v>
      </c>
      <c r="C310" s="26">
        <v>2.1</v>
      </c>
    </row>
    <row r="311" spans="1:3" x14ac:dyDescent="0.35">
      <c r="A311" t="s">
        <v>726</v>
      </c>
      <c r="B311" t="s">
        <v>335</v>
      </c>
      <c r="C311" s="26">
        <v>2.5</v>
      </c>
    </row>
    <row r="312" spans="1:3" x14ac:dyDescent="0.35">
      <c r="A312" t="s">
        <v>727</v>
      </c>
      <c r="B312" t="s">
        <v>336</v>
      </c>
      <c r="C312" s="26">
        <v>-1.7</v>
      </c>
    </row>
    <row r="313" spans="1:3" x14ac:dyDescent="0.35">
      <c r="A313" t="s">
        <v>728</v>
      </c>
      <c r="B313" t="s">
        <v>337</v>
      </c>
      <c r="C313" s="26">
        <v>2.7</v>
      </c>
    </row>
    <row r="314" spans="1:3" x14ac:dyDescent="0.35">
      <c r="A314" t="s">
        <v>729</v>
      </c>
      <c r="B314" t="s">
        <v>338</v>
      </c>
      <c r="C314" s="26">
        <v>1.4</v>
      </c>
    </row>
    <row r="315" spans="1:3" x14ac:dyDescent="0.35">
      <c r="A315" t="s">
        <v>730</v>
      </c>
      <c r="B315" t="s">
        <v>339</v>
      </c>
      <c r="C315" s="26">
        <v>0.3</v>
      </c>
    </row>
    <row r="316" spans="1:3" x14ac:dyDescent="0.35">
      <c r="A316" t="s">
        <v>731</v>
      </c>
      <c r="B316" t="s">
        <v>340</v>
      </c>
      <c r="C316" s="26">
        <v>4.7</v>
      </c>
    </row>
    <row r="317" spans="1:3" x14ac:dyDescent="0.35">
      <c r="A317" t="s">
        <v>732</v>
      </c>
      <c r="B317" t="s">
        <v>341</v>
      </c>
      <c r="C317" s="26">
        <v>2.9</v>
      </c>
    </row>
    <row r="318" spans="1:3" x14ac:dyDescent="0.35">
      <c r="A318" t="s">
        <v>733</v>
      </c>
      <c r="B318" t="s">
        <v>342</v>
      </c>
      <c r="C318" s="26">
        <v>-0.2</v>
      </c>
    </row>
    <row r="319" spans="1:3" x14ac:dyDescent="0.35">
      <c r="A319" t="s">
        <v>734</v>
      </c>
      <c r="B319" t="s">
        <v>343</v>
      </c>
      <c r="C319" s="26">
        <v>-0.8</v>
      </c>
    </row>
    <row r="320" spans="1:3" x14ac:dyDescent="0.35">
      <c r="A320" t="s">
        <v>735</v>
      </c>
      <c r="B320" t="s">
        <v>344</v>
      </c>
      <c r="C320" s="26">
        <v>1.6</v>
      </c>
    </row>
    <row r="321" spans="1:3" x14ac:dyDescent="0.35">
      <c r="A321" t="s">
        <v>736</v>
      </c>
      <c r="B321" t="s">
        <v>345</v>
      </c>
      <c r="C321" s="26">
        <v>0.1</v>
      </c>
    </row>
    <row r="322" spans="1:3" x14ac:dyDescent="0.35">
      <c r="A322" t="s">
        <v>737</v>
      </c>
      <c r="B322" t="s">
        <v>346</v>
      </c>
      <c r="C322" s="26">
        <v>2</v>
      </c>
    </row>
    <row r="323" spans="1:3" x14ac:dyDescent="0.35">
      <c r="A323" t="s">
        <v>738</v>
      </c>
      <c r="B323" t="s">
        <v>347</v>
      </c>
      <c r="C323" s="26">
        <v>-0.7</v>
      </c>
    </row>
    <row r="324" spans="1:3" x14ac:dyDescent="0.35">
      <c r="A324" t="s">
        <v>739</v>
      </c>
      <c r="B324" t="s">
        <v>348</v>
      </c>
      <c r="C324" s="26">
        <v>-0.1</v>
      </c>
    </row>
    <row r="325" spans="1:3" x14ac:dyDescent="0.35">
      <c r="A325" t="s">
        <v>740</v>
      </c>
      <c r="B325" t="s">
        <v>349</v>
      </c>
      <c r="C325" s="26">
        <v>3.6</v>
      </c>
    </row>
    <row r="326" spans="1:3" x14ac:dyDescent="0.35">
      <c r="A326" t="s">
        <v>741</v>
      </c>
      <c r="B326" t="s">
        <v>350</v>
      </c>
      <c r="C326" s="26">
        <v>-0.5</v>
      </c>
    </row>
    <row r="327" spans="1:3" x14ac:dyDescent="0.35">
      <c r="A327" t="s">
        <v>742</v>
      </c>
      <c r="B327" t="s">
        <v>351</v>
      </c>
      <c r="C327" s="26">
        <v>2.2999999999999998</v>
      </c>
    </row>
    <row r="328" spans="1:3" x14ac:dyDescent="0.35">
      <c r="A328" t="s">
        <v>743</v>
      </c>
      <c r="B328" t="s">
        <v>352</v>
      </c>
      <c r="C328" s="26">
        <v>0.1</v>
      </c>
    </row>
    <row r="329" spans="1:3" x14ac:dyDescent="0.35">
      <c r="A329" t="s">
        <v>744</v>
      </c>
      <c r="B329" t="s">
        <v>353</v>
      </c>
      <c r="C329" s="26">
        <v>6.1</v>
      </c>
    </row>
    <row r="330" spans="1:3" x14ac:dyDescent="0.35">
      <c r="A330" t="s">
        <v>745</v>
      </c>
      <c r="B330" t="s">
        <v>354</v>
      </c>
      <c r="C330" s="26">
        <v>-2.8</v>
      </c>
    </row>
    <row r="331" spans="1:3" x14ac:dyDescent="0.35">
      <c r="A331" t="s">
        <v>746</v>
      </c>
      <c r="B331" t="s">
        <v>355</v>
      </c>
      <c r="C331" s="26">
        <v>1.9</v>
      </c>
    </row>
    <row r="332" spans="1:3" x14ac:dyDescent="0.35">
      <c r="A332" t="s">
        <v>747</v>
      </c>
      <c r="B332" t="s">
        <v>356</v>
      </c>
      <c r="C332" s="26">
        <v>-1.1000000000000001</v>
      </c>
    </row>
    <row r="333" spans="1:3" x14ac:dyDescent="0.35">
      <c r="A333" t="s">
        <v>748</v>
      </c>
      <c r="B333" t="s">
        <v>357</v>
      </c>
      <c r="C333" s="26">
        <v>-0.5</v>
      </c>
    </row>
    <row r="334" spans="1:3" x14ac:dyDescent="0.35">
      <c r="A334" t="s">
        <v>749</v>
      </c>
      <c r="B334" t="s">
        <v>358</v>
      </c>
      <c r="C334" s="26">
        <v>0</v>
      </c>
    </row>
    <row r="335" spans="1:3" x14ac:dyDescent="0.35">
      <c r="A335" t="s">
        <v>750</v>
      </c>
      <c r="B335" t="s">
        <v>359</v>
      </c>
      <c r="C335" s="26">
        <v>-2.1</v>
      </c>
    </row>
    <row r="336" spans="1:3" x14ac:dyDescent="0.35">
      <c r="A336" t="s">
        <v>751</v>
      </c>
      <c r="B336" t="s">
        <v>360</v>
      </c>
      <c r="C336" s="26">
        <v>3.7</v>
      </c>
    </row>
    <row r="337" spans="1:3" x14ac:dyDescent="0.35">
      <c r="A337" t="s">
        <v>752</v>
      </c>
      <c r="B337" t="s">
        <v>361</v>
      </c>
      <c r="C337" s="26">
        <v>1.4</v>
      </c>
    </row>
    <row r="338" spans="1:3" x14ac:dyDescent="0.35">
      <c r="A338" t="s">
        <v>753</v>
      </c>
      <c r="B338" t="s">
        <v>362</v>
      </c>
      <c r="C338" s="26">
        <v>0.1</v>
      </c>
    </row>
    <row r="339" spans="1:3" x14ac:dyDescent="0.35">
      <c r="A339" t="s">
        <v>754</v>
      </c>
      <c r="B339" t="s">
        <v>363</v>
      </c>
      <c r="C339" s="26">
        <v>1.7</v>
      </c>
    </row>
    <row r="340" spans="1:3" x14ac:dyDescent="0.35">
      <c r="A340" t="s">
        <v>755</v>
      </c>
      <c r="B340" t="s">
        <v>364</v>
      </c>
      <c r="C340" s="26">
        <v>0.2</v>
      </c>
    </row>
    <row r="341" spans="1:3" x14ac:dyDescent="0.35">
      <c r="A341" t="s">
        <v>756</v>
      </c>
      <c r="B341" t="s">
        <v>365</v>
      </c>
      <c r="C341" s="26">
        <v>1.9</v>
      </c>
    </row>
    <row r="342" spans="1:3" x14ac:dyDescent="0.35">
      <c r="A342" t="s">
        <v>757</v>
      </c>
      <c r="B342" t="s">
        <v>366</v>
      </c>
      <c r="C342" s="26">
        <v>0.4</v>
      </c>
    </row>
    <row r="343" spans="1:3" x14ac:dyDescent="0.35">
      <c r="A343" t="s">
        <v>758</v>
      </c>
      <c r="B343" t="s">
        <v>367</v>
      </c>
      <c r="C343" s="26">
        <v>1.5</v>
      </c>
    </row>
    <row r="344" spans="1:3" x14ac:dyDescent="0.35">
      <c r="A344" t="s">
        <v>759</v>
      </c>
      <c r="B344" t="s">
        <v>368</v>
      </c>
      <c r="C344" s="26">
        <v>3</v>
      </c>
    </row>
    <row r="345" spans="1:3" x14ac:dyDescent="0.35">
      <c r="A345" t="s">
        <v>760</v>
      </c>
      <c r="B345" t="s">
        <v>369</v>
      </c>
      <c r="C345" s="26">
        <v>-2.2000000000000002</v>
      </c>
    </row>
    <row r="346" spans="1:3" x14ac:dyDescent="0.35">
      <c r="A346" t="s">
        <v>761</v>
      </c>
      <c r="B346" t="s">
        <v>370</v>
      </c>
      <c r="C346" s="26">
        <v>-2</v>
      </c>
    </row>
    <row r="347" spans="1:3" x14ac:dyDescent="0.35">
      <c r="A347" t="s">
        <v>762</v>
      </c>
      <c r="B347" t="s">
        <v>371</v>
      </c>
      <c r="C347" s="26">
        <v>0.4</v>
      </c>
    </row>
    <row r="348" spans="1:3" x14ac:dyDescent="0.35">
      <c r="A348" t="s">
        <v>763</v>
      </c>
      <c r="B348" t="s">
        <v>372</v>
      </c>
      <c r="C348" s="26">
        <v>4.5999999999999996</v>
      </c>
    </row>
    <row r="349" spans="1:3" x14ac:dyDescent="0.35">
      <c r="A349" t="s">
        <v>764</v>
      </c>
      <c r="B349" t="s">
        <v>373</v>
      </c>
      <c r="C349" s="26">
        <v>4.9000000000000004</v>
      </c>
    </row>
    <row r="350" spans="1:3" x14ac:dyDescent="0.35">
      <c r="A350" t="s">
        <v>765</v>
      </c>
      <c r="B350" t="s">
        <v>374</v>
      </c>
      <c r="C350" s="26">
        <v>2.2999999999999998</v>
      </c>
    </row>
    <row r="351" spans="1:3" x14ac:dyDescent="0.35">
      <c r="A351" t="s">
        <v>766</v>
      </c>
      <c r="B351" t="s">
        <v>375</v>
      </c>
      <c r="C351" s="26">
        <v>0.1</v>
      </c>
    </row>
    <row r="352" spans="1:3" x14ac:dyDescent="0.35">
      <c r="A352" t="s">
        <v>767</v>
      </c>
      <c r="B352" t="s">
        <v>376</v>
      </c>
      <c r="C352" s="26">
        <v>7.8</v>
      </c>
    </row>
    <row r="353" spans="1:3" x14ac:dyDescent="0.35">
      <c r="A353" t="s">
        <v>768</v>
      </c>
      <c r="B353" t="s">
        <v>377</v>
      </c>
      <c r="C353" s="26">
        <v>-2.1</v>
      </c>
    </row>
    <row r="354" spans="1:3" x14ac:dyDescent="0.35">
      <c r="A354" t="s">
        <v>769</v>
      </c>
      <c r="B354" t="s">
        <v>378</v>
      </c>
      <c r="C354" s="26">
        <v>0.9</v>
      </c>
    </row>
    <row r="355" spans="1:3" x14ac:dyDescent="0.35">
      <c r="A355" t="s">
        <v>770</v>
      </c>
      <c r="B355" t="s">
        <v>379</v>
      </c>
      <c r="C355" s="26">
        <v>4.8</v>
      </c>
    </row>
    <row r="356" spans="1:3" x14ac:dyDescent="0.35">
      <c r="A356" t="s">
        <v>771</v>
      </c>
      <c r="B356" t="s">
        <v>380</v>
      </c>
      <c r="C356" s="26">
        <v>1.9</v>
      </c>
    </row>
    <row r="357" spans="1:3" x14ac:dyDescent="0.35">
      <c r="A357" t="s">
        <v>772</v>
      </c>
      <c r="B357" t="s">
        <v>381</v>
      </c>
      <c r="C357" s="26">
        <v>-2.2000000000000002</v>
      </c>
    </row>
    <row r="358" spans="1:3" x14ac:dyDescent="0.35">
      <c r="A358" t="s">
        <v>773</v>
      </c>
      <c r="B358" t="s">
        <v>382</v>
      </c>
      <c r="C358" s="26">
        <v>-1.7</v>
      </c>
    </row>
    <row r="359" spans="1:3" x14ac:dyDescent="0.35">
      <c r="A359" t="s">
        <v>774</v>
      </c>
      <c r="B359" t="s">
        <v>383</v>
      </c>
      <c r="C359" s="26">
        <v>2.2000000000000002</v>
      </c>
    </row>
    <row r="360" spans="1:3" x14ac:dyDescent="0.35">
      <c r="A360" t="s">
        <v>775</v>
      </c>
      <c r="B360" t="s">
        <v>384</v>
      </c>
      <c r="C360" s="26">
        <v>3.3</v>
      </c>
    </row>
    <row r="361" spans="1:3" x14ac:dyDescent="0.35">
      <c r="A361" t="s">
        <v>776</v>
      </c>
      <c r="B361" t="s">
        <v>385</v>
      </c>
      <c r="C361" s="26">
        <v>0.9</v>
      </c>
    </row>
    <row r="362" spans="1:3" x14ac:dyDescent="0.35">
      <c r="A362" t="s">
        <v>777</v>
      </c>
      <c r="B362" t="s">
        <v>386</v>
      </c>
      <c r="C362" s="26">
        <v>0.5</v>
      </c>
    </row>
    <row r="363" spans="1:3" x14ac:dyDescent="0.35">
      <c r="A363" t="s">
        <v>778</v>
      </c>
      <c r="B363" t="s">
        <v>387</v>
      </c>
      <c r="C363" s="26">
        <v>-1.4</v>
      </c>
    </row>
    <row r="364" spans="1:3" x14ac:dyDescent="0.35">
      <c r="A364" t="s">
        <v>779</v>
      </c>
      <c r="B364" t="s">
        <v>388</v>
      </c>
      <c r="C364" s="26">
        <v>-5.9</v>
      </c>
    </row>
    <row r="365" spans="1:3" x14ac:dyDescent="0.35">
      <c r="A365" t="s">
        <v>780</v>
      </c>
      <c r="B365" t="s">
        <v>389</v>
      </c>
      <c r="C365" s="26">
        <v>2</v>
      </c>
    </row>
    <row r="366" spans="1:3" x14ac:dyDescent="0.35">
      <c r="A366" t="s">
        <v>781</v>
      </c>
      <c r="B366" t="s">
        <v>390</v>
      </c>
      <c r="C366" s="26">
        <v>0.8</v>
      </c>
    </row>
    <row r="367" spans="1:3" x14ac:dyDescent="0.35">
      <c r="A367" t="s">
        <v>782</v>
      </c>
      <c r="B367" t="s">
        <v>391</v>
      </c>
      <c r="C367" s="26">
        <v>1.9</v>
      </c>
    </row>
    <row r="368" spans="1:3" x14ac:dyDescent="0.35">
      <c r="A368" t="s">
        <v>783</v>
      </c>
      <c r="B368" t="s">
        <v>392</v>
      </c>
      <c r="C368" s="26">
        <v>-1.1000000000000001</v>
      </c>
    </row>
    <row r="369" spans="1:3" x14ac:dyDescent="0.35">
      <c r="A369" t="s">
        <v>784</v>
      </c>
      <c r="B369" t="s">
        <v>393</v>
      </c>
      <c r="C369" s="26">
        <v>3.2</v>
      </c>
    </row>
    <row r="370" spans="1:3" x14ac:dyDescent="0.35">
      <c r="A370" t="s">
        <v>785</v>
      </c>
      <c r="B370" t="s">
        <v>394</v>
      </c>
      <c r="C370" s="26">
        <v>3.4</v>
      </c>
    </row>
    <row r="371" spans="1:3" x14ac:dyDescent="0.35">
      <c r="A371" t="s">
        <v>786</v>
      </c>
      <c r="B371" t="s">
        <v>395</v>
      </c>
      <c r="C371" s="26">
        <v>1.5</v>
      </c>
    </row>
    <row r="372" spans="1:3" x14ac:dyDescent="0.35">
      <c r="A372" t="s">
        <v>787</v>
      </c>
      <c r="B372" t="s">
        <v>396</v>
      </c>
      <c r="C372" s="26">
        <v>1.9</v>
      </c>
    </row>
    <row r="373" spans="1:3" x14ac:dyDescent="0.35">
      <c r="A373" t="s">
        <v>788</v>
      </c>
      <c r="B373" t="s">
        <v>397</v>
      </c>
      <c r="C373" s="26">
        <v>-2.2999999999999998</v>
      </c>
    </row>
    <row r="374" spans="1:3" x14ac:dyDescent="0.35">
      <c r="A374" t="s">
        <v>789</v>
      </c>
      <c r="B374" t="s">
        <v>398</v>
      </c>
      <c r="C374" s="26">
        <v>0.1</v>
      </c>
    </row>
    <row r="375" spans="1:3" x14ac:dyDescent="0.35">
      <c r="A375" t="s">
        <v>790</v>
      </c>
      <c r="B375" t="s">
        <v>399</v>
      </c>
      <c r="C375" s="26">
        <v>-0.6</v>
      </c>
    </row>
    <row r="376" spans="1:3" x14ac:dyDescent="0.35">
      <c r="A376" t="s">
        <v>791</v>
      </c>
      <c r="B376" t="s">
        <v>400</v>
      </c>
      <c r="C376" s="26">
        <v>-5.2</v>
      </c>
    </row>
    <row r="377" spans="1:3" x14ac:dyDescent="0.35">
      <c r="A377" t="s">
        <v>792</v>
      </c>
      <c r="B377" t="s">
        <v>401</v>
      </c>
      <c r="C377" s="26">
        <v>2</v>
      </c>
    </row>
    <row r="378" spans="1:3" x14ac:dyDescent="0.35">
      <c r="A378" t="s">
        <v>793</v>
      </c>
      <c r="B378" t="s">
        <v>402</v>
      </c>
      <c r="C378" s="26">
        <v>-4.2</v>
      </c>
    </row>
    <row r="379" spans="1:3" x14ac:dyDescent="0.35">
      <c r="A379" t="s">
        <v>794</v>
      </c>
      <c r="B379" t="s">
        <v>403</v>
      </c>
      <c r="C379" s="26">
        <v>3.1</v>
      </c>
    </row>
    <row r="380" spans="1:3" x14ac:dyDescent="0.35">
      <c r="A380" t="s">
        <v>795</v>
      </c>
      <c r="B380" t="s">
        <v>404</v>
      </c>
      <c r="C380" s="26">
        <v>2.1</v>
      </c>
    </row>
    <row r="381" spans="1:3" x14ac:dyDescent="0.35">
      <c r="A381" t="s">
        <v>796</v>
      </c>
      <c r="B381" t="s">
        <v>405</v>
      </c>
      <c r="C381" s="26">
        <v>-1.9</v>
      </c>
    </row>
    <row r="382" spans="1:3" x14ac:dyDescent="0.35">
      <c r="A382" t="s">
        <v>797</v>
      </c>
      <c r="B382" t="s">
        <v>406</v>
      </c>
      <c r="C382" s="26">
        <v>2.8</v>
      </c>
    </row>
    <row r="383" spans="1:3" x14ac:dyDescent="0.35">
      <c r="A383" t="s">
        <v>798</v>
      </c>
      <c r="B383" t="s">
        <v>407</v>
      </c>
      <c r="C383" s="26">
        <v>0.2</v>
      </c>
    </row>
    <row r="384" spans="1:3" x14ac:dyDescent="0.35">
      <c r="A384" t="s">
        <v>799</v>
      </c>
      <c r="B384" t="s">
        <v>408</v>
      </c>
      <c r="C384" s="26">
        <v>2.4</v>
      </c>
    </row>
    <row r="385" spans="1:4" x14ac:dyDescent="0.35">
      <c r="A385" t="s">
        <v>800</v>
      </c>
      <c r="B385" t="s">
        <v>409</v>
      </c>
      <c r="C385" s="26">
        <v>2</v>
      </c>
    </row>
    <row r="386" spans="1:4" x14ac:dyDescent="0.35">
      <c r="A386" t="s">
        <v>801</v>
      </c>
      <c r="B386" t="s">
        <v>410</v>
      </c>
      <c r="C386" s="26">
        <v>-1.9</v>
      </c>
    </row>
    <row r="387" spans="1:4" x14ac:dyDescent="0.35">
      <c r="A387" t="s">
        <v>802</v>
      </c>
      <c r="B387" t="s">
        <v>411</v>
      </c>
      <c r="C387" s="26">
        <v>0.4</v>
      </c>
    </row>
    <row r="388" spans="1:4" x14ac:dyDescent="0.35">
      <c r="A388" t="s">
        <v>803</v>
      </c>
      <c r="B388" t="s">
        <v>412</v>
      </c>
      <c r="C388" s="26">
        <v>1</v>
      </c>
    </row>
    <row r="389" spans="1:4" x14ac:dyDescent="0.35">
      <c r="A389" t="s">
        <v>804</v>
      </c>
      <c r="B389" t="s">
        <v>413</v>
      </c>
      <c r="C389" s="26">
        <v>0</v>
      </c>
    </row>
    <row r="390" spans="1:4" x14ac:dyDescent="0.35">
      <c r="A390" t="s">
        <v>805</v>
      </c>
      <c r="B390" t="s">
        <v>414</v>
      </c>
      <c r="C390" s="26">
        <v>6.2</v>
      </c>
    </row>
    <row r="391" spans="1:4" ht="14.65" x14ac:dyDescent="0.6">
      <c r="A391" s="35" t="s">
        <v>806</v>
      </c>
      <c r="B391" s="32"/>
      <c r="C391" s="32"/>
      <c r="D391" s="32"/>
    </row>
    <row r="392" spans="1:4" ht="13.5" x14ac:dyDescent="0.45">
      <c r="A392" s="31" t="s">
        <v>807</v>
      </c>
      <c r="B392" s="32"/>
      <c r="C392" s="32"/>
      <c r="D392" s="32"/>
    </row>
    <row r="393" spans="1:4" ht="13.5" x14ac:dyDescent="0.45">
      <c r="A393" s="31" t="s">
        <v>808</v>
      </c>
      <c r="B393" s="32"/>
      <c r="C393" s="32"/>
      <c r="D393" s="32"/>
    </row>
    <row r="394" spans="1:4" ht="13.5" x14ac:dyDescent="0.45">
      <c r="A394" s="31" t="s">
        <v>809</v>
      </c>
      <c r="B394" s="32"/>
      <c r="C394" s="32"/>
      <c r="D394" s="32"/>
    </row>
    <row r="395" spans="1:4" ht="13.5" x14ac:dyDescent="0.45">
      <c r="A395" s="31" t="s">
        <v>810</v>
      </c>
      <c r="B395" s="32"/>
      <c r="C395" s="32"/>
      <c r="D395" s="32"/>
    </row>
  </sheetData>
  <mergeCells count="9">
    <mergeCell ref="A393:D393"/>
    <mergeCell ref="A394:D394"/>
    <mergeCell ref="A395:D395"/>
    <mergeCell ref="A1:C1"/>
    <mergeCell ref="A2:C2"/>
    <mergeCell ref="A3:C3"/>
    <mergeCell ref="A4:C4"/>
    <mergeCell ref="A391:D391"/>
    <mergeCell ref="A392:D39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3CAE8-06A1-4D4F-970B-559F0A10319A}">
  <sheetPr>
    <tabColor rgb="FFFF0000"/>
    <pageSetUpPr fitToPage="1"/>
  </sheetPr>
  <dimension ref="A1:W111"/>
  <sheetViews>
    <sheetView showGridLines="0" tabSelected="1" topLeftCell="A4" zoomScaleNormal="100" zoomScaleSheetLayoutView="100" workbookViewId="0">
      <selection activeCell="O17" sqref="O17"/>
    </sheetView>
  </sheetViews>
  <sheetFormatPr defaultRowHeight="12.75" x14ac:dyDescent="0.35"/>
  <cols>
    <col min="1" max="1" width="28.46484375" customWidth="1"/>
    <col min="2" max="19" width="15.59765625" customWidth="1"/>
    <col min="20" max="20" width="14.59765625" customWidth="1"/>
    <col min="21" max="23" width="14.59765625" bestFit="1" customWidth="1"/>
  </cols>
  <sheetData>
    <row r="1" spans="1:3" ht="15" customHeight="1" x14ac:dyDescent="0.35"/>
    <row r="2" spans="1:3" ht="15" customHeight="1" x14ac:dyDescent="0.4">
      <c r="A2" s="4" t="s">
        <v>25</v>
      </c>
    </row>
    <row r="4" spans="1:3" ht="17.649999999999999" x14ac:dyDescent="0.5">
      <c r="A4" s="6" t="str">
        <f>A45</f>
        <v>Dallas-Fort Worth-Arlington, TX (Metropolitan Statistical Area)</v>
      </c>
    </row>
    <row r="5" spans="1:3" ht="13.15" thickBot="1" x14ac:dyDescent="0.4"/>
    <row r="6" spans="1:3" ht="13.5" thickBot="1" x14ac:dyDescent="0.45">
      <c r="A6" s="12" t="s">
        <v>20</v>
      </c>
      <c r="B6" s="13" t="s">
        <v>21</v>
      </c>
      <c r="C6" s="14" t="s">
        <v>22</v>
      </c>
    </row>
    <row r="7" spans="1:3" ht="13.5" thickBot="1" x14ac:dyDescent="0.45">
      <c r="A7" s="9" t="s">
        <v>3</v>
      </c>
      <c r="B7" s="19">
        <f>C$110</f>
        <v>1.6799459477664307E-2</v>
      </c>
      <c r="C7" s="19">
        <f>C$111</f>
        <v>2.9828869120872771E-2</v>
      </c>
    </row>
    <row r="8" spans="1:3" ht="13.5" thickBot="1" x14ac:dyDescent="0.45">
      <c r="A8" s="9" t="s">
        <v>4</v>
      </c>
      <c r="B8" s="19">
        <f>D$110</f>
        <v>2.7029391931768242E-2</v>
      </c>
      <c r="C8" s="19">
        <f>D$111</f>
        <v>1.3586655708026158E-2</v>
      </c>
    </row>
    <row r="9" spans="1:3" ht="13.5" thickBot="1" x14ac:dyDescent="0.45">
      <c r="A9" s="9" t="s">
        <v>5</v>
      </c>
      <c r="B9" s="19">
        <f>E$110</f>
        <v>3.880709269952462E-2</v>
      </c>
      <c r="C9" s="19">
        <f>E$111</f>
        <v>5.7794510973082865E-2</v>
      </c>
    </row>
    <row r="10" spans="1:3" ht="13.5" thickBot="1" x14ac:dyDescent="0.45">
      <c r="A10" s="9" t="s">
        <v>6</v>
      </c>
      <c r="B10" s="19">
        <f>F$110</f>
        <v>3.6108048272838707E-2</v>
      </c>
      <c r="C10" s="19">
        <f>F$111</f>
        <v>5.106123033345622E-2</v>
      </c>
    </row>
    <row r="11" spans="1:3" ht="13.5" thickBot="1" x14ac:dyDescent="0.45">
      <c r="A11" s="9" t="s">
        <v>7</v>
      </c>
      <c r="B11" s="19">
        <f>G$110</f>
        <v>2.9145252454884567E-2</v>
      </c>
      <c r="C11" s="19">
        <f>G$111</f>
        <v>7.9588985326662628E-2</v>
      </c>
    </row>
    <row r="12" spans="1:3" ht="13.5" thickBot="1" x14ac:dyDescent="0.45">
      <c r="A12" s="7" t="s">
        <v>8</v>
      </c>
      <c r="B12" s="19">
        <f>H$110</f>
        <v>1.8507672101190666E-2</v>
      </c>
      <c r="C12" s="19">
        <f>H$111</f>
        <v>3.474970862812566E-2</v>
      </c>
    </row>
    <row r="13" spans="1:3" ht="13.5" thickBot="1" x14ac:dyDescent="0.45">
      <c r="A13" s="10" t="s">
        <v>9</v>
      </c>
      <c r="B13" s="19">
        <f>I$110</f>
        <v>-6.0209670700699114E-4</v>
      </c>
      <c r="C13" s="19">
        <f>I$111</f>
        <v>7.3825364098683427E-3</v>
      </c>
    </row>
    <row r="14" spans="1:3" ht="13.5" thickBot="1" x14ac:dyDescent="0.45">
      <c r="A14" s="11" t="s">
        <v>10</v>
      </c>
      <c r="B14" s="19">
        <f>J$110</f>
        <v>-2.9354264912262978E-2</v>
      </c>
      <c r="C14" s="19">
        <f>J$111</f>
        <v>-3.1005589773057309E-2</v>
      </c>
    </row>
    <row r="15" spans="1:3" ht="13.5" thickBot="1" x14ac:dyDescent="0.45">
      <c r="A15" s="11" t="s">
        <v>11</v>
      </c>
      <c r="B15" s="19">
        <f>K$110</f>
        <v>2.4803121401510371E-2</v>
      </c>
      <c r="C15" s="19">
        <f>K$111</f>
        <v>1.9367889913024839E-2</v>
      </c>
    </row>
    <row r="16" spans="1:3" ht="13.5" thickBot="1" x14ac:dyDescent="0.45">
      <c r="A16" s="11" t="s">
        <v>12</v>
      </c>
      <c r="B16" s="19">
        <f>L$110</f>
        <v>1.358314300682849E-2</v>
      </c>
      <c r="C16" s="19">
        <f>L$111</f>
        <v>3.6106797965085952E-2</v>
      </c>
    </row>
    <row r="17" spans="1:3" ht="13.5" thickBot="1" x14ac:dyDescent="0.45">
      <c r="A17" s="11" t="s">
        <v>13</v>
      </c>
      <c r="B17" s="19">
        <f>M$110</f>
        <v>2.1066151456275186E-2</v>
      </c>
      <c r="C17" s="19">
        <f>M$111</f>
        <v>3.3493432292608455E-2</v>
      </c>
    </row>
    <row r="18" spans="1:3" ht="13.5" thickBot="1" x14ac:dyDescent="0.45">
      <c r="A18" s="11" t="s">
        <v>14</v>
      </c>
      <c r="B18" s="19">
        <f>N$110</f>
        <v>1.4348314876404466E-2</v>
      </c>
      <c r="C18" s="19">
        <f>N$111</f>
        <v>2.8291654497590604E-2</v>
      </c>
    </row>
    <row r="19" spans="1:3" ht="13.5" thickBot="1" x14ac:dyDescent="0.45">
      <c r="A19" s="11" t="s">
        <v>15</v>
      </c>
      <c r="B19" s="19">
        <f>O$110</f>
        <v>2.3722003561648903E-2</v>
      </c>
      <c r="C19" s="19">
        <f>O$111</f>
        <v>3.6680013536032299E-2</v>
      </c>
    </row>
    <row r="20" spans="1:3" ht="13.5" thickBot="1" x14ac:dyDescent="0.45">
      <c r="A20" s="11" t="s">
        <v>16</v>
      </c>
      <c r="B20" s="19">
        <f>P$110</f>
        <v>2.9606534312921796E-2</v>
      </c>
      <c r="C20" s="19">
        <f>P$111</f>
        <v>4.7817396287530282E-2</v>
      </c>
    </row>
    <row r="21" spans="1:3" ht="13.5" thickBot="1" x14ac:dyDescent="0.45">
      <c r="A21" s="11" t="s">
        <v>17</v>
      </c>
      <c r="B21" s="19">
        <f>Q$110</f>
        <v>1.9329592995633974E-2</v>
      </c>
      <c r="C21" s="19">
        <f>Q$111</f>
        <v>3.1867550998436106E-2</v>
      </c>
    </row>
    <row r="22" spans="1:3" ht="13.5" thickBot="1" x14ac:dyDescent="0.45">
      <c r="A22" s="11" t="s">
        <v>18</v>
      </c>
      <c r="B22" s="19">
        <f>R$110</f>
        <v>2.349724265363725E-2</v>
      </c>
      <c r="C22" s="19">
        <f>R$111</f>
        <v>3.4373343504561289E-2</v>
      </c>
    </row>
    <row r="23" spans="1:3" ht="13.5" thickBot="1" x14ac:dyDescent="0.45">
      <c r="A23" s="11">
        <v>2018</v>
      </c>
      <c r="B23" s="19">
        <f>S$110</f>
        <v>3.0376789588525077E-2</v>
      </c>
      <c r="C23" s="19">
        <f>S$111</f>
        <v>4.2786207843246916E-2</v>
      </c>
    </row>
    <row r="24" spans="1:3" ht="13.5" thickBot="1" x14ac:dyDescent="0.45">
      <c r="A24" s="8">
        <v>2019</v>
      </c>
      <c r="B24" s="19">
        <f>T$110</f>
        <v>2.3698844516807482E-2</v>
      </c>
      <c r="C24" s="19">
        <f>T$111</f>
        <v>3.5830666406387081E-2</v>
      </c>
    </row>
    <row r="25" spans="1:3" ht="13.5" thickBot="1" x14ac:dyDescent="0.45">
      <c r="A25" s="8">
        <v>2020</v>
      </c>
      <c r="B25" s="19">
        <f>U$110</f>
        <v>-2.8270526837443809E-2</v>
      </c>
      <c r="C25" s="19">
        <f>U$111</f>
        <v>-1.2236579667854405E-2</v>
      </c>
    </row>
    <row r="26" spans="1:3" ht="13.5" thickBot="1" x14ac:dyDescent="0.45">
      <c r="A26" s="23">
        <v>2021</v>
      </c>
      <c r="B26" s="25">
        <f>V$110</f>
        <v>6.2375411719133696E-2</v>
      </c>
      <c r="C26" s="25">
        <f>V$111</f>
        <v>6.9412761145629651E-2</v>
      </c>
    </row>
    <row r="27" spans="1:3" ht="13.5" thickBot="1" x14ac:dyDescent="0.45">
      <c r="A27" s="23">
        <v>2022</v>
      </c>
      <c r="B27" s="25">
        <f>W$110</f>
        <v>1.800000000000004E-2</v>
      </c>
      <c r="C27" s="25">
        <f>W$111</f>
        <v>2.9999999999998877E-3</v>
      </c>
    </row>
    <row r="28" spans="1:3" ht="13.15" thickBot="1" x14ac:dyDescent="0.4">
      <c r="B28" s="24"/>
      <c r="C28" s="24"/>
    </row>
    <row r="29" spans="1:3" ht="14.25" thickBot="1" x14ac:dyDescent="0.45">
      <c r="A29" s="15" t="s">
        <v>23</v>
      </c>
      <c r="B29" s="28">
        <f>RATE(21,0,-B105,W105)</f>
        <v>1.9455438636351154E-2</v>
      </c>
      <c r="C29" s="29">
        <f>RATE(21,0,-B106,W106)</f>
        <v>3.0639122793514457E-2</v>
      </c>
    </row>
    <row r="30" spans="1:3" ht="14.25" thickBot="1" x14ac:dyDescent="0.45">
      <c r="A30" s="15" t="s">
        <v>24</v>
      </c>
      <c r="B30" s="30">
        <f>STDEV(B7:B27)</f>
        <v>2.0104206382648555E-2</v>
      </c>
      <c r="C30" s="30">
        <f>STDEV(C7:C27)</f>
        <v>2.5490881300927651E-2</v>
      </c>
    </row>
    <row r="42" spans="1:23" ht="13.15" x14ac:dyDescent="0.4">
      <c r="A42" s="16"/>
      <c r="B42" s="17"/>
      <c r="C42" s="17"/>
    </row>
    <row r="44" spans="1:23" ht="13.15" x14ac:dyDescent="0.4">
      <c r="A44" s="5" t="s">
        <v>1</v>
      </c>
      <c r="B44" s="5" t="s">
        <v>2</v>
      </c>
      <c r="C44" s="5" t="s">
        <v>3</v>
      </c>
      <c r="D44" s="5" t="s">
        <v>4</v>
      </c>
      <c r="E44" s="5" t="s">
        <v>5</v>
      </c>
      <c r="F44" s="5" t="s">
        <v>6</v>
      </c>
      <c r="G44" s="5" t="s">
        <v>7</v>
      </c>
      <c r="H44" s="5" t="s">
        <v>8</v>
      </c>
      <c r="I44" s="5" t="s">
        <v>9</v>
      </c>
      <c r="J44" s="5" t="s">
        <v>10</v>
      </c>
      <c r="K44" s="5" t="s">
        <v>11</v>
      </c>
      <c r="L44" s="5" t="s">
        <v>12</v>
      </c>
      <c r="M44" s="5" t="s">
        <v>13</v>
      </c>
      <c r="N44" s="5" t="s">
        <v>14</v>
      </c>
      <c r="O44" s="5" t="s">
        <v>15</v>
      </c>
      <c r="P44" s="5" t="s">
        <v>16</v>
      </c>
      <c r="Q44" s="5" t="s">
        <v>17</v>
      </c>
      <c r="R44" s="5" t="s">
        <v>18</v>
      </c>
      <c r="S44" s="5" t="s">
        <v>19</v>
      </c>
      <c r="T44" s="5" t="s">
        <v>28</v>
      </c>
      <c r="U44" s="5" t="s">
        <v>29</v>
      </c>
      <c r="V44" s="5" t="s">
        <v>415</v>
      </c>
      <c r="W44" s="5" t="s">
        <v>811</v>
      </c>
    </row>
    <row r="45" spans="1:23" x14ac:dyDescent="0.35">
      <c r="A45" t="s">
        <v>117</v>
      </c>
      <c r="B45" s="1">
        <v>273531523</v>
      </c>
      <c r="C45" s="1">
        <v>281690659</v>
      </c>
      <c r="D45" s="1">
        <v>285517893</v>
      </c>
      <c r="E45" s="1">
        <v>302019260</v>
      </c>
      <c r="F45" s="1">
        <v>317440735</v>
      </c>
      <c r="G45" s="1">
        <v>342705521</v>
      </c>
      <c r="H45" s="1">
        <v>354614438</v>
      </c>
      <c r="I45" s="1">
        <v>357232392</v>
      </c>
      <c r="J45" s="1">
        <v>346156191</v>
      </c>
      <c r="K45" s="1">
        <v>352860506</v>
      </c>
      <c r="L45" s="1">
        <v>365601169</v>
      </c>
      <c r="M45" s="1">
        <v>377846407</v>
      </c>
      <c r="N45" s="1">
        <v>388536307</v>
      </c>
      <c r="O45" s="1">
        <v>402787824</v>
      </c>
      <c r="P45" s="1">
        <v>422048089</v>
      </c>
      <c r="Q45" s="1">
        <v>435497728</v>
      </c>
      <c r="R45" s="1">
        <v>450467241</v>
      </c>
      <c r="S45" s="1">
        <v>469741026</v>
      </c>
      <c r="T45" s="1">
        <v>486572160</v>
      </c>
      <c r="U45" s="1">
        <v>480618181</v>
      </c>
      <c r="V45" s="1">
        <v>513979216</v>
      </c>
      <c r="W45" s="1">
        <f>V45*(1+('% Chg'!C45/100))</f>
        <v>515521153.64799994</v>
      </c>
    </row>
    <row r="105" spans="1:23" x14ac:dyDescent="0.35">
      <c r="A105" t="s">
        <v>416</v>
      </c>
      <c r="B105" s="1">
        <v>11874235672</v>
      </c>
      <c r="C105" s="1">
        <v>12073716413</v>
      </c>
      <c r="D105" s="1">
        <v>12400061626</v>
      </c>
      <c r="E105" s="1">
        <v>12881271967</v>
      </c>
      <c r="F105" s="1">
        <v>13346389557</v>
      </c>
      <c r="G105" s="1">
        <v>13735373450</v>
      </c>
      <c r="H105" s="1">
        <v>13989583238</v>
      </c>
      <c r="I105" s="1">
        <v>13981160156</v>
      </c>
      <c r="J105" s="1">
        <v>13570753477</v>
      </c>
      <c r="K105" s="1">
        <v>13907350523</v>
      </c>
      <c r="L105" s="1">
        <v>14096256054</v>
      </c>
      <c r="M105" s="1">
        <v>14393209919</v>
      </c>
      <c r="N105" s="1">
        <v>14599728227</v>
      </c>
      <c r="O105" s="1">
        <v>14946063032</v>
      </c>
      <c r="P105" s="1">
        <v>15388564160</v>
      </c>
      <c r="Q105" s="1">
        <v>15686018842</v>
      </c>
      <c r="R105" s="1">
        <v>16054597033</v>
      </c>
      <c r="S105" s="1">
        <v>16542284149</v>
      </c>
      <c r="T105" s="1">
        <v>16934317169</v>
      </c>
      <c r="U105" s="1">
        <v>16455575101</v>
      </c>
      <c r="V105" s="1">
        <v>17481998373</v>
      </c>
      <c r="W105" s="1">
        <f>V105*(1+('% Chg'!C104/100))</f>
        <v>17796674343.714001</v>
      </c>
    </row>
    <row r="106" spans="1:23" x14ac:dyDescent="0.35">
      <c r="A106" s="1" t="str">
        <f t="shared" ref="A106:W106" si="0">A45</f>
        <v>Dallas-Fort Worth-Arlington, TX (Metropolitan Statistical Area)</v>
      </c>
      <c r="B106" s="1">
        <f t="shared" si="0"/>
        <v>273531523</v>
      </c>
      <c r="C106" s="1">
        <f t="shared" si="0"/>
        <v>281690659</v>
      </c>
      <c r="D106" s="1">
        <f t="shared" si="0"/>
        <v>285517893</v>
      </c>
      <c r="E106" s="1">
        <f t="shared" si="0"/>
        <v>302019260</v>
      </c>
      <c r="F106" s="1">
        <f t="shared" si="0"/>
        <v>317440735</v>
      </c>
      <c r="G106" s="1">
        <f t="shared" si="0"/>
        <v>342705521</v>
      </c>
      <c r="H106" s="1">
        <f t="shared" si="0"/>
        <v>354614438</v>
      </c>
      <c r="I106" s="1">
        <f t="shared" si="0"/>
        <v>357232392</v>
      </c>
      <c r="J106" s="1">
        <f t="shared" si="0"/>
        <v>346156191</v>
      </c>
      <c r="K106" s="1">
        <f t="shared" si="0"/>
        <v>352860506</v>
      </c>
      <c r="L106" s="1">
        <f t="shared" si="0"/>
        <v>365601169</v>
      </c>
      <c r="M106" s="1">
        <f t="shared" si="0"/>
        <v>377846407</v>
      </c>
      <c r="N106" s="1">
        <f t="shared" si="0"/>
        <v>388536307</v>
      </c>
      <c r="O106" s="1">
        <f t="shared" si="0"/>
        <v>402787824</v>
      </c>
      <c r="P106" s="1">
        <f t="shared" si="0"/>
        <v>422048089</v>
      </c>
      <c r="Q106" s="1">
        <f t="shared" si="0"/>
        <v>435497728</v>
      </c>
      <c r="R106" s="1">
        <f t="shared" si="0"/>
        <v>450467241</v>
      </c>
      <c r="S106" s="1">
        <f t="shared" si="0"/>
        <v>469741026</v>
      </c>
      <c r="T106" s="1">
        <f t="shared" si="0"/>
        <v>486572160</v>
      </c>
      <c r="U106" s="1">
        <f t="shared" si="0"/>
        <v>480618181</v>
      </c>
      <c r="V106" s="1">
        <f t="shared" si="0"/>
        <v>513979216</v>
      </c>
      <c r="W106" s="1">
        <f t="shared" si="0"/>
        <v>515521153.64799994</v>
      </c>
    </row>
    <row r="109" spans="1:23" ht="13.15" x14ac:dyDescent="0.4">
      <c r="A109" s="3" t="s">
        <v>1</v>
      </c>
      <c r="B109" s="18" t="s">
        <v>2</v>
      </c>
      <c r="C109" s="18" t="s">
        <v>3</v>
      </c>
      <c r="D109" s="18" t="s">
        <v>4</v>
      </c>
      <c r="E109" s="18" t="s">
        <v>5</v>
      </c>
      <c r="F109" s="18" t="s">
        <v>6</v>
      </c>
      <c r="G109" s="18" t="s">
        <v>7</v>
      </c>
      <c r="H109" s="18" t="s">
        <v>8</v>
      </c>
      <c r="I109" s="18" t="s">
        <v>9</v>
      </c>
      <c r="J109" s="18" t="s">
        <v>10</v>
      </c>
      <c r="K109" s="18" t="s">
        <v>11</v>
      </c>
      <c r="L109" s="18" t="s">
        <v>12</v>
      </c>
      <c r="M109" s="18" t="s">
        <v>13</v>
      </c>
      <c r="N109" s="18" t="s">
        <v>14</v>
      </c>
      <c r="O109" s="18" t="s">
        <v>15</v>
      </c>
      <c r="P109" s="18" t="s">
        <v>16</v>
      </c>
      <c r="Q109" s="18" t="s">
        <v>17</v>
      </c>
      <c r="R109" s="18" t="s">
        <v>18</v>
      </c>
      <c r="S109" s="18" t="s">
        <v>19</v>
      </c>
      <c r="T109" s="18" t="s">
        <v>28</v>
      </c>
      <c r="U109" s="18" t="s">
        <v>29</v>
      </c>
      <c r="V109" s="18" t="s">
        <v>415</v>
      </c>
      <c r="W109" s="18" t="s">
        <v>811</v>
      </c>
    </row>
    <row r="110" spans="1:23" x14ac:dyDescent="0.35">
      <c r="A110" t="s">
        <v>30</v>
      </c>
      <c r="B110" s="2"/>
      <c r="C110" s="2">
        <f>(C105-B105)/B105</f>
        <v>1.6799459477664307E-2</v>
      </c>
      <c r="D110" s="2">
        <f t="shared" ref="D110:W110" si="1">(D105-C105)/C105</f>
        <v>2.7029391931768242E-2</v>
      </c>
      <c r="E110" s="2">
        <f t="shared" si="1"/>
        <v>3.880709269952462E-2</v>
      </c>
      <c r="F110" s="2">
        <f t="shared" si="1"/>
        <v>3.6108048272838707E-2</v>
      </c>
      <c r="G110" s="2">
        <f t="shared" si="1"/>
        <v>2.9145252454884567E-2</v>
      </c>
      <c r="H110" s="2">
        <f t="shared" si="1"/>
        <v>1.8507672101190666E-2</v>
      </c>
      <c r="I110" s="2">
        <f t="shared" si="1"/>
        <v>-6.0209670700699114E-4</v>
      </c>
      <c r="J110" s="2">
        <f t="shared" si="1"/>
        <v>-2.9354264912262978E-2</v>
      </c>
      <c r="K110" s="2">
        <f t="shared" si="1"/>
        <v>2.4803121401510371E-2</v>
      </c>
      <c r="L110" s="2">
        <f t="shared" si="1"/>
        <v>1.358314300682849E-2</v>
      </c>
      <c r="M110" s="2">
        <f t="shared" si="1"/>
        <v>2.1066151456275186E-2</v>
      </c>
      <c r="N110" s="2">
        <f t="shared" si="1"/>
        <v>1.4348314876404466E-2</v>
      </c>
      <c r="O110" s="2">
        <f t="shared" si="1"/>
        <v>2.3722003561648903E-2</v>
      </c>
      <c r="P110" s="2">
        <f t="shared" si="1"/>
        <v>2.9606534312921796E-2</v>
      </c>
      <c r="Q110" s="2">
        <f t="shared" si="1"/>
        <v>1.9329592995633974E-2</v>
      </c>
      <c r="R110" s="2">
        <f t="shared" si="1"/>
        <v>2.349724265363725E-2</v>
      </c>
      <c r="S110" s="2">
        <f t="shared" si="1"/>
        <v>3.0376789588525077E-2</v>
      </c>
      <c r="T110" s="2">
        <f t="shared" si="1"/>
        <v>2.3698844516807482E-2</v>
      </c>
      <c r="U110" s="2">
        <f t="shared" si="1"/>
        <v>-2.8270526837443809E-2</v>
      </c>
      <c r="V110" s="2">
        <f t="shared" si="1"/>
        <v>6.2375411719133696E-2</v>
      </c>
      <c r="W110" s="2">
        <f t="shared" si="1"/>
        <v>1.800000000000004E-2</v>
      </c>
    </row>
    <row r="111" spans="1:23" x14ac:dyDescent="0.35">
      <c r="A111" t="str">
        <f>A106</f>
        <v>Dallas-Fort Worth-Arlington, TX (Metropolitan Statistical Area)</v>
      </c>
      <c r="B111" s="2"/>
      <c r="C111" s="2">
        <f>(C106-B106)/B106</f>
        <v>2.9828869120872771E-2</v>
      </c>
      <c r="D111" s="2">
        <f t="shared" ref="D111:W111" si="2">(D106-C106)/C106</f>
        <v>1.3586655708026158E-2</v>
      </c>
      <c r="E111" s="2">
        <f t="shared" si="2"/>
        <v>5.7794510973082865E-2</v>
      </c>
      <c r="F111" s="2">
        <f t="shared" si="2"/>
        <v>5.106123033345622E-2</v>
      </c>
      <c r="G111" s="2">
        <f t="shared" si="2"/>
        <v>7.9588985326662628E-2</v>
      </c>
      <c r="H111" s="2">
        <f t="shared" si="2"/>
        <v>3.474970862812566E-2</v>
      </c>
      <c r="I111" s="2">
        <f t="shared" si="2"/>
        <v>7.3825364098683427E-3</v>
      </c>
      <c r="J111" s="2">
        <f t="shared" si="2"/>
        <v>-3.1005589773057309E-2</v>
      </c>
      <c r="K111" s="2">
        <f t="shared" si="2"/>
        <v>1.9367889913024839E-2</v>
      </c>
      <c r="L111" s="2">
        <f t="shared" si="2"/>
        <v>3.6106797965085952E-2</v>
      </c>
      <c r="M111" s="2">
        <f t="shared" si="2"/>
        <v>3.3493432292608455E-2</v>
      </c>
      <c r="N111" s="2">
        <f t="shared" si="2"/>
        <v>2.8291654497590604E-2</v>
      </c>
      <c r="O111" s="2">
        <f t="shared" si="2"/>
        <v>3.6680013536032299E-2</v>
      </c>
      <c r="P111" s="2">
        <f t="shared" si="2"/>
        <v>4.7817396287530282E-2</v>
      </c>
      <c r="Q111" s="2">
        <f t="shared" si="2"/>
        <v>3.1867550998436106E-2</v>
      </c>
      <c r="R111" s="2">
        <f t="shared" si="2"/>
        <v>3.4373343504561289E-2</v>
      </c>
      <c r="S111" s="2">
        <f t="shared" si="2"/>
        <v>4.2786207843246916E-2</v>
      </c>
      <c r="T111" s="2">
        <f t="shared" si="2"/>
        <v>3.5830666406387081E-2</v>
      </c>
      <c r="U111" s="2">
        <f t="shared" si="2"/>
        <v>-1.2236579667854405E-2</v>
      </c>
      <c r="V111" s="2">
        <f t="shared" si="2"/>
        <v>6.9412761145629651E-2</v>
      </c>
      <c r="W111" s="2">
        <f t="shared" si="2"/>
        <v>2.9999999999998877E-3</v>
      </c>
    </row>
  </sheetData>
  <phoneticPr fontId="8" type="noConversion"/>
  <conditionalFormatting sqref="B7:C27">
    <cfRule type="cellIs" dxfId="2" priority="2" operator="greaterThan">
      <formula>0.04</formula>
    </cfRule>
    <cfRule type="cellIs" dxfId="1" priority="3" operator="between">
      <formula>0</formula>
      <formula>0.04</formula>
    </cfRule>
    <cfRule type="cellIs" dxfId="0" priority="4" operator="lessThan">
      <formula>0</formula>
    </cfRule>
  </conditionalFormatting>
  <pageMargins left="0.25" right="0.25"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GDP Data</vt:lpstr>
      <vt:lpstr>% Chg</vt:lpstr>
      <vt:lpstr>Trend Analysis</vt:lpstr>
      <vt:lpstr>'Trend Analysis'!Print_Area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dc:creator>
  <cp:lastModifiedBy>Mark C</cp:lastModifiedBy>
  <cp:lastPrinted>2024-03-28T12:08:38Z</cp:lastPrinted>
  <dcterms:created xsi:type="dcterms:W3CDTF">2020-08-04T00:19:44Z</dcterms:created>
  <dcterms:modified xsi:type="dcterms:W3CDTF">2024-06-06T21:32:43Z</dcterms:modified>
</cp:coreProperties>
</file>